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GST\AR AUTOFINE\GST ANNUAL RETURN\FY-2020-21\"/>
    </mc:Choice>
  </mc:AlternateContent>
  <xr:revisionPtr revIDLastSave="0" documentId="13_ncr:1_{0B4B5600-3FDA-4BD9-A30D-B82B32F75160}" xr6:coauthVersionLast="45" xr6:coauthVersionMax="45" xr10:uidLastSave="{00000000-0000-0000-0000-000000000000}"/>
  <bookViews>
    <workbookView xWindow="-120" yWindow="-120" windowWidth="20640" windowHeight="11310" firstSheet="4" activeTab="9" xr2:uid="{28A10C04-2AEC-457F-AD21-2376EF30D915}"/>
  </bookViews>
  <sheets>
    <sheet name="ANALYSIS" sheetId="26" r:id="rId1"/>
    <sheet name="CONSO" sheetId="23" r:id="rId2"/>
    <sheet name="B2B" sheetId="24" r:id="rId3"/>
    <sheet name="CDNR" sheetId="25" r:id="rId4"/>
    <sheet name="GSTR3B" sheetId="22" r:id="rId5"/>
    <sheet name="GSTR2A" sheetId="28" r:id="rId6"/>
    <sheet name="PURCHASE-BOOKS" sheetId="27" r:id="rId7"/>
    <sheet name="2A vs Books" sheetId="29" r:id="rId8"/>
    <sheet name="SALES-BOOKS" sheetId="30" r:id="rId9"/>
    <sheet name="GSTR1 VS BOOKS" sheetId="31" r:id="rId10"/>
  </sheets>
  <definedNames>
    <definedName name="_xlnm._FilterDatabase" localSheetId="2" hidden="1">B2B!$A$1:$O$2248</definedName>
    <definedName name="_xlnm._FilterDatabase" localSheetId="1" hidden="1">CONSO!$A$1:$Q$2276</definedName>
    <definedName name="_xlnm._FilterDatabase" localSheetId="4" hidden="1">GSTR3B!$A$1:$I$13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1" l="1"/>
  <c r="G16" i="31"/>
  <c r="F16" i="31"/>
  <c r="E16" i="31"/>
  <c r="M16" i="31" s="1"/>
  <c r="D16" i="31"/>
  <c r="L16" i="31" s="1"/>
  <c r="C16" i="31"/>
  <c r="K16" i="31" s="1"/>
  <c r="B16" i="31"/>
  <c r="J16" i="31" s="1"/>
  <c r="H15" i="31"/>
  <c r="G15" i="31"/>
  <c r="F15" i="31"/>
  <c r="H14" i="31"/>
  <c r="G14" i="31"/>
  <c r="F14" i="31"/>
  <c r="H13" i="31"/>
  <c r="G13" i="31"/>
  <c r="F13" i="31"/>
  <c r="H12" i="31"/>
  <c r="G12" i="31"/>
  <c r="F12" i="31"/>
  <c r="H11" i="31"/>
  <c r="G11" i="31"/>
  <c r="F11" i="31"/>
  <c r="H10" i="31"/>
  <c r="G10" i="31"/>
  <c r="F10" i="31"/>
  <c r="H9" i="31"/>
  <c r="G9" i="31"/>
  <c r="F9" i="31"/>
  <c r="H8" i="31"/>
  <c r="G8" i="31"/>
  <c r="F8" i="31"/>
  <c r="H7" i="31"/>
  <c r="G7" i="31"/>
  <c r="F7" i="31"/>
  <c r="H6" i="31"/>
  <c r="G6" i="31"/>
  <c r="F6" i="31"/>
  <c r="H5" i="31"/>
  <c r="G5" i="31"/>
  <c r="F5" i="31"/>
  <c r="H4" i="31"/>
  <c r="G4" i="31"/>
  <c r="F4" i="31"/>
  <c r="H3" i="31"/>
  <c r="G3" i="31"/>
  <c r="F3" i="31"/>
  <c r="E15" i="31"/>
  <c r="M15" i="31" s="1"/>
  <c r="D15" i="31"/>
  <c r="L15" i="31" s="1"/>
  <c r="C15" i="31"/>
  <c r="K15" i="31" s="1"/>
  <c r="B15" i="31"/>
  <c r="J15" i="31" s="1"/>
  <c r="E14" i="31"/>
  <c r="M14" i="31" s="1"/>
  <c r="D14" i="31"/>
  <c r="L14" i="31" s="1"/>
  <c r="C14" i="31"/>
  <c r="K14" i="31" s="1"/>
  <c r="B14" i="31"/>
  <c r="J14" i="31" s="1"/>
  <c r="E13" i="31"/>
  <c r="M13" i="31" s="1"/>
  <c r="D13" i="31"/>
  <c r="L13" i="31" s="1"/>
  <c r="C13" i="31"/>
  <c r="K13" i="31" s="1"/>
  <c r="B13" i="31"/>
  <c r="J13" i="31" s="1"/>
  <c r="E12" i="31"/>
  <c r="M12" i="31" s="1"/>
  <c r="D12" i="31"/>
  <c r="L12" i="31" s="1"/>
  <c r="C12" i="31"/>
  <c r="K12" i="31" s="1"/>
  <c r="B12" i="31"/>
  <c r="J12" i="31" s="1"/>
  <c r="E11" i="31"/>
  <c r="M11" i="31" s="1"/>
  <c r="D11" i="31"/>
  <c r="L11" i="31" s="1"/>
  <c r="C11" i="31"/>
  <c r="K11" i="31" s="1"/>
  <c r="B11" i="31"/>
  <c r="J11" i="31" s="1"/>
  <c r="E10" i="31"/>
  <c r="M10" i="31" s="1"/>
  <c r="D10" i="31"/>
  <c r="L10" i="31" s="1"/>
  <c r="C10" i="31"/>
  <c r="K10" i="31" s="1"/>
  <c r="B10" i="31"/>
  <c r="J10" i="31" s="1"/>
  <c r="E9" i="31"/>
  <c r="M9" i="31" s="1"/>
  <c r="D9" i="31"/>
  <c r="L9" i="31" s="1"/>
  <c r="C9" i="31"/>
  <c r="K9" i="31" s="1"/>
  <c r="B9" i="31"/>
  <c r="J9" i="31" s="1"/>
  <c r="E8" i="31"/>
  <c r="M8" i="31" s="1"/>
  <c r="D8" i="31"/>
  <c r="L8" i="31" s="1"/>
  <c r="C8" i="31"/>
  <c r="K8" i="31" s="1"/>
  <c r="B8" i="31"/>
  <c r="J8" i="31" s="1"/>
  <c r="E7" i="31"/>
  <c r="M7" i="31" s="1"/>
  <c r="D7" i="31"/>
  <c r="L7" i="31" s="1"/>
  <c r="C7" i="31"/>
  <c r="K7" i="31" s="1"/>
  <c r="B7" i="31"/>
  <c r="J7" i="31" s="1"/>
  <c r="E6" i="31"/>
  <c r="M6" i="31" s="1"/>
  <c r="D6" i="31"/>
  <c r="L6" i="31" s="1"/>
  <c r="C6" i="31"/>
  <c r="K6" i="31" s="1"/>
  <c r="B6" i="31"/>
  <c r="J6" i="31" s="1"/>
  <c r="E5" i="31"/>
  <c r="M5" i="31" s="1"/>
  <c r="D5" i="31"/>
  <c r="L5" i="31" s="1"/>
  <c r="C5" i="31"/>
  <c r="K5" i="31" s="1"/>
  <c r="B5" i="31"/>
  <c r="J5" i="31" s="1"/>
  <c r="E4" i="31"/>
  <c r="M4" i="31" s="1"/>
  <c r="D4" i="31"/>
  <c r="L4" i="31" s="1"/>
  <c r="C4" i="31"/>
  <c r="K4" i="31" s="1"/>
  <c r="B4" i="31"/>
  <c r="J4" i="31" s="1"/>
  <c r="E3" i="31"/>
  <c r="M3" i="31" s="1"/>
  <c r="D3" i="31"/>
  <c r="L3" i="31" s="1"/>
  <c r="C3" i="31"/>
  <c r="K3" i="31" s="1"/>
  <c r="B3" i="31"/>
  <c r="J3" i="31" s="1"/>
  <c r="P169" i="29" l="1"/>
  <c r="P168" i="29"/>
  <c r="Q164" i="29"/>
  <c r="Q163" i="29"/>
  <c r="Q162" i="29"/>
  <c r="Q161" i="29"/>
  <c r="Q160" i="29"/>
  <c r="Q159" i="29"/>
  <c r="Q158" i="29"/>
  <c r="Q157" i="29"/>
  <c r="Q156" i="29"/>
  <c r="Q155" i="29"/>
  <c r="Q154" i="29"/>
  <c r="Q153" i="29"/>
  <c r="Q152" i="29"/>
  <c r="Q151" i="29"/>
  <c r="Q150" i="29"/>
  <c r="Q149" i="29"/>
  <c r="Q148" i="29"/>
  <c r="Q147" i="29"/>
  <c r="Q146" i="29"/>
  <c r="Q145" i="29"/>
  <c r="Q144" i="29"/>
  <c r="Q143" i="29"/>
  <c r="Q142" i="29"/>
  <c r="Q141" i="29"/>
  <c r="Q140" i="29"/>
  <c r="Q139" i="29"/>
  <c r="Q138" i="29"/>
  <c r="Q137" i="29"/>
  <c r="Q136" i="29"/>
  <c r="Q135" i="29"/>
  <c r="Q134" i="29"/>
  <c r="Q133" i="29"/>
  <c r="Q132" i="29"/>
  <c r="Q131" i="29"/>
  <c r="Q130" i="29"/>
  <c r="Q129" i="29"/>
  <c r="Q128" i="29"/>
  <c r="Q127" i="29"/>
  <c r="Q126" i="29"/>
  <c r="Q125" i="29"/>
  <c r="Q124" i="29"/>
  <c r="Q123" i="29"/>
  <c r="Q122" i="29"/>
  <c r="Q121" i="29"/>
  <c r="Q120" i="29"/>
  <c r="Q119" i="29"/>
  <c r="Q118" i="29"/>
  <c r="Q117" i="29"/>
  <c r="Q116" i="29"/>
  <c r="Q115" i="29"/>
  <c r="Q114" i="29"/>
  <c r="Q113" i="29"/>
  <c r="Q112" i="29"/>
  <c r="Q111" i="29"/>
  <c r="Q110" i="29"/>
  <c r="Q109" i="29"/>
  <c r="Q108" i="29"/>
  <c r="Q107" i="29"/>
  <c r="Q106" i="29"/>
  <c r="Q105" i="29"/>
  <c r="Q104" i="29"/>
  <c r="Q103" i="29"/>
  <c r="Q102" i="29"/>
  <c r="Q101" i="29"/>
  <c r="Q100" i="29"/>
  <c r="Q99" i="29"/>
  <c r="Q98" i="29"/>
  <c r="Q97" i="29"/>
  <c r="Q96" i="29"/>
  <c r="Q95" i="29"/>
  <c r="Q94" i="29"/>
  <c r="Q93" i="29"/>
  <c r="Q92" i="29"/>
  <c r="Q91" i="29"/>
  <c r="Q90" i="29"/>
  <c r="Q89" i="29"/>
  <c r="Q88" i="29"/>
  <c r="Q87" i="29"/>
  <c r="Q86" i="29"/>
  <c r="Q85" i="29"/>
  <c r="Q84" i="29"/>
  <c r="Q83" i="29"/>
  <c r="Q82" i="29"/>
  <c r="Q81" i="29"/>
  <c r="Q80" i="29"/>
  <c r="Q79" i="29"/>
  <c r="Q78" i="29"/>
  <c r="Q77" i="29"/>
  <c r="Q76" i="29"/>
  <c r="Q75" i="29"/>
  <c r="Q74" i="29"/>
  <c r="Q73" i="29"/>
  <c r="Q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6" i="29"/>
  <c r="Q55" i="29"/>
  <c r="Q54" i="29"/>
  <c r="Q53" i="29"/>
  <c r="Q52" i="29"/>
  <c r="Q51" i="29"/>
  <c r="Q50" i="29"/>
  <c r="Q49" i="29"/>
  <c r="Q48" i="29"/>
  <c r="Q47" i="29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166" i="29"/>
  <c r="P164" i="29"/>
  <c r="P163" i="29"/>
  <c r="P162" i="29"/>
  <c r="P161" i="29"/>
  <c r="P160" i="29"/>
  <c r="P159" i="29"/>
  <c r="P158" i="29"/>
  <c r="P157" i="29"/>
  <c r="P156" i="29"/>
  <c r="P155" i="29"/>
  <c r="P154" i="29"/>
  <c r="P153" i="29"/>
  <c r="P152" i="29"/>
  <c r="P151" i="29"/>
  <c r="P150" i="29"/>
  <c r="P149" i="29"/>
  <c r="P148" i="29"/>
  <c r="P147" i="29"/>
  <c r="P146" i="29"/>
  <c r="P145" i="29"/>
  <c r="P144" i="29"/>
  <c r="P143" i="29"/>
  <c r="P142" i="29"/>
  <c r="P141" i="29"/>
  <c r="P140" i="29"/>
  <c r="P139" i="29"/>
  <c r="P138" i="29"/>
  <c r="P137" i="29"/>
  <c r="P136" i="29"/>
  <c r="P135" i="29"/>
  <c r="P134" i="29"/>
  <c r="P133" i="29"/>
  <c r="P132" i="29"/>
  <c r="P131" i="29"/>
  <c r="P130" i="29"/>
  <c r="P129" i="29"/>
  <c r="P128" i="29"/>
  <c r="P127" i="29"/>
  <c r="P126" i="29"/>
  <c r="P125" i="29"/>
  <c r="P124" i="29"/>
  <c r="P123" i="29"/>
  <c r="P122" i="29"/>
  <c r="P121" i="29"/>
  <c r="P120" i="29"/>
  <c r="P119" i="29"/>
  <c r="P118" i="29"/>
  <c r="P117" i="29"/>
  <c r="P116" i="29"/>
  <c r="P115" i="29"/>
  <c r="P114" i="29"/>
  <c r="P113" i="29"/>
  <c r="P112" i="29"/>
  <c r="P111" i="29"/>
  <c r="P110" i="29"/>
  <c r="P109" i="29"/>
  <c r="P108" i="29"/>
  <c r="P107" i="29"/>
  <c r="P106" i="29"/>
  <c r="P105" i="29"/>
  <c r="P104" i="29"/>
  <c r="P103" i="29"/>
  <c r="P102" i="29"/>
  <c r="P101" i="29"/>
  <c r="P100" i="29"/>
  <c r="P99" i="29"/>
  <c r="P98" i="29"/>
  <c r="P97" i="29"/>
  <c r="P96" i="29"/>
  <c r="P95" i="29"/>
  <c r="P94" i="29"/>
  <c r="P93" i="29"/>
  <c r="P92" i="29"/>
  <c r="P91" i="29"/>
  <c r="P90" i="29"/>
  <c r="P89" i="29"/>
  <c r="P88" i="29"/>
  <c r="P87" i="29"/>
  <c r="P86" i="29"/>
  <c r="P85" i="29"/>
  <c r="P84" i="29"/>
  <c r="P83" i="29"/>
  <c r="P82" i="29"/>
  <c r="P81" i="29"/>
  <c r="P80" i="29"/>
  <c r="P79" i="29"/>
  <c r="P78" i="29"/>
  <c r="P77" i="29"/>
  <c r="P76" i="29"/>
  <c r="P75" i="29"/>
  <c r="P74" i="29"/>
  <c r="P73" i="29"/>
  <c r="P72" i="29"/>
  <c r="P71" i="29"/>
  <c r="P70" i="29"/>
  <c r="P69" i="29"/>
  <c r="P68" i="29"/>
  <c r="P67" i="29"/>
  <c r="P66" i="29"/>
  <c r="P65" i="29"/>
  <c r="P64" i="29"/>
  <c r="P63" i="29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P45" i="29"/>
  <c r="P44" i="29"/>
  <c r="P43" i="29"/>
  <c r="P42" i="29"/>
  <c r="P41" i="29"/>
  <c r="P40" i="29"/>
  <c r="P39" i="29"/>
  <c r="P38" i="29"/>
  <c r="P37" i="29"/>
  <c r="P36" i="29"/>
  <c r="P35" i="29"/>
  <c r="P34" i="29"/>
  <c r="P33" i="29"/>
  <c r="P32" i="29"/>
  <c r="P31" i="29"/>
  <c r="P30" i="29"/>
  <c r="P29" i="29"/>
  <c r="P28" i="29"/>
  <c r="P27" i="29"/>
  <c r="P26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J164" i="29" l="1"/>
  <c r="I164" i="29"/>
  <c r="H164" i="29"/>
  <c r="J163" i="29"/>
  <c r="I163" i="29"/>
  <c r="H163" i="29"/>
  <c r="J162" i="29"/>
  <c r="I162" i="29"/>
  <c r="H162" i="29"/>
  <c r="J161" i="29"/>
  <c r="I161" i="29"/>
  <c r="H161" i="29"/>
  <c r="J160" i="29"/>
  <c r="I160" i="29"/>
  <c r="H160" i="29"/>
  <c r="J159" i="29"/>
  <c r="I159" i="29"/>
  <c r="H159" i="29"/>
  <c r="J158" i="29"/>
  <c r="I158" i="29"/>
  <c r="H158" i="29"/>
  <c r="J157" i="29"/>
  <c r="I157" i="29"/>
  <c r="H157" i="29"/>
  <c r="J156" i="29"/>
  <c r="I156" i="29"/>
  <c r="H156" i="29"/>
  <c r="J155" i="29"/>
  <c r="I155" i="29"/>
  <c r="H155" i="29"/>
  <c r="J154" i="29"/>
  <c r="I154" i="29"/>
  <c r="H154" i="29"/>
  <c r="J153" i="29"/>
  <c r="I153" i="29"/>
  <c r="H153" i="29"/>
  <c r="J152" i="29"/>
  <c r="I152" i="29"/>
  <c r="H152" i="29"/>
  <c r="J151" i="29"/>
  <c r="I151" i="29"/>
  <c r="H151" i="29"/>
  <c r="J150" i="29"/>
  <c r="I150" i="29"/>
  <c r="H150" i="29"/>
  <c r="J149" i="29"/>
  <c r="I149" i="29"/>
  <c r="H149" i="29"/>
  <c r="J148" i="29"/>
  <c r="I148" i="29"/>
  <c r="H148" i="29"/>
  <c r="J147" i="29"/>
  <c r="I147" i="29"/>
  <c r="H147" i="29"/>
  <c r="J146" i="29"/>
  <c r="I146" i="29"/>
  <c r="H146" i="29"/>
  <c r="J145" i="29"/>
  <c r="I145" i="29"/>
  <c r="H145" i="29"/>
  <c r="J144" i="29"/>
  <c r="I144" i="29"/>
  <c r="H144" i="29"/>
  <c r="J143" i="29"/>
  <c r="I143" i="29"/>
  <c r="H143" i="29"/>
  <c r="J142" i="29"/>
  <c r="I142" i="29"/>
  <c r="H142" i="29"/>
  <c r="J141" i="29"/>
  <c r="I141" i="29"/>
  <c r="H141" i="29"/>
  <c r="J140" i="29"/>
  <c r="I140" i="29"/>
  <c r="H140" i="29"/>
  <c r="J139" i="29"/>
  <c r="I139" i="29"/>
  <c r="H139" i="29"/>
  <c r="J138" i="29"/>
  <c r="I138" i="29"/>
  <c r="H138" i="29"/>
  <c r="J137" i="29"/>
  <c r="I137" i="29"/>
  <c r="H137" i="29"/>
  <c r="J136" i="29"/>
  <c r="I136" i="29"/>
  <c r="H136" i="29"/>
  <c r="J135" i="29"/>
  <c r="I135" i="29"/>
  <c r="H135" i="29"/>
  <c r="J134" i="29"/>
  <c r="I134" i="29"/>
  <c r="H134" i="29"/>
  <c r="J133" i="29"/>
  <c r="I133" i="29"/>
  <c r="H133" i="29"/>
  <c r="J132" i="29"/>
  <c r="I132" i="29"/>
  <c r="H132" i="29"/>
  <c r="J131" i="29"/>
  <c r="I131" i="29"/>
  <c r="H131" i="29"/>
  <c r="J130" i="29"/>
  <c r="I130" i="29"/>
  <c r="H130" i="29"/>
  <c r="J129" i="29"/>
  <c r="I129" i="29"/>
  <c r="H129" i="29"/>
  <c r="J128" i="29"/>
  <c r="I128" i="29"/>
  <c r="H128" i="29"/>
  <c r="J127" i="29"/>
  <c r="I127" i="29"/>
  <c r="H127" i="29"/>
  <c r="J126" i="29"/>
  <c r="I126" i="29"/>
  <c r="H126" i="29"/>
  <c r="J125" i="29"/>
  <c r="I125" i="29"/>
  <c r="H125" i="29"/>
  <c r="J124" i="29"/>
  <c r="I124" i="29"/>
  <c r="H124" i="29"/>
  <c r="J123" i="29"/>
  <c r="I123" i="29"/>
  <c r="H123" i="29"/>
  <c r="J122" i="29"/>
  <c r="I122" i="29"/>
  <c r="H122" i="29"/>
  <c r="J121" i="29"/>
  <c r="I121" i="29"/>
  <c r="H121" i="29"/>
  <c r="J120" i="29"/>
  <c r="I120" i="29"/>
  <c r="H120" i="29"/>
  <c r="J119" i="29"/>
  <c r="I119" i="29"/>
  <c r="H119" i="29"/>
  <c r="J118" i="29"/>
  <c r="I118" i="29"/>
  <c r="H118" i="29"/>
  <c r="J117" i="29"/>
  <c r="I117" i="29"/>
  <c r="H117" i="29"/>
  <c r="J116" i="29"/>
  <c r="I116" i="29"/>
  <c r="H116" i="29"/>
  <c r="J115" i="29"/>
  <c r="I115" i="29"/>
  <c r="H115" i="29"/>
  <c r="J114" i="29"/>
  <c r="I114" i="29"/>
  <c r="H114" i="29"/>
  <c r="J113" i="29"/>
  <c r="I113" i="29"/>
  <c r="H113" i="29"/>
  <c r="J112" i="29"/>
  <c r="I112" i="29"/>
  <c r="H112" i="29"/>
  <c r="J111" i="29"/>
  <c r="I111" i="29"/>
  <c r="H111" i="29"/>
  <c r="J110" i="29"/>
  <c r="I110" i="29"/>
  <c r="H110" i="29"/>
  <c r="J109" i="29"/>
  <c r="I109" i="29"/>
  <c r="H109" i="29"/>
  <c r="J108" i="29"/>
  <c r="I108" i="29"/>
  <c r="H108" i="29"/>
  <c r="J107" i="29"/>
  <c r="I107" i="29"/>
  <c r="H107" i="29"/>
  <c r="J106" i="29"/>
  <c r="I106" i="29"/>
  <c r="H106" i="29"/>
  <c r="J105" i="29"/>
  <c r="I105" i="29"/>
  <c r="H105" i="29"/>
  <c r="J104" i="29"/>
  <c r="I104" i="29"/>
  <c r="H104" i="29"/>
  <c r="J103" i="29"/>
  <c r="I103" i="29"/>
  <c r="H103" i="29"/>
  <c r="J102" i="29"/>
  <c r="I102" i="29"/>
  <c r="H102" i="29"/>
  <c r="J101" i="29"/>
  <c r="I101" i="29"/>
  <c r="H101" i="29"/>
  <c r="J100" i="29"/>
  <c r="I100" i="29"/>
  <c r="H100" i="29"/>
  <c r="J99" i="29"/>
  <c r="I99" i="29"/>
  <c r="H99" i="29"/>
  <c r="J98" i="29"/>
  <c r="I98" i="29"/>
  <c r="H98" i="29"/>
  <c r="J97" i="29"/>
  <c r="I97" i="29"/>
  <c r="H97" i="29"/>
  <c r="J96" i="29"/>
  <c r="I96" i="29"/>
  <c r="H96" i="29"/>
  <c r="J95" i="29"/>
  <c r="I95" i="29"/>
  <c r="H95" i="29"/>
  <c r="J94" i="29"/>
  <c r="I94" i="29"/>
  <c r="H94" i="29"/>
  <c r="J93" i="29"/>
  <c r="I93" i="29"/>
  <c r="H93" i="29"/>
  <c r="J92" i="29"/>
  <c r="I92" i="29"/>
  <c r="H92" i="29"/>
  <c r="J91" i="29"/>
  <c r="I91" i="29"/>
  <c r="H91" i="29"/>
  <c r="J90" i="29"/>
  <c r="I90" i="29"/>
  <c r="H90" i="29"/>
  <c r="J89" i="29"/>
  <c r="I89" i="29"/>
  <c r="H89" i="29"/>
  <c r="J88" i="29"/>
  <c r="I88" i="29"/>
  <c r="H88" i="29"/>
  <c r="J87" i="29"/>
  <c r="I87" i="29"/>
  <c r="H87" i="29"/>
  <c r="J86" i="29"/>
  <c r="I86" i="29"/>
  <c r="H86" i="29"/>
  <c r="J85" i="29"/>
  <c r="I85" i="29"/>
  <c r="H85" i="29"/>
  <c r="J84" i="29"/>
  <c r="I84" i="29"/>
  <c r="H84" i="29"/>
  <c r="J83" i="29"/>
  <c r="I83" i="29"/>
  <c r="H83" i="29"/>
  <c r="J82" i="29"/>
  <c r="I82" i="29"/>
  <c r="H82" i="29"/>
  <c r="J81" i="29"/>
  <c r="I81" i="29"/>
  <c r="H81" i="29"/>
  <c r="J80" i="29"/>
  <c r="I80" i="29"/>
  <c r="H80" i="29"/>
  <c r="J79" i="29"/>
  <c r="I79" i="29"/>
  <c r="H79" i="29"/>
  <c r="J78" i="29"/>
  <c r="I78" i="29"/>
  <c r="H78" i="29"/>
  <c r="J77" i="29"/>
  <c r="I77" i="29"/>
  <c r="H77" i="29"/>
  <c r="J76" i="29"/>
  <c r="I76" i="29"/>
  <c r="H76" i="29"/>
  <c r="J75" i="29"/>
  <c r="I75" i="29"/>
  <c r="H75" i="29"/>
  <c r="J74" i="29"/>
  <c r="I74" i="29"/>
  <c r="H74" i="29"/>
  <c r="J73" i="29"/>
  <c r="I73" i="29"/>
  <c r="H73" i="29"/>
  <c r="J72" i="29"/>
  <c r="I72" i="29"/>
  <c r="H72" i="29"/>
  <c r="J71" i="29"/>
  <c r="I71" i="29"/>
  <c r="H71" i="29"/>
  <c r="J70" i="29"/>
  <c r="I70" i="29"/>
  <c r="H70" i="29"/>
  <c r="J69" i="29"/>
  <c r="I69" i="29"/>
  <c r="H69" i="29"/>
  <c r="J68" i="29"/>
  <c r="I68" i="29"/>
  <c r="H68" i="29"/>
  <c r="J67" i="29"/>
  <c r="I67" i="29"/>
  <c r="H67" i="29"/>
  <c r="J66" i="29"/>
  <c r="I66" i="29"/>
  <c r="H66" i="29"/>
  <c r="J65" i="29"/>
  <c r="I65" i="29"/>
  <c r="H65" i="29"/>
  <c r="J64" i="29"/>
  <c r="I64" i="29"/>
  <c r="H64" i="29"/>
  <c r="J63" i="29"/>
  <c r="I63" i="29"/>
  <c r="H63" i="29"/>
  <c r="J62" i="29"/>
  <c r="I62" i="29"/>
  <c r="H62" i="29"/>
  <c r="J61" i="29"/>
  <c r="I61" i="29"/>
  <c r="H61" i="29"/>
  <c r="J60" i="29"/>
  <c r="I60" i="29"/>
  <c r="H60" i="29"/>
  <c r="J59" i="29"/>
  <c r="I59" i="29"/>
  <c r="H59" i="29"/>
  <c r="J58" i="29"/>
  <c r="I58" i="29"/>
  <c r="H58" i="29"/>
  <c r="J57" i="29"/>
  <c r="I57" i="29"/>
  <c r="H57" i="29"/>
  <c r="J56" i="29"/>
  <c r="I56" i="29"/>
  <c r="H56" i="29"/>
  <c r="J55" i="29"/>
  <c r="I55" i="29"/>
  <c r="H55" i="29"/>
  <c r="J54" i="29"/>
  <c r="I54" i="29"/>
  <c r="H54" i="29"/>
  <c r="J53" i="29"/>
  <c r="I53" i="29"/>
  <c r="H53" i="29"/>
  <c r="J52" i="29"/>
  <c r="I52" i="29"/>
  <c r="H52" i="29"/>
  <c r="J51" i="29"/>
  <c r="I51" i="29"/>
  <c r="H51" i="29"/>
  <c r="J50" i="29"/>
  <c r="I50" i="29"/>
  <c r="H50" i="29"/>
  <c r="J49" i="29"/>
  <c r="I49" i="29"/>
  <c r="H49" i="29"/>
  <c r="J48" i="29"/>
  <c r="I48" i="29"/>
  <c r="H48" i="29"/>
  <c r="J47" i="29"/>
  <c r="I47" i="29"/>
  <c r="H47" i="29"/>
  <c r="J46" i="29"/>
  <c r="I46" i="29"/>
  <c r="H46" i="29"/>
  <c r="J45" i="29"/>
  <c r="I45" i="29"/>
  <c r="H45" i="29"/>
  <c r="J44" i="29"/>
  <c r="I44" i="29"/>
  <c r="H44" i="29"/>
  <c r="J43" i="29"/>
  <c r="I43" i="29"/>
  <c r="H43" i="29"/>
  <c r="J42" i="29"/>
  <c r="I42" i="29"/>
  <c r="H42" i="29"/>
  <c r="J41" i="29"/>
  <c r="I41" i="29"/>
  <c r="H41" i="29"/>
  <c r="J40" i="29"/>
  <c r="I40" i="29"/>
  <c r="H40" i="29"/>
  <c r="J39" i="29"/>
  <c r="I39" i="29"/>
  <c r="H39" i="29"/>
  <c r="J38" i="29"/>
  <c r="I38" i="29"/>
  <c r="H38" i="29"/>
  <c r="J37" i="29"/>
  <c r="I37" i="29"/>
  <c r="H37" i="29"/>
  <c r="J36" i="29"/>
  <c r="I36" i="29"/>
  <c r="H36" i="29"/>
  <c r="J35" i="29"/>
  <c r="I35" i="29"/>
  <c r="H35" i="29"/>
  <c r="J34" i="29"/>
  <c r="I34" i="29"/>
  <c r="H34" i="29"/>
  <c r="J33" i="29"/>
  <c r="I33" i="29"/>
  <c r="H33" i="29"/>
  <c r="J32" i="29"/>
  <c r="I32" i="29"/>
  <c r="H32" i="29"/>
  <c r="J31" i="29"/>
  <c r="I31" i="29"/>
  <c r="H31" i="29"/>
  <c r="J30" i="29"/>
  <c r="I30" i="29"/>
  <c r="H30" i="29"/>
  <c r="J29" i="29"/>
  <c r="I29" i="29"/>
  <c r="H29" i="29"/>
  <c r="J28" i="29"/>
  <c r="I28" i="29"/>
  <c r="H28" i="29"/>
  <c r="J27" i="29"/>
  <c r="I27" i="29"/>
  <c r="H27" i="29"/>
  <c r="J26" i="29"/>
  <c r="I26" i="29"/>
  <c r="H26" i="29"/>
  <c r="J25" i="29"/>
  <c r="I25" i="29"/>
  <c r="H25" i="29"/>
  <c r="J24" i="29"/>
  <c r="I24" i="29"/>
  <c r="H24" i="29"/>
  <c r="J23" i="29"/>
  <c r="I23" i="29"/>
  <c r="H23" i="29"/>
  <c r="J22" i="29"/>
  <c r="I22" i="29"/>
  <c r="H22" i="29"/>
  <c r="J21" i="29"/>
  <c r="I21" i="29"/>
  <c r="H21" i="29"/>
  <c r="J20" i="29"/>
  <c r="I20" i="29"/>
  <c r="H20" i="29"/>
  <c r="J19" i="29"/>
  <c r="I19" i="29"/>
  <c r="H19" i="29"/>
  <c r="J18" i="29"/>
  <c r="I18" i="29"/>
  <c r="H18" i="29"/>
  <c r="J17" i="29"/>
  <c r="I17" i="29"/>
  <c r="H17" i="29"/>
  <c r="J16" i="29"/>
  <c r="I16" i="29"/>
  <c r="H16" i="29"/>
  <c r="J15" i="29"/>
  <c r="I15" i="29"/>
  <c r="H15" i="29"/>
  <c r="J14" i="29"/>
  <c r="I14" i="29"/>
  <c r="H14" i="29"/>
  <c r="J13" i="29"/>
  <c r="I13" i="29"/>
  <c r="H13" i="29"/>
  <c r="J12" i="29"/>
  <c r="I12" i="29"/>
  <c r="H12" i="29"/>
  <c r="J11" i="29"/>
  <c r="I11" i="29"/>
  <c r="H11" i="29"/>
  <c r="J10" i="29"/>
  <c r="I10" i="29"/>
  <c r="H10" i="29"/>
  <c r="J9" i="29"/>
  <c r="I9" i="29"/>
  <c r="H9" i="29"/>
  <c r="J8" i="29"/>
  <c r="I8" i="29"/>
  <c r="H8" i="29"/>
  <c r="J7" i="29"/>
  <c r="I7" i="29"/>
  <c r="H7" i="29"/>
  <c r="J6" i="29"/>
  <c r="I6" i="29"/>
  <c r="H6" i="29"/>
  <c r="J5" i="29"/>
  <c r="J166" i="29" s="1"/>
  <c r="I5" i="29"/>
  <c r="H5" i="29"/>
  <c r="J4" i="29"/>
  <c r="I4" i="29"/>
  <c r="H4" i="29"/>
  <c r="J3" i="29"/>
  <c r="I3" i="29"/>
  <c r="I166" i="29" s="1"/>
  <c r="H3" i="29"/>
  <c r="H166" i="29" s="1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B164" i="29"/>
  <c r="B163" i="29"/>
  <c r="B162" i="29"/>
  <c r="B161" i="29"/>
  <c r="B160" i="29"/>
  <c r="B159" i="29"/>
  <c r="B158" i="29"/>
  <c r="B157" i="29"/>
  <c r="B156" i="29"/>
  <c r="B155" i="29"/>
  <c r="B154" i="29"/>
  <c r="B153" i="29"/>
  <c r="B152" i="29"/>
  <c r="B151" i="29"/>
  <c r="B150" i="29"/>
  <c r="B149" i="29"/>
  <c r="B148" i="29"/>
  <c r="B147" i="29"/>
  <c r="B146" i="29"/>
  <c r="B145" i="29"/>
  <c r="B144" i="29"/>
  <c r="B143" i="29"/>
  <c r="B142" i="29"/>
  <c r="B141" i="29"/>
  <c r="B140" i="29"/>
  <c r="B139" i="29"/>
  <c r="B138" i="29"/>
  <c r="B137" i="29"/>
  <c r="B136" i="29"/>
  <c r="B135" i="29"/>
  <c r="B134" i="29"/>
  <c r="B133" i="29"/>
  <c r="B132" i="29"/>
  <c r="B131" i="29"/>
  <c r="B130" i="29"/>
  <c r="B129" i="29"/>
  <c r="B128" i="29"/>
  <c r="B127" i="29"/>
  <c r="B126" i="29"/>
  <c r="B125" i="29"/>
  <c r="B124" i="29"/>
  <c r="B123" i="29"/>
  <c r="B122" i="29"/>
  <c r="B121" i="29"/>
  <c r="B120" i="29"/>
  <c r="B119" i="29"/>
  <c r="B118" i="29"/>
  <c r="B117" i="29"/>
  <c r="B116" i="29"/>
  <c r="B115" i="29"/>
  <c r="B114" i="29"/>
  <c r="B113" i="29"/>
  <c r="B112" i="29"/>
  <c r="B111" i="29"/>
  <c r="B110" i="29"/>
  <c r="B109" i="29"/>
  <c r="B108" i="29"/>
  <c r="B107" i="29"/>
  <c r="B106" i="29"/>
  <c r="B105" i="29"/>
  <c r="B104" i="29"/>
  <c r="B103" i="29"/>
  <c r="B102" i="29"/>
  <c r="B101" i="29"/>
  <c r="B100" i="29"/>
  <c r="B99" i="29"/>
  <c r="B98" i="29"/>
  <c r="B97" i="29"/>
  <c r="B96" i="29"/>
  <c r="B95" i="29"/>
  <c r="B94" i="29"/>
  <c r="B93" i="29"/>
  <c r="B92" i="29"/>
  <c r="B91" i="29"/>
  <c r="B90" i="29"/>
  <c r="B89" i="29"/>
  <c r="B88" i="29"/>
  <c r="B87" i="29"/>
  <c r="B86" i="29"/>
  <c r="B85" i="29"/>
  <c r="B84" i="29"/>
  <c r="B83" i="29"/>
  <c r="B82" i="29"/>
  <c r="B81" i="29"/>
  <c r="B80" i="29"/>
  <c r="B79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Q2062" i="28"/>
  <c r="P2062" i="28"/>
  <c r="O2062" i="28"/>
  <c r="N2062" i="28"/>
  <c r="M2062" i="28"/>
  <c r="G164" i="29"/>
  <c r="O164" i="29" s="1"/>
  <c r="F164" i="29"/>
  <c r="N164" i="29" s="1"/>
  <c r="E164" i="29"/>
  <c r="M164" i="29" s="1"/>
  <c r="D164" i="29"/>
  <c r="L164" i="29" s="1"/>
  <c r="G163" i="29"/>
  <c r="O163" i="29" s="1"/>
  <c r="F163" i="29"/>
  <c r="N163" i="29" s="1"/>
  <c r="E163" i="29"/>
  <c r="M163" i="29" s="1"/>
  <c r="D163" i="29"/>
  <c r="L163" i="29" s="1"/>
  <c r="G162" i="29"/>
  <c r="O162" i="29" s="1"/>
  <c r="F162" i="29"/>
  <c r="N162" i="29" s="1"/>
  <c r="E162" i="29"/>
  <c r="M162" i="29" s="1"/>
  <c r="D162" i="29"/>
  <c r="L162" i="29" s="1"/>
  <c r="G161" i="29"/>
  <c r="O161" i="29" s="1"/>
  <c r="F161" i="29"/>
  <c r="N161" i="29" s="1"/>
  <c r="E161" i="29"/>
  <c r="M161" i="29" s="1"/>
  <c r="D161" i="29"/>
  <c r="L161" i="29" s="1"/>
  <c r="G160" i="29"/>
  <c r="O160" i="29" s="1"/>
  <c r="F160" i="29"/>
  <c r="N160" i="29" s="1"/>
  <c r="E160" i="29"/>
  <c r="M160" i="29" s="1"/>
  <c r="D160" i="29"/>
  <c r="L160" i="29" s="1"/>
  <c r="G159" i="29"/>
  <c r="O159" i="29" s="1"/>
  <c r="F159" i="29"/>
  <c r="N159" i="29" s="1"/>
  <c r="E159" i="29"/>
  <c r="M159" i="29" s="1"/>
  <c r="D159" i="29"/>
  <c r="L159" i="29" s="1"/>
  <c r="G158" i="29"/>
  <c r="O158" i="29" s="1"/>
  <c r="F158" i="29"/>
  <c r="N158" i="29" s="1"/>
  <c r="E158" i="29"/>
  <c r="M158" i="29" s="1"/>
  <c r="D158" i="29"/>
  <c r="L158" i="29" s="1"/>
  <c r="G157" i="29"/>
  <c r="O157" i="29" s="1"/>
  <c r="F157" i="29"/>
  <c r="N157" i="29" s="1"/>
  <c r="E157" i="29"/>
  <c r="M157" i="29" s="1"/>
  <c r="D157" i="29"/>
  <c r="L157" i="29" s="1"/>
  <c r="G156" i="29"/>
  <c r="O156" i="29" s="1"/>
  <c r="F156" i="29"/>
  <c r="N156" i="29" s="1"/>
  <c r="E156" i="29"/>
  <c r="M156" i="29" s="1"/>
  <c r="D156" i="29"/>
  <c r="L156" i="29" s="1"/>
  <c r="G155" i="29"/>
  <c r="O155" i="29" s="1"/>
  <c r="F155" i="29"/>
  <c r="N155" i="29" s="1"/>
  <c r="E155" i="29"/>
  <c r="M155" i="29" s="1"/>
  <c r="D155" i="29"/>
  <c r="L155" i="29" s="1"/>
  <c r="G154" i="29"/>
  <c r="O154" i="29" s="1"/>
  <c r="F154" i="29"/>
  <c r="N154" i="29" s="1"/>
  <c r="E154" i="29"/>
  <c r="M154" i="29" s="1"/>
  <c r="D154" i="29"/>
  <c r="L154" i="29" s="1"/>
  <c r="G153" i="29"/>
  <c r="O153" i="29" s="1"/>
  <c r="F153" i="29"/>
  <c r="N153" i="29" s="1"/>
  <c r="E153" i="29"/>
  <c r="M153" i="29" s="1"/>
  <c r="D153" i="29"/>
  <c r="L153" i="29" s="1"/>
  <c r="G152" i="29"/>
  <c r="O152" i="29" s="1"/>
  <c r="F152" i="29"/>
  <c r="N152" i="29" s="1"/>
  <c r="E152" i="29"/>
  <c r="M152" i="29" s="1"/>
  <c r="D152" i="29"/>
  <c r="L152" i="29" s="1"/>
  <c r="G151" i="29"/>
  <c r="O151" i="29" s="1"/>
  <c r="F151" i="29"/>
  <c r="N151" i="29" s="1"/>
  <c r="E151" i="29"/>
  <c r="M151" i="29" s="1"/>
  <c r="D151" i="29"/>
  <c r="L151" i="29" s="1"/>
  <c r="G150" i="29"/>
  <c r="O150" i="29" s="1"/>
  <c r="F150" i="29"/>
  <c r="N150" i="29" s="1"/>
  <c r="E150" i="29"/>
  <c r="M150" i="29" s="1"/>
  <c r="D150" i="29"/>
  <c r="L150" i="29" s="1"/>
  <c r="G149" i="29"/>
  <c r="O149" i="29" s="1"/>
  <c r="F149" i="29"/>
  <c r="N149" i="29" s="1"/>
  <c r="E149" i="29"/>
  <c r="M149" i="29" s="1"/>
  <c r="D149" i="29"/>
  <c r="L149" i="29" s="1"/>
  <c r="G148" i="29"/>
  <c r="O148" i="29" s="1"/>
  <c r="F148" i="29"/>
  <c r="N148" i="29" s="1"/>
  <c r="E148" i="29"/>
  <c r="M148" i="29" s="1"/>
  <c r="D148" i="29"/>
  <c r="L148" i="29" s="1"/>
  <c r="G147" i="29"/>
  <c r="O147" i="29" s="1"/>
  <c r="F147" i="29"/>
  <c r="N147" i="29" s="1"/>
  <c r="E147" i="29"/>
  <c r="M147" i="29" s="1"/>
  <c r="D147" i="29"/>
  <c r="L147" i="29" s="1"/>
  <c r="G146" i="29"/>
  <c r="O146" i="29" s="1"/>
  <c r="F146" i="29"/>
  <c r="N146" i="29" s="1"/>
  <c r="E146" i="29"/>
  <c r="M146" i="29" s="1"/>
  <c r="D146" i="29"/>
  <c r="L146" i="29" s="1"/>
  <c r="G145" i="29"/>
  <c r="O145" i="29" s="1"/>
  <c r="F145" i="29"/>
  <c r="N145" i="29" s="1"/>
  <c r="E145" i="29"/>
  <c r="M145" i="29" s="1"/>
  <c r="D145" i="29"/>
  <c r="L145" i="29" s="1"/>
  <c r="G144" i="29"/>
  <c r="O144" i="29" s="1"/>
  <c r="F144" i="29"/>
  <c r="N144" i="29" s="1"/>
  <c r="E144" i="29"/>
  <c r="M144" i="29" s="1"/>
  <c r="D144" i="29"/>
  <c r="L144" i="29" s="1"/>
  <c r="G143" i="29"/>
  <c r="O143" i="29" s="1"/>
  <c r="F143" i="29"/>
  <c r="N143" i="29" s="1"/>
  <c r="E143" i="29"/>
  <c r="M143" i="29" s="1"/>
  <c r="D143" i="29"/>
  <c r="L143" i="29" s="1"/>
  <c r="G142" i="29"/>
  <c r="O142" i="29" s="1"/>
  <c r="F142" i="29"/>
  <c r="N142" i="29" s="1"/>
  <c r="E142" i="29"/>
  <c r="M142" i="29" s="1"/>
  <c r="D142" i="29"/>
  <c r="L142" i="29" s="1"/>
  <c r="G141" i="29"/>
  <c r="O141" i="29" s="1"/>
  <c r="F141" i="29"/>
  <c r="N141" i="29" s="1"/>
  <c r="E141" i="29"/>
  <c r="M141" i="29" s="1"/>
  <c r="D141" i="29"/>
  <c r="L141" i="29" s="1"/>
  <c r="G140" i="29"/>
  <c r="O140" i="29" s="1"/>
  <c r="F140" i="29"/>
  <c r="N140" i="29" s="1"/>
  <c r="E140" i="29"/>
  <c r="M140" i="29" s="1"/>
  <c r="D140" i="29"/>
  <c r="L140" i="29" s="1"/>
  <c r="G139" i="29"/>
  <c r="O139" i="29" s="1"/>
  <c r="F139" i="29"/>
  <c r="N139" i="29" s="1"/>
  <c r="E139" i="29"/>
  <c r="M139" i="29" s="1"/>
  <c r="D139" i="29"/>
  <c r="L139" i="29" s="1"/>
  <c r="G138" i="29"/>
  <c r="O138" i="29" s="1"/>
  <c r="F138" i="29"/>
  <c r="N138" i="29" s="1"/>
  <c r="E138" i="29"/>
  <c r="M138" i="29" s="1"/>
  <c r="D138" i="29"/>
  <c r="L138" i="29" s="1"/>
  <c r="G137" i="29"/>
  <c r="O137" i="29" s="1"/>
  <c r="F137" i="29"/>
  <c r="N137" i="29" s="1"/>
  <c r="E137" i="29"/>
  <c r="M137" i="29" s="1"/>
  <c r="D137" i="29"/>
  <c r="L137" i="29" s="1"/>
  <c r="G136" i="29"/>
  <c r="O136" i="29" s="1"/>
  <c r="F136" i="29"/>
  <c r="N136" i="29" s="1"/>
  <c r="E136" i="29"/>
  <c r="M136" i="29" s="1"/>
  <c r="D136" i="29"/>
  <c r="L136" i="29" s="1"/>
  <c r="G135" i="29"/>
  <c r="O135" i="29" s="1"/>
  <c r="F135" i="29"/>
  <c r="N135" i="29" s="1"/>
  <c r="E135" i="29"/>
  <c r="M135" i="29" s="1"/>
  <c r="D135" i="29"/>
  <c r="L135" i="29" s="1"/>
  <c r="G134" i="29"/>
  <c r="O134" i="29" s="1"/>
  <c r="F134" i="29"/>
  <c r="N134" i="29" s="1"/>
  <c r="E134" i="29"/>
  <c r="M134" i="29" s="1"/>
  <c r="D134" i="29"/>
  <c r="L134" i="29" s="1"/>
  <c r="G133" i="29"/>
  <c r="O133" i="29" s="1"/>
  <c r="F133" i="29"/>
  <c r="N133" i="29" s="1"/>
  <c r="E133" i="29"/>
  <c r="M133" i="29" s="1"/>
  <c r="D133" i="29"/>
  <c r="L133" i="29" s="1"/>
  <c r="G132" i="29"/>
  <c r="O132" i="29" s="1"/>
  <c r="F132" i="29"/>
  <c r="N132" i="29" s="1"/>
  <c r="E132" i="29"/>
  <c r="M132" i="29" s="1"/>
  <c r="D132" i="29"/>
  <c r="L132" i="29" s="1"/>
  <c r="G131" i="29"/>
  <c r="O131" i="29" s="1"/>
  <c r="F131" i="29"/>
  <c r="N131" i="29" s="1"/>
  <c r="E131" i="29"/>
  <c r="M131" i="29" s="1"/>
  <c r="D131" i="29"/>
  <c r="L131" i="29" s="1"/>
  <c r="G130" i="29"/>
  <c r="O130" i="29" s="1"/>
  <c r="F130" i="29"/>
  <c r="N130" i="29" s="1"/>
  <c r="E130" i="29"/>
  <c r="M130" i="29" s="1"/>
  <c r="D130" i="29"/>
  <c r="L130" i="29" s="1"/>
  <c r="G129" i="29"/>
  <c r="O129" i="29" s="1"/>
  <c r="F129" i="29"/>
  <c r="N129" i="29" s="1"/>
  <c r="E129" i="29"/>
  <c r="M129" i="29" s="1"/>
  <c r="D129" i="29"/>
  <c r="L129" i="29" s="1"/>
  <c r="G128" i="29"/>
  <c r="O128" i="29" s="1"/>
  <c r="F128" i="29"/>
  <c r="N128" i="29" s="1"/>
  <c r="E128" i="29"/>
  <c r="M128" i="29" s="1"/>
  <c r="D128" i="29"/>
  <c r="L128" i="29" s="1"/>
  <c r="G127" i="29"/>
  <c r="O127" i="29" s="1"/>
  <c r="F127" i="29"/>
  <c r="N127" i="29" s="1"/>
  <c r="E127" i="29"/>
  <c r="M127" i="29" s="1"/>
  <c r="D127" i="29"/>
  <c r="L127" i="29" s="1"/>
  <c r="G126" i="29"/>
  <c r="O126" i="29" s="1"/>
  <c r="F126" i="29"/>
  <c r="N126" i="29" s="1"/>
  <c r="E126" i="29"/>
  <c r="M126" i="29" s="1"/>
  <c r="D126" i="29"/>
  <c r="L126" i="29" s="1"/>
  <c r="G125" i="29"/>
  <c r="O125" i="29" s="1"/>
  <c r="F125" i="29"/>
  <c r="N125" i="29" s="1"/>
  <c r="E125" i="29"/>
  <c r="M125" i="29" s="1"/>
  <c r="D125" i="29"/>
  <c r="L125" i="29" s="1"/>
  <c r="G124" i="29"/>
  <c r="O124" i="29" s="1"/>
  <c r="F124" i="29"/>
  <c r="N124" i="29" s="1"/>
  <c r="E124" i="29"/>
  <c r="M124" i="29" s="1"/>
  <c r="D124" i="29"/>
  <c r="L124" i="29" s="1"/>
  <c r="G123" i="29"/>
  <c r="O123" i="29" s="1"/>
  <c r="F123" i="29"/>
  <c r="N123" i="29" s="1"/>
  <c r="E123" i="29"/>
  <c r="M123" i="29" s="1"/>
  <c r="D123" i="29"/>
  <c r="L123" i="29" s="1"/>
  <c r="G122" i="29"/>
  <c r="O122" i="29" s="1"/>
  <c r="F122" i="29"/>
  <c r="N122" i="29" s="1"/>
  <c r="E122" i="29"/>
  <c r="M122" i="29" s="1"/>
  <c r="D122" i="29"/>
  <c r="L122" i="29" s="1"/>
  <c r="G121" i="29"/>
  <c r="O121" i="29" s="1"/>
  <c r="F121" i="29"/>
  <c r="N121" i="29" s="1"/>
  <c r="E121" i="29"/>
  <c r="M121" i="29" s="1"/>
  <c r="D121" i="29"/>
  <c r="L121" i="29" s="1"/>
  <c r="G120" i="29"/>
  <c r="O120" i="29" s="1"/>
  <c r="F120" i="29"/>
  <c r="N120" i="29" s="1"/>
  <c r="E120" i="29"/>
  <c r="M120" i="29" s="1"/>
  <c r="D120" i="29"/>
  <c r="L120" i="29" s="1"/>
  <c r="G119" i="29"/>
  <c r="O119" i="29" s="1"/>
  <c r="F119" i="29"/>
  <c r="N119" i="29" s="1"/>
  <c r="E119" i="29"/>
  <c r="M119" i="29" s="1"/>
  <c r="D119" i="29"/>
  <c r="L119" i="29" s="1"/>
  <c r="G118" i="29"/>
  <c r="O118" i="29" s="1"/>
  <c r="F118" i="29"/>
  <c r="N118" i="29" s="1"/>
  <c r="E118" i="29"/>
  <c r="M118" i="29" s="1"/>
  <c r="D118" i="29"/>
  <c r="L118" i="29" s="1"/>
  <c r="G117" i="29"/>
  <c r="O117" i="29" s="1"/>
  <c r="F117" i="29"/>
  <c r="N117" i="29" s="1"/>
  <c r="E117" i="29"/>
  <c r="M117" i="29" s="1"/>
  <c r="D117" i="29"/>
  <c r="L117" i="29" s="1"/>
  <c r="G116" i="29"/>
  <c r="O116" i="29" s="1"/>
  <c r="F116" i="29"/>
  <c r="N116" i="29" s="1"/>
  <c r="E116" i="29"/>
  <c r="M116" i="29" s="1"/>
  <c r="D116" i="29"/>
  <c r="L116" i="29" s="1"/>
  <c r="G115" i="29"/>
  <c r="O115" i="29" s="1"/>
  <c r="F115" i="29"/>
  <c r="N115" i="29" s="1"/>
  <c r="E115" i="29"/>
  <c r="M115" i="29" s="1"/>
  <c r="D115" i="29"/>
  <c r="L115" i="29" s="1"/>
  <c r="G114" i="29"/>
  <c r="O114" i="29" s="1"/>
  <c r="F114" i="29"/>
  <c r="N114" i="29" s="1"/>
  <c r="E114" i="29"/>
  <c r="M114" i="29" s="1"/>
  <c r="D114" i="29"/>
  <c r="L114" i="29" s="1"/>
  <c r="G113" i="29"/>
  <c r="O113" i="29" s="1"/>
  <c r="F113" i="29"/>
  <c r="N113" i="29" s="1"/>
  <c r="E113" i="29"/>
  <c r="M113" i="29" s="1"/>
  <c r="D113" i="29"/>
  <c r="L113" i="29" s="1"/>
  <c r="G112" i="29"/>
  <c r="O112" i="29" s="1"/>
  <c r="F112" i="29"/>
  <c r="N112" i="29" s="1"/>
  <c r="E112" i="29"/>
  <c r="M112" i="29" s="1"/>
  <c r="D112" i="29"/>
  <c r="L112" i="29" s="1"/>
  <c r="G111" i="29"/>
  <c r="O111" i="29" s="1"/>
  <c r="F111" i="29"/>
  <c r="N111" i="29" s="1"/>
  <c r="E111" i="29"/>
  <c r="M111" i="29" s="1"/>
  <c r="D111" i="29"/>
  <c r="L111" i="29" s="1"/>
  <c r="G110" i="29"/>
  <c r="O110" i="29" s="1"/>
  <c r="F110" i="29"/>
  <c r="N110" i="29" s="1"/>
  <c r="E110" i="29"/>
  <c r="M110" i="29" s="1"/>
  <c r="D110" i="29"/>
  <c r="L110" i="29" s="1"/>
  <c r="G109" i="29"/>
  <c r="O109" i="29" s="1"/>
  <c r="F109" i="29"/>
  <c r="N109" i="29" s="1"/>
  <c r="E109" i="29"/>
  <c r="M109" i="29" s="1"/>
  <c r="D109" i="29"/>
  <c r="L109" i="29" s="1"/>
  <c r="G108" i="29"/>
  <c r="O108" i="29" s="1"/>
  <c r="F108" i="29"/>
  <c r="N108" i="29" s="1"/>
  <c r="E108" i="29"/>
  <c r="M108" i="29" s="1"/>
  <c r="D108" i="29"/>
  <c r="L108" i="29" s="1"/>
  <c r="G107" i="29"/>
  <c r="O107" i="29" s="1"/>
  <c r="F107" i="29"/>
  <c r="N107" i="29" s="1"/>
  <c r="E107" i="29"/>
  <c r="M107" i="29" s="1"/>
  <c r="D107" i="29"/>
  <c r="L107" i="29" s="1"/>
  <c r="G106" i="29"/>
  <c r="O106" i="29" s="1"/>
  <c r="F106" i="29"/>
  <c r="N106" i="29" s="1"/>
  <c r="E106" i="29"/>
  <c r="M106" i="29" s="1"/>
  <c r="D106" i="29"/>
  <c r="L106" i="29" s="1"/>
  <c r="G105" i="29"/>
  <c r="O105" i="29" s="1"/>
  <c r="F105" i="29"/>
  <c r="N105" i="29" s="1"/>
  <c r="E105" i="29"/>
  <c r="M105" i="29" s="1"/>
  <c r="D105" i="29"/>
  <c r="L105" i="29" s="1"/>
  <c r="G104" i="29"/>
  <c r="O104" i="29" s="1"/>
  <c r="F104" i="29"/>
  <c r="N104" i="29" s="1"/>
  <c r="E104" i="29"/>
  <c r="M104" i="29" s="1"/>
  <c r="D104" i="29"/>
  <c r="L104" i="29" s="1"/>
  <c r="G103" i="29"/>
  <c r="O103" i="29" s="1"/>
  <c r="F103" i="29"/>
  <c r="N103" i="29" s="1"/>
  <c r="E103" i="29"/>
  <c r="M103" i="29" s="1"/>
  <c r="D103" i="29"/>
  <c r="L103" i="29" s="1"/>
  <c r="G102" i="29"/>
  <c r="O102" i="29" s="1"/>
  <c r="F102" i="29"/>
  <c r="N102" i="29" s="1"/>
  <c r="E102" i="29"/>
  <c r="M102" i="29" s="1"/>
  <c r="D102" i="29"/>
  <c r="L102" i="29" s="1"/>
  <c r="G101" i="29"/>
  <c r="O101" i="29" s="1"/>
  <c r="F101" i="29"/>
  <c r="N101" i="29" s="1"/>
  <c r="E101" i="29"/>
  <c r="M101" i="29" s="1"/>
  <c r="D101" i="29"/>
  <c r="L101" i="29" s="1"/>
  <c r="G100" i="29"/>
  <c r="O100" i="29" s="1"/>
  <c r="F100" i="29"/>
  <c r="N100" i="29" s="1"/>
  <c r="E100" i="29"/>
  <c r="M100" i="29" s="1"/>
  <c r="D100" i="29"/>
  <c r="L100" i="29" s="1"/>
  <c r="G99" i="29"/>
  <c r="O99" i="29" s="1"/>
  <c r="F99" i="29"/>
  <c r="N99" i="29" s="1"/>
  <c r="E99" i="29"/>
  <c r="M99" i="29" s="1"/>
  <c r="D99" i="29"/>
  <c r="L99" i="29" s="1"/>
  <c r="G98" i="29"/>
  <c r="O98" i="29" s="1"/>
  <c r="F98" i="29"/>
  <c r="N98" i="29" s="1"/>
  <c r="E98" i="29"/>
  <c r="M98" i="29" s="1"/>
  <c r="D98" i="29"/>
  <c r="L98" i="29" s="1"/>
  <c r="G97" i="29"/>
  <c r="O97" i="29" s="1"/>
  <c r="F97" i="29"/>
  <c r="N97" i="29" s="1"/>
  <c r="E97" i="29"/>
  <c r="M97" i="29" s="1"/>
  <c r="D97" i="29"/>
  <c r="L97" i="29" s="1"/>
  <c r="G96" i="29"/>
  <c r="O96" i="29" s="1"/>
  <c r="F96" i="29"/>
  <c r="N96" i="29" s="1"/>
  <c r="E96" i="29"/>
  <c r="M96" i="29" s="1"/>
  <c r="D96" i="29"/>
  <c r="L96" i="29" s="1"/>
  <c r="G95" i="29"/>
  <c r="O95" i="29" s="1"/>
  <c r="F95" i="29"/>
  <c r="N95" i="29" s="1"/>
  <c r="E95" i="29"/>
  <c r="M95" i="29" s="1"/>
  <c r="D95" i="29"/>
  <c r="L95" i="29" s="1"/>
  <c r="G94" i="29"/>
  <c r="O94" i="29" s="1"/>
  <c r="F94" i="29"/>
  <c r="N94" i="29" s="1"/>
  <c r="E94" i="29"/>
  <c r="M94" i="29" s="1"/>
  <c r="D94" i="29"/>
  <c r="L94" i="29" s="1"/>
  <c r="G93" i="29"/>
  <c r="O93" i="29" s="1"/>
  <c r="F93" i="29"/>
  <c r="N93" i="29" s="1"/>
  <c r="E93" i="29"/>
  <c r="M93" i="29" s="1"/>
  <c r="D93" i="29"/>
  <c r="L93" i="29" s="1"/>
  <c r="G92" i="29"/>
  <c r="O92" i="29" s="1"/>
  <c r="F92" i="29"/>
  <c r="N92" i="29" s="1"/>
  <c r="E92" i="29"/>
  <c r="M92" i="29" s="1"/>
  <c r="D92" i="29"/>
  <c r="L92" i="29" s="1"/>
  <c r="G91" i="29"/>
  <c r="O91" i="29" s="1"/>
  <c r="F91" i="29"/>
  <c r="N91" i="29" s="1"/>
  <c r="E91" i="29"/>
  <c r="M91" i="29" s="1"/>
  <c r="D91" i="29"/>
  <c r="L91" i="29" s="1"/>
  <c r="G90" i="29"/>
  <c r="O90" i="29" s="1"/>
  <c r="F90" i="29"/>
  <c r="N90" i="29" s="1"/>
  <c r="E90" i="29"/>
  <c r="M90" i="29" s="1"/>
  <c r="D90" i="29"/>
  <c r="L90" i="29" s="1"/>
  <c r="G89" i="29"/>
  <c r="O89" i="29" s="1"/>
  <c r="F89" i="29"/>
  <c r="N89" i="29" s="1"/>
  <c r="E89" i="29"/>
  <c r="M89" i="29" s="1"/>
  <c r="D89" i="29"/>
  <c r="L89" i="29" s="1"/>
  <c r="G88" i="29"/>
  <c r="O88" i="29" s="1"/>
  <c r="F88" i="29"/>
  <c r="N88" i="29" s="1"/>
  <c r="E88" i="29"/>
  <c r="M88" i="29" s="1"/>
  <c r="D88" i="29"/>
  <c r="L88" i="29" s="1"/>
  <c r="G87" i="29"/>
  <c r="O87" i="29" s="1"/>
  <c r="F87" i="29"/>
  <c r="N87" i="29" s="1"/>
  <c r="E87" i="29"/>
  <c r="M87" i="29" s="1"/>
  <c r="D87" i="29"/>
  <c r="L87" i="29" s="1"/>
  <c r="G86" i="29"/>
  <c r="O86" i="29" s="1"/>
  <c r="F86" i="29"/>
  <c r="N86" i="29" s="1"/>
  <c r="E86" i="29"/>
  <c r="M86" i="29" s="1"/>
  <c r="D86" i="29"/>
  <c r="L86" i="29" s="1"/>
  <c r="G85" i="29"/>
  <c r="O85" i="29" s="1"/>
  <c r="F85" i="29"/>
  <c r="N85" i="29" s="1"/>
  <c r="E85" i="29"/>
  <c r="M85" i="29" s="1"/>
  <c r="D85" i="29"/>
  <c r="L85" i="29" s="1"/>
  <c r="G84" i="29"/>
  <c r="O84" i="29" s="1"/>
  <c r="F84" i="29"/>
  <c r="N84" i="29" s="1"/>
  <c r="E84" i="29"/>
  <c r="M84" i="29" s="1"/>
  <c r="D84" i="29"/>
  <c r="L84" i="29" s="1"/>
  <c r="G83" i="29"/>
  <c r="O83" i="29" s="1"/>
  <c r="F83" i="29"/>
  <c r="N83" i="29" s="1"/>
  <c r="E83" i="29"/>
  <c r="M83" i="29" s="1"/>
  <c r="D83" i="29"/>
  <c r="L83" i="29" s="1"/>
  <c r="G82" i="29"/>
  <c r="O82" i="29" s="1"/>
  <c r="F82" i="29"/>
  <c r="N82" i="29" s="1"/>
  <c r="E82" i="29"/>
  <c r="M82" i="29" s="1"/>
  <c r="D82" i="29"/>
  <c r="L82" i="29" s="1"/>
  <c r="G81" i="29"/>
  <c r="O81" i="29" s="1"/>
  <c r="F81" i="29"/>
  <c r="N81" i="29" s="1"/>
  <c r="E81" i="29"/>
  <c r="M81" i="29" s="1"/>
  <c r="D81" i="29"/>
  <c r="L81" i="29" s="1"/>
  <c r="G80" i="29"/>
  <c r="O80" i="29" s="1"/>
  <c r="F80" i="29"/>
  <c r="N80" i="29" s="1"/>
  <c r="E80" i="29"/>
  <c r="M80" i="29" s="1"/>
  <c r="D80" i="29"/>
  <c r="L80" i="29" s="1"/>
  <c r="G79" i="29"/>
  <c r="O79" i="29" s="1"/>
  <c r="F79" i="29"/>
  <c r="N79" i="29" s="1"/>
  <c r="E79" i="29"/>
  <c r="M79" i="29" s="1"/>
  <c r="D79" i="29"/>
  <c r="L79" i="29" s="1"/>
  <c r="G78" i="29"/>
  <c r="O78" i="29" s="1"/>
  <c r="F78" i="29"/>
  <c r="N78" i="29" s="1"/>
  <c r="E78" i="29"/>
  <c r="M78" i="29" s="1"/>
  <c r="D78" i="29"/>
  <c r="L78" i="29" s="1"/>
  <c r="G77" i="29"/>
  <c r="O77" i="29" s="1"/>
  <c r="F77" i="29"/>
  <c r="N77" i="29" s="1"/>
  <c r="E77" i="29"/>
  <c r="M77" i="29" s="1"/>
  <c r="D77" i="29"/>
  <c r="L77" i="29" s="1"/>
  <c r="G76" i="29"/>
  <c r="O76" i="29" s="1"/>
  <c r="F76" i="29"/>
  <c r="N76" i="29" s="1"/>
  <c r="E76" i="29"/>
  <c r="M76" i="29" s="1"/>
  <c r="D76" i="29"/>
  <c r="L76" i="29" s="1"/>
  <c r="G75" i="29"/>
  <c r="O75" i="29" s="1"/>
  <c r="F75" i="29"/>
  <c r="N75" i="29" s="1"/>
  <c r="E75" i="29"/>
  <c r="M75" i="29" s="1"/>
  <c r="D75" i="29"/>
  <c r="L75" i="29" s="1"/>
  <c r="G74" i="29"/>
  <c r="O74" i="29" s="1"/>
  <c r="F74" i="29"/>
  <c r="N74" i="29" s="1"/>
  <c r="E74" i="29"/>
  <c r="M74" i="29" s="1"/>
  <c r="D74" i="29"/>
  <c r="L74" i="29" s="1"/>
  <c r="G73" i="29"/>
  <c r="O73" i="29" s="1"/>
  <c r="F73" i="29"/>
  <c r="N73" i="29" s="1"/>
  <c r="E73" i="29"/>
  <c r="M73" i="29" s="1"/>
  <c r="D73" i="29"/>
  <c r="L73" i="29" s="1"/>
  <c r="G72" i="29"/>
  <c r="O72" i="29" s="1"/>
  <c r="F72" i="29"/>
  <c r="N72" i="29" s="1"/>
  <c r="E72" i="29"/>
  <c r="M72" i="29" s="1"/>
  <c r="D72" i="29"/>
  <c r="L72" i="29" s="1"/>
  <c r="G71" i="29"/>
  <c r="O71" i="29" s="1"/>
  <c r="F71" i="29"/>
  <c r="N71" i="29" s="1"/>
  <c r="E71" i="29"/>
  <c r="M71" i="29" s="1"/>
  <c r="D71" i="29"/>
  <c r="L71" i="29" s="1"/>
  <c r="G70" i="29"/>
  <c r="O70" i="29" s="1"/>
  <c r="F70" i="29"/>
  <c r="N70" i="29" s="1"/>
  <c r="E70" i="29"/>
  <c r="M70" i="29" s="1"/>
  <c r="D70" i="29"/>
  <c r="L70" i="29" s="1"/>
  <c r="G69" i="29"/>
  <c r="O69" i="29" s="1"/>
  <c r="F69" i="29"/>
  <c r="N69" i="29" s="1"/>
  <c r="E69" i="29"/>
  <c r="M69" i="29" s="1"/>
  <c r="D69" i="29"/>
  <c r="L69" i="29" s="1"/>
  <c r="G68" i="29"/>
  <c r="O68" i="29" s="1"/>
  <c r="F68" i="29"/>
  <c r="N68" i="29" s="1"/>
  <c r="E68" i="29"/>
  <c r="M68" i="29" s="1"/>
  <c r="D68" i="29"/>
  <c r="L68" i="29" s="1"/>
  <c r="G67" i="29"/>
  <c r="O67" i="29" s="1"/>
  <c r="F67" i="29"/>
  <c r="N67" i="29" s="1"/>
  <c r="E67" i="29"/>
  <c r="M67" i="29" s="1"/>
  <c r="D67" i="29"/>
  <c r="L67" i="29" s="1"/>
  <c r="G66" i="29"/>
  <c r="O66" i="29" s="1"/>
  <c r="F66" i="29"/>
  <c r="N66" i="29" s="1"/>
  <c r="E66" i="29"/>
  <c r="M66" i="29" s="1"/>
  <c r="D66" i="29"/>
  <c r="L66" i="29" s="1"/>
  <c r="G65" i="29"/>
  <c r="O65" i="29" s="1"/>
  <c r="F65" i="29"/>
  <c r="N65" i="29" s="1"/>
  <c r="E65" i="29"/>
  <c r="M65" i="29" s="1"/>
  <c r="D65" i="29"/>
  <c r="L65" i="29" s="1"/>
  <c r="G64" i="29"/>
  <c r="O64" i="29" s="1"/>
  <c r="F64" i="29"/>
  <c r="N64" i="29" s="1"/>
  <c r="E64" i="29"/>
  <c r="M64" i="29" s="1"/>
  <c r="D64" i="29"/>
  <c r="L64" i="29" s="1"/>
  <c r="G63" i="29"/>
  <c r="O63" i="29" s="1"/>
  <c r="F63" i="29"/>
  <c r="N63" i="29" s="1"/>
  <c r="E63" i="29"/>
  <c r="M63" i="29" s="1"/>
  <c r="D63" i="29"/>
  <c r="L63" i="29" s="1"/>
  <c r="G62" i="29"/>
  <c r="O62" i="29" s="1"/>
  <c r="F62" i="29"/>
  <c r="N62" i="29" s="1"/>
  <c r="E62" i="29"/>
  <c r="M62" i="29" s="1"/>
  <c r="D62" i="29"/>
  <c r="L62" i="29" s="1"/>
  <c r="G61" i="29"/>
  <c r="O61" i="29" s="1"/>
  <c r="F61" i="29"/>
  <c r="N61" i="29" s="1"/>
  <c r="E61" i="29"/>
  <c r="M61" i="29" s="1"/>
  <c r="D61" i="29"/>
  <c r="L61" i="29" s="1"/>
  <c r="G60" i="29"/>
  <c r="O60" i="29" s="1"/>
  <c r="F60" i="29"/>
  <c r="N60" i="29" s="1"/>
  <c r="E60" i="29"/>
  <c r="M60" i="29" s="1"/>
  <c r="D60" i="29"/>
  <c r="L60" i="29" s="1"/>
  <c r="G59" i="29"/>
  <c r="O59" i="29" s="1"/>
  <c r="F59" i="29"/>
  <c r="N59" i="29" s="1"/>
  <c r="E59" i="29"/>
  <c r="M59" i="29" s="1"/>
  <c r="D59" i="29"/>
  <c r="L59" i="29" s="1"/>
  <c r="G58" i="29"/>
  <c r="O58" i="29" s="1"/>
  <c r="F58" i="29"/>
  <c r="N58" i="29" s="1"/>
  <c r="E58" i="29"/>
  <c r="M58" i="29" s="1"/>
  <c r="D58" i="29"/>
  <c r="L58" i="29" s="1"/>
  <c r="G57" i="29"/>
  <c r="O57" i="29" s="1"/>
  <c r="F57" i="29"/>
  <c r="N57" i="29" s="1"/>
  <c r="E57" i="29"/>
  <c r="M57" i="29" s="1"/>
  <c r="D57" i="29"/>
  <c r="L57" i="29" s="1"/>
  <c r="G56" i="29"/>
  <c r="O56" i="29" s="1"/>
  <c r="F56" i="29"/>
  <c r="N56" i="29" s="1"/>
  <c r="E56" i="29"/>
  <c r="M56" i="29" s="1"/>
  <c r="D56" i="29"/>
  <c r="L56" i="29" s="1"/>
  <c r="G55" i="29"/>
  <c r="O55" i="29" s="1"/>
  <c r="F55" i="29"/>
  <c r="N55" i="29" s="1"/>
  <c r="E55" i="29"/>
  <c r="M55" i="29" s="1"/>
  <c r="D55" i="29"/>
  <c r="L55" i="29" s="1"/>
  <c r="G54" i="29"/>
  <c r="O54" i="29" s="1"/>
  <c r="F54" i="29"/>
  <c r="N54" i="29" s="1"/>
  <c r="E54" i="29"/>
  <c r="M54" i="29" s="1"/>
  <c r="D54" i="29"/>
  <c r="L54" i="29" s="1"/>
  <c r="G53" i="29"/>
  <c r="O53" i="29" s="1"/>
  <c r="F53" i="29"/>
  <c r="N53" i="29" s="1"/>
  <c r="E53" i="29"/>
  <c r="M53" i="29" s="1"/>
  <c r="D53" i="29"/>
  <c r="L53" i="29" s="1"/>
  <c r="G52" i="29"/>
  <c r="O52" i="29" s="1"/>
  <c r="F52" i="29"/>
  <c r="N52" i="29" s="1"/>
  <c r="E52" i="29"/>
  <c r="M52" i="29" s="1"/>
  <c r="D52" i="29"/>
  <c r="L52" i="29" s="1"/>
  <c r="G51" i="29"/>
  <c r="O51" i="29" s="1"/>
  <c r="F51" i="29"/>
  <c r="N51" i="29" s="1"/>
  <c r="E51" i="29"/>
  <c r="M51" i="29" s="1"/>
  <c r="D51" i="29"/>
  <c r="L51" i="29" s="1"/>
  <c r="G50" i="29"/>
  <c r="O50" i="29" s="1"/>
  <c r="F50" i="29"/>
  <c r="N50" i="29" s="1"/>
  <c r="E50" i="29"/>
  <c r="M50" i="29" s="1"/>
  <c r="D50" i="29"/>
  <c r="L50" i="29" s="1"/>
  <c r="G49" i="29"/>
  <c r="O49" i="29" s="1"/>
  <c r="F49" i="29"/>
  <c r="N49" i="29" s="1"/>
  <c r="E49" i="29"/>
  <c r="M49" i="29" s="1"/>
  <c r="D49" i="29"/>
  <c r="L49" i="29" s="1"/>
  <c r="G48" i="29"/>
  <c r="O48" i="29" s="1"/>
  <c r="F48" i="29"/>
  <c r="N48" i="29" s="1"/>
  <c r="E48" i="29"/>
  <c r="M48" i="29" s="1"/>
  <c r="D48" i="29"/>
  <c r="L48" i="29" s="1"/>
  <c r="G47" i="29"/>
  <c r="O47" i="29" s="1"/>
  <c r="F47" i="29"/>
  <c r="N47" i="29" s="1"/>
  <c r="E47" i="29"/>
  <c r="M47" i="29" s="1"/>
  <c r="D47" i="29"/>
  <c r="L47" i="29" s="1"/>
  <c r="G46" i="29"/>
  <c r="O46" i="29" s="1"/>
  <c r="F46" i="29"/>
  <c r="N46" i="29" s="1"/>
  <c r="E46" i="29"/>
  <c r="M46" i="29" s="1"/>
  <c r="D46" i="29"/>
  <c r="L46" i="29" s="1"/>
  <c r="G45" i="29"/>
  <c r="O45" i="29" s="1"/>
  <c r="F45" i="29"/>
  <c r="N45" i="29" s="1"/>
  <c r="E45" i="29"/>
  <c r="M45" i="29" s="1"/>
  <c r="D45" i="29"/>
  <c r="L45" i="29" s="1"/>
  <c r="G44" i="29"/>
  <c r="O44" i="29" s="1"/>
  <c r="F44" i="29"/>
  <c r="N44" i="29" s="1"/>
  <c r="E44" i="29"/>
  <c r="M44" i="29" s="1"/>
  <c r="D44" i="29"/>
  <c r="L44" i="29" s="1"/>
  <c r="G43" i="29"/>
  <c r="O43" i="29" s="1"/>
  <c r="F43" i="29"/>
  <c r="N43" i="29" s="1"/>
  <c r="E43" i="29"/>
  <c r="M43" i="29" s="1"/>
  <c r="D43" i="29"/>
  <c r="L43" i="29" s="1"/>
  <c r="G42" i="29"/>
  <c r="O42" i="29" s="1"/>
  <c r="F42" i="29"/>
  <c r="N42" i="29" s="1"/>
  <c r="E42" i="29"/>
  <c r="M42" i="29" s="1"/>
  <c r="D42" i="29"/>
  <c r="L42" i="29" s="1"/>
  <c r="G41" i="29"/>
  <c r="O41" i="29" s="1"/>
  <c r="F41" i="29"/>
  <c r="N41" i="29" s="1"/>
  <c r="E41" i="29"/>
  <c r="M41" i="29" s="1"/>
  <c r="D41" i="29"/>
  <c r="L41" i="29" s="1"/>
  <c r="G40" i="29"/>
  <c r="O40" i="29" s="1"/>
  <c r="F40" i="29"/>
  <c r="N40" i="29" s="1"/>
  <c r="E40" i="29"/>
  <c r="M40" i="29" s="1"/>
  <c r="D40" i="29"/>
  <c r="L40" i="29" s="1"/>
  <c r="G39" i="29"/>
  <c r="O39" i="29" s="1"/>
  <c r="F39" i="29"/>
  <c r="N39" i="29" s="1"/>
  <c r="E39" i="29"/>
  <c r="M39" i="29" s="1"/>
  <c r="D39" i="29"/>
  <c r="L39" i="29" s="1"/>
  <c r="G38" i="29"/>
  <c r="O38" i="29" s="1"/>
  <c r="F38" i="29"/>
  <c r="N38" i="29" s="1"/>
  <c r="E38" i="29"/>
  <c r="M38" i="29" s="1"/>
  <c r="D38" i="29"/>
  <c r="L38" i="29" s="1"/>
  <c r="G37" i="29"/>
  <c r="O37" i="29" s="1"/>
  <c r="F37" i="29"/>
  <c r="N37" i="29" s="1"/>
  <c r="E37" i="29"/>
  <c r="M37" i="29" s="1"/>
  <c r="D37" i="29"/>
  <c r="L37" i="29" s="1"/>
  <c r="G36" i="29"/>
  <c r="O36" i="29" s="1"/>
  <c r="F36" i="29"/>
  <c r="N36" i="29" s="1"/>
  <c r="E36" i="29"/>
  <c r="M36" i="29" s="1"/>
  <c r="D36" i="29"/>
  <c r="L36" i="29" s="1"/>
  <c r="G35" i="29"/>
  <c r="O35" i="29" s="1"/>
  <c r="F35" i="29"/>
  <c r="N35" i="29" s="1"/>
  <c r="E35" i="29"/>
  <c r="M35" i="29" s="1"/>
  <c r="D35" i="29"/>
  <c r="L35" i="29" s="1"/>
  <c r="G34" i="29"/>
  <c r="O34" i="29" s="1"/>
  <c r="F34" i="29"/>
  <c r="N34" i="29" s="1"/>
  <c r="E34" i="29"/>
  <c r="M34" i="29" s="1"/>
  <c r="D34" i="29"/>
  <c r="L34" i="29" s="1"/>
  <c r="G33" i="29"/>
  <c r="O33" i="29" s="1"/>
  <c r="F33" i="29"/>
  <c r="N33" i="29" s="1"/>
  <c r="E33" i="29"/>
  <c r="M33" i="29" s="1"/>
  <c r="D33" i="29"/>
  <c r="L33" i="29" s="1"/>
  <c r="G32" i="29"/>
  <c r="O32" i="29" s="1"/>
  <c r="F32" i="29"/>
  <c r="N32" i="29" s="1"/>
  <c r="E32" i="29"/>
  <c r="M32" i="29" s="1"/>
  <c r="D32" i="29"/>
  <c r="L32" i="29" s="1"/>
  <c r="G31" i="29"/>
  <c r="O31" i="29" s="1"/>
  <c r="F31" i="29"/>
  <c r="N31" i="29" s="1"/>
  <c r="E31" i="29"/>
  <c r="M31" i="29" s="1"/>
  <c r="D31" i="29"/>
  <c r="L31" i="29" s="1"/>
  <c r="G30" i="29"/>
  <c r="O30" i="29" s="1"/>
  <c r="F30" i="29"/>
  <c r="N30" i="29" s="1"/>
  <c r="E30" i="29"/>
  <c r="M30" i="29" s="1"/>
  <c r="D30" i="29"/>
  <c r="L30" i="29" s="1"/>
  <c r="G29" i="29"/>
  <c r="O29" i="29" s="1"/>
  <c r="F29" i="29"/>
  <c r="N29" i="29" s="1"/>
  <c r="E29" i="29"/>
  <c r="M29" i="29" s="1"/>
  <c r="D29" i="29"/>
  <c r="L29" i="29" s="1"/>
  <c r="G28" i="29"/>
  <c r="O28" i="29" s="1"/>
  <c r="F28" i="29"/>
  <c r="N28" i="29" s="1"/>
  <c r="E28" i="29"/>
  <c r="M28" i="29" s="1"/>
  <c r="D28" i="29"/>
  <c r="L28" i="29" s="1"/>
  <c r="G27" i="29"/>
  <c r="O27" i="29" s="1"/>
  <c r="F27" i="29"/>
  <c r="N27" i="29" s="1"/>
  <c r="E27" i="29"/>
  <c r="M27" i="29" s="1"/>
  <c r="D27" i="29"/>
  <c r="L27" i="29" s="1"/>
  <c r="G26" i="29"/>
  <c r="O26" i="29" s="1"/>
  <c r="F26" i="29"/>
  <c r="N26" i="29" s="1"/>
  <c r="E26" i="29"/>
  <c r="M26" i="29" s="1"/>
  <c r="D26" i="29"/>
  <c r="L26" i="29" s="1"/>
  <c r="G25" i="29"/>
  <c r="O25" i="29" s="1"/>
  <c r="F25" i="29"/>
  <c r="N25" i="29" s="1"/>
  <c r="E25" i="29"/>
  <c r="M25" i="29" s="1"/>
  <c r="D25" i="29"/>
  <c r="L25" i="29" s="1"/>
  <c r="G24" i="29"/>
  <c r="O24" i="29" s="1"/>
  <c r="F24" i="29"/>
  <c r="N24" i="29" s="1"/>
  <c r="E24" i="29"/>
  <c r="M24" i="29" s="1"/>
  <c r="D24" i="29"/>
  <c r="L24" i="29" s="1"/>
  <c r="G23" i="29"/>
  <c r="O23" i="29" s="1"/>
  <c r="F23" i="29"/>
  <c r="N23" i="29" s="1"/>
  <c r="E23" i="29"/>
  <c r="M23" i="29" s="1"/>
  <c r="D23" i="29"/>
  <c r="L23" i="29" s="1"/>
  <c r="G22" i="29"/>
  <c r="O22" i="29" s="1"/>
  <c r="F22" i="29"/>
  <c r="N22" i="29" s="1"/>
  <c r="E22" i="29"/>
  <c r="M22" i="29" s="1"/>
  <c r="D22" i="29"/>
  <c r="L22" i="29" s="1"/>
  <c r="G21" i="29"/>
  <c r="O21" i="29" s="1"/>
  <c r="F21" i="29"/>
  <c r="N21" i="29" s="1"/>
  <c r="E21" i="29"/>
  <c r="M21" i="29" s="1"/>
  <c r="D21" i="29"/>
  <c r="L21" i="29" s="1"/>
  <c r="G20" i="29"/>
  <c r="O20" i="29" s="1"/>
  <c r="F20" i="29"/>
  <c r="N20" i="29" s="1"/>
  <c r="E20" i="29"/>
  <c r="M20" i="29" s="1"/>
  <c r="D20" i="29"/>
  <c r="L20" i="29" s="1"/>
  <c r="G19" i="29"/>
  <c r="O19" i="29" s="1"/>
  <c r="F19" i="29"/>
  <c r="N19" i="29" s="1"/>
  <c r="E19" i="29"/>
  <c r="M19" i="29" s="1"/>
  <c r="D19" i="29"/>
  <c r="L19" i="29" s="1"/>
  <c r="G18" i="29"/>
  <c r="O18" i="29" s="1"/>
  <c r="F18" i="29"/>
  <c r="N18" i="29" s="1"/>
  <c r="E18" i="29"/>
  <c r="M18" i="29" s="1"/>
  <c r="D18" i="29"/>
  <c r="L18" i="29" s="1"/>
  <c r="G17" i="29"/>
  <c r="O17" i="29" s="1"/>
  <c r="F17" i="29"/>
  <c r="N17" i="29" s="1"/>
  <c r="E17" i="29"/>
  <c r="M17" i="29" s="1"/>
  <c r="D17" i="29"/>
  <c r="L17" i="29" s="1"/>
  <c r="G16" i="29"/>
  <c r="O16" i="29" s="1"/>
  <c r="F16" i="29"/>
  <c r="N16" i="29" s="1"/>
  <c r="E16" i="29"/>
  <c r="M16" i="29" s="1"/>
  <c r="D16" i="29"/>
  <c r="L16" i="29" s="1"/>
  <c r="G15" i="29"/>
  <c r="O15" i="29" s="1"/>
  <c r="F15" i="29"/>
  <c r="N15" i="29" s="1"/>
  <c r="E15" i="29"/>
  <c r="M15" i="29" s="1"/>
  <c r="D15" i="29"/>
  <c r="L15" i="29" s="1"/>
  <c r="G14" i="29"/>
  <c r="O14" i="29" s="1"/>
  <c r="F14" i="29"/>
  <c r="N14" i="29" s="1"/>
  <c r="E14" i="29"/>
  <c r="M14" i="29" s="1"/>
  <c r="D14" i="29"/>
  <c r="L14" i="29" s="1"/>
  <c r="G13" i="29"/>
  <c r="O13" i="29" s="1"/>
  <c r="F13" i="29"/>
  <c r="N13" i="29" s="1"/>
  <c r="E13" i="29"/>
  <c r="M13" i="29" s="1"/>
  <c r="D13" i="29"/>
  <c r="L13" i="29" s="1"/>
  <c r="G12" i="29"/>
  <c r="O12" i="29" s="1"/>
  <c r="F12" i="29"/>
  <c r="N12" i="29" s="1"/>
  <c r="E12" i="29"/>
  <c r="M12" i="29" s="1"/>
  <c r="D12" i="29"/>
  <c r="L12" i="29" s="1"/>
  <c r="G11" i="29"/>
  <c r="O11" i="29" s="1"/>
  <c r="F11" i="29"/>
  <c r="N11" i="29" s="1"/>
  <c r="E11" i="29"/>
  <c r="M11" i="29" s="1"/>
  <c r="D11" i="29"/>
  <c r="L11" i="29" s="1"/>
  <c r="G10" i="29"/>
  <c r="O10" i="29" s="1"/>
  <c r="F10" i="29"/>
  <c r="N10" i="29" s="1"/>
  <c r="E10" i="29"/>
  <c r="M10" i="29" s="1"/>
  <c r="D10" i="29"/>
  <c r="L10" i="29" s="1"/>
  <c r="G9" i="29"/>
  <c r="O9" i="29" s="1"/>
  <c r="F9" i="29"/>
  <c r="N9" i="29" s="1"/>
  <c r="E9" i="29"/>
  <c r="M9" i="29" s="1"/>
  <c r="D9" i="29"/>
  <c r="L9" i="29" s="1"/>
  <c r="G8" i="29"/>
  <c r="O8" i="29" s="1"/>
  <c r="F8" i="29"/>
  <c r="N8" i="29" s="1"/>
  <c r="E8" i="29"/>
  <c r="M8" i="29" s="1"/>
  <c r="D8" i="29"/>
  <c r="L8" i="29" s="1"/>
  <c r="G7" i="29"/>
  <c r="O7" i="29" s="1"/>
  <c r="F7" i="29"/>
  <c r="N7" i="29" s="1"/>
  <c r="E7" i="29"/>
  <c r="M7" i="29" s="1"/>
  <c r="D7" i="29"/>
  <c r="L7" i="29" s="1"/>
  <c r="G6" i="29"/>
  <c r="O6" i="29" s="1"/>
  <c r="F6" i="29"/>
  <c r="N6" i="29" s="1"/>
  <c r="E6" i="29"/>
  <c r="M6" i="29" s="1"/>
  <c r="D6" i="29"/>
  <c r="L6" i="29" s="1"/>
  <c r="G5" i="29"/>
  <c r="O5" i="29" s="1"/>
  <c r="F5" i="29"/>
  <c r="N5" i="29" s="1"/>
  <c r="E5" i="29"/>
  <c r="M5" i="29" s="1"/>
  <c r="D5" i="29"/>
  <c r="L5" i="29" s="1"/>
  <c r="G4" i="29"/>
  <c r="O4" i="29" s="1"/>
  <c r="F4" i="29"/>
  <c r="N4" i="29" s="1"/>
  <c r="E4" i="29"/>
  <c r="M4" i="29" s="1"/>
  <c r="D4" i="29"/>
  <c r="L4" i="29" s="1"/>
  <c r="G3" i="29"/>
  <c r="G166" i="29" s="1"/>
  <c r="F3" i="29"/>
  <c r="F166" i="29" s="1"/>
  <c r="E3" i="29"/>
  <c r="M3" i="29" s="1"/>
  <c r="M166" i="29" s="1"/>
  <c r="D3" i="29"/>
  <c r="L3" i="29" s="1"/>
  <c r="L166" i="29" s="1"/>
  <c r="N3" i="29" l="1"/>
  <c r="N166" i="29" s="1"/>
  <c r="O3" i="29"/>
  <c r="D166" i="29"/>
  <c r="E166" i="29"/>
  <c r="F46" i="26"/>
  <c r="E46" i="26"/>
  <c r="D46" i="26"/>
  <c r="C46" i="26"/>
  <c r="B46" i="26"/>
  <c r="F45" i="26"/>
  <c r="E45" i="26"/>
  <c r="D45" i="26"/>
  <c r="C45" i="26"/>
  <c r="B45" i="26"/>
  <c r="F44" i="26"/>
  <c r="E44" i="26"/>
  <c r="D44" i="26"/>
  <c r="C44" i="26"/>
  <c r="B44" i="26"/>
  <c r="F43" i="26"/>
  <c r="E43" i="26"/>
  <c r="D43" i="26"/>
  <c r="C43" i="26"/>
  <c r="B43" i="26"/>
  <c r="F42" i="26"/>
  <c r="E42" i="26"/>
  <c r="D42" i="26"/>
  <c r="C42" i="26"/>
  <c r="B42" i="26"/>
  <c r="F41" i="26"/>
  <c r="E41" i="26"/>
  <c r="D41" i="26"/>
  <c r="C41" i="26"/>
  <c r="B41" i="26"/>
  <c r="F40" i="26"/>
  <c r="E40" i="26"/>
  <c r="D40" i="26"/>
  <c r="C40" i="26"/>
  <c r="B40" i="26"/>
  <c r="F39" i="26"/>
  <c r="E39" i="26"/>
  <c r="D39" i="26"/>
  <c r="C39" i="26"/>
  <c r="B39" i="26"/>
  <c r="F38" i="26"/>
  <c r="E38" i="26"/>
  <c r="D38" i="26"/>
  <c r="C38" i="26"/>
  <c r="B38" i="26"/>
  <c r="F37" i="26"/>
  <c r="E37" i="26"/>
  <c r="D37" i="26"/>
  <c r="C37" i="26"/>
  <c r="B37" i="26"/>
  <c r="F36" i="26"/>
  <c r="E36" i="26"/>
  <c r="D36" i="26"/>
  <c r="C36" i="26"/>
  <c r="B36" i="26"/>
  <c r="F47" i="26"/>
  <c r="E47" i="26"/>
  <c r="D47" i="26"/>
  <c r="C47" i="26"/>
  <c r="B47" i="26"/>
  <c r="M31" i="26"/>
  <c r="L31" i="26"/>
  <c r="K31" i="26"/>
  <c r="J31" i="26"/>
  <c r="I31" i="26"/>
  <c r="A2276" i="23"/>
  <c r="A2275" i="23"/>
  <c r="A2274" i="23"/>
  <c r="A2273" i="23"/>
  <c r="A2272" i="23"/>
  <c r="A2271" i="23"/>
  <c r="A2270" i="23"/>
  <c r="A2269" i="23"/>
  <c r="A2268" i="23"/>
  <c r="A2267" i="23"/>
  <c r="A2266" i="23"/>
  <c r="A2265" i="23"/>
  <c r="A2264" i="23"/>
  <c r="A2263" i="23"/>
  <c r="A2262" i="23"/>
  <c r="A2261" i="23"/>
  <c r="A2260" i="23"/>
  <c r="A2259" i="23"/>
  <c r="A2258" i="23"/>
  <c r="A2257" i="23"/>
  <c r="A2256" i="23"/>
  <c r="A2255" i="23"/>
  <c r="A2254" i="23"/>
  <c r="A2253" i="23"/>
  <c r="A2248" i="23"/>
  <c r="A2247" i="23"/>
  <c r="A2246" i="23"/>
  <c r="A2245" i="23"/>
  <c r="A2244" i="23"/>
  <c r="A2243" i="23"/>
  <c r="A2242" i="23"/>
  <c r="A2241" i="23"/>
  <c r="A2240" i="23"/>
  <c r="A2239" i="23"/>
  <c r="A2238" i="23"/>
  <c r="A2237" i="23"/>
  <c r="A2236" i="23"/>
  <c r="A2235" i="23"/>
  <c r="A2234" i="23"/>
  <c r="A2233" i="23"/>
  <c r="A2232" i="23"/>
  <c r="A2231" i="23"/>
  <c r="A2230" i="23"/>
  <c r="A2229" i="23"/>
  <c r="A2228" i="23"/>
  <c r="A2227" i="23"/>
  <c r="A2226" i="23"/>
  <c r="A2225" i="23"/>
  <c r="A2224" i="23"/>
  <c r="A2223" i="23"/>
  <c r="A2222" i="23"/>
  <c r="A2221" i="23"/>
  <c r="A2220" i="23"/>
  <c r="A2219" i="23"/>
  <c r="A2218" i="23"/>
  <c r="A2217" i="23"/>
  <c r="A2216" i="23"/>
  <c r="A2215" i="23"/>
  <c r="A2214" i="23"/>
  <c r="A2213" i="23"/>
  <c r="A2212" i="23"/>
  <c r="A2211" i="23"/>
  <c r="A2210" i="23"/>
  <c r="A2209" i="23"/>
  <c r="A2208" i="23"/>
  <c r="A2207" i="23"/>
  <c r="A2206" i="23"/>
  <c r="A2205" i="23"/>
  <c r="A2204" i="23"/>
  <c r="A2203" i="23"/>
  <c r="A2202" i="23"/>
  <c r="A2201" i="23"/>
  <c r="A2200" i="23"/>
  <c r="A2199" i="23"/>
  <c r="A2198" i="23"/>
  <c r="A2197" i="23"/>
  <c r="A2196" i="23"/>
  <c r="A2195" i="23"/>
  <c r="A2194" i="23"/>
  <c r="A2193" i="23"/>
  <c r="A2192" i="23"/>
  <c r="A2191" i="23"/>
  <c r="A2190" i="23"/>
  <c r="A2189" i="23"/>
  <c r="A2188" i="23"/>
  <c r="A2187" i="23"/>
  <c r="A2186" i="23"/>
  <c r="A2185" i="23"/>
  <c r="A2184" i="23"/>
  <c r="A2183" i="23"/>
  <c r="A2182" i="23"/>
  <c r="A2181" i="23"/>
  <c r="A2180" i="23"/>
  <c r="A2179" i="23"/>
  <c r="A2178" i="23"/>
  <c r="A2177" i="23"/>
  <c r="A2176" i="23"/>
  <c r="A2175" i="23"/>
  <c r="A2174" i="23"/>
  <c r="A2173" i="23"/>
  <c r="A2172" i="23"/>
  <c r="A2171" i="23"/>
  <c r="A2170" i="23"/>
  <c r="A2169" i="23"/>
  <c r="A2168" i="23"/>
  <c r="A2167" i="23"/>
  <c r="A2166" i="23"/>
  <c r="A2165" i="23"/>
  <c r="A2164" i="23"/>
  <c r="A2163" i="23"/>
  <c r="A2162" i="23"/>
  <c r="A2161" i="23"/>
  <c r="A2160" i="23"/>
  <c r="A2159" i="23"/>
  <c r="A2158" i="23"/>
  <c r="A2157" i="23"/>
  <c r="A2156" i="23"/>
  <c r="A2155" i="23"/>
  <c r="A2154" i="23"/>
  <c r="A2153" i="23"/>
  <c r="A2152" i="23"/>
  <c r="A2151" i="23"/>
  <c r="A2150" i="23"/>
  <c r="A2149" i="23"/>
  <c r="A2148" i="23"/>
  <c r="A2147" i="23"/>
  <c r="A2146" i="23"/>
  <c r="A2145" i="23"/>
  <c r="A2144" i="23"/>
  <c r="A2143" i="23"/>
  <c r="A2142" i="23"/>
  <c r="A2141" i="23"/>
  <c r="A2140" i="23"/>
  <c r="A2139" i="23"/>
  <c r="A2138" i="23"/>
  <c r="A2137" i="23"/>
  <c r="A2136" i="23"/>
  <c r="A2135" i="23"/>
  <c r="A2134" i="23"/>
  <c r="A2133" i="23"/>
  <c r="A2132" i="23"/>
  <c r="A2131" i="23"/>
  <c r="A2130" i="23"/>
  <c r="A2129" i="23"/>
  <c r="A2128" i="23"/>
  <c r="A2127" i="23"/>
  <c r="A2126" i="23"/>
  <c r="A2125" i="23"/>
  <c r="A2124" i="23"/>
  <c r="A2123" i="23"/>
  <c r="A2122" i="23"/>
  <c r="A2121" i="23"/>
  <c r="A2120" i="23"/>
  <c r="A2119" i="23"/>
  <c r="A2118" i="23"/>
  <c r="A2117" i="23"/>
  <c r="A2116" i="23"/>
  <c r="A2115" i="23"/>
  <c r="A2114" i="23"/>
  <c r="A2113" i="23"/>
  <c r="A2112" i="23"/>
  <c r="A2111" i="23"/>
  <c r="A2110" i="23"/>
  <c r="A2109" i="23"/>
  <c r="A2108" i="23"/>
  <c r="A2107" i="23"/>
  <c r="A2106" i="23"/>
  <c r="A2105" i="23"/>
  <c r="A2104" i="23"/>
  <c r="A2103" i="23"/>
  <c r="A2102" i="23"/>
  <c r="A2101" i="23"/>
  <c r="A2100" i="23"/>
  <c r="A2099" i="23"/>
  <c r="A2098" i="23"/>
  <c r="A2097" i="23"/>
  <c r="A2096" i="23"/>
  <c r="A2095" i="23"/>
  <c r="A2094" i="23"/>
  <c r="A2093" i="23"/>
  <c r="A2092" i="23"/>
  <c r="A2091" i="23"/>
  <c r="A2090" i="23"/>
  <c r="A2089" i="23"/>
  <c r="A2088" i="23"/>
  <c r="A2087" i="23"/>
  <c r="A2086" i="23"/>
  <c r="A2085" i="23"/>
  <c r="A2084" i="23"/>
  <c r="A2083" i="23"/>
  <c r="A2082" i="23"/>
  <c r="A2081" i="23"/>
  <c r="A2080" i="23"/>
  <c r="A2079" i="23"/>
  <c r="A2078" i="23"/>
  <c r="A2077" i="23"/>
  <c r="A2076" i="23"/>
  <c r="A2075" i="23"/>
  <c r="A2074" i="23"/>
  <c r="A2073" i="23"/>
  <c r="A2072" i="23"/>
  <c r="A2071" i="23"/>
  <c r="A2070" i="23"/>
  <c r="A2069" i="23"/>
  <c r="A2068" i="23"/>
  <c r="A2067" i="23"/>
  <c r="A2066" i="23"/>
  <c r="A2065" i="23"/>
  <c r="A2064" i="23"/>
  <c r="A2063" i="23"/>
  <c r="A2062" i="23"/>
  <c r="A2061" i="23"/>
  <c r="A2060" i="23"/>
  <c r="A2059" i="23"/>
  <c r="A2058" i="23"/>
  <c r="A2057" i="23"/>
  <c r="A2056" i="23"/>
  <c r="A2055" i="23"/>
  <c r="A2054" i="23"/>
  <c r="A2053" i="23"/>
  <c r="A2052" i="23"/>
  <c r="A2051" i="23"/>
  <c r="A2050" i="23"/>
  <c r="A2049" i="23"/>
  <c r="A2048" i="23"/>
  <c r="A2047" i="23"/>
  <c r="A2046" i="23"/>
  <c r="A2045" i="23"/>
  <c r="A2044" i="23"/>
  <c r="A2043" i="23"/>
  <c r="A2042" i="23"/>
  <c r="A2041" i="23"/>
  <c r="A2040" i="23"/>
  <c r="A2039" i="23"/>
  <c r="A2038" i="23"/>
  <c r="A2037" i="23"/>
  <c r="A2036" i="23"/>
  <c r="A2035" i="23"/>
  <c r="A2034" i="23"/>
  <c r="A2033" i="23"/>
  <c r="A2032" i="23"/>
  <c r="A2031" i="23"/>
  <c r="A2030" i="23"/>
  <c r="A2029" i="23"/>
  <c r="A2028" i="23"/>
  <c r="A2027" i="23"/>
  <c r="A2026" i="23"/>
  <c r="A2025" i="23"/>
  <c r="A2024" i="23"/>
  <c r="A2023" i="23"/>
  <c r="A2022" i="23"/>
  <c r="A2021" i="23"/>
  <c r="A2020" i="23"/>
  <c r="A2019" i="23"/>
  <c r="A2018" i="23"/>
  <c r="A2017" i="23"/>
  <c r="A2016" i="23"/>
  <c r="A2015" i="23"/>
  <c r="A2014" i="23"/>
  <c r="A2013" i="23"/>
  <c r="A2012" i="23"/>
  <c r="A2011" i="23"/>
  <c r="A2010" i="23"/>
  <c r="A2009" i="23"/>
  <c r="A2008" i="23"/>
  <c r="A2007" i="23"/>
  <c r="A2006" i="23"/>
  <c r="A2005" i="23"/>
  <c r="A2004" i="23"/>
  <c r="A2003" i="23"/>
  <c r="A2002" i="23"/>
  <c r="A2001" i="23"/>
  <c r="A2000" i="23"/>
  <c r="A1999" i="23"/>
  <c r="A1998" i="23"/>
  <c r="A1997" i="23"/>
  <c r="A1996" i="23"/>
  <c r="A1995" i="23"/>
  <c r="A1994" i="23"/>
  <c r="A1993" i="23"/>
  <c r="A1992" i="23"/>
  <c r="A1991" i="23"/>
  <c r="A1990" i="23"/>
  <c r="A1989" i="23"/>
  <c r="A1988" i="23"/>
  <c r="A1987" i="23"/>
  <c r="A1986" i="23"/>
  <c r="A1985" i="23"/>
  <c r="A1984" i="23"/>
  <c r="A1983" i="23"/>
  <c r="A1982" i="23"/>
  <c r="A1981" i="23"/>
  <c r="A1980" i="23"/>
  <c r="A1979" i="23"/>
  <c r="A1978" i="23"/>
  <c r="A1977" i="23"/>
  <c r="A1976" i="23"/>
  <c r="A1975" i="23"/>
  <c r="A1974" i="23"/>
  <c r="A1973" i="23"/>
  <c r="A1972" i="23"/>
  <c r="A1971" i="23"/>
  <c r="A1970" i="23"/>
  <c r="A1969" i="23"/>
  <c r="A1968" i="23"/>
  <c r="A1967" i="23"/>
  <c r="A1966" i="23"/>
  <c r="A1965" i="23"/>
  <c r="A1964" i="23"/>
  <c r="A1963" i="23"/>
  <c r="A1962" i="23"/>
  <c r="A1961" i="23"/>
  <c r="A1960" i="23"/>
  <c r="A1959" i="23"/>
  <c r="A1958" i="23"/>
  <c r="A1957" i="23"/>
  <c r="A1956" i="23"/>
  <c r="A1955" i="23"/>
  <c r="A1954" i="23"/>
  <c r="A1953" i="23"/>
  <c r="A1952" i="23"/>
  <c r="A1951" i="23"/>
  <c r="A1950" i="23"/>
  <c r="A1949" i="23"/>
  <c r="A1948" i="23"/>
  <c r="A1947" i="23"/>
  <c r="A1946" i="23"/>
  <c r="A1945" i="23"/>
  <c r="A1944" i="23"/>
  <c r="A1943" i="23"/>
  <c r="A1942" i="23"/>
  <c r="A1941" i="23"/>
  <c r="A1940" i="23"/>
  <c r="A1939" i="23"/>
  <c r="A1938" i="23"/>
  <c r="A1937" i="23"/>
  <c r="A1936" i="23"/>
  <c r="A1935" i="23"/>
  <c r="A1934" i="23"/>
  <c r="A1933" i="23"/>
  <c r="A1932" i="23"/>
  <c r="A1931" i="23"/>
  <c r="A1930" i="23"/>
  <c r="A1929" i="23"/>
  <c r="A1928" i="23"/>
  <c r="A1927" i="23"/>
  <c r="A1926" i="23"/>
  <c r="A1925" i="23"/>
  <c r="A1924" i="23"/>
  <c r="A1923" i="23"/>
  <c r="A1922" i="23"/>
  <c r="A1921" i="23"/>
  <c r="A1920" i="23"/>
  <c r="A1919" i="23"/>
  <c r="A1918" i="23"/>
  <c r="A1917" i="23"/>
  <c r="A1916" i="23"/>
  <c r="A1915" i="23"/>
  <c r="A1914" i="23"/>
  <c r="A1913" i="23"/>
  <c r="A1912" i="23"/>
  <c r="A1911" i="23"/>
  <c r="A1910" i="23"/>
  <c r="A1909" i="23"/>
  <c r="A1908" i="23"/>
  <c r="A1907" i="23"/>
  <c r="A1906" i="23"/>
  <c r="A1905" i="23"/>
  <c r="A1904" i="23"/>
  <c r="A1903" i="23"/>
  <c r="A1902" i="23"/>
  <c r="A1901" i="23"/>
  <c r="A1900" i="23"/>
  <c r="A1899" i="23"/>
  <c r="A1898" i="23"/>
  <c r="A1897" i="23"/>
  <c r="A1896" i="23"/>
  <c r="A1895" i="23"/>
  <c r="A1894" i="23"/>
  <c r="A1893" i="23"/>
  <c r="A1892" i="23"/>
  <c r="A1891" i="23"/>
  <c r="A1890" i="23"/>
  <c r="A1889" i="23"/>
  <c r="A1888" i="23"/>
  <c r="A1887" i="23"/>
  <c r="A1886" i="23"/>
  <c r="A1885" i="23"/>
  <c r="A1884" i="23"/>
  <c r="A1883" i="23"/>
  <c r="A1882" i="23"/>
  <c r="A1881" i="23"/>
  <c r="A1880" i="23"/>
  <c r="A1879" i="23"/>
  <c r="A1878" i="23"/>
  <c r="A1877" i="23"/>
  <c r="A1876" i="23"/>
  <c r="A1875" i="23"/>
  <c r="A1874" i="23"/>
  <c r="A1873" i="23"/>
  <c r="A1872" i="23"/>
  <c r="A1871" i="23"/>
  <c r="A1870" i="23"/>
  <c r="A1869" i="23"/>
  <c r="A1868" i="23"/>
  <c r="A1867" i="23"/>
  <c r="A1866" i="23"/>
  <c r="A1865" i="23"/>
  <c r="A1864" i="23"/>
  <c r="A1863" i="23"/>
  <c r="A1862" i="23"/>
  <c r="A1861" i="23"/>
  <c r="A1860" i="23"/>
  <c r="A1859" i="23"/>
  <c r="A1858" i="23"/>
  <c r="A1857" i="23"/>
  <c r="A1856" i="23"/>
  <c r="A1855" i="23"/>
  <c r="A1854" i="23"/>
  <c r="A1853" i="23"/>
  <c r="A1852" i="23"/>
  <c r="A1851" i="23"/>
  <c r="A1850" i="23"/>
  <c r="A1849" i="23"/>
  <c r="A1848" i="23"/>
  <c r="A1847" i="23"/>
  <c r="A1846" i="23"/>
  <c r="A1845" i="23"/>
  <c r="A1844" i="23"/>
  <c r="A1843" i="23"/>
  <c r="A1842" i="23"/>
  <c r="A1841" i="23"/>
  <c r="A1840" i="23"/>
  <c r="A1839" i="23"/>
  <c r="A1838" i="23"/>
  <c r="A1837" i="23"/>
  <c r="A1836" i="23"/>
  <c r="A1835" i="23"/>
  <c r="A1834" i="23"/>
  <c r="A1833" i="23"/>
  <c r="A1832" i="23"/>
  <c r="A1831" i="23"/>
  <c r="A1830" i="23"/>
  <c r="A1829" i="23"/>
  <c r="A1828" i="23"/>
  <c r="A1827" i="23"/>
  <c r="A1826" i="23"/>
  <c r="A1825" i="23"/>
  <c r="A1824" i="23"/>
  <c r="A1823" i="23"/>
  <c r="A1822" i="23"/>
  <c r="A1821" i="23"/>
  <c r="A1820" i="23"/>
  <c r="A1819" i="23"/>
  <c r="A1818" i="23"/>
  <c r="A1817" i="23"/>
  <c r="A1816" i="23"/>
  <c r="A1815" i="23"/>
  <c r="A1814" i="23"/>
  <c r="A1813" i="23"/>
  <c r="A1812" i="23"/>
  <c r="A1811" i="23"/>
  <c r="A1810" i="23"/>
  <c r="A1809" i="23"/>
  <c r="A1808" i="23"/>
  <c r="A1807" i="23"/>
  <c r="A1806" i="23"/>
  <c r="A1805" i="23"/>
  <c r="A1804" i="23"/>
  <c r="A1803" i="23"/>
  <c r="A1802" i="23"/>
  <c r="A1801" i="23"/>
  <c r="A1800" i="23"/>
  <c r="A1799" i="23"/>
  <c r="A1798" i="23"/>
  <c r="A1797" i="23"/>
  <c r="A1796" i="23"/>
  <c r="A1795" i="23"/>
  <c r="A1794" i="23"/>
  <c r="A1793" i="23"/>
  <c r="A1792" i="23"/>
  <c r="A1791" i="23"/>
  <c r="A1790" i="23"/>
  <c r="A1789" i="23"/>
  <c r="A1788" i="23"/>
  <c r="A1787" i="23"/>
  <c r="A1786" i="23"/>
  <c r="A1785" i="23"/>
  <c r="A1784" i="23"/>
  <c r="A1783" i="23"/>
  <c r="A1782" i="23"/>
  <c r="A1781" i="23"/>
  <c r="A1780" i="23"/>
  <c r="A1779" i="23"/>
  <c r="A1778" i="23"/>
  <c r="A1777" i="23"/>
  <c r="A1776" i="23"/>
  <c r="A1775" i="23"/>
  <c r="A1774" i="23"/>
  <c r="A1773" i="23"/>
  <c r="A1772" i="23"/>
  <c r="A1771" i="23"/>
  <c r="A1770" i="23"/>
  <c r="A1769" i="23"/>
  <c r="A1768" i="23"/>
  <c r="A1767" i="23"/>
  <c r="A1766" i="23"/>
  <c r="A1765" i="23"/>
  <c r="A1764" i="23"/>
  <c r="A1763" i="23"/>
  <c r="A1762" i="23"/>
  <c r="A1761" i="23"/>
  <c r="A1760" i="23"/>
  <c r="A1759" i="23"/>
  <c r="A1758" i="23"/>
  <c r="A1757" i="23"/>
  <c r="A1756" i="23"/>
  <c r="A1755" i="23"/>
  <c r="A1754" i="23"/>
  <c r="A1753" i="23"/>
  <c r="A1752" i="23"/>
  <c r="A1751" i="23"/>
  <c r="A1750" i="23"/>
  <c r="A1749" i="23"/>
  <c r="A1748" i="23"/>
  <c r="A1747" i="23"/>
  <c r="A1746" i="23"/>
  <c r="A1745" i="23"/>
  <c r="A1744" i="23"/>
  <c r="A1743" i="23"/>
  <c r="A1742" i="23"/>
  <c r="A1741" i="23"/>
  <c r="A1740" i="23"/>
  <c r="A1739" i="23"/>
  <c r="A1738" i="23"/>
  <c r="A1737" i="23"/>
  <c r="A1736" i="23"/>
  <c r="A1735" i="23"/>
  <c r="A1734" i="23"/>
  <c r="A1733" i="23"/>
  <c r="A1732" i="23"/>
  <c r="A1731" i="23"/>
  <c r="A1730" i="23"/>
  <c r="A1729" i="23"/>
  <c r="A1728" i="23"/>
  <c r="A1727" i="23"/>
  <c r="A1726" i="23"/>
  <c r="A1725" i="23"/>
  <c r="A1724" i="23"/>
  <c r="A1723" i="23"/>
  <c r="A1722" i="23"/>
  <c r="A1721" i="23"/>
  <c r="A1720" i="23"/>
  <c r="A1719" i="23"/>
  <c r="A1718" i="23"/>
  <c r="A1717" i="23"/>
  <c r="A1716" i="23"/>
  <c r="A1715" i="23"/>
  <c r="A1714" i="23"/>
  <c r="A1713" i="23"/>
  <c r="A1712" i="23"/>
  <c r="A1711" i="23"/>
  <c r="A1710" i="23"/>
  <c r="A1709" i="23"/>
  <c r="A1708" i="23"/>
  <c r="A1707" i="23"/>
  <c r="A1706" i="23"/>
  <c r="A1705" i="23"/>
  <c r="A1704" i="23"/>
  <c r="A1703" i="23"/>
  <c r="A1702" i="23"/>
  <c r="A1701" i="23"/>
  <c r="A1700" i="23"/>
  <c r="A1699" i="23"/>
  <c r="A1698" i="23"/>
  <c r="A1697" i="23"/>
  <c r="A1696" i="23"/>
  <c r="A1695" i="23"/>
  <c r="A1694" i="23"/>
  <c r="A1693" i="23"/>
  <c r="A1692" i="23"/>
  <c r="A1691" i="23"/>
  <c r="A1690" i="23"/>
  <c r="A1689" i="23"/>
  <c r="A1688" i="23"/>
  <c r="A1687" i="23"/>
  <c r="A1686" i="23"/>
  <c r="A1685" i="23"/>
  <c r="A1684" i="23"/>
  <c r="A1683" i="23"/>
  <c r="A1682" i="23"/>
  <c r="A1681" i="23"/>
  <c r="A1680" i="23"/>
  <c r="A1679" i="23"/>
  <c r="A1678" i="23"/>
  <c r="A1677" i="23"/>
  <c r="A1676" i="23"/>
  <c r="A1675" i="23"/>
  <c r="A1674" i="23"/>
  <c r="A1673" i="23"/>
  <c r="A1672" i="23"/>
  <c r="A1671" i="23"/>
  <c r="A1670" i="23"/>
  <c r="A1669" i="23"/>
  <c r="A1668" i="23"/>
  <c r="A1667" i="23"/>
  <c r="A1666" i="23"/>
  <c r="A1665" i="23"/>
  <c r="A1664" i="23"/>
  <c r="A1663" i="23"/>
  <c r="A1662" i="23"/>
  <c r="A1661" i="23"/>
  <c r="A1660" i="23"/>
  <c r="A1659" i="23"/>
  <c r="A1658" i="23"/>
  <c r="A1657" i="23"/>
  <c r="A1656" i="23"/>
  <c r="A1655" i="23"/>
  <c r="A1654" i="23"/>
  <c r="A1653" i="23"/>
  <c r="A1652" i="23"/>
  <c r="A1651" i="23"/>
  <c r="A1650" i="23"/>
  <c r="A1649" i="23"/>
  <c r="A1648" i="23"/>
  <c r="A1647" i="23"/>
  <c r="A1646" i="23"/>
  <c r="A1645" i="23"/>
  <c r="A1644" i="23"/>
  <c r="A1643" i="23"/>
  <c r="A1642" i="23"/>
  <c r="A1641" i="23"/>
  <c r="A1640" i="23"/>
  <c r="A1639" i="23"/>
  <c r="A1638" i="23"/>
  <c r="A1637" i="23"/>
  <c r="A1636" i="23"/>
  <c r="A1635" i="23"/>
  <c r="A1634" i="23"/>
  <c r="A1633" i="23"/>
  <c r="A1632" i="23"/>
  <c r="A1631" i="23"/>
  <c r="A1630" i="23"/>
  <c r="A1629" i="23"/>
  <c r="A1628" i="23"/>
  <c r="A1627" i="23"/>
  <c r="A1626" i="23"/>
  <c r="A1625" i="23"/>
  <c r="A1624" i="23"/>
  <c r="A1623" i="23"/>
  <c r="A1622" i="23"/>
  <c r="A1621" i="23"/>
  <c r="A1620" i="23"/>
  <c r="A1619" i="23"/>
  <c r="A1618" i="23"/>
  <c r="A1617" i="23"/>
  <c r="A1616" i="23"/>
  <c r="A1615" i="23"/>
  <c r="A1614" i="23"/>
  <c r="A1613" i="23"/>
  <c r="A1612" i="23"/>
  <c r="A1611" i="23"/>
  <c r="A1610" i="23"/>
  <c r="A1609" i="23"/>
  <c r="A1608" i="23"/>
  <c r="A1607" i="23"/>
  <c r="A1606" i="23"/>
  <c r="A1605" i="23"/>
  <c r="A1604" i="23"/>
  <c r="A1603" i="23"/>
  <c r="A1602" i="23"/>
  <c r="A1601" i="23"/>
  <c r="A1600" i="23"/>
  <c r="A1599" i="23"/>
  <c r="A1598" i="23"/>
  <c r="A1597" i="23"/>
  <c r="A1596" i="23"/>
  <c r="A1595" i="23"/>
  <c r="A1594" i="23"/>
  <c r="A1593" i="23"/>
  <c r="A1592" i="23"/>
  <c r="A1591" i="23"/>
  <c r="A1590" i="23"/>
  <c r="A1589" i="23"/>
  <c r="A1588" i="23"/>
  <c r="A1587" i="23"/>
  <c r="A1586" i="23"/>
  <c r="A1585" i="23"/>
  <c r="A1584" i="23"/>
  <c r="A1583" i="23"/>
  <c r="A1582" i="23"/>
  <c r="A1581" i="23"/>
  <c r="A1580" i="23"/>
  <c r="A1579" i="23"/>
  <c r="A1578" i="23"/>
  <c r="A1577" i="23"/>
  <c r="A1576" i="23"/>
  <c r="A1575" i="23"/>
  <c r="A1574" i="23"/>
  <c r="A1573" i="23"/>
  <c r="A1572" i="23"/>
  <c r="A1571" i="23"/>
  <c r="A1570" i="23"/>
  <c r="A1569" i="23"/>
  <c r="A1568" i="23"/>
  <c r="A1567" i="23"/>
  <c r="A1566" i="23"/>
  <c r="A1565" i="23"/>
  <c r="A1564" i="23"/>
  <c r="A1563" i="23"/>
  <c r="A1562" i="23"/>
  <c r="A1561" i="23"/>
  <c r="A1560" i="23"/>
  <c r="A1559" i="23"/>
  <c r="A1558" i="23"/>
  <c r="A1557" i="23"/>
  <c r="A1556" i="23"/>
  <c r="A1555" i="23"/>
  <c r="A1554" i="23"/>
  <c r="A1553" i="23"/>
  <c r="A1552" i="23"/>
  <c r="A1551" i="23"/>
  <c r="A1550" i="23"/>
  <c r="A1549" i="23"/>
  <c r="A1548" i="23"/>
  <c r="A1547" i="23"/>
  <c r="A1546" i="23"/>
  <c r="A1545" i="23"/>
  <c r="A1544" i="23"/>
  <c r="A1543" i="23"/>
  <c r="A1542" i="23"/>
  <c r="A1541" i="23"/>
  <c r="A1540" i="23"/>
  <c r="A1539" i="23"/>
  <c r="A1538" i="23"/>
  <c r="A1537" i="23"/>
  <c r="A1536" i="23"/>
  <c r="A1535" i="23"/>
  <c r="A1534" i="23"/>
  <c r="A1533" i="23"/>
  <c r="A1532" i="23"/>
  <c r="A1531" i="23"/>
  <c r="A1530" i="23"/>
  <c r="A1529" i="23"/>
  <c r="A1528" i="23"/>
  <c r="A1527" i="23"/>
  <c r="A1526" i="23"/>
  <c r="A1525" i="23"/>
  <c r="A1524" i="23"/>
  <c r="A1523" i="23"/>
  <c r="A1522" i="23"/>
  <c r="A1521" i="23"/>
  <c r="A1520" i="23"/>
  <c r="A1519" i="23"/>
  <c r="A1518" i="23"/>
  <c r="A1517" i="23"/>
  <c r="A1516" i="23"/>
  <c r="A1515" i="23"/>
  <c r="A1514" i="23"/>
  <c r="A1513" i="23"/>
  <c r="A1512" i="23"/>
  <c r="A1511" i="23"/>
  <c r="A1510" i="23"/>
  <c r="A1509" i="23"/>
  <c r="A1508" i="23"/>
  <c r="A1507" i="23"/>
  <c r="A1506" i="23"/>
  <c r="A1505" i="23"/>
  <c r="A1504" i="23"/>
  <c r="A1503" i="23"/>
  <c r="A1502" i="23"/>
  <c r="A1501" i="23"/>
  <c r="A1500" i="23"/>
  <c r="A1499" i="23"/>
  <c r="A1498" i="23"/>
  <c r="A1497" i="23"/>
  <c r="A1496" i="23"/>
  <c r="A1495" i="23"/>
  <c r="A1494" i="23"/>
  <c r="A1493" i="23"/>
  <c r="A1492" i="23"/>
  <c r="A1491" i="23"/>
  <c r="A1490" i="23"/>
  <c r="A1489" i="23"/>
  <c r="A1488" i="23"/>
  <c r="A1487" i="23"/>
  <c r="A1486" i="23"/>
  <c r="A1485" i="23"/>
  <c r="A1484" i="23"/>
  <c r="A1483" i="23"/>
  <c r="A1482" i="23"/>
  <c r="A1481" i="23"/>
  <c r="A1480" i="23"/>
  <c r="A1479" i="23"/>
  <c r="A1478" i="23"/>
  <c r="A1477" i="23"/>
  <c r="A1476" i="23"/>
  <c r="A1475" i="23"/>
  <c r="A1474" i="23"/>
  <c r="A1473" i="23"/>
  <c r="A1472" i="23"/>
  <c r="A1471" i="23"/>
  <c r="A1470" i="23"/>
  <c r="A1469" i="23"/>
  <c r="A1468" i="23"/>
  <c r="A1467" i="23"/>
  <c r="A1466" i="23"/>
  <c r="A1465" i="23"/>
  <c r="A1464" i="23"/>
  <c r="A1463" i="23"/>
  <c r="A1462" i="23"/>
  <c r="A1461" i="23"/>
  <c r="A1460" i="23"/>
  <c r="A1459" i="23"/>
  <c r="A1458" i="23"/>
  <c r="A1457" i="23"/>
  <c r="A1456" i="23"/>
  <c r="A1455" i="23"/>
  <c r="A1454" i="23"/>
  <c r="A1453" i="23"/>
  <c r="A1452" i="23"/>
  <c r="A1451" i="23"/>
  <c r="A1450" i="23"/>
  <c r="A1449" i="23"/>
  <c r="A1448" i="23"/>
  <c r="A1447" i="23"/>
  <c r="A1446" i="23"/>
  <c r="A1445" i="23"/>
  <c r="A1444" i="23"/>
  <c r="A1443" i="23"/>
  <c r="A1442" i="23"/>
  <c r="A1441" i="23"/>
  <c r="A1440" i="23"/>
  <c r="A1439" i="23"/>
  <c r="A1438" i="23"/>
  <c r="A1437" i="23"/>
  <c r="A1436" i="23"/>
  <c r="A1435" i="23"/>
  <c r="A1434" i="23"/>
  <c r="A1433" i="23"/>
  <c r="A1432" i="23"/>
  <c r="A1431" i="23"/>
  <c r="A1430" i="23"/>
  <c r="A1429" i="23"/>
  <c r="A1428" i="23"/>
  <c r="A1427" i="23"/>
  <c r="A1426" i="23"/>
  <c r="A1425" i="23"/>
  <c r="A1424" i="23"/>
  <c r="A1423" i="23"/>
  <c r="A1422" i="23"/>
  <c r="A1421" i="23"/>
  <c r="A1420" i="23"/>
  <c r="A1419" i="23"/>
  <c r="A1418" i="23"/>
  <c r="A1417" i="23"/>
  <c r="A1416" i="23"/>
  <c r="A1415" i="23"/>
  <c r="A1414" i="23"/>
  <c r="A1413" i="23"/>
  <c r="A1412" i="23"/>
  <c r="A1411" i="23"/>
  <c r="A1410" i="23"/>
  <c r="A1409" i="23"/>
  <c r="A1408" i="23"/>
  <c r="A1407" i="23"/>
  <c r="A1406" i="23"/>
  <c r="A1405" i="23"/>
  <c r="A1404" i="23"/>
  <c r="A1403" i="23"/>
  <c r="A1402" i="23"/>
  <c r="A1401" i="23"/>
  <c r="A1400" i="23"/>
  <c r="A1399" i="23"/>
  <c r="A1398" i="23"/>
  <c r="A1397" i="23"/>
  <c r="A1396" i="23"/>
  <c r="A1395" i="23"/>
  <c r="A1394" i="23"/>
  <c r="A1393" i="23"/>
  <c r="A1392" i="23"/>
  <c r="A1391" i="23"/>
  <c r="A1390" i="23"/>
  <c r="A1389" i="23"/>
  <c r="A1388" i="23"/>
  <c r="A1387" i="23"/>
  <c r="A1386" i="23"/>
  <c r="A1385" i="23"/>
  <c r="A1384" i="23"/>
  <c r="A1383" i="23"/>
  <c r="A1382" i="23"/>
  <c r="A1381" i="23"/>
  <c r="A1380" i="23"/>
  <c r="A1379" i="23"/>
  <c r="A1378" i="23"/>
  <c r="A1377" i="23"/>
  <c r="A1376" i="23"/>
  <c r="A1375" i="23"/>
  <c r="A1374" i="23"/>
  <c r="A1373" i="23"/>
  <c r="A1372" i="23"/>
  <c r="A1371" i="23"/>
  <c r="A1370" i="23"/>
  <c r="A1369" i="23"/>
  <c r="A1368" i="23"/>
  <c r="A1367" i="23"/>
  <c r="A1366" i="23"/>
  <c r="A1365" i="23"/>
  <c r="A1364" i="23"/>
  <c r="A1363" i="23"/>
  <c r="A1362" i="23"/>
  <c r="A1361" i="23"/>
  <c r="A1360" i="23"/>
  <c r="A1359" i="23"/>
  <c r="A1358" i="23"/>
  <c r="A1357" i="23"/>
  <c r="A1356" i="23"/>
  <c r="A1355" i="23"/>
  <c r="A1354" i="23"/>
  <c r="A1353" i="23"/>
  <c r="A1352" i="23"/>
  <c r="A1351" i="23"/>
  <c r="A1350" i="23"/>
  <c r="A1349" i="23"/>
  <c r="A1348" i="23"/>
  <c r="A1347" i="23"/>
  <c r="A1346" i="23"/>
  <c r="A1345" i="23"/>
  <c r="A1344" i="23"/>
  <c r="A1343" i="23"/>
  <c r="A1342" i="23"/>
  <c r="A1341" i="23"/>
  <c r="A1340" i="23"/>
  <c r="A1339" i="23"/>
  <c r="A1338" i="23"/>
  <c r="A1337" i="23"/>
  <c r="A1336" i="23"/>
  <c r="A1335" i="23"/>
  <c r="A1334" i="23"/>
  <c r="A1333" i="23"/>
  <c r="A1332" i="23"/>
  <c r="A1331" i="23"/>
  <c r="A1330" i="23"/>
  <c r="A1329" i="23"/>
  <c r="A1328" i="23"/>
  <c r="A1327" i="23"/>
  <c r="A1326" i="23"/>
  <c r="A1325" i="23"/>
  <c r="A1324" i="23"/>
  <c r="A1323" i="23"/>
  <c r="A1322" i="23"/>
  <c r="A1321" i="23"/>
  <c r="A1320" i="23"/>
  <c r="A1319" i="23"/>
  <c r="A1318" i="23"/>
  <c r="A1317" i="23"/>
  <c r="A1316" i="23"/>
  <c r="A1315" i="23"/>
  <c r="A1314" i="23"/>
  <c r="A1313" i="23"/>
  <c r="A1312" i="23"/>
  <c r="A1311" i="23"/>
  <c r="A1310" i="23"/>
  <c r="A1309" i="23"/>
  <c r="A1308" i="23"/>
  <c r="A1307" i="23"/>
  <c r="A1306" i="23"/>
  <c r="A1305" i="23"/>
  <c r="A1304" i="23"/>
  <c r="A1303" i="23"/>
  <c r="A1302" i="23"/>
  <c r="A1301" i="23"/>
  <c r="A1300" i="23"/>
  <c r="A1299" i="23"/>
  <c r="A1298" i="23"/>
  <c r="A1297" i="23"/>
  <c r="A1296" i="23"/>
  <c r="A1295" i="23"/>
  <c r="A1294" i="23"/>
  <c r="A1293" i="23"/>
  <c r="A1292" i="23"/>
  <c r="A1291" i="23"/>
  <c r="A1290" i="23"/>
  <c r="A1289" i="23"/>
  <c r="A1288" i="23"/>
  <c r="A1287" i="23"/>
  <c r="A1286" i="23"/>
  <c r="A1285" i="23"/>
  <c r="A1284" i="23"/>
  <c r="A1283" i="23"/>
  <c r="A1282" i="23"/>
  <c r="A1281" i="23"/>
  <c r="A1280" i="23"/>
  <c r="A1279" i="23"/>
  <c r="A1278" i="23"/>
  <c r="A1277" i="23"/>
  <c r="A1276" i="23"/>
  <c r="A1275" i="23"/>
  <c r="A1274" i="23"/>
  <c r="A1273" i="23"/>
  <c r="A1272" i="23"/>
  <c r="A1271" i="23"/>
  <c r="A1270" i="23"/>
  <c r="A1269" i="23"/>
  <c r="A1268" i="23"/>
  <c r="A1267" i="23"/>
  <c r="A1266" i="23"/>
  <c r="A1265" i="23"/>
  <c r="A1264" i="23"/>
  <c r="A1263" i="23"/>
  <c r="A1262" i="23"/>
  <c r="A1261" i="23"/>
  <c r="A1260" i="23"/>
  <c r="A1259" i="23"/>
  <c r="A1258" i="23"/>
  <c r="A1257" i="23"/>
  <c r="A1256" i="23"/>
  <c r="A1255" i="23"/>
  <c r="A1254" i="23"/>
  <c r="A1253" i="23"/>
  <c r="A1252" i="23"/>
  <c r="A1251" i="23"/>
  <c r="A1250" i="23"/>
  <c r="A1249" i="23"/>
  <c r="A1248" i="23"/>
  <c r="A1247" i="23"/>
  <c r="A1246" i="23"/>
  <c r="A1245" i="23"/>
  <c r="A1244" i="23"/>
  <c r="A1243" i="23"/>
  <c r="A1242" i="23"/>
  <c r="A1241" i="23"/>
  <c r="A1240" i="23"/>
  <c r="A1239" i="23"/>
  <c r="A1238" i="23"/>
  <c r="A1237" i="23"/>
  <c r="A1236" i="23"/>
  <c r="A1235" i="23"/>
  <c r="A1234" i="23"/>
  <c r="A1233" i="23"/>
  <c r="A1232" i="23"/>
  <c r="A1231" i="23"/>
  <c r="A1230" i="23"/>
  <c r="A1229" i="23"/>
  <c r="A1228" i="23"/>
  <c r="A1227" i="23"/>
  <c r="A1226" i="23"/>
  <c r="A1225" i="23"/>
  <c r="A1224" i="23"/>
  <c r="A1223" i="23"/>
  <c r="A1222" i="23"/>
  <c r="A1221" i="23"/>
  <c r="A1220" i="23"/>
  <c r="A1219" i="23"/>
  <c r="A1218" i="23"/>
  <c r="A1217" i="23"/>
  <c r="A1216" i="23"/>
  <c r="A1215" i="23"/>
  <c r="A1214" i="23"/>
  <c r="A1213" i="23"/>
  <c r="A1212" i="23"/>
  <c r="A1211" i="23"/>
  <c r="A1210" i="23"/>
  <c r="A1209" i="23"/>
  <c r="A1208" i="23"/>
  <c r="A1207" i="23"/>
  <c r="A1206" i="23"/>
  <c r="A1205" i="23"/>
  <c r="A1204" i="23"/>
  <c r="A1203" i="23"/>
  <c r="A1202" i="23"/>
  <c r="A1201" i="23"/>
  <c r="A1200" i="23"/>
  <c r="A1199" i="23"/>
  <c r="A1198" i="23"/>
  <c r="A1197" i="23"/>
  <c r="A1196" i="23"/>
  <c r="A1195" i="23"/>
  <c r="A1194" i="23"/>
  <c r="A1193" i="23"/>
  <c r="A1192" i="23"/>
  <c r="A1191" i="23"/>
  <c r="A1190" i="23"/>
  <c r="A1189" i="23"/>
  <c r="A1188" i="23"/>
  <c r="A1187" i="23"/>
  <c r="A1186" i="23"/>
  <c r="A1185" i="23"/>
  <c r="A1184" i="23"/>
  <c r="A1183" i="23"/>
  <c r="A1182" i="23"/>
  <c r="A1181" i="23"/>
  <c r="A1180" i="23"/>
  <c r="A1179" i="23"/>
  <c r="A1178" i="23"/>
  <c r="A1177" i="23"/>
  <c r="A1176" i="23"/>
  <c r="A1175" i="23"/>
  <c r="A1174" i="23"/>
  <c r="A1173" i="23"/>
  <c r="A1172" i="23"/>
  <c r="A1171" i="23"/>
  <c r="A1170" i="23"/>
  <c r="A1169" i="23"/>
  <c r="A1168" i="23"/>
  <c r="A1167" i="23"/>
  <c r="A1166" i="23"/>
  <c r="A1165" i="23"/>
  <c r="A1164" i="23"/>
  <c r="A1163" i="23"/>
  <c r="A1162" i="23"/>
  <c r="A1161" i="23"/>
  <c r="A1160" i="23"/>
  <c r="A1159" i="23"/>
  <c r="A1158" i="23"/>
  <c r="A1157" i="23"/>
  <c r="A1156" i="23"/>
  <c r="A1155" i="23"/>
  <c r="A1154" i="23"/>
  <c r="A1153" i="23"/>
  <c r="A1152" i="23"/>
  <c r="A1151" i="23"/>
  <c r="A1150" i="23"/>
  <c r="A1149" i="23"/>
  <c r="A1148" i="23"/>
  <c r="A1147" i="23"/>
  <c r="A1146" i="23"/>
  <c r="A1145" i="23"/>
  <c r="A1144" i="23"/>
  <c r="A1143" i="23"/>
  <c r="A1142" i="23"/>
  <c r="A1141" i="23"/>
  <c r="A1140" i="23"/>
  <c r="A1139" i="23"/>
  <c r="A1138" i="23"/>
  <c r="A1137" i="23"/>
  <c r="A1136" i="23"/>
  <c r="A1135" i="23"/>
  <c r="A1134" i="23"/>
  <c r="A1133" i="23"/>
  <c r="A1132" i="23"/>
  <c r="A1131" i="23"/>
  <c r="A1130" i="23"/>
  <c r="A1129" i="23"/>
  <c r="A1128" i="23"/>
  <c r="A1127" i="23"/>
  <c r="A1126" i="23"/>
  <c r="A1125" i="23"/>
  <c r="A1124" i="23"/>
  <c r="A1123" i="23"/>
  <c r="A1122" i="23"/>
  <c r="A1121" i="23"/>
  <c r="A1120" i="23"/>
  <c r="A1119" i="23"/>
  <c r="A1118" i="23"/>
  <c r="A1117" i="23"/>
  <c r="A1116" i="23"/>
  <c r="A1115" i="23"/>
  <c r="A1114" i="23"/>
  <c r="A1113" i="23"/>
  <c r="A1112" i="23"/>
  <c r="A1111" i="23"/>
  <c r="A1110" i="23"/>
  <c r="A1109" i="23"/>
  <c r="A1108" i="23"/>
  <c r="A1107" i="23"/>
  <c r="A1106" i="23"/>
  <c r="A1105" i="23"/>
  <c r="A1104" i="23"/>
  <c r="A1103" i="23"/>
  <c r="A1102" i="23"/>
  <c r="A1101" i="23"/>
  <c r="A1100" i="23"/>
  <c r="A1099" i="23"/>
  <c r="A1098" i="23"/>
  <c r="A1097" i="23"/>
  <c r="A1096" i="23"/>
  <c r="A1095" i="23"/>
  <c r="A1094" i="23"/>
  <c r="A1093" i="23"/>
  <c r="A1092" i="23"/>
  <c r="A1091" i="23"/>
  <c r="A1090" i="23"/>
  <c r="A1089" i="23"/>
  <c r="A1088" i="23"/>
  <c r="A1087" i="23"/>
  <c r="A1086" i="23"/>
  <c r="A1085" i="23"/>
  <c r="A1084" i="23"/>
  <c r="A1083" i="23"/>
  <c r="A1082" i="23"/>
  <c r="A1081" i="23"/>
  <c r="A1080" i="23"/>
  <c r="A1079" i="23"/>
  <c r="A1078" i="23"/>
  <c r="A1077" i="23"/>
  <c r="A1076" i="23"/>
  <c r="A1075" i="23"/>
  <c r="A1074" i="23"/>
  <c r="A1073" i="23"/>
  <c r="A1072" i="23"/>
  <c r="A1071" i="23"/>
  <c r="A1070" i="23"/>
  <c r="A1069" i="23"/>
  <c r="A1068" i="23"/>
  <c r="A1067" i="23"/>
  <c r="A1066" i="23"/>
  <c r="A1065" i="23"/>
  <c r="A1064" i="23"/>
  <c r="A1063" i="23"/>
  <c r="A1062" i="23"/>
  <c r="A1061" i="23"/>
  <c r="A1060" i="23"/>
  <c r="A1059" i="23"/>
  <c r="A1058" i="23"/>
  <c r="A1057" i="23"/>
  <c r="A1056" i="23"/>
  <c r="A1055" i="23"/>
  <c r="A1054" i="23"/>
  <c r="A1053" i="23"/>
  <c r="A1052" i="23"/>
  <c r="A1051" i="23"/>
  <c r="A1050" i="23"/>
  <c r="A1049" i="23"/>
  <c r="A1048" i="23"/>
  <c r="A1047" i="23"/>
  <c r="A1046" i="23"/>
  <c r="A1045" i="23"/>
  <c r="A1044" i="23"/>
  <c r="A1043" i="23"/>
  <c r="A1042" i="23"/>
  <c r="A1041" i="23"/>
  <c r="A1040" i="23"/>
  <c r="A1039" i="23"/>
  <c r="A1038" i="23"/>
  <c r="A1037" i="23"/>
  <c r="A1036" i="23"/>
  <c r="A1035" i="23"/>
  <c r="A1034" i="23"/>
  <c r="A1033" i="23"/>
  <c r="A1032" i="23"/>
  <c r="A1031" i="23"/>
  <c r="A1030" i="23"/>
  <c r="A1029" i="23"/>
  <c r="A1028" i="23"/>
  <c r="A1027" i="23"/>
  <c r="A1026" i="23"/>
  <c r="A1025" i="23"/>
  <c r="A1024" i="23"/>
  <c r="A1023" i="23"/>
  <c r="A1022" i="23"/>
  <c r="A1021" i="23"/>
  <c r="A1020" i="23"/>
  <c r="A1019" i="23"/>
  <c r="A1018" i="23"/>
  <c r="A1017" i="23"/>
  <c r="A1016" i="23"/>
  <c r="A1015" i="23"/>
  <c r="A1014" i="23"/>
  <c r="A1013" i="23"/>
  <c r="A1012" i="23"/>
  <c r="A1011" i="23"/>
  <c r="A1010" i="23"/>
  <c r="A1009" i="23"/>
  <c r="A1008" i="23"/>
  <c r="A1007" i="23"/>
  <c r="A1006" i="23"/>
  <c r="A1005" i="23"/>
  <c r="A1004" i="23"/>
  <c r="A1003" i="23"/>
  <c r="A1002" i="23"/>
  <c r="A1001" i="23"/>
  <c r="A1000" i="23"/>
  <c r="A999" i="23"/>
  <c r="A998" i="23"/>
  <c r="A997" i="23"/>
  <c r="A996" i="23"/>
  <c r="A995" i="23"/>
  <c r="A994" i="23"/>
  <c r="A993" i="23"/>
  <c r="A992" i="23"/>
  <c r="A991" i="23"/>
  <c r="A990" i="23"/>
  <c r="A989" i="23"/>
  <c r="A988" i="23"/>
  <c r="A987" i="23"/>
  <c r="A986" i="23"/>
  <c r="A985" i="23"/>
  <c r="A984" i="23"/>
  <c r="A983" i="23"/>
  <c r="A982" i="23"/>
  <c r="A981" i="23"/>
  <c r="A980" i="23"/>
  <c r="A979" i="23"/>
  <c r="A978" i="23"/>
  <c r="A977" i="23"/>
  <c r="A976" i="23"/>
  <c r="A975" i="23"/>
  <c r="A974" i="23"/>
  <c r="A973" i="23"/>
  <c r="A972" i="23"/>
  <c r="A971" i="23"/>
  <c r="A970" i="23"/>
  <c r="A969" i="23"/>
  <c r="A968" i="23"/>
  <c r="A967" i="23"/>
  <c r="A966" i="23"/>
  <c r="A965" i="23"/>
  <c r="A964" i="23"/>
  <c r="A963" i="23"/>
  <c r="A962" i="23"/>
  <c r="A961" i="23"/>
  <c r="A960" i="23"/>
  <c r="A959" i="23"/>
  <c r="A958" i="23"/>
  <c r="A957" i="23"/>
  <c r="A956" i="23"/>
  <c r="A955" i="23"/>
  <c r="A954" i="23"/>
  <c r="A953" i="23"/>
  <c r="A952" i="23"/>
  <c r="A951" i="23"/>
  <c r="A950" i="23"/>
  <c r="A949" i="23"/>
  <c r="A948" i="23"/>
  <c r="A947" i="23"/>
  <c r="A946" i="23"/>
  <c r="A945" i="23"/>
  <c r="A944" i="23"/>
  <c r="A943" i="23"/>
  <c r="A942" i="23"/>
  <c r="A941" i="23"/>
  <c r="A940" i="23"/>
  <c r="A939" i="23"/>
  <c r="A938" i="23"/>
  <c r="A937" i="23"/>
  <c r="A936" i="23"/>
  <c r="A935" i="23"/>
  <c r="A934" i="23"/>
  <c r="A933" i="23"/>
  <c r="A932" i="23"/>
  <c r="A931" i="23"/>
  <c r="A930" i="23"/>
  <c r="A929" i="23"/>
  <c r="A928" i="23"/>
  <c r="A927" i="23"/>
  <c r="A926" i="23"/>
  <c r="A925" i="23"/>
  <c r="A924" i="23"/>
  <c r="A923" i="23"/>
  <c r="A922" i="23"/>
  <c r="A921" i="23"/>
  <c r="A920" i="23"/>
  <c r="A919" i="23"/>
  <c r="A918" i="23"/>
  <c r="A917" i="23"/>
  <c r="A916" i="23"/>
  <c r="A915" i="23"/>
  <c r="A914" i="23"/>
  <c r="A913" i="23"/>
  <c r="A912" i="23"/>
  <c r="A911" i="23"/>
  <c r="A910" i="23"/>
  <c r="A909" i="23"/>
  <c r="A908" i="23"/>
  <c r="A907" i="23"/>
  <c r="A906" i="23"/>
  <c r="A905" i="23"/>
  <c r="A904" i="23"/>
  <c r="A903" i="23"/>
  <c r="A902" i="23"/>
  <c r="A901" i="23"/>
  <c r="A900" i="23"/>
  <c r="A899" i="23"/>
  <c r="A898" i="23"/>
  <c r="A897" i="23"/>
  <c r="A896" i="23"/>
  <c r="A895" i="23"/>
  <c r="A894" i="23"/>
  <c r="A893" i="23"/>
  <c r="A892" i="23"/>
  <c r="A891" i="23"/>
  <c r="A890" i="23"/>
  <c r="A889" i="23"/>
  <c r="A888" i="23"/>
  <c r="A887" i="23"/>
  <c r="A886" i="23"/>
  <c r="A885" i="23"/>
  <c r="A884" i="23"/>
  <c r="A883" i="23"/>
  <c r="A882" i="23"/>
  <c r="A881" i="23"/>
  <c r="A880" i="23"/>
  <c r="A879" i="23"/>
  <c r="A878" i="23"/>
  <c r="A877" i="23"/>
  <c r="A876" i="23"/>
  <c r="A875" i="23"/>
  <c r="A874" i="23"/>
  <c r="A873" i="23"/>
  <c r="A872" i="23"/>
  <c r="A871" i="23"/>
  <c r="A870" i="23"/>
  <c r="A869" i="23"/>
  <c r="A868" i="23"/>
  <c r="A867" i="23"/>
  <c r="A866" i="23"/>
  <c r="A865" i="23"/>
  <c r="A864" i="23"/>
  <c r="A863" i="23"/>
  <c r="A862" i="23"/>
  <c r="A861" i="23"/>
  <c r="A860" i="23"/>
  <c r="A859" i="23"/>
  <c r="A858" i="23"/>
  <c r="A857" i="23"/>
  <c r="A856" i="23"/>
  <c r="A855" i="23"/>
  <c r="A854" i="23"/>
  <c r="A853" i="23"/>
  <c r="A852" i="23"/>
  <c r="A851" i="23"/>
  <c r="A850" i="23"/>
  <c r="A849" i="23"/>
  <c r="A848" i="23"/>
  <c r="A847" i="23"/>
  <c r="A846" i="23"/>
  <c r="A845" i="23"/>
  <c r="A844" i="23"/>
  <c r="A843" i="23"/>
  <c r="A842" i="23"/>
  <c r="A841" i="23"/>
  <c r="A840" i="23"/>
  <c r="A839" i="23"/>
  <c r="A838" i="23"/>
  <c r="A837" i="23"/>
  <c r="A836" i="23"/>
  <c r="A835" i="23"/>
  <c r="A834" i="23"/>
  <c r="A833" i="23"/>
  <c r="A832" i="23"/>
  <c r="A831" i="23"/>
  <c r="A830" i="23"/>
  <c r="A829" i="23"/>
  <c r="A828" i="23"/>
  <c r="A827" i="23"/>
  <c r="A826" i="23"/>
  <c r="A825" i="23"/>
  <c r="A824" i="23"/>
  <c r="A823" i="23"/>
  <c r="A822" i="23"/>
  <c r="A821" i="23"/>
  <c r="A820" i="23"/>
  <c r="A819" i="23"/>
  <c r="A818" i="23"/>
  <c r="A817" i="23"/>
  <c r="A816" i="23"/>
  <c r="A815" i="23"/>
  <c r="A814" i="23"/>
  <c r="A813" i="23"/>
  <c r="A812" i="23"/>
  <c r="A811" i="23"/>
  <c r="A810" i="23"/>
  <c r="A809" i="23"/>
  <c r="A808" i="23"/>
  <c r="A807" i="23"/>
  <c r="A806" i="23"/>
  <c r="A805" i="23"/>
  <c r="A804" i="23"/>
  <c r="A803" i="23"/>
  <c r="A802" i="23"/>
  <c r="A801" i="23"/>
  <c r="A800" i="23"/>
  <c r="A799" i="23"/>
  <c r="A798" i="23"/>
  <c r="A797" i="23"/>
  <c r="A796" i="23"/>
  <c r="A795" i="23"/>
  <c r="A794" i="23"/>
  <c r="A793" i="23"/>
  <c r="A792" i="23"/>
  <c r="A791" i="23"/>
  <c r="A790" i="23"/>
  <c r="A789" i="23"/>
  <c r="A788" i="23"/>
  <c r="A787" i="23"/>
  <c r="A786" i="23"/>
  <c r="A785" i="23"/>
  <c r="A784" i="23"/>
  <c r="A783" i="23"/>
  <c r="A782" i="23"/>
  <c r="A781" i="23"/>
  <c r="A780" i="23"/>
  <c r="A779" i="23"/>
  <c r="A778" i="23"/>
  <c r="A777" i="23"/>
  <c r="A776" i="23"/>
  <c r="A775" i="23"/>
  <c r="A774" i="23"/>
  <c r="A773" i="23"/>
  <c r="A772" i="23"/>
  <c r="A771" i="23"/>
  <c r="A770" i="23"/>
  <c r="A769" i="23"/>
  <c r="A768" i="23"/>
  <c r="A767" i="23"/>
  <c r="A766" i="23"/>
  <c r="A765" i="23"/>
  <c r="A764" i="23"/>
  <c r="A763" i="23"/>
  <c r="A762" i="23"/>
  <c r="A761" i="23"/>
  <c r="A760" i="23"/>
  <c r="A759" i="23"/>
  <c r="A758" i="23"/>
  <c r="A757" i="23"/>
  <c r="A756" i="23"/>
  <c r="A755" i="23"/>
  <c r="A754" i="23"/>
  <c r="A753" i="23"/>
  <c r="A752" i="23"/>
  <c r="A751" i="23"/>
  <c r="A750" i="23"/>
  <c r="A749" i="23"/>
  <c r="A748" i="23"/>
  <c r="A747" i="23"/>
  <c r="A746" i="23"/>
  <c r="A745" i="23"/>
  <c r="A744" i="23"/>
  <c r="A743" i="23"/>
  <c r="A742" i="23"/>
  <c r="A741" i="23"/>
  <c r="A740" i="23"/>
  <c r="A739" i="23"/>
  <c r="A738" i="23"/>
  <c r="A737" i="23"/>
  <c r="A736" i="23"/>
  <c r="A735" i="23"/>
  <c r="A734" i="23"/>
  <c r="A733" i="23"/>
  <c r="A732" i="23"/>
  <c r="A731" i="23"/>
  <c r="A730" i="23"/>
  <c r="A729" i="23"/>
  <c r="A728" i="23"/>
  <c r="A727" i="23"/>
  <c r="A726" i="23"/>
  <c r="A725" i="23"/>
  <c r="A724" i="23"/>
  <c r="A723" i="23"/>
  <c r="A722" i="23"/>
  <c r="A721" i="23"/>
  <c r="A720" i="23"/>
  <c r="A719" i="23"/>
  <c r="A718" i="23"/>
  <c r="A717" i="23"/>
  <c r="A716" i="23"/>
  <c r="A715" i="23"/>
  <c r="A714" i="23"/>
  <c r="A713" i="23"/>
  <c r="A712" i="23"/>
  <c r="A711" i="23"/>
  <c r="A710" i="23"/>
  <c r="A709" i="23"/>
  <c r="A708" i="23"/>
  <c r="A707" i="23"/>
  <c r="A706" i="23"/>
  <c r="A705" i="23"/>
  <c r="A704" i="23"/>
  <c r="A703" i="23"/>
  <c r="A702" i="23"/>
  <c r="A701" i="23"/>
  <c r="A700" i="23"/>
  <c r="A699" i="23"/>
  <c r="A698" i="23"/>
  <c r="A697" i="23"/>
  <c r="A696" i="23"/>
  <c r="A695" i="23"/>
  <c r="A694" i="23"/>
  <c r="A693" i="23"/>
  <c r="A692" i="23"/>
  <c r="A691" i="23"/>
  <c r="A690" i="23"/>
  <c r="A689" i="23"/>
  <c r="A688" i="23"/>
  <c r="A687" i="23"/>
  <c r="A686" i="23"/>
  <c r="A685" i="23"/>
  <c r="A684" i="23"/>
  <c r="A683" i="23"/>
  <c r="A682" i="23"/>
  <c r="A681" i="23"/>
  <c r="A680" i="23"/>
  <c r="A679" i="23"/>
  <c r="A678" i="23"/>
  <c r="A677" i="23"/>
  <c r="A676" i="23"/>
  <c r="A675" i="23"/>
  <c r="A674" i="23"/>
  <c r="A673" i="23"/>
  <c r="A672" i="23"/>
  <c r="A671" i="23"/>
  <c r="A670" i="23"/>
  <c r="A669" i="23"/>
  <c r="A668" i="23"/>
  <c r="A667" i="23"/>
  <c r="A666" i="23"/>
  <c r="A665" i="23"/>
  <c r="A664" i="23"/>
  <c r="A663" i="23"/>
  <c r="A662" i="23"/>
  <c r="A661" i="23"/>
  <c r="A660" i="23"/>
  <c r="A659" i="23"/>
  <c r="A658" i="23"/>
  <c r="A657" i="23"/>
  <c r="A656" i="23"/>
  <c r="A655" i="23"/>
  <c r="A654" i="23"/>
  <c r="A653" i="23"/>
  <c r="A652" i="23"/>
  <c r="A651" i="23"/>
  <c r="A650" i="23"/>
  <c r="A649" i="23"/>
  <c r="A648" i="23"/>
  <c r="A647" i="23"/>
  <c r="A646" i="23"/>
  <c r="A645" i="23"/>
  <c r="A644" i="23"/>
  <c r="A643" i="23"/>
  <c r="A642" i="23"/>
  <c r="A641" i="23"/>
  <c r="A640" i="23"/>
  <c r="A639" i="23"/>
  <c r="A638" i="23"/>
  <c r="A637" i="23"/>
  <c r="A636" i="23"/>
  <c r="A635" i="23"/>
  <c r="A634" i="23"/>
  <c r="A633" i="23"/>
  <c r="A632" i="23"/>
  <c r="A631" i="23"/>
  <c r="A630" i="23"/>
  <c r="A629" i="23"/>
  <c r="A628" i="23"/>
  <c r="A627" i="23"/>
  <c r="A626" i="23"/>
  <c r="A625" i="23"/>
  <c r="A624" i="23"/>
  <c r="A623" i="23"/>
  <c r="A622" i="23"/>
  <c r="A621" i="23"/>
  <c r="A620" i="23"/>
  <c r="A619" i="23"/>
  <c r="A618" i="23"/>
  <c r="A617" i="23"/>
  <c r="A616" i="23"/>
  <c r="A615" i="23"/>
  <c r="A614" i="23"/>
  <c r="A613" i="23"/>
  <c r="A612" i="23"/>
  <c r="A611" i="23"/>
  <c r="A610" i="23"/>
  <c r="A609" i="23"/>
  <c r="A608" i="23"/>
  <c r="A607" i="23"/>
  <c r="A606" i="23"/>
  <c r="A605" i="23"/>
  <c r="A604" i="23"/>
  <c r="A603" i="23"/>
  <c r="A602" i="23"/>
  <c r="A601" i="23"/>
  <c r="A600" i="23"/>
  <c r="A599" i="23"/>
  <c r="A598" i="23"/>
  <c r="A597" i="23"/>
  <c r="A596" i="23"/>
  <c r="A595" i="23"/>
  <c r="A594" i="23"/>
  <c r="A593" i="23"/>
  <c r="A592" i="23"/>
  <c r="A591" i="23"/>
  <c r="A590" i="23"/>
  <c r="A589" i="23"/>
  <c r="A588" i="23"/>
  <c r="A587" i="23"/>
  <c r="A586" i="23"/>
  <c r="A585" i="23"/>
  <c r="A584" i="23"/>
  <c r="A583" i="23"/>
  <c r="A582" i="23"/>
  <c r="A581" i="23"/>
  <c r="A580" i="23"/>
  <c r="A579" i="23"/>
  <c r="A578" i="23"/>
  <c r="A577" i="23"/>
  <c r="A576" i="23"/>
  <c r="A575" i="23"/>
  <c r="A574" i="23"/>
  <c r="A573" i="23"/>
  <c r="A572" i="23"/>
  <c r="A571" i="23"/>
  <c r="A570" i="23"/>
  <c r="A569" i="23"/>
  <c r="A568" i="23"/>
  <c r="A567" i="23"/>
  <c r="A566" i="23"/>
  <c r="A565" i="23"/>
  <c r="A564" i="23"/>
  <c r="A563" i="23"/>
  <c r="A562" i="23"/>
  <c r="A561" i="23"/>
  <c r="A560" i="23"/>
  <c r="A559" i="23"/>
  <c r="A558" i="23"/>
  <c r="A557" i="23"/>
  <c r="A556" i="23"/>
  <c r="A555" i="23"/>
  <c r="A554" i="23"/>
  <c r="A553" i="23"/>
  <c r="A552" i="23"/>
  <c r="A551" i="23"/>
  <c r="A550" i="23"/>
  <c r="A549" i="23"/>
  <c r="A548" i="23"/>
  <c r="A547" i="23"/>
  <c r="A546" i="23"/>
  <c r="A545" i="23"/>
  <c r="A544" i="23"/>
  <c r="A543" i="23"/>
  <c r="A542" i="23"/>
  <c r="A541" i="23"/>
  <c r="A540" i="23"/>
  <c r="A539" i="23"/>
  <c r="A538" i="23"/>
  <c r="A537" i="23"/>
  <c r="A536" i="23"/>
  <c r="A535" i="23"/>
  <c r="A534" i="23"/>
  <c r="A533" i="23"/>
  <c r="A532" i="23"/>
  <c r="A531" i="23"/>
  <c r="A530" i="23"/>
  <c r="A529" i="23"/>
  <c r="A528" i="23"/>
  <c r="A527" i="23"/>
  <c r="A526" i="23"/>
  <c r="A525" i="23"/>
  <c r="A524" i="23"/>
  <c r="A523" i="23"/>
  <c r="A522" i="23"/>
  <c r="A521" i="23"/>
  <c r="A520" i="23"/>
  <c r="A519" i="23"/>
  <c r="A518" i="23"/>
  <c r="A517" i="23"/>
  <c r="A516" i="23"/>
  <c r="A515" i="23"/>
  <c r="A514" i="23"/>
  <c r="A513" i="23"/>
  <c r="A512" i="23"/>
  <c r="A511" i="23"/>
  <c r="A510" i="23"/>
  <c r="A509" i="23"/>
  <c r="A508" i="23"/>
  <c r="A507" i="23"/>
  <c r="A506" i="23"/>
  <c r="A505" i="23"/>
  <c r="A504" i="23"/>
  <c r="A503" i="23"/>
  <c r="A502" i="23"/>
  <c r="A501" i="23"/>
  <c r="A500" i="23"/>
  <c r="A499" i="23"/>
  <c r="A498" i="23"/>
  <c r="A497" i="23"/>
  <c r="A496" i="23"/>
  <c r="A495" i="23"/>
  <c r="A494" i="23"/>
  <c r="A493" i="23"/>
  <c r="A492" i="23"/>
  <c r="A491" i="23"/>
  <c r="A490" i="23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7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</calcChain>
</file>

<file path=xl/sharedStrings.xml><?xml version="1.0" encoding="utf-8"?>
<sst xmlns="http://schemas.openxmlformats.org/spreadsheetml/2006/main" count="64536" uniqueCount="5548">
  <si>
    <t>Period</t>
  </si>
  <si>
    <t>Financial Year</t>
  </si>
  <si>
    <t>33ADXPA3177C1ZP</t>
  </si>
  <si>
    <t>012021</t>
  </si>
  <si>
    <t>26-02-2021</t>
  </si>
  <si>
    <t>022021</t>
  </si>
  <si>
    <t>09-03-2021</t>
  </si>
  <si>
    <t>032021</t>
  </si>
  <si>
    <t>042020</t>
  </si>
  <si>
    <t>28-09-2020</t>
  </si>
  <si>
    <t>052020</t>
  </si>
  <si>
    <t>062020</t>
  </si>
  <si>
    <t>072020</t>
  </si>
  <si>
    <t>072021</t>
  </si>
  <si>
    <t>082020</t>
  </si>
  <si>
    <t>082021</t>
  </si>
  <si>
    <t>092020</t>
  </si>
  <si>
    <t>11-11-2020</t>
  </si>
  <si>
    <t>102020</t>
  </si>
  <si>
    <t>102021</t>
  </si>
  <si>
    <t>112020</t>
  </si>
  <si>
    <t>11-12-2020</t>
  </si>
  <si>
    <t>112021</t>
  </si>
  <si>
    <t>122020</t>
  </si>
  <si>
    <t>11-01-2021</t>
  </si>
  <si>
    <t>24-02-2021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</si>
  <si>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</si>
  <si>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</si>
  <si>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</si>
  <si>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</si>
  <si>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</si>
  <si>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</si>
  <si>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</si>
  <si>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</si>
  <si>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</si>
  <si>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</si>
  <si>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</si>
  <si>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</si>
  <si>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</si>
  <si>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</si>
  <si>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</si>
  <si>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33AAACL3763E1ZU</t>
  </si>
  <si>
    <t>R</t>
  </si>
  <si>
    <t>33</t>
  </si>
  <si>
    <t>13-01-2021</t>
  </si>
  <si>
    <t>N</t>
  </si>
  <si>
    <t>202101384</t>
  </si>
  <si>
    <t>12-01-2021</t>
  </si>
  <si>
    <t>202101376</t>
  </si>
  <si>
    <t>27-01-2021</t>
  </si>
  <si>
    <t>202101497</t>
  </si>
  <si>
    <t>202101377</t>
  </si>
  <si>
    <t>202101498</t>
  </si>
  <si>
    <t>202101378</t>
  </si>
  <si>
    <t>29-01-2021</t>
  </si>
  <si>
    <t>202101534</t>
  </si>
  <si>
    <t>19-01-2021</t>
  </si>
  <si>
    <t>202101414</t>
  </si>
  <si>
    <t>202101535</t>
  </si>
  <si>
    <t>202101415</t>
  </si>
  <si>
    <t>202101536</t>
  </si>
  <si>
    <t>202101416</t>
  </si>
  <si>
    <t>202101537</t>
  </si>
  <si>
    <t>202101417</t>
  </si>
  <si>
    <t>202101538</t>
  </si>
  <si>
    <t>02-01-2021</t>
  </si>
  <si>
    <t>202101270</t>
  </si>
  <si>
    <t>16-01-2021</t>
  </si>
  <si>
    <t>202101391</t>
  </si>
  <si>
    <t>202101271</t>
  </si>
  <si>
    <t>202101392</t>
  </si>
  <si>
    <t>202101272</t>
  </si>
  <si>
    <t>202101393</t>
  </si>
  <si>
    <t>202101394</t>
  </si>
  <si>
    <t>18-01-2021</t>
  </si>
  <si>
    <t>202101395</t>
  </si>
  <si>
    <t>202101264</t>
  </si>
  <si>
    <t>202101385</t>
  </si>
  <si>
    <t>202101265</t>
  </si>
  <si>
    <t>202101386</t>
  </si>
  <si>
    <t>202101540</t>
  </si>
  <si>
    <t>202101266</t>
  </si>
  <si>
    <t>202101387</t>
  </si>
  <si>
    <t>202101267</t>
  </si>
  <si>
    <t>202101388</t>
  </si>
  <si>
    <t>202101268</t>
  </si>
  <si>
    <t>202101389</t>
  </si>
  <si>
    <t>202101269</t>
  </si>
  <si>
    <t>20-01-2021</t>
  </si>
  <si>
    <t>202101425</t>
  </si>
  <si>
    <t>202101426</t>
  </si>
  <si>
    <t>202101427</t>
  </si>
  <si>
    <t>06-01-2021</t>
  </si>
  <si>
    <t>202101309</t>
  </si>
  <si>
    <t>202101360</t>
  </si>
  <si>
    <t>202101361</t>
  </si>
  <si>
    <t>202101362</t>
  </si>
  <si>
    <t>25-01-2021</t>
  </si>
  <si>
    <t>202101483</t>
  </si>
  <si>
    <t>28-01-2021</t>
  </si>
  <si>
    <t>202101510</t>
  </si>
  <si>
    <t>202101511</t>
  </si>
  <si>
    <t>202101512</t>
  </si>
  <si>
    <t>202101359</t>
  </si>
  <si>
    <t>202101513</t>
  </si>
  <si>
    <t>202101514</t>
  </si>
  <si>
    <t>202101515</t>
  </si>
  <si>
    <t>202101516</t>
  </si>
  <si>
    <t>202101517</t>
  </si>
  <si>
    <t>202101370</t>
  </si>
  <si>
    <t>202101371</t>
  </si>
  <si>
    <t>202101363</t>
  </si>
  <si>
    <t>202101484</t>
  </si>
  <si>
    <t>202101485</t>
  </si>
  <si>
    <t>202101486</t>
  </si>
  <si>
    <t>202101369</t>
  </si>
  <si>
    <t>202101523</t>
  </si>
  <si>
    <t>202101524</t>
  </si>
  <si>
    <t>22-01-2021</t>
  </si>
  <si>
    <t>202101460</t>
  </si>
  <si>
    <t>08-01-2021</t>
  </si>
  <si>
    <t>202101340</t>
  </si>
  <si>
    <t>202101461</t>
  </si>
  <si>
    <t>202101454</t>
  </si>
  <si>
    <t>202101455</t>
  </si>
  <si>
    <t>202101456</t>
  </si>
  <si>
    <t>202101336</t>
  </si>
  <si>
    <t>202101457</t>
  </si>
  <si>
    <t>202101337</t>
  </si>
  <si>
    <t>202101458</t>
  </si>
  <si>
    <t>202101338</t>
  </si>
  <si>
    <t>202101459</t>
  </si>
  <si>
    <t>202101339</t>
  </si>
  <si>
    <t>23-01-2021</t>
  </si>
  <si>
    <t>202101470</t>
  </si>
  <si>
    <t>202101471</t>
  </si>
  <si>
    <t>202101472</t>
  </si>
  <si>
    <t>202101462</t>
  </si>
  <si>
    <t>202101342</t>
  </si>
  <si>
    <t>09-01-2021</t>
  </si>
  <si>
    <t>202101348</t>
  </si>
  <si>
    <t>202101469</t>
  </si>
  <si>
    <t>202101349</t>
  </si>
  <si>
    <t>202101505</t>
  </si>
  <si>
    <t>202101506</t>
  </si>
  <si>
    <t>202101507</t>
  </si>
  <si>
    <t>202101508</t>
  </si>
  <si>
    <t>202101509</t>
  </si>
  <si>
    <t>04-01-2021</t>
  </si>
  <si>
    <t>202101283</t>
  </si>
  <si>
    <t>202101284</t>
  </si>
  <si>
    <t>202101285</t>
  </si>
  <si>
    <t>202101396</t>
  </si>
  <si>
    <t>202101397</t>
  </si>
  <si>
    <t>30-01-2021</t>
  </si>
  <si>
    <t>202101551</t>
  </si>
  <si>
    <t>03-01-2021</t>
  </si>
  <si>
    <t>202101277</t>
  </si>
  <si>
    <t>202101310</t>
  </si>
  <si>
    <t>202101311</t>
  </si>
  <si>
    <t>202101553</t>
  </si>
  <si>
    <t>202101312</t>
  </si>
  <si>
    <t>202101554</t>
  </si>
  <si>
    <t>202101313</t>
  </si>
  <si>
    <t>202101555</t>
  </si>
  <si>
    <t>202101314</t>
  </si>
  <si>
    <t>202101315</t>
  </si>
  <si>
    <t>21-01-2021</t>
  </si>
  <si>
    <t>202101436</t>
  </si>
  <si>
    <t>202101316</t>
  </si>
  <si>
    <t>202101437</t>
  </si>
  <si>
    <t>202101317</t>
  </si>
  <si>
    <t>202101438</t>
  </si>
  <si>
    <t>202101318</t>
  </si>
  <si>
    <t>202101439</t>
  </si>
  <si>
    <t>07-01-2021</t>
  </si>
  <si>
    <t>202101319</t>
  </si>
  <si>
    <t>202101290</t>
  </si>
  <si>
    <t>202101291</t>
  </si>
  <si>
    <t>202101292</t>
  </si>
  <si>
    <t>05-01-2021</t>
  </si>
  <si>
    <t>202101293</t>
  </si>
  <si>
    <t>202101286</t>
  </si>
  <si>
    <t>202101440</t>
  </si>
  <si>
    <t>202101287</t>
  </si>
  <si>
    <t>202101320</t>
  </si>
  <si>
    <t>202101441</t>
  </si>
  <si>
    <t>202101321</t>
  </si>
  <si>
    <t>202101289</t>
  </si>
  <si>
    <t>202101322</t>
  </si>
  <si>
    <t>202101323</t>
  </si>
  <si>
    <t>33AAACR3147C1ZY</t>
  </si>
  <si>
    <t>202101390</t>
  </si>
  <si>
    <t>202101380</t>
  </si>
  <si>
    <t>202101381</t>
  </si>
  <si>
    <t>202101341</t>
  </si>
  <si>
    <t>202101288</t>
  </si>
  <si>
    <t>202101343</t>
  </si>
  <si>
    <t>202101420</t>
  </si>
  <si>
    <t>202101421</t>
  </si>
  <si>
    <t>202101368</t>
  </si>
  <si>
    <t>202101379</t>
  </si>
  <si>
    <t>202101502</t>
  </si>
  <si>
    <t>202101327</t>
  </si>
  <si>
    <t>202101503</t>
  </si>
  <si>
    <t>202101525</t>
  </si>
  <si>
    <t>202101547</t>
  </si>
  <si>
    <t>202101504</t>
  </si>
  <si>
    <t>202101526</t>
  </si>
  <si>
    <t>202101428</t>
  </si>
  <si>
    <t>202101429</t>
  </si>
  <si>
    <t>33AACCM4446M1ZC</t>
  </si>
  <si>
    <t>202101280</t>
  </si>
  <si>
    <t>202101330</t>
  </si>
  <si>
    <t>10-01-2021</t>
  </si>
  <si>
    <t>202101352</t>
  </si>
  <si>
    <t>202101331</t>
  </si>
  <si>
    <t>202101353</t>
  </si>
  <si>
    <t>202101299</t>
  </si>
  <si>
    <t>202101354</t>
  </si>
  <si>
    <t>202101431</t>
  </si>
  <si>
    <t>202101278</t>
  </si>
  <si>
    <t>202101355</t>
  </si>
  <si>
    <t>202101410</t>
  </si>
  <si>
    <t>202101432</t>
  </si>
  <si>
    <t>202101279</t>
  </si>
  <si>
    <t>202101411</t>
  </si>
  <si>
    <t>202101433</t>
  </si>
  <si>
    <t>202101412</t>
  </si>
  <si>
    <t>202101434</t>
  </si>
  <si>
    <t>202101435</t>
  </si>
  <si>
    <t>26-01-2021</t>
  </si>
  <si>
    <t>202101492</t>
  </si>
  <si>
    <t>202101493</t>
  </si>
  <si>
    <t>202101463</t>
  </si>
  <si>
    <t>202101464</t>
  </si>
  <si>
    <t>202101541</t>
  </si>
  <si>
    <t>202101300</t>
  </si>
  <si>
    <t>202101487</t>
  </si>
  <si>
    <t>202101542</t>
  </si>
  <si>
    <t>202101301</t>
  </si>
  <si>
    <t>202101488</t>
  </si>
  <si>
    <t>202101543</t>
  </si>
  <si>
    <t>202101302</t>
  </si>
  <si>
    <t>202101544</t>
  </si>
  <si>
    <t>202101328</t>
  </si>
  <si>
    <t>202101329</t>
  </si>
  <si>
    <t>202101409</t>
  </si>
  <si>
    <t>33AADCD1628F1Z5</t>
  </si>
  <si>
    <t>202101261</t>
  </si>
  <si>
    <t>202101382</t>
  </si>
  <si>
    <t>202101262</t>
  </si>
  <si>
    <t>202101383</t>
  </si>
  <si>
    <t>202101263</t>
  </si>
  <si>
    <t>202101374</t>
  </si>
  <si>
    <t>202101495</t>
  </si>
  <si>
    <t>202101375</t>
  </si>
  <si>
    <t>202101496</t>
  </si>
  <si>
    <t>202101499</t>
  </si>
  <si>
    <t>202101413</t>
  </si>
  <si>
    <t>202101418</t>
  </si>
  <si>
    <t>202101419</t>
  </si>
  <si>
    <t>202101273</t>
  </si>
  <si>
    <t>202101274</t>
  </si>
  <si>
    <t>202101422</t>
  </si>
  <si>
    <t>202101423</t>
  </si>
  <si>
    <t>202101303</t>
  </si>
  <si>
    <t>202101424</t>
  </si>
  <si>
    <t>202101545</t>
  </si>
  <si>
    <t>202101304</t>
  </si>
  <si>
    <t>202101546</t>
  </si>
  <si>
    <t>202101305</t>
  </si>
  <si>
    <t>202101306</t>
  </si>
  <si>
    <t>202101548</t>
  </si>
  <si>
    <t>202101307</t>
  </si>
  <si>
    <t>202101549</t>
  </si>
  <si>
    <t>202101308</t>
  </si>
  <si>
    <t>202101480</t>
  </si>
  <si>
    <t>202101481</t>
  </si>
  <si>
    <t>202101482</t>
  </si>
  <si>
    <t>24-01-2021</t>
  </si>
  <si>
    <t>202101473</t>
  </si>
  <si>
    <t>202101474</t>
  </si>
  <si>
    <t>202101475</t>
  </si>
  <si>
    <t>202101476</t>
  </si>
  <si>
    <t>202101356</t>
  </si>
  <si>
    <t>202101357</t>
  </si>
  <si>
    <t>202101358</t>
  </si>
  <si>
    <t>202101479</t>
  </si>
  <si>
    <t>202101519</t>
  </si>
  <si>
    <t>202101372</t>
  </si>
  <si>
    <t>202101373</t>
  </si>
  <si>
    <t>202101494</t>
  </si>
  <si>
    <t>202101364</t>
  </si>
  <si>
    <t>202101365</t>
  </si>
  <si>
    <t>202101366</t>
  </si>
  <si>
    <t>202101520</t>
  </si>
  <si>
    <t>202101367</t>
  </si>
  <si>
    <t>202101400</t>
  </si>
  <si>
    <t>202101521</t>
  </si>
  <si>
    <t>202101401</t>
  </si>
  <si>
    <t>202101402</t>
  </si>
  <si>
    <t>202101403</t>
  </si>
  <si>
    <t>202101404</t>
  </si>
  <si>
    <t>202101405</t>
  </si>
  <si>
    <t>202101406</t>
  </si>
  <si>
    <t>202101527</t>
  </si>
  <si>
    <t>202101407</t>
  </si>
  <si>
    <t>202101528</t>
  </si>
  <si>
    <t>202101408</t>
  </si>
  <si>
    <t>202101529</t>
  </si>
  <si>
    <t>202101451</t>
  </si>
  <si>
    <t>202101452</t>
  </si>
  <si>
    <t>202101332</t>
  </si>
  <si>
    <t>202101453</t>
  </si>
  <si>
    <t>202101333</t>
  </si>
  <si>
    <t>202101334</t>
  </si>
  <si>
    <t>202101335</t>
  </si>
  <si>
    <t>202101350</t>
  </si>
  <si>
    <t>202101351</t>
  </si>
  <si>
    <t>202101344</t>
  </si>
  <si>
    <t>202101465</t>
  </si>
  <si>
    <t>202101345</t>
  </si>
  <si>
    <t>202101466</t>
  </si>
  <si>
    <t>202101346</t>
  </si>
  <si>
    <t>202101467</t>
  </si>
  <si>
    <t>202101500</t>
  </si>
  <si>
    <t>202101347</t>
  </si>
  <si>
    <t>202101468</t>
  </si>
  <si>
    <t>202101501</t>
  </si>
  <si>
    <t>202101281</t>
  </si>
  <si>
    <t>202101282</t>
  </si>
  <si>
    <t>31-01-2021</t>
  </si>
  <si>
    <t>202101560</t>
  </si>
  <si>
    <t>202101275</t>
  </si>
  <si>
    <t>202101550</t>
  </si>
  <si>
    <t>202101276</t>
  </si>
  <si>
    <t>202101430</t>
  </si>
  <si>
    <t>202101398</t>
  </si>
  <si>
    <t>202101399</t>
  </si>
  <si>
    <t>202101556</t>
  </si>
  <si>
    <t>202101557</t>
  </si>
  <si>
    <t>202101558</t>
  </si>
  <si>
    <t>202101559</t>
  </si>
  <si>
    <t>202101294</t>
  </si>
  <si>
    <t>202101295</t>
  </si>
  <si>
    <t>202101296</t>
  </si>
  <si>
    <t>202101450</t>
  </si>
  <si>
    <t>202101561</t>
  </si>
  <si>
    <t>202101562</t>
  </si>
  <si>
    <t>202101442</t>
  </si>
  <si>
    <t>202101563</t>
  </si>
  <si>
    <t>202101443</t>
  </si>
  <si>
    <t>202101564</t>
  </si>
  <si>
    <t>202101444</t>
  </si>
  <si>
    <t>202101565</t>
  </si>
  <si>
    <t>202101445</t>
  </si>
  <si>
    <t>202101566</t>
  </si>
  <si>
    <t>202101446</t>
  </si>
  <si>
    <t>202101447</t>
  </si>
  <si>
    <t>202101448</t>
  </si>
  <si>
    <t>202101449</t>
  </si>
  <si>
    <t>33ABJFS7283F1ZX</t>
  </si>
  <si>
    <t>202101530</t>
  </si>
  <si>
    <t>202101531</t>
  </si>
  <si>
    <t>202101532</t>
  </si>
  <si>
    <t>202101533</t>
  </si>
  <si>
    <t>34AAACL3763E1ZS</t>
  </si>
  <si>
    <t>34</t>
  </si>
  <si>
    <t>202101518</t>
  </si>
  <si>
    <t>36AAGCS8311R2ZP</t>
  </si>
  <si>
    <t>36</t>
  </si>
  <si>
    <t>202101490</t>
  </si>
  <si>
    <t>202101491</t>
  </si>
  <si>
    <t>202101297</t>
  </si>
  <si>
    <t>202101298</t>
  </si>
  <si>
    <t>202101552</t>
  </si>
  <si>
    <t>202101477</t>
  </si>
  <si>
    <t>202101324</t>
  </si>
  <si>
    <t>202101478</t>
  </si>
  <si>
    <t>202101489</t>
  </si>
  <si>
    <t>202101522</t>
  </si>
  <si>
    <t>202101325</t>
  </si>
  <si>
    <t>202101326</t>
  </si>
  <si>
    <t>202101539</t>
  </si>
  <si>
    <t>17-02-2021</t>
  </si>
  <si>
    <t>202101780</t>
  </si>
  <si>
    <t>27-02-2021</t>
  </si>
  <si>
    <t>202101893</t>
  </si>
  <si>
    <t>202101894</t>
  </si>
  <si>
    <t>202101895</t>
  </si>
  <si>
    <t>08-02-2021</t>
  </si>
  <si>
    <t>202101654</t>
  </si>
  <si>
    <t>202101896</t>
  </si>
  <si>
    <t>202101655</t>
  </si>
  <si>
    <t>202101897</t>
  </si>
  <si>
    <t>202101656</t>
  </si>
  <si>
    <t>202101777</t>
  </si>
  <si>
    <t>20-02-2021</t>
  </si>
  <si>
    <t>202101810</t>
  </si>
  <si>
    <t>202101898</t>
  </si>
  <si>
    <t>202101657</t>
  </si>
  <si>
    <t>202101778</t>
  </si>
  <si>
    <t>202101811</t>
  </si>
  <si>
    <t>202101658</t>
  </si>
  <si>
    <t>202101779</t>
  </si>
  <si>
    <t>202101812</t>
  </si>
  <si>
    <t>202101659</t>
  </si>
  <si>
    <t>202101813</t>
  </si>
  <si>
    <t>202101814</t>
  </si>
  <si>
    <t>18-02-2021</t>
  </si>
  <si>
    <t>202101790</t>
  </si>
  <si>
    <t>09-02-2021</t>
  </si>
  <si>
    <t>202101670</t>
  </si>
  <si>
    <t>202101791</t>
  </si>
  <si>
    <t>202101660</t>
  </si>
  <si>
    <t>202101781</t>
  </si>
  <si>
    <t>202101661</t>
  </si>
  <si>
    <t>202101782</t>
  </si>
  <si>
    <t>202101783</t>
  </si>
  <si>
    <t>202101787</t>
  </si>
  <si>
    <t>202101667</t>
  </si>
  <si>
    <t>202101788</t>
  </si>
  <si>
    <t>202101668</t>
  </si>
  <si>
    <t>202101789</t>
  </si>
  <si>
    <t>202101822</t>
  </si>
  <si>
    <t>202101669</t>
  </si>
  <si>
    <t>11-02-2021</t>
  </si>
  <si>
    <t>202101702</t>
  </si>
  <si>
    <t>202101703</t>
  </si>
  <si>
    <t>202101704</t>
  </si>
  <si>
    <t>202101705</t>
  </si>
  <si>
    <t>22-02-2021</t>
  </si>
  <si>
    <t>202101826</t>
  </si>
  <si>
    <t>202101706</t>
  </si>
  <si>
    <t>202101827</t>
  </si>
  <si>
    <t>202101828</t>
  </si>
  <si>
    <t>202101829</t>
  </si>
  <si>
    <t>25-02-2021</t>
  </si>
  <si>
    <t>202101870</t>
  </si>
  <si>
    <t>202101871</t>
  </si>
  <si>
    <t>202101872</t>
  </si>
  <si>
    <t>03-02-2021</t>
  </si>
  <si>
    <t>202101599</t>
  </si>
  <si>
    <t>202101875</t>
  </si>
  <si>
    <t>202101876</t>
  </si>
  <si>
    <t>06-02-2021</t>
  </si>
  <si>
    <t>202101639</t>
  </si>
  <si>
    <t>19-02-2021</t>
  </si>
  <si>
    <t>202101808</t>
  </si>
  <si>
    <t>16-02-2021</t>
  </si>
  <si>
    <t>202101760</t>
  </si>
  <si>
    <t>202101640</t>
  </si>
  <si>
    <t>202101761</t>
  </si>
  <si>
    <t>202101641</t>
  </si>
  <si>
    <t>202101762</t>
  </si>
  <si>
    <t>202101883</t>
  </si>
  <si>
    <t>202101642</t>
  </si>
  <si>
    <t>202101763</t>
  </si>
  <si>
    <t>202101884</t>
  </si>
  <si>
    <t>202101643</t>
  </si>
  <si>
    <t>202101764</t>
  </si>
  <si>
    <t>202101885</t>
  </si>
  <si>
    <t>202101765</t>
  </si>
  <si>
    <t>202101886</t>
  </si>
  <si>
    <t>202101766</t>
  </si>
  <si>
    <t>202101800</t>
  </si>
  <si>
    <t>202101801</t>
  </si>
  <si>
    <t>202101648</t>
  </si>
  <si>
    <t>01-02-2021</t>
  </si>
  <si>
    <t>202101572</t>
  </si>
  <si>
    <t>202101573</t>
  </si>
  <si>
    <t>202101574</t>
  </si>
  <si>
    <t>202101575</t>
  </si>
  <si>
    <t>13-02-2021</t>
  </si>
  <si>
    <t>202101730</t>
  </si>
  <si>
    <t>202101851</t>
  </si>
  <si>
    <t>202101731</t>
  </si>
  <si>
    <t>202101852</t>
  </si>
  <si>
    <t>202101732</t>
  </si>
  <si>
    <t>202101853</t>
  </si>
  <si>
    <t>04-02-2021</t>
  </si>
  <si>
    <t>202101612</t>
  </si>
  <si>
    <t>202101854</t>
  </si>
  <si>
    <t>202101613</t>
  </si>
  <si>
    <t>202101855</t>
  </si>
  <si>
    <t>202101614</t>
  </si>
  <si>
    <t>202101735</t>
  </si>
  <si>
    <t>202101856</t>
  </si>
  <si>
    <t>202101857</t>
  </si>
  <si>
    <t>202101858</t>
  </si>
  <si>
    <t>202101859</t>
  </si>
  <si>
    <t>202101619</t>
  </si>
  <si>
    <t>02-02-2021</t>
  </si>
  <si>
    <t>202101583</t>
  </si>
  <si>
    <t>202101584</t>
  </si>
  <si>
    <t>202101585</t>
  </si>
  <si>
    <t>202101860</t>
  </si>
  <si>
    <t>202101586</t>
  </si>
  <si>
    <t>202101587</t>
  </si>
  <si>
    <t>202101620</t>
  </si>
  <si>
    <t>15-02-2021</t>
  </si>
  <si>
    <t>202101741</t>
  </si>
  <si>
    <t>202101588</t>
  </si>
  <si>
    <t>202101621</t>
  </si>
  <si>
    <t>202101742</t>
  </si>
  <si>
    <t>202101863</t>
  </si>
  <si>
    <t>202101589</t>
  </si>
  <si>
    <t>202101743</t>
  </si>
  <si>
    <t>202101744</t>
  </si>
  <si>
    <t>202101745</t>
  </si>
  <si>
    <t>05-02-2021</t>
  </si>
  <si>
    <t>202101625</t>
  </si>
  <si>
    <t>202101746</t>
  </si>
  <si>
    <t>202101626</t>
  </si>
  <si>
    <t>202101747</t>
  </si>
  <si>
    <t>202101868</t>
  </si>
  <si>
    <t>202101627</t>
  </si>
  <si>
    <t>202101869</t>
  </si>
  <si>
    <t>202101628</t>
  </si>
  <si>
    <t>202101629</t>
  </si>
  <si>
    <t>202101671</t>
  </si>
  <si>
    <t>202101792</t>
  </si>
  <si>
    <t>202101672</t>
  </si>
  <si>
    <t>202101793</t>
  </si>
  <si>
    <t>202101797</t>
  </si>
  <si>
    <t>202101830</t>
  </si>
  <si>
    <t>202101710</t>
  </si>
  <si>
    <t>202101798</t>
  </si>
  <si>
    <t>202101799</t>
  </si>
  <si>
    <t>12-02-2021</t>
  </si>
  <si>
    <t>202101715</t>
  </si>
  <si>
    <t>202101717</t>
  </si>
  <si>
    <t>202101718</t>
  </si>
  <si>
    <t>23-02-2021</t>
  </si>
  <si>
    <t>202101839</t>
  </si>
  <si>
    <t>202101719</t>
  </si>
  <si>
    <t>10-02-2021</t>
  </si>
  <si>
    <t>202101690</t>
  </si>
  <si>
    <t>202101691</t>
  </si>
  <si>
    <t>202101840</t>
  </si>
  <si>
    <t>202101687</t>
  </si>
  <si>
    <t>202101841</t>
  </si>
  <si>
    <t>202101600</t>
  </si>
  <si>
    <t>202101688</t>
  </si>
  <si>
    <t>202101842</t>
  </si>
  <si>
    <t>202101601</t>
  </si>
  <si>
    <t>202101689</t>
  </si>
  <si>
    <t>202101602</t>
  </si>
  <si>
    <t>202101603</t>
  </si>
  <si>
    <t>202101604</t>
  </si>
  <si>
    <t>202101726</t>
  </si>
  <si>
    <t>202101727</t>
  </si>
  <si>
    <t>202101728</t>
  </si>
  <si>
    <t>202101729</t>
  </si>
  <si>
    <t>202101609</t>
  </si>
  <si>
    <t>202101693</t>
  </si>
  <si>
    <t>202101794</t>
  </si>
  <si>
    <t>202101751</t>
  </si>
  <si>
    <t>202101795</t>
  </si>
  <si>
    <t>202101752</t>
  </si>
  <si>
    <t>202101873</t>
  </si>
  <si>
    <t>202101753</t>
  </si>
  <si>
    <t>202101874</t>
  </si>
  <si>
    <t>202101754</t>
  </si>
  <si>
    <t>202101831</t>
  </si>
  <si>
    <t>202101733</t>
  </si>
  <si>
    <t>202101832</t>
  </si>
  <si>
    <t>202101734</t>
  </si>
  <si>
    <t>202101756</t>
  </si>
  <si>
    <t>202101591</t>
  </si>
  <si>
    <t>202101692</t>
  </si>
  <si>
    <t>202101682</t>
  </si>
  <si>
    <t>202101662</t>
  </si>
  <si>
    <t>202101663</t>
  </si>
  <si>
    <t>202101861</t>
  </si>
  <si>
    <t>202101862</t>
  </si>
  <si>
    <t>202101720</t>
  </si>
  <si>
    <t>202101721</t>
  </si>
  <si>
    <t>202101767</t>
  </si>
  <si>
    <t>202101768</t>
  </si>
  <si>
    <t>202101769</t>
  </si>
  <si>
    <t>202101824</t>
  </si>
  <si>
    <t>202101605</t>
  </si>
  <si>
    <t>202101902</t>
  </si>
  <si>
    <t>202101606</t>
  </si>
  <si>
    <t>202101903</t>
  </si>
  <si>
    <t>202101849</t>
  </si>
  <si>
    <t>202101594</t>
  </si>
  <si>
    <t>202101595</t>
  </si>
  <si>
    <t>202101771</t>
  </si>
  <si>
    <t>202101596</t>
  </si>
  <si>
    <t>202101673</t>
  </si>
  <si>
    <t>202101750</t>
  </si>
  <si>
    <t>202101674</t>
  </si>
  <si>
    <t>202101576</t>
  </si>
  <si>
    <t>202101675</t>
  </si>
  <si>
    <t>202101577</t>
  </si>
  <si>
    <t>202101676</t>
  </si>
  <si>
    <t>202101578</t>
  </si>
  <si>
    <t>202101611</t>
  </si>
  <si>
    <t>202101579</t>
  </si>
  <si>
    <t>202101833</t>
  </si>
  <si>
    <t>202101835</t>
  </si>
  <si>
    <t>202101836</t>
  </si>
  <si>
    <t>202101709</t>
  </si>
  <si>
    <t>202101592</t>
  </si>
  <si>
    <t>202101593</t>
  </si>
  <si>
    <t>202101784</t>
  </si>
  <si>
    <t>202101785</t>
  </si>
  <si>
    <t>202101644</t>
  </si>
  <si>
    <t>202101645</t>
  </si>
  <si>
    <t>202101722</t>
  </si>
  <si>
    <t>202101887</t>
  </si>
  <si>
    <t>202101646</t>
  </si>
  <si>
    <t>202101723</t>
  </si>
  <si>
    <t>202101888</t>
  </si>
  <si>
    <t>202101647</t>
  </si>
  <si>
    <t>202101845</t>
  </si>
  <si>
    <t>202101889</t>
  </si>
  <si>
    <t>202101846</t>
  </si>
  <si>
    <t>202101748</t>
  </si>
  <si>
    <t>202101847</t>
  </si>
  <si>
    <t>202101749</t>
  </si>
  <si>
    <t>202101707</t>
  </si>
  <si>
    <t>202101806</t>
  </si>
  <si>
    <t>202101708</t>
  </si>
  <si>
    <t>202101807</t>
  </si>
  <si>
    <t>202101770</t>
  </si>
  <si>
    <t>202101650</t>
  </si>
  <si>
    <t>202101892</t>
  </si>
  <si>
    <t>202101651</t>
  </si>
  <si>
    <t>202101695</t>
  </si>
  <si>
    <t>202101772</t>
  </si>
  <si>
    <t>202101652</t>
  </si>
  <si>
    <t>202101696</t>
  </si>
  <si>
    <t>202101773</t>
  </si>
  <si>
    <t>202101850</t>
  </si>
  <si>
    <t>202101697</t>
  </si>
  <si>
    <t>202101774</t>
  </si>
  <si>
    <t>202101698</t>
  </si>
  <si>
    <t>202101775</t>
  </si>
  <si>
    <t>202101699</t>
  </si>
  <si>
    <t>202101776</t>
  </si>
  <si>
    <t>202101736</t>
  </si>
  <si>
    <t>202101616</t>
  </si>
  <si>
    <t>202101737</t>
  </si>
  <si>
    <t>202101617</t>
  </si>
  <si>
    <t>202101738</t>
  </si>
  <si>
    <t>202101618</t>
  </si>
  <si>
    <t>202101739</t>
  </si>
  <si>
    <t>202101590</t>
  </si>
  <si>
    <t>202101740</t>
  </si>
  <si>
    <t>202101664</t>
  </si>
  <si>
    <t>202101665</t>
  </si>
  <si>
    <t>202101786</t>
  </si>
  <si>
    <t>202101622</t>
  </si>
  <si>
    <t>202101666</t>
  </si>
  <si>
    <t>202101820</t>
  </si>
  <si>
    <t>202101864</t>
  </si>
  <si>
    <t>202101623</t>
  </si>
  <si>
    <t>202101700</t>
  </si>
  <si>
    <t>202101821</t>
  </si>
  <si>
    <t>202101865</t>
  </si>
  <si>
    <t>202101624</t>
  </si>
  <si>
    <t>202101701</t>
  </si>
  <si>
    <t>202101866</t>
  </si>
  <si>
    <t>202101867</t>
  </si>
  <si>
    <t>202101901</t>
  </si>
  <si>
    <t>202101825</t>
  </si>
  <si>
    <t>202101680</t>
  </si>
  <si>
    <t>202101681</t>
  </si>
  <si>
    <t>202101597</t>
  </si>
  <si>
    <t>202101630</t>
  </si>
  <si>
    <t>202101598</t>
  </si>
  <si>
    <t>202101631</t>
  </si>
  <si>
    <t>202101796</t>
  </si>
  <si>
    <t>202101632</t>
  </si>
  <si>
    <t>202101633</t>
  </si>
  <si>
    <t>202101677</t>
  </si>
  <si>
    <t>202101634</t>
  </si>
  <si>
    <t>202101678</t>
  </si>
  <si>
    <t>202101711</t>
  </si>
  <si>
    <t>202101755</t>
  </si>
  <si>
    <t>202101635</t>
  </si>
  <si>
    <t>202101679</t>
  </si>
  <si>
    <t>202101712</t>
  </si>
  <si>
    <t>202101713</t>
  </si>
  <si>
    <t>202101757</t>
  </si>
  <si>
    <t>202101834</t>
  </si>
  <si>
    <t>202101637</t>
  </si>
  <si>
    <t>202101758</t>
  </si>
  <si>
    <t>202101638</t>
  </si>
  <si>
    <t>202101759</t>
  </si>
  <si>
    <t>202101837</t>
  </si>
  <si>
    <t>202101838</t>
  </si>
  <si>
    <t>202101809</t>
  </si>
  <si>
    <t>202101570</t>
  </si>
  <si>
    <t>202101571</t>
  </si>
  <si>
    <t>202101880</t>
  </si>
  <si>
    <t>202101683</t>
  </si>
  <si>
    <t>202101881</t>
  </si>
  <si>
    <t>202101684</t>
  </si>
  <si>
    <t>202101882</t>
  </si>
  <si>
    <t>202101567</t>
  </si>
  <si>
    <t>202101568</t>
  </si>
  <si>
    <t>202101569</t>
  </si>
  <si>
    <t>202101724</t>
  </si>
  <si>
    <t>202101725</t>
  </si>
  <si>
    <t>202101649</t>
  </si>
  <si>
    <t>202101848</t>
  </si>
  <si>
    <t>202101607</t>
  </si>
  <si>
    <t>202101608</t>
  </si>
  <si>
    <t>202101819</t>
  </si>
  <si>
    <t>202101580</t>
  </si>
  <si>
    <t>202101581</t>
  </si>
  <si>
    <t>202101582</t>
  </si>
  <si>
    <t>202101891</t>
  </si>
  <si>
    <t>202101694</t>
  </si>
  <si>
    <t>202101653</t>
  </si>
  <si>
    <t>202101610</t>
  </si>
  <si>
    <t>202101877</t>
  </si>
  <si>
    <t>202101899</t>
  </si>
  <si>
    <t>202101636</t>
  </si>
  <si>
    <t>202101878</t>
  </si>
  <si>
    <t>202101615</t>
  </si>
  <si>
    <t>202101714</t>
  </si>
  <si>
    <t>202101879</t>
  </si>
  <si>
    <t>202101716</t>
  </si>
  <si>
    <t>202101815</t>
  </si>
  <si>
    <t>202101816</t>
  </si>
  <si>
    <t>202101817</t>
  </si>
  <si>
    <t>202101818</t>
  </si>
  <si>
    <t>202101890</t>
  </si>
  <si>
    <t>202101685</t>
  </si>
  <si>
    <t>202101686</t>
  </si>
  <si>
    <t>202101843</t>
  </si>
  <si>
    <t>202101844</t>
  </si>
  <si>
    <t>202101823</t>
  </si>
  <si>
    <t>202101900</t>
  </si>
  <si>
    <t>202101802</t>
  </si>
  <si>
    <t>202101803</t>
  </si>
  <si>
    <t>202101804</t>
  </si>
  <si>
    <t>202101805</t>
  </si>
  <si>
    <t>16-03-2021</t>
  </si>
  <si>
    <t>202102071</t>
  </si>
  <si>
    <t>26-03-2021</t>
  </si>
  <si>
    <t>202102192</t>
  </si>
  <si>
    <t>202102072</t>
  </si>
  <si>
    <t>202102193</t>
  </si>
  <si>
    <t>202102073</t>
  </si>
  <si>
    <t>202102194</t>
  </si>
  <si>
    <t>202102074</t>
  </si>
  <si>
    <t>202102195</t>
  </si>
  <si>
    <t>202102075</t>
  </si>
  <si>
    <t>202102076</t>
  </si>
  <si>
    <t>202102197</t>
  </si>
  <si>
    <t>30-03-2021</t>
  </si>
  <si>
    <t>202102230</t>
  </si>
  <si>
    <t>202102231</t>
  </si>
  <si>
    <t>19-03-2021</t>
  </si>
  <si>
    <t>202102100</t>
  </si>
  <si>
    <t>202102101</t>
  </si>
  <si>
    <t>29-03-2021</t>
  </si>
  <si>
    <t>202102222</t>
  </si>
  <si>
    <t>202102102</t>
  </si>
  <si>
    <t>202102223</t>
  </si>
  <si>
    <t>202102103</t>
  </si>
  <si>
    <t>202102224</t>
  </si>
  <si>
    <t>202102104</t>
  </si>
  <si>
    <t>202102225</t>
  </si>
  <si>
    <t>202102107</t>
  </si>
  <si>
    <t>03-03-2021</t>
  </si>
  <si>
    <t>202101938</t>
  </si>
  <si>
    <t>202101939</t>
  </si>
  <si>
    <t>17-03-2021</t>
  </si>
  <si>
    <t>202102081</t>
  </si>
  <si>
    <t>202102082</t>
  </si>
  <si>
    <t>202102083</t>
  </si>
  <si>
    <t>202102084</t>
  </si>
  <si>
    <t>202102085</t>
  </si>
  <si>
    <t>202102086</t>
  </si>
  <si>
    <t>31-03-2021</t>
  </si>
  <si>
    <t>202102240</t>
  </si>
  <si>
    <t>202102087</t>
  </si>
  <si>
    <t>20-03-2021</t>
  </si>
  <si>
    <t>202102120</t>
  </si>
  <si>
    <t>202102241</t>
  </si>
  <si>
    <t>202102121</t>
  </si>
  <si>
    <t>202102242</t>
  </si>
  <si>
    <t>202102199</t>
  </si>
  <si>
    <t>202102232</t>
  </si>
  <si>
    <t>202102233</t>
  </si>
  <si>
    <t>202102234</t>
  </si>
  <si>
    <t>202102114</t>
  </si>
  <si>
    <t>202102235</t>
  </si>
  <si>
    <t>202102115</t>
  </si>
  <si>
    <t>202102236</t>
  </si>
  <si>
    <t>202101940</t>
  </si>
  <si>
    <t>202102116</t>
  </si>
  <si>
    <t>202102237</t>
  </si>
  <si>
    <t>202101941</t>
  </si>
  <si>
    <t>202102117</t>
  </si>
  <si>
    <t>202102238</t>
  </si>
  <si>
    <t>202101942</t>
  </si>
  <si>
    <t>202102118</t>
  </si>
  <si>
    <t>202102239</t>
  </si>
  <si>
    <t>202101943</t>
  </si>
  <si>
    <t>202101945</t>
  </si>
  <si>
    <t>24-03-2021</t>
  </si>
  <si>
    <t>202102174</t>
  </si>
  <si>
    <t>202102175</t>
  </si>
  <si>
    <t>202102176</t>
  </si>
  <si>
    <t>08-03-2021</t>
  </si>
  <si>
    <t>202101990</t>
  </si>
  <si>
    <t>13-03-2021</t>
  </si>
  <si>
    <t>202102045</t>
  </si>
  <si>
    <t>23-03-2021</t>
  </si>
  <si>
    <t>202102166</t>
  </si>
  <si>
    <t>202101991</t>
  </si>
  <si>
    <t>202102046</t>
  </si>
  <si>
    <t>27-03-2021</t>
  </si>
  <si>
    <t>202102201</t>
  </si>
  <si>
    <t>202102202</t>
  </si>
  <si>
    <t>202102203</t>
  </si>
  <si>
    <t>202102205</t>
  </si>
  <si>
    <t>202101997</t>
  </si>
  <si>
    <t>202102206</t>
  </si>
  <si>
    <t>01-03-2021</t>
  </si>
  <si>
    <t>202101910</t>
  </si>
  <si>
    <t>202101998</t>
  </si>
  <si>
    <t>202102207</t>
  </si>
  <si>
    <t>202102208</t>
  </si>
  <si>
    <t>202101912</t>
  </si>
  <si>
    <t>202102209</t>
  </si>
  <si>
    <t>202101913</t>
  </si>
  <si>
    <t>202101914</t>
  </si>
  <si>
    <t>202101915</t>
  </si>
  <si>
    <t>202102182</t>
  </si>
  <si>
    <t>15-03-2021</t>
  </si>
  <si>
    <t>202102062</t>
  </si>
  <si>
    <t>25-03-2021</t>
  </si>
  <si>
    <t>202102183</t>
  </si>
  <si>
    <t>202102063</t>
  </si>
  <si>
    <t>202102184</t>
  </si>
  <si>
    <t>202102064</t>
  </si>
  <si>
    <t>202102185</t>
  </si>
  <si>
    <t>202102065</t>
  </si>
  <si>
    <t>202102186</t>
  </si>
  <si>
    <t>202102187</t>
  </si>
  <si>
    <t>202102177</t>
  </si>
  <si>
    <t>202102178</t>
  </si>
  <si>
    <t>202102211</t>
  </si>
  <si>
    <t>02-03-2021</t>
  </si>
  <si>
    <t>202101920</t>
  </si>
  <si>
    <t>202102217</t>
  </si>
  <si>
    <t>202101921</t>
  </si>
  <si>
    <t>202102218</t>
  </si>
  <si>
    <t>202101922</t>
  </si>
  <si>
    <t>202102219</t>
  </si>
  <si>
    <t>202101923</t>
  </si>
  <si>
    <t>202101924</t>
  </si>
  <si>
    <t>11-03-2021</t>
  </si>
  <si>
    <t>202102030</t>
  </si>
  <si>
    <t>202102031</t>
  </si>
  <si>
    <t>12-03-2021</t>
  </si>
  <si>
    <t>202102032</t>
  </si>
  <si>
    <t>202102033</t>
  </si>
  <si>
    <t>05-03-2021</t>
  </si>
  <si>
    <t>202101970</t>
  </si>
  <si>
    <t>22-03-2021</t>
  </si>
  <si>
    <t>202102148</t>
  </si>
  <si>
    <t>202102028</t>
  </si>
  <si>
    <t>06-03-2021</t>
  </si>
  <si>
    <t>202101974</t>
  </si>
  <si>
    <t>202102029</t>
  </si>
  <si>
    <t>202101975</t>
  </si>
  <si>
    <t>202101976</t>
  </si>
  <si>
    <t>202101977</t>
  </si>
  <si>
    <t>202101978</t>
  </si>
  <si>
    <t>202101979</t>
  </si>
  <si>
    <t>202101907</t>
  </si>
  <si>
    <t>202101908</t>
  </si>
  <si>
    <t>202101909</t>
  </si>
  <si>
    <t>202102040</t>
  </si>
  <si>
    <t>202102041</t>
  </si>
  <si>
    <t>202102163</t>
  </si>
  <si>
    <t>202102043</t>
  </si>
  <si>
    <t>202102164</t>
  </si>
  <si>
    <t>202102044</t>
  </si>
  <si>
    <t>202102165</t>
  </si>
  <si>
    <t>202101980</t>
  </si>
  <si>
    <t>202101983</t>
  </si>
  <si>
    <t>202102038</t>
  </si>
  <si>
    <t>202102039</t>
  </si>
  <si>
    <t>202101986</t>
  </si>
  <si>
    <t>202101987</t>
  </si>
  <si>
    <t>202101988</t>
  </si>
  <si>
    <t>202101989</t>
  </si>
  <si>
    <t>202101904</t>
  </si>
  <si>
    <t>202101905</t>
  </si>
  <si>
    <t>18-03-2021</t>
  </si>
  <si>
    <t>202102090</t>
  </si>
  <si>
    <t>202102091</t>
  </si>
  <si>
    <t>202102092</t>
  </si>
  <si>
    <t>202102093</t>
  </si>
  <si>
    <t>202102130</t>
  </si>
  <si>
    <t>202102098</t>
  </si>
  <si>
    <t>202102099</t>
  </si>
  <si>
    <t>202102132</t>
  </si>
  <si>
    <t>202102122</t>
  </si>
  <si>
    <t>202102243</t>
  </si>
  <si>
    <t>202102123</t>
  </si>
  <si>
    <t>202102003</t>
  </si>
  <si>
    <t>202102124</t>
  </si>
  <si>
    <t>202102004</t>
  </si>
  <si>
    <t>202102005</t>
  </si>
  <si>
    <t>202102006</t>
  </si>
  <si>
    <t>202102127</t>
  </si>
  <si>
    <t>04-03-2021</t>
  </si>
  <si>
    <t>202101953</t>
  </si>
  <si>
    <t>21-03-2021</t>
  </si>
  <si>
    <t>202102129</t>
  </si>
  <si>
    <t>202101954</t>
  </si>
  <si>
    <t>202101955</t>
  </si>
  <si>
    <t>202101956</t>
  </si>
  <si>
    <t>202101957</t>
  </si>
  <si>
    <t>202102140</t>
  </si>
  <si>
    <t>10-03-2021</t>
  </si>
  <si>
    <t>202102020</t>
  </si>
  <si>
    <t>202102141</t>
  </si>
  <si>
    <t>202102021</t>
  </si>
  <si>
    <t>202102022</t>
  </si>
  <si>
    <t>202102013</t>
  </si>
  <si>
    <t>202102134</t>
  </si>
  <si>
    <t>202102014</t>
  </si>
  <si>
    <t>202102135</t>
  </si>
  <si>
    <t>202102015</t>
  </si>
  <si>
    <t>202102136</t>
  </si>
  <si>
    <t>202102016</t>
  </si>
  <si>
    <t>202102137</t>
  </si>
  <si>
    <t>202102017</t>
  </si>
  <si>
    <t>202102138</t>
  </si>
  <si>
    <t>202102018</t>
  </si>
  <si>
    <t>202102139</t>
  </si>
  <si>
    <t>202102019</t>
  </si>
  <si>
    <t>202101966</t>
  </si>
  <si>
    <t>202101967</t>
  </si>
  <si>
    <t>202101968</t>
  </si>
  <si>
    <t>202101969</t>
  </si>
  <si>
    <t>202102172</t>
  </si>
  <si>
    <t>202102097</t>
  </si>
  <si>
    <t>202102196</t>
  </si>
  <si>
    <t>202102054</t>
  </si>
  <si>
    <t>202102011</t>
  </si>
  <si>
    <t>202102055</t>
  </si>
  <si>
    <t>202102077</t>
  </si>
  <si>
    <t>202102110</t>
  </si>
  <si>
    <t>202102198</t>
  </si>
  <si>
    <t>202102188</t>
  </si>
  <si>
    <t>202102024</t>
  </si>
  <si>
    <t>202102167</t>
  </si>
  <si>
    <t>202102189</t>
  </si>
  <si>
    <t>202102244</t>
  </si>
  <si>
    <t>202102025</t>
  </si>
  <si>
    <t>202102168</t>
  </si>
  <si>
    <t>202102026</t>
  </si>
  <si>
    <t>202102169</t>
  </si>
  <si>
    <t>202102049</t>
  </si>
  <si>
    <t>202102128</t>
  </si>
  <si>
    <t>202102227</t>
  </si>
  <si>
    <t>202102228</t>
  </si>
  <si>
    <t>202102229</t>
  </si>
  <si>
    <t>202102042</t>
  </si>
  <si>
    <t>202102066</t>
  </si>
  <si>
    <t>202102012</t>
  </si>
  <si>
    <t>202102078</t>
  </si>
  <si>
    <t>202102111</t>
  </si>
  <si>
    <t>202102155</t>
  </si>
  <si>
    <t>202101962</t>
  </si>
  <si>
    <t>202102119</t>
  </si>
  <si>
    <t>202101944</t>
  </si>
  <si>
    <t>33AACCD3176F1ZZ</t>
  </si>
  <si>
    <t>202102245</t>
  </si>
  <si>
    <t>202102246</t>
  </si>
  <si>
    <t>202102247</t>
  </si>
  <si>
    <t>202101918</t>
  </si>
  <si>
    <t>202102070</t>
  </si>
  <si>
    <t>202102150</t>
  </si>
  <si>
    <t>202102151</t>
  </si>
  <si>
    <t>202102152</t>
  </si>
  <si>
    <t>202102153</t>
  </si>
  <si>
    <t>202102067</t>
  </si>
  <si>
    <t>202102144</t>
  </si>
  <si>
    <t>202102068</t>
  </si>
  <si>
    <t>202102145</t>
  </si>
  <si>
    <t>202102069</t>
  </si>
  <si>
    <t>202102146</t>
  </si>
  <si>
    <t>202102147</t>
  </si>
  <si>
    <t>202102149</t>
  </si>
  <si>
    <t>202101930</t>
  </si>
  <si>
    <t>202101996</t>
  </si>
  <si>
    <t>202101931</t>
  </si>
  <si>
    <t>202101932</t>
  </si>
  <si>
    <t>202101933</t>
  </si>
  <si>
    <t>202101934</t>
  </si>
  <si>
    <t>202101935</t>
  </si>
  <si>
    <t>202102180</t>
  </si>
  <si>
    <t>202102181</t>
  </si>
  <si>
    <t>202102142</t>
  </si>
  <si>
    <t>202102000</t>
  </si>
  <si>
    <t>202102143</t>
  </si>
  <si>
    <t>202102034</t>
  </si>
  <si>
    <t>202102035</t>
  </si>
  <si>
    <t>202101981</t>
  </si>
  <si>
    <t>202102179</t>
  </si>
  <si>
    <t>202101982</t>
  </si>
  <si>
    <t>202101963</t>
  </si>
  <si>
    <t>202101964</t>
  </si>
  <si>
    <t>202101965</t>
  </si>
  <si>
    <t>202102190</t>
  </si>
  <si>
    <t>202102191</t>
  </si>
  <si>
    <t>202102154</t>
  </si>
  <si>
    <t>202102221</t>
  </si>
  <si>
    <t>202102027</t>
  </si>
  <si>
    <t>202101973</t>
  </si>
  <si>
    <t>202102108</t>
  </si>
  <si>
    <t>202102109</t>
  </si>
  <si>
    <t>202102080</t>
  </si>
  <si>
    <t>202102160</t>
  </si>
  <si>
    <t>202102161</t>
  </si>
  <si>
    <t>202102162</t>
  </si>
  <si>
    <t>202102088</t>
  </si>
  <si>
    <t>202102079</t>
  </si>
  <si>
    <t>202102112</t>
  </si>
  <si>
    <t>202102156</t>
  </si>
  <si>
    <t>202102036</t>
  </si>
  <si>
    <t>202102113</t>
  </si>
  <si>
    <t>202102037</t>
  </si>
  <si>
    <t>202101984</t>
  </si>
  <si>
    <t>202101985</t>
  </si>
  <si>
    <t>202101947</t>
  </si>
  <si>
    <t>202101948</t>
  </si>
  <si>
    <t>202101949</t>
  </si>
  <si>
    <t>202101919</t>
  </si>
  <si>
    <t>202102170</t>
  </si>
  <si>
    <t>202102050</t>
  </si>
  <si>
    <t>202102171</t>
  </si>
  <si>
    <t>202102051</t>
  </si>
  <si>
    <t>202102052</t>
  </si>
  <si>
    <t>202102096</t>
  </si>
  <si>
    <t>202102173</t>
  </si>
  <si>
    <t>202102053</t>
  </si>
  <si>
    <t>202102131</t>
  </si>
  <si>
    <t>202102001</t>
  </si>
  <si>
    <t>202102089</t>
  </si>
  <si>
    <t>202102002</t>
  </si>
  <si>
    <t>202102200</t>
  </si>
  <si>
    <t>202102125</t>
  </si>
  <si>
    <t>202101950</t>
  </si>
  <si>
    <t>202102126</t>
  </si>
  <si>
    <t>202101951</t>
  </si>
  <si>
    <t>202102204</t>
  </si>
  <si>
    <t>202101952</t>
  </si>
  <si>
    <t>202101999</t>
  </si>
  <si>
    <t>202101916</t>
  </si>
  <si>
    <t>202101917</t>
  </si>
  <si>
    <t>202102061</t>
  </si>
  <si>
    <t>202102220</t>
  </si>
  <si>
    <t>202102056</t>
  </si>
  <si>
    <t>202102057</t>
  </si>
  <si>
    <t>202102058</t>
  </si>
  <si>
    <t>202102059</t>
  </si>
  <si>
    <t>202102216</t>
  </si>
  <si>
    <t>33DVUPS3196H1ZT</t>
  </si>
  <si>
    <t>202102133</t>
  </si>
  <si>
    <t>202102060</t>
  </si>
  <si>
    <t>202101906</t>
  </si>
  <si>
    <t>202102094</t>
  </si>
  <si>
    <t>202102095</t>
  </si>
  <si>
    <t>202102010</t>
  </si>
  <si>
    <t>202102023</t>
  </si>
  <si>
    <t>202101992</t>
  </si>
  <si>
    <t>202102047</t>
  </si>
  <si>
    <t>202101971</t>
  </si>
  <si>
    <t>202101993</t>
  </si>
  <si>
    <t>202102048</t>
  </si>
  <si>
    <t>202101972</t>
  </si>
  <si>
    <t>202101994</t>
  </si>
  <si>
    <t>202101995</t>
  </si>
  <si>
    <t>202102105</t>
  </si>
  <si>
    <t>202102226</t>
  </si>
  <si>
    <t>202102007</t>
  </si>
  <si>
    <t>202102106</t>
  </si>
  <si>
    <t>202102008</t>
  </si>
  <si>
    <t>202102009</t>
  </si>
  <si>
    <t>202101911</t>
  </si>
  <si>
    <t>202101936</t>
  </si>
  <si>
    <t>202101958</t>
  </si>
  <si>
    <t>202101937</t>
  </si>
  <si>
    <t>202101959</t>
  </si>
  <si>
    <t>202101929</t>
  </si>
  <si>
    <t>202102210</t>
  </si>
  <si>
    <t>202102157</t>
  </si>
  <si>
    <t>202102212</t>
  </si>
  <si>
    <t>202101960</t>
  </si>
  <si>
    <t>202102158</t>
  </si>
  <si>
    <t>202102213</t>
  </si>
  <si>
    <t>202101961</t>
  </si>
  <si>
    <t>202102159</t>
  </si>
  <si>
    <t>202102214</t>
  </si>
  <si>
    <t>202102215</t>
  </si>
  <si>
    <t>202101946</t>
  </si>
  <si>
    <t>202101925</t>
  </si>
  <si>
    <t>202101926</t>
  </si>
  <si>
    <t>202101927</t>
  </si>
  <si>
    <t>202101928</t>
  </si>
  <si>
    <t>22-05-2020</t>
  </si>
  <si>
    <t>202100009</t>
  </si>
  <si>
    <t>202100008</t>
  </si>
  <si>
    <t>29-05-2020</t>
  </si>
  <si>
    <t>202100019</t>
  </si>
  <si>
    <t>202100007</t>
  </si>
  <si>
    <t>202100018</t>
  </si>
  <si>
    <t>15-05-2020</t>
  </si>
  <si>
    <t>202100003</t>
  </si>
  <si>
    <t>25-05-2020</t>
  </si>
  <si>
    <t>202100014</t>
  </si>
  <si>
    <t>202100002</t>
  </si>
  <si>
    <t>202100013</t>
  </si>
  <si>
    <t>202100012</t>
  </si>
  <si>
    <t>202100011</t>
  </si>
  <si>
    <t>202100010</t>
  </si>
  <si>
    <t>202100021</t>
  </si>
  <si>
    <t>202100020</t>
  </si>
  <si>
    <t>202100017</t>
  </si>
  <si>
    <t>202100016</t>
  </si>
  <si>
    <t>202100015</t>
  </si>
  <si>
    <t>19-05-2020</t>
  </si>
  <si>
    <t>202100006</t>
  </si>
  <si>
    <t>202100005</t>
  </si>
  <si>
    <t>202100004</t>
  </si>
  <si>
    <t>12-05-2020</t>
  </si>
  <si>
    <t>202100001</t>
  </si>
  <si>
    <t>02-06-2020</t>
  </si>
  <si>
    <t>202100029</t>
  </si>
  <si>
    <t>202100028</t>
  </si>
  <si>
    <t>16-06-2020</t>
  </si>
  <si>
    <t>202100049</t>
  </si>
  <si>
    <t>202100048</t>
  </si>
  <si>
    <t>01-06-2020</t>
  </si>
  <si>
    <t>202100025</t>
  </si>
  <si>
    <t>202100047</t>
  </si>
  <si>
    <t>30-06-2020</t>
  </si>
  <si>
    <t>202100069</t>
  </si>
  <si>
    <t>202100024</t>
  </si>
  <si>
    <t>202100046</t>
  </si>
  <si>
    <t>29-06-2020</t>
  </si>
  <si>
    <t>202100068</t>
  </si>
  <si>
    <t>202100023</t>
  </si>
  <si>
    <t>12-06-2020</t>
  </si>
  <si>
    <t>202100045</t>
  </si>
  <si>
    <t>202100022</t>
  </si>
  <si>
    <t>11-06-2020</t>
  </si>
  <si>
    <t>202100044</t>
  </si>
  <si>
    <t>25-06-2020</t>
  </si>
  <si>
    <t>202100065</t>
  </si>
  <si>
    <t>202100031</t>
  </si>
  <si>
    <t>202100053</t>
  </si>
  <si>
    <t>202100030</t>
  </si>
  <si>
    <t>202100052</t>
  </si>
  <si>
    <t>202100051</t>
  </si>
  <si>
    <t>202100050</t>
  </si>
  <si>
    <t>202100070</t>
  </si>
  <si>
    <t>06-06-2020</t>
  </si>
  <si>
    <t>202100039</t>
  </si>
  <si>
    <t>202100038</t>
  </si>
  <si>
    <t>202100037</t>
  </si>
  <si>
    <t>202100035</t>
  </si>
  <si>
    <t>17-06-2020</t>
  </si>
  <si>
    <t>202100057</t>
  </si>
  <si>
    <t>202100034</t>
  </si>
  <si>
    <t>202100056</t>
  </si>
  <si>
    <t>04-06-2020</t>
  </si>
  <si>
    <t>202100033</t>
  </si>
  <si>
    <t>202100055</t>
  </si>
  <si>
    <t>03-06-2020</t>
  </si>
  <si>
    <t>202100032</t>
  </si>
  <si>
    <t>202100054</t>
  </si>
  <si>
    <t>202100064</t>
  </si>
  <si>
    <t>10-06-2020</t>
  </si>
  <si>
    <t>202100041</t>
  </si>
  <si>
    <t>202100063</t>
  </si>
  <si>
    <t>08-06-2020</t>
  </si>
  <si>
    <t>202100040</t>
  </si>
  <si>
    <t>202100042</t>
  </si>
  <si>
    <t>22-06-2020</t>
  </si>
  <si>
    <t>202100062</t>
  </si>
  <si>
    <t>202100058</t>
  </si>
  <si>
    <t>202100043</t>
  </si>
  <si>
    <t>202100072</t>
  </si>
  <si>
    <t>18-06-2020</t>
  </si>
  <si>
    <t>202100060</t>
  </si>
  <si>
    <t>202100071</t>
  </si>
  <si>
    <t>202100059</t>
  </si>
  <si>
    <t>202100036</t>
  </si>
  <si>
    <t>27-06-2020</t>
  </si>
  <si>
    <t>202100067</t>
  </si>
  <si>
    <t>202100061</t>
  </si>
  <si>
    <t>202100027</t>
  </si>
  <si>
    <t>202100026</t>
  </si>
  <si>
    <t>202100066</t>
  </si>
  <si>
    <t>24-07-2020</t>
  </si>
  <si>
    <t>202100129</t>
  </si>
  <si>
    <t>202100128</t>
  </si>
  <si>
    <t>23-07-2020</t>
  </si>
  <si>
    <t>202100126</t>
  </si>
  <si>
    <t>202100125</t>
  </si>
  <si>
    <t>22-07-2020</t>
  </si>
  <si>
    <t>202100123</t>
  </si>
  <si>
    <t>10-07-2020</t>
  </si>
  <si>
    <t>202100089</t>
  </si>
  <si>
    <t>202100088</t>
  </si>
  <si>
    <t>202100087</t>
  </si>
  <si>
    <t>11-07-2020</t>
  </si>
  <si>
    <t>202100097</t>
  </si>
  <si>
    <t>202100130</t>
  </si>
  <si>
    <t>202100096</t>
  </si>
  <si>
    <t>202100092</t>
  </si>
  <si>
    <t>202100091</t>
  </si>
  <si>
    <t>202100090</t>
  </si>
  <si>
    <t>28-07-2020</t>
  </si>
  <si>
    <t>202100139</t>
  </si>
  <si>
    <t>202100138</t>
  </si>
  <si>
    <t>202100137</t>
  </si>
  <si>
    <t>27-07-2020</t>
  </si>
  <si>
    <t>202100136</t>
  </si>
  <si>
    <t>202100133</t>
  </si>
  <si>
    <t>13-07-2020</t>
  </si>
  <si>
    <t>202100099</t>
  </si>
  <si>
    <t>202100132</t>
  </si>
  <si>
    <t>202100098</t>
  </si>
  <si>
    <t>202100131</t>
  </si>
  <si>
    <t>16-07-2020</t>
  </si>
  <si>
    <t>202100109</t>
  </si>
  <si>
    <t>15-07-2020</t>
  </si>
  <si>
    <t>202100105</t>
  </si>
  <si>
    <t>31-07-2020</t>
  </si>
  <si>
    <t>202100149</t>
  </si>
  <si>
    <t>202100104</t>
  </si>
  <si>
    <t>202100148</t>
  </si>
  <si>
    <t>29-07-2020</t>
  </si>
  <si>
    <t>202100147</t>
  </si>
  <si>
    <t>14-07-2020</t>
  </si>
  <si>
    <t>202100102</t>
  </si>
  <si>
    <t>202100146</t>
  </si>
  <si>
    <t>202100101</t>
  </si>
  <si>
    <t>202100100</t>
  </si>
  <si>
    <t>202100152</t>
  </si>
  <si>
    <t>02-07-2020</t>
  </si>
  <si>
    <t>202100074</t>
  </si>
  <si>
    <t>202100151</t>
  </si>
  <si>
    <t>202100073</t>
  </si>
  <si>
    <t>202100150</t>
  </si>
  <si>
    <t>21-07-2020</t>
  </si>
  <si>
    <t>202100119</t>
  </si>
  <si>
    <t>202100118</t>
  </si>
  <si>
    <t>20-07-2020</t>
  </si>
  <si>
    <t>202100117</t>
  </si>
  <si>
    <t>202100116</t>
  </si>
  <si>
    <t>18-07-2020</t>
  </si>
  <si>
    <t>202100115</t>
  </si>
  <si>
    <t>17-07-2020</t>
  </si>
  <si>
    <t>202100114</t>
  </si>
  <si>
    <t>202100113</t>
  </si>
  <si>
    <t>202100157</t>
  </si>
  <si>
    <t>202100112</t>
  </si>
  <si>
    <t>04-07-2020</t>
  </si>
  <si>
    <t>202100078</t>
  </si>
  <si>
    <t>202100111</t>
  </si>
  <si>
    <t>03-07-2020</t>
  </si>
  <si>
    <t>202100077</t>
  </si>
  <si>
    <t>202100110</t>
  </si>
  <si>
    <t>202100076</t>
  </si>
  <si>
    <t>202100153</t>
  </si>
  <si>
    <t>202100086</t>
  </si>
  <si>
    <t>202100085</t>
  </si>
  <si>
    <t>202100084</t>
  </si>
  <si>
    <t>08-07-2020</t>
  </si>
  <si>
    <t>202100083</t>
  </si>
  <si>
    <t>202100082</t>
  </si>
  <si>
    <t>202100081</t>
  </si>
  <si>
    <t>06-07-2020</t>
  </si>
  <si>
    <t>202100080</t>
  </si>
  <si>
    <t>202100075</t>
  </si>
  <si>
    <t>202100141</t>
  </si>
  <si>
    <t>202100140</t>
  </si>
  <si>
    <t>202100127</t>
  </si>
  <si>
    <t>202100103</t>
  </si>
  <si>
    <t>202100145</t>
  </si>
  <si>
    <t>202100156</t>
  </si>
  <si>
    <t>202100144</t>
  </si>
  <si>
    <t>202100143</t>
  </si>
  <si>
    <t>202100142</t>
  </si>
  <si>
    <t>202100108</t>
  </si>
  <si>
    <t>202100107</t>
  </si>
  <si>
    <t>202100106</t>
  </si>
  <si>
    <t>202100135</t>
  </si>
  <si>
    <t>202100079</t>
  </si>
  <si>
    <t>202100134</t>
  </si>
  <si>
    <t>202100122</t>
  </si>
  <si>
    <t>202100155</t>
  </si>
  <si>
    <t>202100121</t>
  </si>
  <si>
    <t>202100154</t>
  </si>
  <si>
    <t>202100120</t>
  </si>
  <si>
    <t>202100095</t>
  </si>
  <si>
    <t>202100094</t>
  </si>
  <si>
    <t>202100093</t>
  </si>
  <si>
    <t>202100124</t>
  </si>
  <si>
    <t>18-08-2020</t>
  </si>
  <si>
    <t>202100208</t>
  </si>
  <si>
    <t>202100207</t>
  </si>
  <si>
    <t>202100206</t>
  </si>
  <si>
    <t>17-08-2020</t>
  </si>
  <si>
    <t>202100205</t>
  </si>
  <si>
    <t>26-08-2020</t>
  </si>
  <si>
    <t>202100249</t>
  </si>
  <si>
    <t>202100204</t>
  </si>
  <si>
    <t>25-08-2020</t>
  </si>
  <si>
    <t>202100248</t>
  </si>
  <si>
    <t>202100247</t>
  </si>
  <si>
    <t>06-08-2020</t>
  </si>
  <si>
    <t>202100169</t>
  </si>
  <si>
    <t>202100246</t>
  </si>
  <si>
    <t>202100168</t>
  </si>
  <si>
    <t>14-08-2020</t>
  </si>
  <si>
    <t>202100201</t>
  </si>
  <si>
    <t>202100245</t>
  </si>
  <si>
    <t>202100167</t>
  </si>
  <si>
    <t>202100200</t>
  </si>
  <si>
    <t>202100244</t>
  </si>
  <si>
    <t>05-08-2020</t>
  </si>
  <si>
    <t>202100166</t>
  </si>
  <si>
    <t>202100243</t>
  </si>
  <si>
    <t>202100165</t>
  </si>
  <si>
    <t>202100242</t>
  </si>
  <si>
    <t>202100251</t>
  </si>
  <si>
    <t>202100250</t>
  </si>
  <si>
    <t>07-08-2020</t>
  </si>
  <si>
    <t>202100172</t>
  </si>
  <si>
    <t>202100171</t>
  </si>
  <si>
    <t>202100170</t>
  </si>
  <si>
    <t>20-08-2020</t>
  </si>
  <si>
    <t>202100219</t>
  </si>
  <si>
    <t>27-08-2020</t>
  </si>
  <si>
    <t>202100259</t>
  </si>
  <si>
    <t>202100258</t>
  </si>
  <si>
    <t>19-08-2020</t>
  </si>
  <si>
    <t>202100213</t>
  </si>
  <si>
    <t>202100257</t>
  </si>
  <si>
    <t>11-08-2020</t>
  </si>
  <si>
    <t>202100179</t>
  </si>
  <si>
    <t>202100212</t>
  </si>
  <si>
    <t>202100256</t>
  </si>
  <si>
    <t>10-08-2020</t>
  </si>
  <si>
    <t>202100178</t>
  </si>
  <si>
    <t>202100211</t>
  </si>
  <si>
    <t>202100255</t>
  </si>
  <si>
    <t>202100177</t>
  </si>
  <si>
    <t>202100210</t>
  </si>
  <si>
    <t>202100254</t>
  </si>
  <si>
    <t>202100176</t>
  </si>
  <si>
    <t>202100253</t>
  </si>
  <si>
    <t>08-08-2020</t>
  </si>
  <si>
    <t>202100175</t>
  </si>
  <si>
    <t>202100252</t>
  </si>
  <si>
    <t>28-08-2020</t>
  </si>
  <si>
    <t>202100262</t>
  </si>
  <si>
    <t>202100182</t>
  </si>
  <si>
    <t>202100181</t>
  </si>
  <si>
    <t>202100180</t>
  </si>
  <si>
    <t>21-08-2020</t>
  </si>
  <si>
    <t>202100229</t>
  </si>
  <si>
    <t>202100228</t>
  </si>
  <si>
    <t>202100227</t>
  </si>
  <si>
    <t>202100226</t>
  </si>
  <si>
    <t>202100225</t>
  </si>
  <si>
    <t>29-08-2020</t>
  </si>
  <si>
    <t>202100269</t>
  </si>
  <si>
    <t>202100224</t>
  </si>
  <si>
    <t>202100268</t>
  </si>
  <si>
    <t>202100267</t>
  </si>
  <si>
    <t>12-08-2020</t>
  </si>
  <si>
    <t>202100189</t>
  </si>
  <si>
    <t>202100188</t>
  </si>
  <si>
    <t>202100221</t>
  </si>
  <si>
    <t>202100187</t>
  </si>
  <si>
    <t>202100220</t>
  </si>
  <si>
    <t>202100263</t>
  </si>
  <si>
    <t>202100196</t>
  </si>
  <si>
    <t>13-08-2020</t>
  </si>
  <si>
    <t>202100195</t>
  </si>
  <si>
    <t>202100194</t>
  </si>
  <si>
    <t>202100193</t>
  </si>
  <si>
    <t>202100270</t>
  </si>
  <si>
    <t>202100192</t>
  </si>
  <si>
    <t>202100191</t>
  </si>
  <si>
    <t>202100190</t>
  </si>
  <si>
    <t>24-08-2020</t>
  </si>
  <si>
    <t>202100238</t>
  </si>
  <si>
    <t>202100237</t>
  </si>
  <si>
    <t>03-08-2020</t>
  </si>
  <si>
    <t>202100159</t>
  </si>
  <si>
    <t>202100236</t>
  </si>
  <si>
    <t>202100158</t>
  </si>
  <si>
    <t>202100235</t>
  </si>
  <si>
    <t>31-08-2020</t>
  </si>
  <si>
    <t>202100278</t>
  </si>
  <si>
    <t>202100233</t>
  </si>
  <si>
    <t>202100277</t>
  </si>
  <si>
    <t>202100199</t>
  </si>
  <si>
    <t>202100232</t>
  </si>
  <si>
    <t>202100198</t>
  </si>
  <si>
    <t>202100231</t>
  </si>
  <si>
    <t>202100197</t>
  </si>
  <si>
    <t>202100230</t>
  </si>
  <si>
    <t>202100274</t>
  </si>
  <si>
    <t>202100160</t>
  </si>
  <si>
    <t>202100185</t>
  </si>
  <si>
    <t>202100239</t>
  </si>
  <si>
    <t>202100234</t>
  </si>
  <si>
    <t>202100266</t>
  </si>
  <si>
    <t>202100265</t>
  </si>
  <si>
    <t>202100276</t>
  </si>
  <si>
    <t>202100264</t>
  </si>
  <si>
    <t>202100275</t>
  </si>
  <si>
    <t>202100186</t>
  </si>
  <si>
    <t>33AAACW3616K1ZE</t>
  </si>
  <si>
    <t>202100261</t>
  </si>
  <si>
    <t>202100222</t>
  </si>
  <si>
    <t>202100209</t>
  </si>
  <si>
    <t>202100218</t>
  </si>
  <si>
    <t>202100217</t>
  </si>
  <si>
    <t>202100216</t>
  </si>
  <si>
    <t>202100215</t>
  </si>
  <si>
    <t>202100203</t>
  </si>
  <si>
    <t>202100214</t>
  </si>
  <si>
    <t>202100202</t>
  </si>
  <si>
    <t>04-08-2020</t>
  </si>
  <si>
    <t>202100164</t>
  </si>
  <si>
    <t>202100241</t>
  </si>
  <si>
    <t>202100163</t>
  </si>
  <si>
    <t>202100174</t>
  </si>
  <si>
    <t>202100240</t>
  </si>
  <si>
    <t>202100273</t>
  </si>
  <si>
    <t>202100162</t>
  </si>
  <si>
    <t>202100173</t>
  </si>
  <si>
    <t>202100184</t>
  </si>
  <si>
    <t>202100272</t>
  </si>
  <si>
    <t>202100161</t>
  </si>
  <si>
    <t>202100183</t>
  </si>
  <si>
    <t>202100260</t>
  </si>
  <si>
    <t>202100271</t>
  </si>
  <si>
    <t>202100223</t>
  </si>
  <si>
    <t>04-09-2020</t>
  </si>
  <si>
    <t>202100328</t>
  </si>
  <si>
    <t>202100327</t>
  </si>
  <si>
    <t>17-09-2020</t>
  </si>
  <si>
    <t>202100447</t>
  </si>
  <si>
    <t>202100446</t>
  </si>
  <si>
    <t>202100324</t>
  </si>
  <si>
    <t>202100445</t>
  </si>
  <si>
    <t>202100323</t>
  </si>
  <si>
    <t>202100444</t>
  </si>
  <si>
    <t>202100322</t>
  </si>
  <si>
    <t>202100443</t>
  </si>
  <si>
    <t>202100321</t>
  </si>
  <si>
    <t>202100442</t>
  </si>
  <si>
    <t>202100320</t>
  </si>
  <si>
    <t>202100441</t>
  </si>
  <si>
    <t>202100440</t>
  </si>
  <si>
    <t>07-09-2020</t>
  </si>
  <si>
    <t>202100339</t>
  </si>
  <si>
    <t>202100338</t>
  </si>
  <si>
    <t>18-09-2020</t>
  </si>
  <si>
    <t>202100459</t>
  </si>
  <si>
    <t>202100337</t>
  </si>
  <si>
    <t>05-09-2020</t>
  </si>
  <si>
    <t>202100336</t>
  </si>
  <si>
    <t>202100457</t>
  </si>
  <si>
    <t>202100335</t>
  </si>
  <si>
    <t>202100456</t>
  </si>
  <si>
    <t>202100334</t>
  </si>
  <si>
    <t>202100455</t>
  </si>
  <si>
    <t>202100333</t>
  </si>
  <si>
    <t>202100454</t>
  </si>
  <si>
    <t>202100332</t>
  </si>
  <si>
    <t>202100453</t>
  </si>
  <si>
    <t>202100331</t>
  </si>
  <si>
    <t>202100452</t>
  </si>
  <si>
    <t>202100330</t>
  </si>
  <si>
    <t>202100451</t>
  </si>
  <si>
    <t>202100460</t>
  </si>
  <si>
    <t>03-09-2020</t>
  </si>
  <si>
    <t>202100309</t>
  </si>
  <si>
    <t>202100308</t>
  </si>
  <si>
    <t>16-09-2020</t>
  </si>
  <si>
    <t>202100429</t>
  </si>
  <si>
    <t>202100307</t>
  </si>
  <si>
    <t>202100428</t>
  </si>
  <si>
    <t>202100306</t>
  </si>
  <si>
    <t>202100427</t>
  </si>
  <si>
    <t>02-09-2020</t>
  </si>
  <si>
    <t>202100305</t>
  </si>
  <si>
    <t>202100426</t>
  </si>
  <si>
    <t>202100304</t>
  </si>
  <si>
    <t>202100425</t>
  </si>
  <si>
    <t>202100303</t>
  </si>
  <si>
    <t>15-09-2020</t>
  </si>
  <si>
    <t>202100424</t>
  </si>
  <si>
    <t>202100302</t>
  </si>
  <si>
    <t>202100423</t>
  </si>
  <si>
    <t>202100301</t>
  </si>
  <si>
    <t>202100422</t>
  </si>
  <si>
    <t>202100300</t>
  </si>
  <si>
    <t>202100421</t>
  </si>
  <si>
    <t>202100420</t>
  </si>
  <si>
    <t>202100319</t>
  </si>
  <si>
    <t>202100318</t>
  </si>
  <si>
    <t>202100439</t>
  </si>
  <si>
    <t>202100314</t>
  </si>
  <si>
    <t>202100435</t>
  </si>
  <si>
    <t>202100313</t>
  </si>
  <si>
    <t>202100434</t>
  </si>
  <si>
    <t>202100312</t>
  </si>
  <si>
    <t>202100433</t>
  </si>
  <si>
    <t>202100311</t>
  </si>
  <si>
    <t>202100432</t>
  </si>
  <si>
    <t>202100310</t>
  </si>
  <si>
    <t>202100431</t>
  </si>
  <si>
    <t>202100430</t>
  </si>
  <si>
    <t>14-09-2020</t>
  </si>
  <si>
    <t>202100409</t>
  </si>
  <si>
    <t>202100408</t>
  </si>
  <si>
    <t>30-09-2020</t>
  </si>
  <si>
    <t>202100529</t>
  </si>
  <si>
    <t>202100407</t>
  </si>
  <si>
    <t>202100406</t>
  </si>
  <si>
    <t>202100405</t>
  </si>
  <si>
    <t>29-09-2020</t>
  </si>
  <si>
    <t>202100526</t>
  </si>
  <si>
    <t>202100404</t>
  </si>
  <si>
    <t>202100525</t>
  </si>
  <si>
    <t>202100403</t>
  </si>
  <si>
    <t>202100524</t>
  </si>
  <si>
    <t>202100402</t>
  </si>
  <si>
    <t>202100523</t>
  </si>
  <si>
    <t>202100522</t>
  </si>
  <si>
    <t>12-09-2020</t>
  </si>
  <si>
    <t>202100400</t>
  </si>
  <si>
    <t>202100521</t>
  </si>
  <si>
    <t>202100520</t>
  </si>
  <si>
    <t>202100419</t>
  </si>
  <si>
    <t>202100418</t>
  </si>
  <si>
    <t>202100417</t>
  </si>
  <si>
    <t>202100416</t>
  </si>
  <si>
    <t>202100415</t>
  </si>
  <si>
    <t>202100414</t>
  </si>
  <si>
    <t>202100413</t>
  </si>
  <si>
    <t>202100412</t>
  </si>
  <si>
    <t>202100411</t>
  </si>
  <si>
    <t>202100532</t>
  </si>
  <si>
    <t>202100410</t>
  </si>
  <si>
    <t>202100531</t>
  </si>
  <si>
    <t>202100530</t>
  </si>
  <si>
    <t>24-09-2020</t>
  </si>
  <si>
    <t>202100506</t>
  </si>
  <si>
    <t>202100505</t>
  </si>
  <si>
    <t>202100504</t>
  </si>
  <si>
    <t>202100503</t>
  </si>
  <si>
    <t>202100502</t>
  </si>
  <si>
    <t>202100501</t>
  </si>
  <si>
    <t>202100500</t>
  </si>
  <si>
    <t>202100519</t>
  </si>
  <si>
    <t>26-09-2020</t>
  </si>
  <si>
    <t>202100517</t>
  </si>
  <si>
    <t>25-09-2020</t>
  </si>
  <si>
    <t>202100516</t>
  </si>
  <si>
    <t>202100515</t>
  </si>
  <si>
    <t>202100514</t>
  </si>
  <si>
    <t>202100513</t>
  </si>
  <si>
    <t>202100512</t>
  </si>
  <si>
    <t>01-09-2020</t>
  </si>
  <si>
    <t>202100289</t>
  </si>
  <si>
    <t>202100288</t>
  </si>
  <si>
    <t>202100287</t>
  </si>
  <si>
    <t>202100286</t>
  </si>
  <si>
    <t>202100285</t>
  </si>
  <si>
    <t>202100295</t>
  </si>
  <si>
    <t>202100294</t>
  </si>
  <si>
    <t>202100293</t>
  </si>
  <si>
    <t>202100292</t>
  </si>
  <si>
    <t>202100291</t>
  </si>
  <si>
    <t>202100290</t>
  </si>
  <si>
    <t>202100299</t>
  </si>
  <si>
    <t>202100298</t>
  </si>
  <si>
    <t>202100297</t>
  </si>
  <si>
    <t>202100296</t>
  </si>
  <si>
    <t>11-09-2020</t>
  </si>
  <si>
    <t>202100389</t>
  </si>
  <si>
    <t>202100388</t>
  </si>
  <si>
    <t>202100387</t>
  </si>
  <si>
    <t>202100386</t>
  </si>
  <si>
    <t>202100385</t>
  </si>
  <si>
    <t>202100384</t>
  </si>
  <si>
    <t>202100394</t>
  </si>
  <si>
    <t>202100392</t>
  </si>
  <si>
    <t>202100391</t>
  </si>
  <si>
    <t>202100390</t>
  </si>
  <si>
    <t>202100399</t>
  </si>
  <si>
    <t>202100398</t>
  </si>
  <si>
    <t>202100397</t>
  </si>
  <si>
    <t>202100396</t>
  </si>
  <si>
    <t>202100395</t>
  </si>
  <si>
    <t>202100284</t>
  </si>
  <si>
    <t>202100283</t>
  </si>
  <si>
    <t>10-09-2020</t>
  </si>
  <si>
    <t>202100369</t>
  </si>
  <si>
    <t>202100368</t>
  </si>
  <si>
    <t>22-09-2020</t>
  </si>
  <si>
    <t>202100489</t>
  </si>
  <si>
    <t>202100367</t>
  </si>
  <si>
    <t>202100488</t>
  </si>
  <si>
    <t>202100487</t>
  </si>
  <si>
    <t>202100486</t>
  </si>
  <si>
    <t>09-09-2020</t>
  </si>
  <si>
    <t>202100364</t>
  </si>
  <si>
    <t>202100363</t>
  </si>
  <si>
    <t>202100484</t>
  </si>
  <si>
    <t>202100362</t>
  </si>
  <si>
    <t>202100483</t>
  </si>
  <si>
    <t>202100372</t>
  </si>
  <si>
    <t>23-09-2020</t>
  </si>
  <si>
    <t>202100493</t>
  </si>
  <si>
    <t>202100371</t>
  </si>
  <si>
    <t>202100370</t>
  </si>
  <si>
    <t>202100378</t>
  </si>
  <si>
    <t>202100377</t>
  </si>
  <si>
    <t>202100376</t>
  </si>
  <si>
    <t>202100497</t>
  </si>
  <si>
    <t>202100375</t>
  </si>
  <si>
    <t>202100496</t>
  </si>
  <si>
    <t>202100374</t>
  </si>
  <si>
    <t>202100495</t>
  </si>
  <si>
    <t>202100373</t>
  </si>
  <si>
    <t>202100494</t>
  </si>
  <si>
    <t>202100383</t>
  </si>
  <si>
    <t>202100382</t>
  </si>
  <si>
    <t>202100381</t>
  </si>
  <si>
    <t>08-09-2020</t>
  </si>
  <si>
    <t>202100349</t>
  </si>
  <si>
    <t>202100348</t>
  </si>
  <si>
    <t>19-09-2020</t>
  </si>
  <si>
    <t>202100469</t>
  </si>
  <si>
    <t>202100347</t>
  </si>
  <si>
    <t>202100468</t>
  </si>
  <si>
    <t>202100346</t>
  </si>
  <si>
    <t>202100467</t>
  </si>
  <si>
    <t>202100345</t>
  </si>
  <si>
    <t>202100466</t>
  </si>
  <si>
    <t>202100344</t>
  </si>
  <si>
    <t>202100465</t>
  </si>
  <si>
    <t>202100343</t>
  </si>
  <si>
    <t>202100464</t>
  </si>
  <si>
    <t>202100342</t>
  </si>
  <si>
    <t>202100463</t>
  </si>
  <si>
    <t>202100341</t>
  </si>
  <si>
    <t>202100340</t>
  </si>
  <si>
    <t>202100461</t>
  </si>
  <si>
    <t>202100350</t>
  </si>
  <si>
    <t>202100359</t>
  </si>
  <si>
    <t>202100358</t>
  </si>
  <si>
    <t>21-09-2020</t>
  </si>
  <si>
    <t>202100479</t>
  </si>
  <si>
    <t>202100357</t>
  </si>
  <si>
    <t>202100478</t>
  </si>
  <si>
    <t>202100356</t>
  </si>
  <si>
    <t>202100477</t>
  </si>
  <si>
    <t>202100476</t>
  </si>
  <si>
    <t>202100475</t>
  </si>
  <si>
    <t>202100474</t>
  </si>
  <si>
    <t>202100361</t>
  </si>
  <si>
    <t>202100482</t>
  </si>
  <si>
    <t>202100360</t>
  </si>
  <si>
    <t>202100481</t>
  </si>
  <si>
    <t>202100480</t>
  </si>
  <si>
    <t>202100528</t>
  </si>
  <si>
    <t>202100527</t>
  </si>
  <si>
    <t>202100326</t>
  </si>
  <si>
    <t>202100325</t>
  </si>
  <si>
    <t>202100462</t>
  </si>
  <si>
    <t>202100491</t>
  </si>
  <si>
    <t>202100490</t>
  </si>
  <si>
    <t>202100518</t>
  </si>
  <si>
    <t>202100317</t>
  </si>
  <si>
    <t>202100438</t>
  </si>
  <si>
    <t>202100316</t>
  </si>
  <si>
    <t>202100437</t>
  </si>
  <si>
    <t>202100315</t>
  </si>
  <si>
    <t>202100436</t>
  </si>
  <si>
    <t>202100458</t>
  </si>
  <si>
    <t>202100379</t>
  </si>
  <si>
    <t>202100533</t>
  </si>
  <si>
    <t>202100499</t>
  </si>
  <si>
    <t>202100498</t>
  </si>
  <si>
    <t>202100353</t>
  </si>
  <si>
    <t>202100352</t>
  </si>
  <si>
    <t>202100473</t>
  </si>
  <si>
    <t>202100351</t>
  </si>
  <si>
    <t>202100472</t>
  </si>
  <si>
    <t>202100380</t>
  </si>
  <si>
    <t>202100329</t>
  </si>
  <si>
    <t>202100449</t>
  </si>
  <si>
    <t>202100448</t>
  </si>
  <si>
    <t>202100401</t>
  </si>
  <si>
    <t>202100511</t>
  </si>
  <si>
    <t>202100279</t>
  </si>
  <si>
    <t>202100510</t>
  </si>
  <si>
    <t>202100355</t>
  </si>
  <si>
    <t>202100366</t>
  </si>
  <si>
    <t>202100354</t>
  </si>
  <si>
    <t>202100365</t>
  </si>
  <si>
    <t>202100485</t>
  </si>
  <si>
    <t>202100450</t>
  </si>
  <si>
    <t>202100471</t>
  </si>
  <si>
    <t>202100470</t>
  </si>
  <si>
    <t>202100492</t>
  </si>
  <si>
    <t>202100282</t>
  </si>
  <si>
    <t>202100281</t>
  </si>
  <si>
    <t>202100280</t>
  </si>
  <si>
    <t>202100393</t>
  </si>
  <si>
    <t>202100509</t>
  </si>
  <si>
    <t>202100508</t>
  </si>
  <si>
    <t>202100507</t>
  </si>
  <si>
    <t>13-10-2020</t>
  </si>
  <si>
    <t>202100608</t>
  </si>
  <si>
    <t>202100607</t>
  </si>
  <si>
    <t>12-10-2020</t>
  </si>
  <si>
    <t>202100604</t>
  </si>
  <si>
    <t>202100603</t>
  </si>
  <si>
    <t>07-10-2020</t>
  </si>
  <si>
    <t>202100569</t>
  </si>
  <si>
    <t>202100602</t>
  </si>
  <si>
    <t>202100568</t>
  </si>
  <si>
    <t>202100601</t>
  </si>
  <si>
    <t>22-10-2020</t>
  </si>
  <si>
    <t>202100689</t>
  </si>
  <si>
    <t>202100567</t>
  </si>
  <si>
    <t>202100600</t>
  </si>
  <si>
    <t>202100688</t>
  </si>
  <si>
    <t>202100566</t>
  </si>
  <si>
    <t>202100687</t>
  </si>
  <si>
    <t>202100565</t>
  </si>
  <si>
    <t>21-10-2020</t>
  </si>
  <si>
    <t>202100686</t>
  </si>
  <si>
    <t>202100564</t>
  </si>
  <si>
    <t>202100685</t>
  </si>
  <si>
    <t>202100563</t>
  </si>
  <si>
    <t>202100684</t>
  </si>
  <si>
    <t>202100683</t>
  </si>
  <si>
    <t>202100682</t>
  </si>
  <si>
    <t>202100681</t>
  </si>
  <si>
    <t>202100570</t>
  </si>
  <si>
    <t>202100691</t>
  </si>
  <si>
    <t>202100690</t>
  </si>
  <si>
    <t>28-10-2020</t>
  </si>
  <si>
    <t>202100720</t>
  </si>
  <si>
    <t>202100721</t>
  </si>
  <si>
    <t>202100722</t>
  </si>
  <si>
    <t>202100723</t>
  </si>
  <si>
    <t>202100726</t>
  </si>
  <si>
    <t>202100609</t>
  </si>
  <si>
    <t>14-10-2020</t>
  </si>
  <si>
    <t>202100619</t>
  </si>
  <si>
    <t>202100618</t>
  </si>
  <si>
    <t>202100617</t>
  </si>
  <si>
    <t>202100614</t>
  </si>
  <si>
    <t>202100613</t>
  </si>
  <si>
    <t>09-10-2020</t>
  </si>
  <si>
    <t>202100579</t>
  </si>
  <si>
    <t>202100612</t>
  </si>
  <si>
    <t>202100578</t>
  </si>
  <si>
    <t>202100611</t>
  </si>
  <si>
    <t>202100577</t>
  </si>
  <si>
    <t>202100610</t>
  </si>
  <si>
    <t>23-10-2020</t>
  </si>
  <si>
    <t>202100698</t>
  </si>
  <si>
    <t>08-10-2020</t>
  </si>
  <si>
    <t>202100576</t>
  </si>
  <si>
    <t>202100697</t>
  </si>
  <si>
    <t>202100575</t>
  </si>
  <si>
    <t>202100696</t>
  </si>
  <si>
    <t>202100574</t>
  </si>
  <si>
    <t>202100695</t>
  </si>
  <si>
    <t>202100573</t>
  </si>
  <si>
    <t>202100694</t>
  </si>
  <si>
    <t>202100572</t>
  </si>
  <si>
    <t>202100693</t>
  </si>
  <si>
    <t>202100571</t>
  </si>
  <si>
    <t>202100692</t>
  </si>
  <si>
    <t>202100581</t>
  </si>
  <si>
    <t>202100580</t>
  </si>
  <si>
    <t>30-10-2020</t>
  </si>
  <si>
    <t>202100730</t>
  </si>
  <si>
    <t>202100731</t>
  </si>
  <si>
    <t>202100732</t>
  </si>
  <si>
    <t>202100733</t>
  </si>
  <si>
    <t>202100734</t>
  </si>
  <si>
    <t>202100735</t>
  </si>
  <si>
    <t>202100737</t>
  </si>
  <si>
    <t>202100739</t>
  </si>
  <si>
    <t>24-10-2020</t>
  </si>
  <si>
    <t>202100708</t>
  </si>
  <si>
    <t>05-10-2020</t>
  </si>
  <si>
    <t>202100549</t>
  </si>
  <si>
    <t>202100548</t>
  </si>
  <si>
    <t>20-10-2020</t>
  </si>
  <si>
    <t>202100669</t>
  </si>
  <si>
    <t>202100547</t>
  </si>
  <si>
    <t>202100668</t>
  </si>
  <si>
    <t>202100546</t>
  </si>
  <si>
    <t>202100667</t>
  </si>
  <si>
    <t>03-10-2020</t>
  </si>
  <si>
    <t>202100545</t>
  </si>
  <si>
    <t>202100666</t>
  </si>
  <si>
    <t>202100544</t>
  </si>
  <si>
    <t>202100665</t>
  </si>
  <si>
    <t>202100543</t>
  </si>
  <si>
    <t>202100664</t>
  </si>
  <si>
    <t>202100542</t>
  </si>
  <si>
    <t>19-10-2020</t>
  </si>
  <si>
    <t>202100663</t>
  </si>
  <si>
    <t>202100541</t>
  </si>
  <si>
    <t>202100540</t>
  </si>
  <si>
    <t>202100660</t>
  </si>
  <si>
    <t>202100701</t>
  </si>
  <si>
    <t>202100702</t>
  </si>
  <si>
    <t>202100703</t>
  </si>
  <si>
    <t>202100704</t>
  </si>
  <si>
    <t>202100705</t>
  </si>
  <si>
    <t>202100706</t>
  </si>
  <si>
    <t>202100707</t>
  </si>
  <si>
    <t>202100719</t>
  </si>
  <si>
    <t>06-10-2020</t>
  </si>
  <si>
    <t>202100559</t>
  </si>
  <si>
    <t>202100558</t>
  </si>
  <si>
    <t>202100677</t>
  </si>
  <si>
    <t>202100555</t>
  </si>
  <si>
    <t>202100676</t>
  </si>
  <si>
    <t>202100554</t>
  </si>
  <si>
    <t>202100675</t>
  </si>
  <si>
    <t>202100553</t>
  </si>
  <si>
    <t>202100674</t>
  </si>
  <si>
    <t>202100552</t>
  </si>
  <si>
    <t>202100673</t>
  </si>
  <si>
    <t>202100551</t>
  </si>
  <si>
    <t>202100672</t>
  </si>
  <si>
    <t>202100550</t>
  </si>
  <si>
    <t>202100671</t>
  </si>
  <si>
    <t>202100670</t>
  </si>
  <si>
    <t>27-10-2020</t>
  </si>
  <si>
    <t>202100712</t>
  </si>
  <si>
    <t>202100713</t>
  </si>
  <si>
    <t>202100714</t>
  </si>
  <si>
    <t>202100715</t>
  </si>
  <si>
    <t>202100716</t>
  </si>
  <si>
    <t>202100717</t>
  </si>
  <si>
    <t>202100718</t>
  </si>
  <si>
    <t>16-10-2020</t>
  </si>
  <si>
    <t>202100649</t>
  </si>
  <si>
    <t>202100641</t>
  </si>
  <si>
    <t>202100640</t>
  </si>
  <si>
    <t>202100659</t>
  </si>
  <si>
    <t>01-10-2020</t>
  </si>
  <si>
    <t>202100537</t>
  </si>
  <si>
    <t>202100658</t>
  </si>
  <si>
    <t>202100536</t>
  </si>
  <si>
    <t>202100657</t>
  </si>
  <si>
    <t>202100535</t>
  </si>
  <si>
    <t>17-10-2020</t>
  </si>
  <si>
    <t>202100656</t>
  </si>
  <si>
    <t>202100534</t>
  </si>
  <si>
    <t>202100655</t>
  </si>
  <si>
    <t>202100654</t>
  </si>
  <si>
    <t>202100653</t>
  </si>
  <si>
    <t>202100652</t>
  </si>
  <si>
    <t>202100651</t>
  </si>
  <si>
    <t>202100650</t>
  </si>
  <si>
    <t>15-10-2020</t>
  </si>
  <si>
    <t>202100628</t>
  </si>
  <si>
    <t>202100627</t>
  </si>
  <si>
    <t>202100626</t>
  </si>
  <si>
    <t>202100625</t>
  </si>
  <si>
    <t>202100624</t>
  </si>
  <si>
    <t>202100623</t>
  </si>
  <si>
    <t>10-10-2020</t>
  </si>
  <si>
    <t>202100589</t>
  </si>
  <si>
    <t>202100622</t>
  </si>
  <si>
    <t>202100588</t>
  </si>
  <si>
    <t>202100621</t>
  </si>
  <si>
    <t>202100587</t>
  </si>
  <si>
    <t>202100620</t>
  </si>
  <si>
    <t>202100584</t>
  </si>
  <si>
    <t>202100583</t>
  </si>
  <si>
    <t>202100582</t>
  </si>
  <si>
    <t>202100592</t>
  </si>
  <si>
    <t>202100591</t>
  </si>
  <si>
    <t>202100590</t>
  </si>
  <si>
    <t>31-10-2020</t>
  </si>
  <si>
    <t>202100740</t>
  </si>
  <si>
    <t>202100639</t>
  </si>
  <si>
    <t>202100638</t>
  </si>
  <si>
    <t>202100637</t>
  </si>
  <si>
    <t>202100636</t>
  </si>
  <si>
    <t>202100635</t>
  </si>
  <si>
    <t>202100634</t>
  </si>
  <si>
    <t>202100633</t>
  </si>
  <si>
    <t>202100599</t>
  </si>
  <si>
    <t>202100598</t>
  </si>
  <si>
    <t>202100597</t>
  </si>
  <si>
    <t>202100596</t>
  </si>
  <si>
    <t>202100595</t>
  </si>
  <si>
    <t>202100594</t>
  </si>
  <si>
    <t>202100593</t>
  </si>
  <si>
    <t>202100629</t>
  </si>
  <si>
    <t>202100616</t>
  </si>
  <si>
    <t>202100615</t>
  </si>
  <si>
    <t>202100557</t>
  </si>
  <si>
    <t>202100556</t>
  </si>
  <si>
    <t>202100699</t>
  </si>
  <si>
    <t>202100643</t>
  </si>
  <si>
    <t>202100642</t>
  </si>
  <si>
    <t>202100630</t>
  </si>
  <si>
    <t>202100662</t>
  </si>
  <si>
    <t>202100661</t>
  </si>
  <si>
    <t>202100700</t>
  </si>
  <si>
    <t>26-10-2020</t>
  </si>
  <si>
    <t>202100711</t>
  </si>
  <si>
    <t>202100724</t>
  </si>
  <si>
    <t>202100725</t>
  </si>
  <si>
    <t>202100736</t>
  </si>
  <si>
    <t>202100738</t>
  </si>
  <si>
    <t>33AAACW8143P1ZW</t>
  </si>
  <si>
    <t>202100631</t>
  </si>
  <si>
    <t>202100709</t>
  </si>
  <si>
    <t>202100606</t>
  </si>
  <si>
    <t>202100605</t>
  </si>
  <si>
    <t>202100648</t>
  </si>
  <si>
    <t>202100647</t>
  </si>
  <si>
    <t>202100646</t>
  </si>
  <si>
    <t>202100645</t>
  </si>
  <si>
    <t>202100644</t>
  </si>
  <si>
    <t>202100586</t>
  </si>
  <si>
    <t>202100585</t>
  </si>
  <si>
    <t>202100562</t>
  </si>
  <si>
    <t>202100561</t>
  </si>
  <si>
    <t>202100560</t>
  </si>
  <si>
    <t>202100741</t>
  </si>
  <si>
    <t>202100742</t>
  </si>
  <si>
    <t>202100743</t>
  </si>
  <si>
    <t>202100727</t>
  </si>
  <si>
    <t>202100728</t>
  </si>
  <si>
    <t>202100729</t>
  </si>
  <si>
    <t>202100539</t>
  </si>
  <si>
    <t>202100538</t>
  </si>
  <si>
    <t>202100679</t>
  </si>
  <si>
    <t>202100678</t>
  </si>
  <si>
    <t>202100680</t>
  </si>
  <si>
    <t>202100710</t>
  </si>
  <si>
    <t>202100632</t>
  </si>
  <si>
    <t>27AAACL3763E1ZN</t>
  </si>
  <si>
    <t>27</t>
  </si>
  <si>
    <t>23-11-2020</t>
  </si>
  <si>
    <t>202100899</t>
  </si>
  <si>
    <t>12-11-2020</t>
  </si>
  <si>
    <t>202100840</t>
  </si>
  <si>
    <t>202100841</t>
  </si>
  <si>
    <t>202100842</t>
  </si>
  <si>
    <t>202100843</t>
  </si>
  <si>
    <t>202100844</t>
  </si>
  <si>
    <t>202100845</t>
  </si>
  <si>
    <t>16-11-2020</t>
  </si>
  <si>
    <t>202100846</t>
  </si>
  <si>
    <t>202100847</t>
  </si>
  <si>
    <t>202100848</t>
  </si>
  <si>
    <t>202100849</t>
  </si>
  <si>
    <t>17-11-2020</t>
  </si>
  <si>
    <t>202100853</t>
  </si>
  <si>
    <t>202100854</t>
  </si>
  <si>
    <t>202100855</t>
  </si>
  <si>
    <t>202100856</t>
  </si>
  <si>
    <t>202100857</t>
  </si>
  <si>
    <t>202100829</t>
  </si>
  <si>
    <t>06-11-2020</t>
  </si>
  <si>
    <t>202100790</t>
  </si>
  <si>
    <t>05-11-2020</t>
  </si>
  <si>
    <t>202100780</t>
  </si>
  <si>
    <t>202100781</t>
  </si>
  <si>
    <t>202100784</t>
  </si>
  <si>
    <t>28-11-2020</t>
  </si>
  <si>
    <t>202100940</t>
  </si>
  <si>
    <t>202100787</t>
  </si>
  <si>
    <t>10-11-2020</t>
  </si>
  <si>
    <t>202100820</t>
  </si>
  <si>
    <t>202100788</t>
  </si>
  <si>
    <t>202100821</t>
  </si>
  <si>
    <t>202100789</t>
  </si>
  <si>
    <t>202100822</t>
  </si>
  <si>
    <t>202100823</t>
  </si>
  <si>
    <t>202100824</t>
  </si>
  <si>
    <t>202100825</t>
  </si>
  <si>
    <t>202100946</t>
  </si>
  <si>
    <t>202100826</t>
  </si>
  <si>
    <t>202100947</t>
  </si>
  <si>
    <t>202100827</t>
  </si>
  <si>
    <t>29-11-2020</t>
  </si>
  <si>
    <t>202100949</t>
  </si>
  <si>
    <t>202100791</t>
  </si>
  <si>
    <t>202100792</t>
  </si>
  <si>
    <t>202100793</t>
  </si>
  <si>
    <t>202100794</t>
  </si>
  <si>
    <t>202100796</t>
  </si>
  <si>
    <t>202100950</t>
  </si>
  <si>
    <t>202100797</t>
  </si>
  <si>
    <t>202100830</t>
  </si>
  <si>
    <t>30-11-2020</t>
  </si>
  <si>
    <t>202100951</t>
  </si>
  <si>
    <t>07-11-2020</t>
  </si>
  <si>
    <t>202100798</t>
  </si>
  <si>
    <t>202100831</t>
  </si>
  <si>
    <t>202100799</t>
  </si>
  <si>
    <t>202100832</t>
  </si>
  <si>
    <t>202100953</t>
  </si>
  <si>
    <t>202100833</t>
  </si>
  <si>
    <t>202100954</t>
  </si>
  <si>
    <t>202100834</t>
  </si>
  <si>
    <t>202100835</t>
  </si>
  <si>
    <t>202100836</t>
  </si>
  <si>
    <t>27-11-2020</t>
  </si>
  <si>
    <t>202100928</t>
  </si>
  <si>
    <t>202100929</t>
  </si>
  <si>
    <t>20-11-2020</t>
  </si>
  <si>
    <t>202100880</t>
  </si>
  <si>
    <t>03-11-2020</t>
  </si>
  <si>
    <t>202100760</t>
  </si>
  <si>
    <t>202100881</t>
  </si>
  <si>
    <t>202100761</t>
  </si>
  <si>
    <t>202100882</t>
  </si>
  <si>
    <t>202100883</t>
  </si>
  <si>
    <t>04-11-2020</t>
  </si>
  <si>
    <t>202100763</t>
  </si>
  <si>
    <t>202100884</t>
  </si>
  <si>
    <t>202100885</t>
  </si>
  <si>
    <t>202100886</t>
  </si>
  <si>
    <t>21-11-2020</t>
  </si>
  <si>
    <t>202100887</t>
  </si>
  <si>
    <t>202100767</t>
  </si>
  <si>
    <t>202100800</t>
  </si>
  <si>
    <t>202100888</t>
  </si>
  <si>
    <t>202100768</t>
  </si>
  <si>
    <t>202100801</t>
  </si>
  <si>
    <t>202100889</t>
  </si>
  <si>
    <t>202100922</t>
  </si>
  <si>
    <t>202100769</t>
  </si>
  <si>
    <t>202100802</t>
  </si>
  <si>
    <t>202100923</t>
  </si>
  <si>
    <t>202100803</t>
  </si>
  <si>
    <t>202100924</t>
  </si>
  <si>
    <t>202100804</t>
  </si>
  <si>
    <t>202100925</t>
  </si>
  <si>
    <t>202100805</t>
  </si>
  <si>
    <t>202100926</t>
  </si>
  <si>
    <t>202100927</t>
  </si>
  <si>
    <t>202100818</t>
  </si>
  <si>
    <t>202100939</t>
  </si>
  <si>
    <t>202100819</t>
  </si>
  <si>
    <t>202100890</t>
  </si>
  <si>
    <t>202100770</t>
  </si>
  <si>
    <t>202100891</t>
  </si>
  <si>
    <t>202100771</t>
  </si>
  <si>
    <t>202100892</t>
  </si>
  <si>
    <t>202100772</t>
  </si>
  <si>
    <t>202100893</t>
  </si>
  <si>
    <t>202100773</t>
  </si>
  <si>
    <t>202100774</t>
  </si>
  <si>
    <t>202100775</t>
  </si>
  <si>
    <t>202100776</t>
  </si>
  <si>
    <t>202100897</t>
  </si>
  <si>
    <t>202100777</t>
  </si>
  <si>
    <t>09-11-2020</t>
  </si>
  <si>
    <t>202100810</t>
  </si>
  <si>
    <t>202100898</t>
  </si>
  <si>
    <t>202100778</t>
  </si>
  <si>
    <t>202100811</t>
  </si>
  <si>
    <t>202100779</t>
  </si>
  <si>
    <t>202100812</t>
  </si>
  <si>
    <t>202100813</t>
  </si>
  <si>
    <t>202100934</t>
  </si>
  <si>
    <t>202100814</t>
  </si>
  <si>
    <t>202100935</t>
  </si>
  <si>
    <t>202100815</t>
  </si>
  <si>
    <t>202100936</t>
  </si>
  <si>
    <t>202100816</t>
  </si>
  <si>
    <t>202100937</t>
  </si>
  <si>
    <t>202100938</t>
  </si>
  <si>
    <t>24-11-2020</t>
  </si>
  <si>
    <t>202100907</t>
  </si>
  <si>
    <t>202100908</t>
  </si>
  <si>
    <t>202100909</t>
  </si>
  <si>
    <t>202100862</t>
  </si>
  <si>
    <t>202100863</t>
  </si>
  <si>
    <t>18-11-2020</t>
  </si>
  <si>
    <t>202100864</t>
  </si>
  <si>
    <t>02-11-2020</t>
  </si>
  <si>
    <t>202100744</t>
  </si>
  <si>
    <t>202100865</t>
  </si>
  <si>
    <t>202100745</t>
  </si>
  <si>
    <t>202100866</t>
  </si>
  <si>
    <t>202100746</t>
  </si>
  <si>
    <t>202100867</t>
  </si>
  <si>
    <t>202100900</t>
  </si>
  <si>
    <t>202100747</t>
  </si>
  <si>
    <t>202100868</t>
  </si>
  <si>
    <t>202100901</t>
  </si>
  <si>
    <t>202100869</t>
  </si>
  <si>
    <t>202100902</t>
  </si>
  <si>
    <t>202100749</t>
  </si>
  <si>
    <t>202100903</t>
  </si>
  <si>
    <t>202100904</t>
  </si>
  <si>
    <t>202100905</t>
  </si>
  <si>
    <t>26-11-2020</t>
  </si>
  <si>
    <t>202100917</t>
  </si>
  <si>
    <t>202100918</t>
  </si>
  <si>
    <t>202100919</t>
  </si>
  <si>
    <t>202100870</t>
  </si>
  <si>
    <t>202100750</t>
  </si>
  <si>
    <t>202100871</t>
  </si>
  <si>
    <t>202100751</t>
  </si>
  <si>
    <t>202100872</t>
  </si>
  <si>
    <t>202100752</t>
  </si>
  <si>
    <t>202100873</t>
  </si>
  <si>
    <t>202100753</t>
  </si>
  <si>
    <t>19-11-2020</t>
  </si>
  <si>
    <t>202100874</t>
  </si>
  <si>
    <t>202100875</t>
  </si>
  <si>
    <t>202100755</t>
  </si>
  <si>
    <t>202100876</t>
  </si>
  <si>
    <t>202100756</t>
  </si>
  <si>
    <t>202100877</t>
  </si>
  <si>
    <t>202100910</t>
  </si>
  <si>
    <t>202100757</t>
  </si>
  <si>
    <t>202100878</t>
  </si>
  <si>
    <t>202100911</t>
  </si>
  <si>
    <t>202100758</t>
  </si>
  <si>
    <t>202100879</t>
  </si>
  <si>
    <t>202100912</t>
  </si>
  <si>
    <t>202100759</t>
  </si>
  <si>
    <t>25-11-2020</t>
  </si>
  <si>
    <t>202100913</t>
  </si>
  <si>
    <t>202100914</t>
  </si>
  <si>
    <t>202100915</t>
  </si>
  <si>
    <t>202100916</t>
  </si>
  <si>
    <t>202100807</t>
  </si>
  <si>
    <t>202100906</t>
  </si>
  <si>
    <t>202100782</t>
  </si>
  <si>
    <t>202100783</t>
  </si>
  <si>
    <t>202100860</t>
  </si>
  <si>
    <t>202100762</t>
  </si>
  <si>
    <t>202100795</t>
  </si>
  <si>
    <t>202100861</t>
  </si>
  <si>
    <t>202100930</t>
  </si>
  <si>
    <t>202100931</t>
  </si>
  <si>
    <t>202100932</t>
  </si>
  <si>
    <t>202100933</t>
  </si>
  <si>
    <t>202100955</t>
  </si>
  <si>
    <t>202100956</t>
  </si>
  <si>
    <t>202100748</t>
  </si>
  <si>
    <t>202100858</t>
  </si>
  <si>
    <t>202100837</t>
  </si>
  <si>
    <t>202100859</t>
  </si>
  <si>
    <t>202100806</t>
  </si>
  <si>
    <t>202100817</t>
  </si>
  <si>
    <t>202100808</t>
  </si>
  <si>
    <t>202100809</t>
  </si>
  <si>
    <t>202100850</t>
  </si>
  <si>
    <t>202100894</t>
  </si>
  <si>
    <t>202100785</t>
  </si>
  <si>
    <t>202100851</t>
  </si>
  <si>
    <t>202100895</t>
  </si>
  <si>
    <t>202100764</t>
  </si>
  <si>
    <t>202100786</t>
  </si>
  <si>
    <t>202100852</t>
  </si>
  <si>
    <t>202100896</t>
  </si>
  <si>
    <t>202100754</t>
  </si>
  <si>
    <t>202100765</t>
  </si>
  <si>
    <t>202100952</t>
  </si>
  <si>
    <t>202100766</t>
  </si>
  <si>
    <t>202100920</t>
  </si>
  <si>
    <t>202100921</t>
  </si>
  <si>
    <t>202100838</t>
  </si>
  <si>
    <t>202100948</t>
  </si>
  <si>
    <t>202100839</t>
  </si>
  <si>
    <t>202100941</t>
  </si>
  <si>
    <t>202100942</t>
  </si>
  <si>
    <t>202100943</t>
  </si>
  <si>
    <t>202100944</t>
  </si>
  <si>
    <t>202100945</t>
  </si>
  <si>
    <t>202100828</t>
  </si>
  <si>
    <t>07-12-2020</t>
  </si>
  <si>
    <t>202101020</t>
  </si>
  <si>
    <t>202101021</t>
  </si>
  <si>
    <t>19-12-2020</t>
  </si>
  <si>
    <t>202101142</t>
  </si>
  <si>
    <t>202101011</t>
  </si>
  <si>
    <t>16-12-2020</t>
  </si>
  <si>
    <t>202101099</t>
  </si>
  <si>
    <t>31-12-2020</t>
  </si>
  <si>
    <t>202101253</t>
  </si>
  <si>
    <t>202101012</t>
  </si>
  <si>
    <t>202101254</t>
  </si>
  <si>
    <t>202101013</t>
  </si>
  <si>
    <t>202101255</t>
  </si>
  <si>
    <t>202101014</t>
  </si>
  <si>
    <t>202101256</t>
  </si>
  <si>
    <t>01-12-2020</t>
  </si>
  <si>
    <t>202100960</t>
  </si>
  <si>
    <t>202101015</t>
  </si>
  <si>
    <t>202100961</t>
  </si>
  <si>
    <t>202101016</t>
  </si>
  <si>
    <t>202100962</t>
  </si>
  <si>
    <t>202101017</t>
  </si>
  <si>
    <t>202100963</t>
  </si>
  <si>
    <t>202101018</t>
  </si>
  <si>
    <t>202100964</t>
  </si>
  <si>
    <t>202101019</t>
  </si>
  <si>
    <t>202100965</t>
  </si>
  <si>
    <t>202100966</t>
  </si>
  <si>
    <t>202100969</t>
  </si>
  <si>
    <t>08-12-2020</t>
  </si>
  <si>
    <t>202101030</t>
  </si>
  <si>
    <t>202101031</t>
  </si>
  <si>
    <t>202101032</t>
  </si>
  <si>
    <t>202101022</t>
  </si>
  <si>
    <t>202101143</t>
  </si>
  <si>
    <t>202101023</t>
  </si>
  <si>
    <t>202101144</t>
  </si>
  <si>
    <t>202101024</t>
  </si>
  <si>
    <t>202101145</t>
  </si>
  <si>
    <t>202101146</t>
  </si>
  <si>
    <t>21-12-2020</t>
  </si>
  <si>
    <t>202101147</t>
  </si>
  <si>
    <t>202101027</t>
  </si>
  <si>
    <t>202101148</t>
  </si>
  <si>
    <t>02-12-2020</t>
  </si>
  <si>
    <t>202100973</t>
  </si>
  <si>
    <t>202101028</t>
  </si>
  <si>
    <t>202101149</t>
  </si>
  <si>
    <t>202100974</t>
  </si>
  <si>
    <t>202101029</t>
  </si>
  <si>
    <t>202100975</t>
  </si>
  <si>
    <t>202100976</t>
  </si>
  <si>
    <t>202100977</t>
  </si>
  <si>
    <t>202100978</t>
  </si>
  <si>
    <t>202100979</t>
  </si>
  <si>
    <t>12-12-2020</t>
  </si>
  <si>
    <t>202101080</t>
  </si>
  <si>
    <t>202101081</t>
  </si>
  <si>
    <t>14-12-2020</t>
  </si>
  <si>
    <t>202101082</t>
  </si>
  <si>
    <t>202101083</t>
  </si>
  <si>
    <t>202101084</t>
  </si>
  <si>
    <t>202101085</t>
  </si>
  <si>
    <t>202101086</t>
  </si>
  <si>
    <t>28-12-2020</t>
  </si>
  <si>
    <t>202101198</t>
  </si>
  <si>
    <t>202101199</t>
  </si>
  <si>
    <t>17-12-2020</t>
  </si>
  <si>
    <t>202101112</t>
  </si>
  <si>
    <t>202101113</t>
  </si>
  <si>
    <t>202101114</t>
  </si>
  <si>
    <t>202101115</t>
  </si>
  <si>
    <t>202101116</t>
  </si>
  <si>
    <t>202101117</t>
  </si>
  <si>
    <t>202101118</t>
  </si>
  <si>
    <t>15-12-2020</t>
  </si>
  <si>
    <t>202101090</t>
  </si>
  <si>
    <t>202101091</t>
  </si>
  <si>
    <t>202101092</t>
  </si>
  <si>
    <t>202101093</t>
  </si>
  <si>
    <t>202101094</t>
  </si>
  <si>
    <t>202101095</t>
  </si>
  <si>
    <t>202101096</t>
  </si>
  <si>
    <t>202101097</t>
  </si>
  <si>
    <t>18-12-2020</t>
  </si>
  <si>
    <t>202101130</t>
  </si>
  <si>
    <t>202101098</t>
  </si>
  <si>
    <t>202101131</t>
  </si>
  <si>
    <t>202101089</t>
  </si>
  <si>
    <t>202101123</t>
  </si>
  <si>
    <t>05-12-2020</t>
  </si>
  <si>
    <t>202101003</t>
  </si>
  <si>
    <t>202101124</t>
  </si>
  <si>
    <t>202101004</t>
  </si>
  <si>
    <t>202101125</t>
  </si>
  <si>
    <t>202101005</t>
  </si>
  <si>
    <t>202101126</t>
  </si>
  <si>
    <t>202101006</t>
  </si>
  <si>
    <t>202101127</t>
  </si>
  <si>
    <t>202101007</t>
  </si>
  <si>
    <t>202101128</t>
  </si>
  <si>
    <t>202101008</t>
  </si>
  <si>
    <t>202101129</t>
  </si>
  <si>
    <t>202100957</t>
  </si>
  <si>
    <t>202100958</t>
  </si>
  <si>
    <t>202100959</t>
  </si>
  <si>
    <t>202101061</t>
  </si>
  <si>
    <t>202101062</t>
  </si>
  <si>
    <t>202101063</t>
  </si>
  <si>
    <t>202101064</t>
  </si>
  <si>
    <t>202101065</t>
  </si>
  <si>
    <t>25-12-2020</t>
  </si>
  <si>
    <t>202101176</t>
  </si>
  <si>
    <t>10-12-2020</t>
  </si>
  <si>
    <t>202101056</t>
  </si>
  <si>
    <t>202101177</t>
  </si>
  <si>
    <t>202101057</t>
  </si>
  <si>
    <t>202101178</t>
  </si>
  <si>
    <t>29-12-2020</t>
  </si>
  <si>
    <t>202101215</t>
  </si>
  <si>
    <t>202101216</t>
  </si>
  <si>
    <t>202101217</t>
  </si>
  <si>
    <t>202101218</t>
  </si>
  <si>
    <t>202101070</t>
  </si>
  <si>
    <t>26-12-2020</t>
  </si>
  <si>
    <t>202101191</t>
  </si>
  <si>
    <t>202101071</t>
  </si>
  <si>
    <t>202101192</t>
  </si>
  <si>
    <t>202101072</t>
  </si>
  <si>
    <t>202101073</t>
  </si>
  <si>
    <t>202101074</t>
  </si>
  <si>
    <t>202101075</t>
  </si>
  <si>
    <t>202101196</t>
  </si>
  <si>
    <t>202101076</t>
  </si>
  <si>
    <t>202101197</t>
  </si>
  <si>
    <t>202101066</t>
  </si>
  <si>
    <t>202101067</t>
  </si>
  <si>
    <t>202101100</t>
  </si>
  <si>
    <t>30-12-2020</t>
  </si>
  <si>
    <t>202101221</t>
  </si>
  <si>
    <t>202101068</t>
  </si>
  <si>
    <t>202101101</t>
  </si>
  <si>
    <t>202101222</t>
  </si>
  <si>
    <t>202101069</t>
  </si>
  <si>
    <t>202101102</t>
  </si>
  <si>
    <t>202101223</t>
  </si>
  <si>
    <t>202101103</t>
  </si>
  <si>
    <t>202101224</t>
  </si>
  <si>
    <t>202101104</t>
  </si>
  <si>
    <t>202101225</t>
  </si>
  <si>
    <t>202101105</t>
  </si>
  <si>
    <t>202101226</t>
  </si>
  <si>
    <t>202101106</t>
  </si>
  <si>
    <t>202101227</t>
  </si>
  <si>
    <t>202101229</t>
  </si>
  <si>
    <t>09-12-2020</t>
  </si>
  <si>
    <t>202101040</t>
  </si>
  <si>
    <t>202101041</t>
  </si>
  <si>
    <t>202101033</t>
  </si>
  <si>
    <t>202101034</t>
  </si>
  <si>
    <t>202100980</t>
  </si>
  <si>
    <t>202101035</t>
  </si>
  <si>
    <t>22-12-2020</t>
  </si>
  <si>
    <t>202101156</t>
  </si>
  <si>
    <t>202100981</t>
  </si>
  <si>
    <t>202101157</t>
  </si>
  <si>
    <t>202100982</t>
  </si>
  <si>
    <t>202101037</t>
  </si>
  <si>
    <t>202101158</t>
  </si>
  <si>
    <t>202100983</t>
  </si>
  <si>
    <t>202101038</t>
  </si>
  <si>
    <t>202101159</t>
  </si>
  <si>
    <t>202101039</t>
  </si>
  <si>
    <t>03-12-2020</t>
  </si>
  <si>
    <t>202100985</t>
  </si>
  <si>
    <t>202100986</t>
  </si>
  <si>
    <t>202100987</t>
  </si>
  <si>
    <t>202100988</t>
  </si>
  <si>
    <t>202100989</t>
  </si>
  <si>
    <t>24-12-2020</t>
  </si>
  <si>
    <t>202101170</t>
  </si>
  <si>
    <t>202101050</t>
  </si>
  <si>
    <t>202101171</t>
  </si>
  <si>
    <t>202101051</t>
  </si>
  <si>
    <t>202101172</t>
  </si>
  <si>
    <t>202101052</t>
  </si>
  <si>
    <t>202101053</t>
  </si>
  <si>
    <t>202101175</t>
  </si>
  <si>
    <t>202101044</t>
  </si>
  <si>
    <t>23-12-2020</t>
  </si>
  <si>
    <t>202101165</t>
  </si>
  <si>
    <t>202100990</t>
  </si>
  <si>
    <t>202101045</t>
  </si>
  <si>
    <t>202100991</t>
  </si>
  <si>
    <t>202101046</t>
  </si>
  <si>
    <t>202101167</t>
  </si>
  <si>
    <t>202101200</t>
  </si>
  <si>
    <t>04-12-2020</t>
  </si>
  <si>
    <t>202100992</t>
  </si>
  <si>
    <t>202101047</t>
  </si>
  <si>
    <t>202100993</t>
  </si>
  <si>
    <t>202101048</t>
  </si>
  <si>
    <t>202101169</t>
  </si>
  <si>
    <t>202100994</t>
  </si>
  <si>
    <t>202101049</t>
  </si>
  <si>
    <t>202100995</t>
  </si>
  <si>
    <t>202100996</t>
  </si>
  <si>
    <t>202100997</t>
  </si>
  <si>
    <t>202100998</t>
  </si>
  <si>
    <t>202101207</t>
  </si>
  <si>
    <t>202100999</t>
  </si>
  <si>
    <t>202101208</t>
  </si>
  <si>
    <t>202101162</t>
  </si>
  <si>
    <t>202101042</t>
  </si>
  <si>
    <t>202101043</t>
  </si>
  <si>
    <t>202101055</t>
  </si>
  <si>
    <t>202101077</t>
  </si>
  <si>
    <t>202101078</t>
  </si>
  <si>
    <t>202101111</t>
  </si>
  <si>
    <t>202101133</t>
  </si>
  <si>
    <t>202101155</t>
  </si>
  <si>
    <t>202101079</t>
  </si>
  <si>
    <t>202101134</t>
  </si>
  <si>
    <t>202101036</t>
  </si>
  <si>
    <t>202101135</t>
  </si>
  <si>
    <t>202101236</t>
  </si>
  <si>
    <t>202100984</t>
  </si>
  <si>
    <t>202101219</t>
  </si>
  <si>
    <t>202101173</t>
  </si>
  <si>
    <t>202101174</t>
  </si>
  <si>
    <t>202101010</t>
  </si>
  <si>
    <t>202101054</t>
  </si>
  <si>
    <t>202101201</t>
  </si>
  <si>
    <t>202101202</t>
  </si>
  <si>
    <t>202101107</t>
  </si>
  <si>
    <t>202101009</t>
  </si>
  <si>
    <t>202101108</t>
  </si>
  <si>
    <t>202101109</t>
  </si>
  <si>
    <t>202101180</t>
  </si>
  <si>
    <t>202101060</t>
  </si>
  <si>
    <t>202101140</t>
  </si>
  <si>
    <t>202101141</t>
  </si>
  <si>
    <t>202101087</t>
  </si>
  <si>
    <t>202101164</t>
  </si>
  <si>
    <t>202101110</t>
  </si>
  <si>
    <t>202101132</t>
  </si>
  <si>
    <t>202101231</t>
  </si>
  <si>
    <t>202101232</t>
  </si>
  <si>
    <t>202101058</t>
  </si>
  <si>
    <t>202101179</t>
  </si>
  <si>
    <t>202101059</t>
  </si>
  <si>
    <t>202101136</t>
  </si>
  <si>
    <t>202101137</t>
  </si>
  <si>
    <t>202101138</t>
  </si>
  <si>
    <t>202101139</t>
  </si>
  <si>
    <t>202100967</t>
  </si>
  <si>
    <t>202100968</t>
  </si>
  <si>
    <t>202101150</t>
  </si>
  <si>
    <t>202101151</t>
  </si>
  <si>
    <t>202101152</t>
  </si>
  <si>
    <t>202101153</t>
  </si>
  <si>
    <t>202101000</t>
  </si>
  <si>
    <t>202101088</t>
  </si>
  <si>
    <t>202101001</t>
  </si>
  <si>
    <t>202101166</t>
  </si>
  <si>
    <t>202101002</t>
  </si>
  <si>
    <t>202100970</t>
  </si>
  <si>
    <t>202101025</t>
  </si>
  <si>
    <t>202101168</t>
  </si>
  <si>
    <t>202100971</t>
  </si>
  <si>
    <t>202101026</t>
  </si>
  <si>
    <t>202100972</t>
  </si>
  <si>
    <t>202101203</t>
  </si>
  <si>
    <t>202101204</t>
  </si>
  <si>
    <t>202101181</t>
  </si>
  <si>
    <t>202101182</t>
  </si>
  <si>
    <t>202101183</t>
  </si>
  <si>
    <t>202101260</t>
  </si>
  <si>
    <t>202101184</t>
  </si>
  <si>
    <t>202101185</t>
  </si>
  <si>
    <t>202101240</t>
  </si>
  <si>
    <t>202101186</t>
  </si>
  <si>
    <t>202101241</t>
  </si>
  <si>
    <t>202101154</t>
  </si>
  <si>
    <t>202101233</t>
  </si>
  <si>
    <t>202101234</t>
  </si>
  <si>
    <t>202101235</t>
  </si>
  <si>
    <t>202101257</t>
  </si>
  <si>
    <t>202101214</t>
  </si>
  <si>
    <t>202101258</t>
  </si>
  <si>
    <t>202101237</t>
  </si>
  <si>
    <t>202101259</t>
  </si>
  <si>
    <t>202101238</t>
  </si>
  <si>
    <t>202101239</t>
  </si>
  <si>
    <t>202101190</t>
  </si>
  <si>
    <t>27-12-2020</t>
  </si>
  <si>
    <t>202101193</t>
  </si>
  <si>
    <t>202101194</t>
  </si>
  <si>
    <t>202101195</t>
  </si>
  <si>
    <t>202101250</t>
  </si>
  <si>
    <t>202101187</t>
  </si>
  <si>
    <t>202101220</t>
  </si>
  <si>
    <t>202101242</t>
  </si>
  <si>
    <t>202101188</t>
  </si>
  <si>
    <t>202101243</t>
  </si>
  <si>
    <t>202101189</t>
  </si>
  <si>
    <t>202101244</t>
  </si>
  <si>
    <t>202101245</t>
  </si>
  <si>
    <t>202101246</t>
  </si>
  <si>
    <t>202101247</t>
  </si>
  <si>
    <t>202101248</t>
  </si>
  <si>
    <t>202101205</t>
  </si>
  <si>
    <t>202101249</t>
  </si>
  <si>
    <t>202101206</t>
  </si>
  <si>
    <t>202101228</t>
  </si>
  <si>
    <t>202101121</t>
  </si>
  <si>
    <t>202101122</t>
  </si>
  <si>
    <t>202101210</t>
  </si>
  <si>
    <t>202101211</t>
  </si>
  <si>
    <t>202101212</t>
  </si>
  <si>
    <t>202101213</t>
  </si>
  <si>
    <t>202101119</t>
  </si>
  <si>
    <t>202101209</t>
  </si>
  <si>
    <t>202101120</t>
  </si>
  <si>
    <t>202101230</t>
  </si>
  <si>
    <t>202101160</t>
  </si>
  <si>
    <t>202101161</t>
  </si>
  <si>
    <t>202101163</t>
  </si>
  <si>
    <t>202101251</t>
  </si>
  <si>
    <t>202101252</t>
  </si>
  <si>
    <t>Invoice Date</t>
  </si>
  <si>
    <t>Note Value</t>
  </si>
  <si>
    <t>Note Type</t>
  </si>
  <si>
    <t>Note Number</t>
  </si>
  <si>
    <t>Note Date</t>
  </si>
  <si>
    <t>Is Pre GST ?</t>
  </si>
  <si>
    <t>C</t>
  </si>
  <si>
    <t>18</t>
  </si>
  <si>
    <t>19</t>
  </si>
  <si>
    <t>16</t>
  </si>
  <si>
    <t>17</t>
  </si>
  <si>
    <t>23</t>
  </si>
  <si>
    <t>24</t>
  </si>
  <si>
    <t>21</t>
  </si>
  <si>
    <t>22</t>
  </si>
  <si>
    <t>20</t>
  </si>
  <si>
    <t>12</t>
  </si>
  <si>
    <t>13</t>
  </si>
  <si>
    <t>10</t>
  </si>
  <si>
    <t>11</t>
  </si>
  <si>
    <t>14</t>
  </si>
  <si>
    <t>15</t>
  </si>
  <si>
    <t>9</t>
  </si>
  <si>
    <t>2</t>
  </si>
  <si>
    <t>1</t>
  </si>
  <si>
    <t>4</t>
  </si>
  <si>
    <t>3</t>
  </si>
  <si>
    <t>6</t>
  </si>
  <si>
    <t>5</t>
  </si>
  <si>
    <t>8</t>
  </si>
  <si>
    <t>7</t>
  </si>
  <si>
    <t>Description</t>
  </si>
  <si>
    <t>GSTIN</t>
  </si>
  <si>
    <t>3.1 (a) Taxable Supplies</t>
  </si>
  <si>
    <t>Fy 2020-21</t>
  </si>
  <si>
    <t>TYPE</t>
  </si>
  <si>
    <t>PERIOD</t>
  </si>
  <si>
    <t>B2B</t>
  </si>
  <si>
    <t>CDNR</t>
  </si>
  <si>
    <t>30-04-2021</t>
  </si>
  <si>
    <t>26-04-2021</t>
  </si>
  <si>
    <t>21-04-2021</t>
  </si>
  <si>
    <t>29-06-2021</t>
  </si>
  <si>
    <t>28-06-2021</t>
  </si>
  <si>
    <t>26-06-2021</t>
  </si>
  <si>
    <t>33AABCZ2035Q1Z3</t>
  </si>
  <si>
    <t>03-07-2021</t>
  </si>
  <si>
    <t>30-07-2021</t>
  </si>
  <si>
    <t>30-08-2021</t>
  </si>
  <si>
    <t>26-10-2021</t>
  </si>
  <si>
    <t>25-11-2021</t>
  </si>
  <si>
    <t>30-11-2021</t>
  </si>
  <si>
    <t>122021</t>
  </si>
  <si>
    <t>09-12-2021</t>
  </si>
  <si>
    <t>23-12-2021</t>
  </si>
  <si>
    <t>31-12-2021</t>
  </si>
  <si>
    <t>02-12-2021</t>
  </si>
  <si>
    <t>32</t>
  </si>
  <si>
    <t>30</t>
  </si>
  <si>
    <t>52</t>
  </si>
  <si>
    <t>31</t>
  </si>
  <si>
    <t>50</t>
  </si>
  <si>
    <t>51</t>
  </si>
  <si>
    <t>29</t>
  </si>
  <si>
    <t>D</t>
  </si>
  <si>
    <t>01</t>
  </si>
  <si>
    <t>45</t>
  </si>
  <si>
    <t>02</t>
  </si>
  <si>
    <t>46</t>
  </si>
  <si>
    <t>43</t>
  </si>
  <si>
    <t>44</t>
  </si>
  <si>
    <t>49</t>
  </si>
  <si>
    <t>28</t>
  </si>
  <si>
    <t>03</t>
  </si>
  <si>
    <t>25</t>
  </si>
  <si>
    <t>47</t>
  </si>
  <si>
    <t>04</t>
  </si>
  <si>
    <t>26</t>
  </si>
  <si>
    <t>48</t>
  </si>
  <si>
    <t>41</t>
  </si>
  <si>
    <t>42</t>
  </si>
  <si>
    <t>40</t>
  </si>
  <si>
    <t>53</t>
  </si>
  <si>
    <t>56</t>
  </si>
  <si>
    <t>54</t>
  </si>
  <si>
    <t>55</t>
  </si>
  <si>
    <t>57</t>
  </si>
  <si>
    <t>38</t>
  </si>
  <si>
    <t>39</t>
  </si>
  <si>
    <t>58</t>
  </si>
  <si>
    <t>59</t>
  </si>
  <si>
    <t>60</t>
  </si>
  <si>
    <t>63</t>
  </si>
  <si>
    <t>61</t>
  </si>
  <si>
    <t>62</t>
  </si>
  <si>
    <t>67</t>
  </si>
  <si>
    <t>78</t>
  </si>
  <si>
    <t>68</t>
  </si>
  <si>
    <t>79</t>
  </si>
  <si>
    <t>76</t>
  </si>
  <si>
    <t>66</t>
  </si>
  <si>
    <t>77</t>
  </si>
  <si>
    <t>69</t>
  </si>
  <si>
    <t>70</t>
  </si>
  <si>
    <t>81</t>
  </si>
  <si>
    <t>71</t>
  </si>
  <si>
    <t>82</t>
  </si>
  <si>
    <t>80</t>
  </si>
  <si>
    <t>74</t>
  </si>
  <si>
    <t>75</t>
  </si>
  <si>
    <t>72</t>
  </si>
  <si>
    <t>73</t>
  </si>
  <si>
    <t>64</t>
  </si>
  <si>
    <t>83</t>
  </si>
  <si>
    <t>84</t>
  </si>
  <si>
    <t>65</t>
  </si>
  <si>
    <t>90</t>
  </si>
  <si>
    <t>85</t>
  </si>
  <si>
    <t>86</t>
  </si>
  <si>
    <t>89</t>
  </si>
  <si>
    <t>87</t>
  </si>
  <si>
    <t>88</t>
  </si>
  <si>
    <t>91</t>
  </si>
  <si>
    <t>100</t>
  </si>
  <si>
    <t>101</t>
  </si>
  <si>
    <t>102</t>
  </si>
  <si>
    <t>103</t>
  </si>
  <si>
    <t>104</t>
  </si>
  <si>
    <t>96</t>
  </si>
  <si>
    <t>105</t>
  </si>
  <si>
    <t>97</t>
  </si>
  <si>
    <t>106</t>
  </si>
  <si>
    <t>107</t>
  </si>
  <si>
    <t>98</t>
  </si>
  <si>
    <t>99</t>
  </si>
  <si>
    <t>92</t>
  </si>
  <si>
    <t>93</t>
  </si>
  <si>
    <t>94</t>
  </si>
  <si>
    <t>95</t>
  </si>
  <si>
    <t>111</t>
  </si>
  <si>
    <t>112</t>
  </si>
  <si>
    <t>113</t>
  </si>
  <si>
    <t>114</t>
  </si>
  <si>
    <t>108</t>
  </si>
  <si>
    <t>109</t>
  </si>
  <si>
    <t>110</t>
  </si>
  <si>
    <t>115</t>
  </si>
  <si>
    <t>116</t>
  </si>
  <si>
    <t>117</t>
  </si>
  <si>
    <t>Row Labels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</si>
  <si>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</si>
  <si>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</si>
  <si>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</si>
  <si>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</si>
  <si>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</si>
  <si>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</si>
  <si>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</si>
  <si>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GSTR1</t>
  </si>
  <si>
    <t>GSTR3B</t>
  </si>
  <si>
    <t>GSTR1 VS 3B</t>
  </si>
  <si>
    <t>Credit note difference</t>
  </si>
  <si>
    <t>Date</t>
  </si>
  <si>
    <t>Particulars</t>
  </si>
  <si>
    <t>Voucher No.</t>
  </si>
  <si>
    <t>Supplier Invoice No.</t>
  </si>
  <si>
    <t>Supplier Invoice Date</t>
  </si>
  <si>
    <t>GSTIN/UIN</t>
  </si>
  <si>
    <t>Value</t>
  </si>
  <si>
    <t>Addl. Cost</t>
  </si>
  <si>
    <t>Gross Total</t>
  </si>
  <si>
    <t>GST Hardwares &amp; Consumable</t>
  </si>
  <si>
    <t>Input CGST</t>
  </si>
  <si>
    <t>Input SGST</t>
  </si>
  <si>
    <t>GST Labour Charges</t>
  </si>
  <si>
    <t>Rounded Off</t>
  </si>
  <si>
    <t>Tds Received</t>
  </si>
  <si>
    <t>GST Labour Charges - Msil</t>
  </si>
  <si>
    <t>GST Including Transport Charges</t>
  </si>
  <si>
    <t>GST Raw Material</t>
  </si>
  <si>
    <t>GST Including Cutting Charges</t>
  </si>
  <si>
    <t>GST Including Loading Charges</t>
  </si>
  <si>
    <t>Gst Including Weightment Charge</t>
  </si>
  <si>
    <t>Gst Including Slitting Charge</t>
  </si>
  <si>
    <t>TCS @ 0.075%[INPUT]</t>
  </si>
  <si>
    <t>Input IGST</t>
  </si>
  <si>
    <t>GST Raw Material - Daejoo</t>
  </si>
  <si>
    <t>GST Raw Material - Msil</t>
  </si>
  <si>
    <t>Hindustan Oxygen</t>
  </si>
  <si>
    <t>HO00004/2020</t>
  </si>
  <si>
    <t>33AKYPB9398J1ZA</t>
  </si>
  <si>
    <t>Sri Mariamman Engineering Works</t>
  </si>
  <si>
    <t>001</t>
  </si>
  <si>
    <t>33AEHPV9594F1ZV</t>
  </si>
  <si>
    <t>Akshar Industries</t>
  </si>
  <si>
    <t>AI/5/20-21</t>
  </si>
  <si>
    <t>33AAEPP1405G1Z8</t>
  </si>
  <si>
    <t>002</t>
  </si>
  <si>
    <t>Chennai Mettex Lab Private Limited</t>
  </si>
  <si>
    <t>2021000406</t>
  </si>
  <si>
    <t>33AADCC5319A2ZB</t>
  </si>
  <si>
    <t>Diversified Coating Technology</t>
  </si>
  <si>
    <t>3901</t>
  </si>
  <si>
    <t>33AAHPE9785F2ZI</t>
  </si>
  <si>
    <t>003</t>
  </si>
  <si>
    <t>004</t>
  </si>
  <si>
    <t>AI/9/20-21</t>
  </si>
  <si>
    <t>Sree Amman Engineering</t>
  </si>
  <si>
    <t>159</t>
  </si>
  <si>
    <t>33ALXPV1406B1Z5</t>
  </si>
  <si>
    <t>Mitsuba India Private Limited</t>
  </si>
  <si>
    <t>2011100016</t>
  </si>
  <si>
    <t>VBS Engineers</t>
  </si>
  <si>
    <t>33AKAPJ7307B1ZU</t>
  </si>
  <si>
    <t>Venlily Polymers</t>
  </si>
  <si>
    <t>VP/009/20-21</t>
  </si>
  <si>
    <t>33AMMPK2088E1Z3</t>
  </si>
  <si>
    <t>Sun Phospho Chem</t>
  </si>
  <si>
    <t>GST/006/20-21</t>
  </si>
  <si>
    <t>33AFPPJ4044M1Z7</t>
  </si>
  <si>
    <t>006</t>
  </si>
  <si>
    <t>Oerlikon Balzers Coating India Pvt. Ltd</t>
  </si>
  <si>
    <t>C2102050</t>
  </si>
  <si>
    <t>33AAACI3916N1ZJ</t>
  </si>
  <si>
    <t>007</t>
  </si>
  <si>
    <t>008</t>
  </si>
  <si>
    <t>HO00192/2020</t>
  </si>
  <si>
    <t>VP/016/20-21</t>
  </si>
  <si>
    <t>009</t>
  </si>
  <si>
    <t>010</t>
  </si>
  <si>
    <t>011</t>
  </si>
  <si>
    <t>012</t>
  </si>
  <si>
    <t>4106</t>
  </si>
  <si>
    <t>4107</t>
  </si>
  <si>
    <t>013</t>
  </si>
  <si>
    <t>014</t>
  </si>
  <si>
    <t>015</t>
  </si>
  <si>
    <t>016</t>
  </si>
  <si>
    <t>018</t>
  </si>
  <si>
    <t>017</t>
  </si>
  <si>
    <t>VP/040/20-21</t>
  </si>
  <si>
    <t>019</t>
  </si>
  <si>
    <t>Raghavendra Enterprises</t>
  </si>
  <si>
    <t>35</t>
  </si>
  <si>
    <t>RGE/081/20-21</t>
  </si>
  <si>
    <t>33AWQPK1433P1Z5</t>
  </si>
  <si>
    <t>020</t>
  </si>
  <si>
    <t>Global Steel Industries</t>
  </si>
  <si>
    <t>37</t>
  </si>
  <si>
    <t>33AAQFG2102D1Z0</t>
  </si>
  <si>
    <t>021</t>
  </si>
  <si>
    <t>022</t>
  </si>
  <si>
    <t>023</t>
  </si>
  <si>
    <t>VP/043/20-21</t>
  </si>
  <si>
    <t>Mitsuba Sical India Ltd</t>
  </si>
  <si>
    <t>2011100151</t>
  </si>
  <si>
    <t>025</t>
  </si>
  <si>
    <t>024</t>
  </si>
  <si>
    <t>026</t>
  </si>
  <si>
    <t>HO00474/2020</t>
  </si>
  <si>
    <t>HO00473/2020</t>
  </si>
  <si>
    <t>4299</t>
  </si>
  <si>
    <t>028</t>
  </si>
  <si>
    <t>029</t>
  </si>
  <si>
    <t>AI/67/20-21</t>
  </si>
  <si>
    <t>VP/053/20-21</t>
  </si>
  <si>
    <t>030</t>
  </si>
  <si>
    <t>031</t>
  </si>
  <si>
    <t>032</t>
  </si>
  <si>
    <t>033</t>
  </si>
  <si>
    <t>Shree Vignesh Automotive Industries Pvt Ltd</t>
  </si>
  <si>
    <t>277/2020-21</t>
  </si>
  <si>
    <t>33AARCS3731L1ZZ</t>
  </si>
  <si>
    <t>034</t>
  </si>
  <si>
    <t>035</t>
  </si>
  <si>
    <t>036</t>
  </si>
  <si>
    <t>Sterling Salts &amp; Chemicals</t>
  </si>
  <si>
    <t>GST-0144/20-21</t>
  </si>
  <si>
    <t>33AADPC7544A1ZE</t>
  </si>
  <si>
    <t>037</t>
  </si>
  <si>
    <t>038</t>
  </si>
  <si>
    <t>VP/076/20-21</t>
  </si>
  <si>
    <t>039</t>
  </si>
  <si>
    <t>305/2020-21</t>
  </si>
  <si>
    <t>040</t>
  </si>
  <si>
    <t>312/2020-21</t>
  </si>
  <si>
    <t>041</t>
  </si>
  <si>
    <t>042</t>
  </si>
  <si>
    <t>043</t>
  </si>
  <si>
    <t>044</t>
  </si>
  <si>
    <t>VP/098/20-21</t>
  </si>
  <si>
    <t>045</t>
  </si>
  <si>
    <t>046</t>
  </si>
  <si>
    <t>047</t>
  </si>
  <si>
    <t>Vasanthi Enterprises</t>
  </si>
  <si>
    <t>155/20-21</t>
  </si>
  <si>
    <t>33AGOPM6571A1ZG</t>
  </si>
  <si>
    <t>Best Hardware Marts</t>
  </si>
  <si>
    <t>073</t>
  </si>
  <si>
    <t>33AOAPK3181N1ZW</t>
  </si>
  <si>
    <t>048</t>
  </si>
  <si>
    <t>4568</t>
  </si>
  <si>
    <t>2001101026</t>
  </si>
  <si>
    <t>049</t>
  </si>
  <si>
    <t>050</t>
  </si>
  <si>
    <t>Ramesh Steel Corporation</t>
  </si>
  <si>
    <t>928</t>
  </si>
  <si>
    <t>33AFJPR4197K1ZV</t>
  </si>
  <si>
    <t>051</t>
  </si>
  <si>
    <t>052</t>
  </si>
  <si>
    <t>2021003731</t>
  </si>
  <si>
    <t>053</t>
  </si>
  <si>
    <t>VP/108/20-21</t>
  </si>
  <si>
    <t>054</t>
  </si>
  <si>
    <t>HO00750/2020</t>
  </si>
  <si>
    <t>HO00749/2020</t>
  </si>
  <si>
    <t>055</t>
  </si>
  <si>
    <t>056</t>
  </si>
  <si>
    <t>P.R. Enterprises</t>
  </si>
  <si>
    <t>276/20-21</t>
  </si>
  <si>
    <t>33BVSPR6781B1Z5</t>
  </si>
  <si>
    <t>057</t>
  </si>
  <si>
    <t>058</t>
  </si>
  <si>
    <t>Sasikumar Enterprises</t>
  </si>
  <si>
    <t>33EXEPS3870M1ZW</t>
  </si>
  <si>
    <t>059</t>
  </si>
  <si>
    <t>060</t>
  </si>
  <si>
    <t>061</t>
  </si>
  <si>
    <t>VP/117/20-21</t>
  </si>
  <si>
    <t>062</t>
  </si>
  <si>
    <t>063</t>
  </si>
  <si>
    <t>VP/125/20-21</t>
  </si>
  <si>
    <t>188</t>
  </si>
  <si>
    <t>Vinesh Enterprises</t>
  </si>
  <si>
    <t>2933</t>
  </si>
  <si>
    <t>33AONPN2270A1ZB</t>
  </si>
  <si>
    <t>064</t>
  </si>
  <si>
    <t>065</t>
  </si>
  <si>
    <t>066</t>
  </si>
  <si>
    <t>067</t>
  </si>
  <si>
    <t>2011100273</t>
  </si>
  <si>
    <t>Saravana Polishing Works</t>
  </si>
  <si>
    <t>SPW\20-21\284</t>
  </si>
  <si>
    <t>33AGNPM3257G1ZC</t>
  </si>
  <si>
    <t>118</t>
  </si>
  <si>
    <t>068</t>
  </si>
  <si>
    <t>Sanjay Steel Syndicate</t>
  </si>
  <si>
    <t>119</t>
  </si>
  <si>
    <t>SSH/000670/20-21</t>
  </si>
  <si>
    <t>33AALFS8086M1ZF</t>
  </si>
  <si>
    <t>120</t>
  </si>
  <si>
    <t>069</t>
  </si>
  <si>
    <t>121</t>
  </si>
  <si>
    <t>070</t>
  </si>
  <si>
    <t>122</t>
  </si>
  <si>
    <t>4842</t>
  </si>
  <si>
    <t>Daga Steel Suppliers</t>
  </si>
  <si>
    <t>123</t>
  </si>
  <si>
    <t>325</t>
  </si>
  <si>
    <t>33AAAFD2121P1ZR</t>
  </si>
  <si>
    <t>124</t>
  </si>
  <si>
    <t>VP/138/20-21</t>
  </si>
  <si>
    <t>125</t>
  </si>
  <si>
    <t>071</t>
  </si>
  <si>
    <t>126</t>
  </si>
  <si>
    <t>4872</t>
  </si>
  <si>
    <t>127</t>
  </si>
  <si>
    <t>4871</t>
  </si>
  <si>
    <t>128</t>
  </si>
  <si>
    <t>072</t>
  </si>
  <si>
    <t>129</t>
  </si>
  <si>
    <t>130</t>
  </si>
  <si>
    <t>131</t>
  </si>
  <si>
    <t>074</t>
  </si>
  <si>
    <t>Sri Balaji Metal Finishing</t>
  </si>
  <si>
    <t>132</t>
  </si>
  <si>
    <t>768/20-21</t>
  </si>
  <si>
    <t>33ANTPL9802H1ZN</t>
  </si>
  <si>
    <t>133</t>
  </si>
  <si>
    <t>769/20-21</t>
  </si>
  <si>
    <t>134</t>
  </si>
  <si>
    <t>075</t>
  </si>
  <si>
    <t>135</t>
  </si>
  <si>
    <t>076</t>
  </si>
  <si>
    <t>136</t>
  </si>
  <si>
    <t>VP/154/20-21</t>
  </si>
  <si>
    <t>137</t>
  </si>
  <si>
    <t>SPW\20-21\308</t>
  </si>
  <si>
    <t>138</t>
  </si>
  <si>
    <t>077</t>
  </si>
  <si>
    <t>139</t>
  </si>
  <si>
    <t>VP/156/20-21</t>
  </si>
  <si>
    <t>140</t>
  </si>
  <si>
    <t>078</t>
  </si>
  <si>
    <t>141</t>
  </si>
  <si>
    <t>VP/159/20-21</t>
  </si>
  <si>
    <t>142</t>
  </si>
  <si>
    <t>351/20-21</t>
  </si>
  <si>
    <t>143</t>
  </si>
  <si>
    <t>HO00964/2020</t>
  </si>
  <si>
    <t>144</t>
  </si>
  <si>
    <t>803/20-21</t>
  </si>
  <si>
    <t>145</t>
  </si>
  <si>
    <t>079</t>
  </si>
  <si>
    <t>146</t>
  </si>
  <si>
    <t>080</t>
  </si>
  <si>
    <t>147</t>
  </si>
  <si>
    <t>148</t>
  </si>
  <si>
    <t>081</t>
  </si>
  <si>
    <t>Indus Needs</t>
  </si>
  <si>
    <t>149</t>
  </si>
  <si>
    <t>089</t>
  </si>
  <si>
    <t>33AFJPS1998B1ZA</t>
  </si>
  <si>
    <t>150</t>
  </si>
  <si>
    <t>082</t>
  </si>
  <si>
    <t>151</t>
  </si>
  <si>
    <t>083</t>
  </si>
  <si>
    <t>152</t>
  </si>
  <si>
    <t>VP/172/20-21</t>
  </si>
  <si>
    <t>153</t>
  </si>
  <si>
    <t>SPW\20-21\323</t>
  </si>
  <si>
    <t>154</t>
  </si>
  <si>
    <t>084</t>
  </si>
  <si>
    <t>R.M.Auto Industries</t>
  </si>
  <si>
    <t>155</t>
  </si>
  <si>
    <t>33AUIPM2203M1ZR</t>
  </si>
  <si>
    <t>156</t>
  </si>
  <si>
    <t>085</t>
  </si>
  <si>
    <t>157</t>
  </si>
  <si>
    <t>VP/175/20-21</t>
  </si>
  <si>
    <t>158</t>
  </si>
  <si>
    <t>086</t>
  </si>
  <si>
    <t>087</t>
  </si>
  <si>
    <t>160</t>
  </si>
  <si>
    <t>088</t>
  </si>
  <si>
    <t>161</t>
  </si>
  <si>
    <t>162</t>
  </si>
  <si>
    <t>090</t>
  </si>
  <si>
    <t>163</t>
  </si>
  <si>
    <t>091</t>
  </si>
  <si>
    <t>164</t>
  </si>
  <si>
    <t>VP/184/2021</t>
  </si>
  <si>
    <t>165</t>
  </si>
  <si>
    <t>410</t>
  </si>
  <si>
    <t>166</t>
  </si>
  <si>
    <t>VP/187/20-21</t>
  </si>
  <si>
    <t>167</t>
  </si>
  <si>
    <t>092</t>
  </si>
  <si>
    <t>168</t>
  </si>
  <si>
    <t>093</t>
  </si>
  <si>
    <t>169</t>
  </si>
  <si>
    <t>094</t>
  </si>
  <si>
    <t>170</t>
  </si>
  <si>
    <t>VP/192/20-21</t>
  </si>
  <si>
    <t>171</t>
  </si>
  <si>
    <t>095</t>
  </si>
  <si>
    <t>172</t>
  </si>
  <si>
    <t>096</t>
  </si>
  <si>
    <t>173</t>
  </si>
  <si>
    <t>097</t>
  </si>
  <si>
    <t>174</t>
  </si>
  <si>
    <t>5145</t>
  </si>
  <si>
    <t>175</t>
  </si>
  <si>
    <t>VP/195/20-21</t>
  </si>
  <si>
    <t>176</t>
  </si>
  <si>
    <t>098</t>
  </si>
  <si>
    <t>177</t>
  </si>
  <si>
    <t>VP/199/20-21</t>
  </si>
  <si>
    <t>Sri Ganesh Engineering</t>
  </si>
  <si>
    <t>178</t>
  </si>
  <si>
    <t>103/20-21</t>
  </si>
  <si>
    <t>33AGHPJ6491R1ZO</t>
  </si>
  <si>
    <t>179</t>
  </si>
  <si>
    <t>099</t>
  </si>
  <si>
    <t>180</t>
  </si>
  <si>
    <t>5161</t>
  </si>
  <si>
    <t>181</t>
  </si>
  <si>
    <t>VP/202/20-21</t>
  </si>
  <si>
    <t>182</t>
  </si>
  <si>
    <t>439</t>
  </si>
  <si>
    <t>183</t>
  </si>
  <si>
    <t>184</t>
  </si>
  <si>
    <t>185</t>
  </si>
  <si>
    <t>GST/0035/20-21</t>
  </si>
  <si>
    <t>186</t>
  </si>
  <si>
    <t>1441</t>
  </si>
  <si>
    <t>Prathana Traders</t>
  </si>
  <si>
    <t>187</t>
  </si>
  <si>
    <t>1255</t>
  </si>
  <si>
    <t>33AOOPH7072K1ZL</t>
  </si>
  <si>
    <t>189</t>
  </si>
  <si>
    <t>190</t>
  </si>
  <si>
    <t>5198</t>
  </si>
  <si>
    <t>191</t>
  </si>
  <si>
    <t>VP/204/20-21</t>
  </si>
  <si>
    <t>192</t>
  </si>
  <si>
    <t>193</t>
  </si>
  <si>
    <t>2011100387</t>
  </si>
  <si>
    <t>Unique Measurement Service</t>
  </si>
  <si>
    <t>194</t>
  </si>
  <si>
    <t>1479/20-21</t>
  </si>
  <si>
    <t>33AAEFU3814C1ZN</t>
  </si>
  <si>
    <t>195</t>
  </si>
  <si>
    <t>196</t>
  </si>
  <si>
    <t>HO01136/2020</t>
  </si>
  <si>
    <t>RGM Enterprises</t>
  </si>
  <si>
    <t>197</t>
  </si>
  <si>
    <t>0207</t>
  </si>
  <si>
    <t>33CGUPR6529K1ZK</t>
  </si>
  <si>
    <t>198</t>
  </si>
  <si>
    <t>199</t>
  </si>
  <si>
    <t>200</t>
  </si>
  <si>
    <t>461</t>
  </si>
  <si>
    <t>201</t>
  </si>
  <si>
    <t>VP/215/20-21</t>
  </si>
  <si>
    <t>202</t>
  </si>
  <si>
    <t>5231</t>
  </si>
  <si>
    <t>203</t>
  </si>
  <si>
    <t>VP/218/20-21</t>
  </si>
  <si>
    <t>204</t>
  </si>
  <si>
    <t>205</t>
  </si>
  <si>
    <t>206</t>
  </si>
  <si>
    <t>207</t>
  </si>
  <si>
    <t>5246</t>
  </si>
  <si>
    <t>208</t>
  </si>
  <si>
    <t>209</t>
  </si>
  <si>
    <t>210</t>
  </si>
  <si>
    <t>428/20-21</t>
  </si>
  <si>
    <t>211</t>
  </si>
  <si>
    <t>VP/226/20-21</t>
  </si>
  <si>
    <t>212</t>
  </si>
  <si>
    <t>213</t>
  </si>
  <si>
    <t>214</t>
  </si>
  <si>
    <t>215</t>
  </si>
  <si>
    <t>5256</t>
  </si>
  <si>
    <t>216</t>
  </si>
  <si>
    <t>VP/231/20-21</t>
  </si>
  <si>
    <t>217</t>
  </si>
  <si>
    <t>GST-0321/20-21</t>
  </si>
  <si>
    <t>218</t>
  </si>
  <si>
    <t>219</t>
  </si>
  <si>
    <t>220</t>
  </si>
  <si>
    <t>221</t>
  </si>
  <si>
    <t>1110/20-21</t>
  </si>
  <si>
    <t>222</t>
  </si>
  <si>
    <t>1109/20-21</t>
  </si>
  <si>
    <t>223</t>
  </si>
  <si>
    <t>5271</t>
  </si>
  <si>
    <t>224</t>
  </si>
  <si>
    <t>225</t>
  </si>
  <si>
    <t>226</t>
  </si>
  <si>
    <t>VP/236/20-21</t>
  </si>
  <si>
    <t>227</t>
  </si>
  <si>
    <t>228</t>
  </si>
  <si>
    <t>VP/240/20-21</t>
  </si>
  <si>
    <t>229</t>
  </si>
  <si>
    <t>499</t>
  </si>
  <si>
    <t>230</t>
  </si>
  <si>
    <t>5286</t>
  </si>
  <si>
    <t>231</t>
  </si>
  <si>
    <t>232</t>
  </si>
  <si>
    <t>233</t>
  </si>
  <si>
    <t>VP/245/20-21</t>
  </si>
  <si>
    <t>234</t>
  </si>
  <si>
    <t>5302</t>
  </si>
  <si>
    <t>235</t>
  </si>
  <si>
    <t>236</t>
  </si>
  <si>
    <t>5307</t>
  </si>
  <si>
    <t>237</t>
  </si>
  <si>
    <t>VP/248/20-21</t>
  </si>
  <si>
    <t>238</t>
  </si>
  <si>
    <t>1183/20-21</t>
  </si>
  <si>
    <t>239</t>
  </si>
  <si>
    <t>516</t>
  </si>
  <si>
    <t>240</t>
  </si>
  <si>
    <t>5324</t>
  </si>
  <si>
    <t>241</t>
  </si>
  <si>
    <t>VP/251/20-21</t>
  </si>
  <si>
    <t>242</t>
  </si>
  <si>
    <t>243</t>
  </si>
  <si>
    <t>244</t>
  </si>
  <si>
    <t>245</t>
  </si>
  <si>
    <t>246</t>
  </si>
  <si>
    <t>247</t>
  </si>
  <si>
    <t>HO01296/2020</t>
  </si>
  <si>
    <t>248</t>
  </si>
  <si>
    <t>249</t>
  </si>
  <si>
    <t>250</t>
  </si>
  <si>
    <t>VP/255/20-21</t>
  </si>
  <si>
    <t>251</t>
  </si>
  <si>
    <t>252</t>
  </si>
  <si>
    <t>253</t>
  </si>
  <si>
    <t>254</t>
  </si>
  <si>
    <t>VP/265/20-21</t>
  </si>
  <si>
    <t>NSVS Coating Industries</t>
  </si>
  <si>
    <t>255</t>
  </si>
  <si>
    <t>056/20-21</t>
  </si>
  <si>
    <t>33BBOPN1356C1ZV</t>
  </si>
  <si>
    <t>256</t>
  </si>
  <si>
    <t>257</t>
  </si>
  <si>
    <t>VP/273/20-21</t>
  </si>
  <si>
    <t>258</t>
  </si>
  <si>
    <t>552</t>
  </si>
  <si>
    <t>259</t>
  </si>
  <si>
    <t>260</t>
  </si>
  <si>
    <t>HO01416/2020</t>
  </si>
  <si>
    <t>261</t>
  </si>
  <si>
    <t>262</t>
  </si>
  <si>
    <t>263</t>
  </si>
  <si>
    <t>VP/282/20-21</t>
  </si>
  <si>
    <t>264</t>
  </si>
  <si>
    <t>265</t>
  </si>
  <si>
    <t>Aslo Auto Hardwares</t>
  </si>
  <si>
    <t>266</t>
  </si>
  <si>
    <t>103380</t>
  </si>
  <si>
    <t>33AACPG1326K1Z6</t>
  </si>
  <si>
    <t>267</t>
  </si>
  <si>
    <t>268</t>
  </si>
  <si>
    <t>269</t>
  </si>
  <si>
    <t>270</t>
  </si>
  <si>
    <t>VP/290/20-21</t>
  </si>
  <si>
    <t>271</t>
  </si>
  <si>
    <t>272</t>
  </si>
  <si>
    <t>273</t>
  </si>
  <si>
    <t>274</t>
  </si>
  <si>
    <t>Super Platers</t>
  </si>
  <si>
    <t>275</t>
  </si>
  <si>
    <t>0430/20-21</t>
  </si>
  <si>
    <t>33AASFS1986R1Z3</t>
  </si>
  <si>
    <t>276</t>
  </si>
  <si>
    <t>277</t>
  </si>
  <si>
    <t>278</t>
  </si>
  <si>
    <t>530/20-21</t>
  </si>
  <si>
    <t>279</t>
  </si>
  <si>
    <t>VP/301/20-21</t>
  </si>
  <si>
    <t>280</t>
  </si>
  <si>
    <t>VP/300/20-21</t>
  </si>
  <si>
    <t>281</t>
  </si>
  <si>
    <t>1874</t>
  </si>
  <si>
    <t>282</t>
  </si>
  <si>
    <t>066/20-21</t>
  </si>
  <si>
    <t>283</t>
  </si>
  <si>
    <t>1458/20-21</t>
  </si>
  <si>
    <t>284</t>
  </si>
  <si>
    <t>147/20-21</t>
  </si>
  <si>
    <t>285</t>
  </si>
  <si>
    <t>286</t>
  </si>
  <si>
    <t>287</t>
  </si>
  <si>
    <t>288</t>
  </si>
  <si>
    <t>547/20-21</t>
  </si>
  <si>
    <t>289</t>
  </si>
  <si>
    <t>290</t>
  </si>
  <si>
    <t>291</t>
  </si>
  <si>
    <t>292</t>
  </si>
  <si>
    <t>1931</t>
  </si>
  <si>
    <t>293</t>
  </si>
  <si>
    <t>294</t>
  </si>
  <si>
    <t>VP/316/20-21</t>
  </si>
  <si>
    <t>295</t>
  </si>
  <si>
    <t>1536/20-21</t>
  </si>
  <si>
    <t>296</t>
  </si>
  <si>
    <t>Metalex Steel Agency</t>
  </si>
  <si>
    <t>297</t>
  </si>
  <si>
    <t>065MSA2020-2021</t>
  </si>
  <si>
    <t>33ABAFM5212D1ZZ</t>
  </si>
  <si>
    <t>298</t>
  </si>
  <si>
    <t>VP/322/20-21</t>
  </si>
  <si>
    <t>299</t>
  </si>
  <si>
    <t>300</t>
  </si>
  <si>
    <t>GST-0418/20-21</t>
  </si>
  <si>
    <t>301</t>
  </si>
  <si>
    <t>302</t>
  </si>
  <si>
    <t>MK Best Calibration Services</t>
  </si>
  <si>
    <t>303</t>
  </si>
  <si>
    <t>0743</t>
  </si>
  <si>
    <t>33AATFM2320A1ZT</t>
  </si>
  <si>
    <t>304</t>
  </si>
  <si>
    <t>305</t>
  </si>
  <si>
    <t>306</t>
  </si>
  <si>
    <t>072/20-21</t>
  </si>
  <si>
    <t>307</t>
  </si>
  <si>
    <t>2011100553</t>
  </si>
  <si>
    <t>308</t>
  </si>
  <si>
    <t>1995</t>
  </si>
  <si>
    <t>309</t>
  </si>
  <si>
    <t>310</t>
  </si>
  <si>
    <t>VP/334/20-21</t>
  </si>
  <si>
    <t>311</t>
  </si>
  <si>
    <t>5576</t>
  </si>
  <si>
    <t>312</t>
  </si>
  <si>
    <t>5577</t>
  </si>
  <si>
    <t>313</t>
  </si>
  <si>
    <t>5578</t>
  </si>
  <si>
    <t>314</t>
  </si>
  <si>
    <t>315</t>
  </si>
  <si>
    <t>316</t>
  </si>
  <si>
    <t>GST-0437/20-21</t>
  </si>
  <si>
    <t>317</t>
  </si>
  <si>
    <t>HO01743/2020</t>
  </si>
  <si>
    <t>318</t>
  </si>
  <si>
    <t>319</t>
  </si>
  <si>
    <t>320</t>
  </si>
  <si>
    <t>321</t>
  </si>
  <si>
    <t>VP/349/20-21</t>
  </si>
  <si>
    <t>322</t>
  </si>
  <si>
    <t>323</t>
  </si>
  <si>
    <t>VP/348/20-21</t>
  </si>
  <si>
    <t>324</t>
  </si>
  <si>
    <t>2395/20-21</t>
  </si>
  <si>
    <t>326</t>
  </si>
  <si>
    <t>327</t>
  </si>
  <si>
    <t>075/20-21</t>
  </si>
  <si>
    <t>328</t>
  </si>
  <si>
    <t>A.R. Auto Components</t>
  </si>
  <si>
    <t>329</t>
  </si>
  <si>
    <t>20210001</t>
  </si>
  <si>
    <t>33ERJPS1524P1ZA</t>
  </si>
  <si>
    <t>330</t>
  </si>
  <si>
    <t>20210002</t>
  </si>
  <si>
    <t>331</t>
  </si>
  <si>
    <t>20210003</t>
  </si>
  <si>
    <t>332</t>
  </si>
  <si>
    <t>333</t>
  </si>
  <si>
    <t>20210004</t>
  </si>
  <si>
    <t>334</t>
  </si>
  <si>
    <t>20210006</t>
  </si>
  <si>
    <t>335</t>
  </si>
  <si>
    <t>20210007</t>
  </si>
  <si>
    <t>336</t>
  </si>
  <si>
    <t>078/20-21</t>
  </si>
  <si>
    <t>337</t>
  </si>
  <si>
    <t>338</t>
  </si>
  <si>
    <t>339</t>
  </si>
  <si>
    <t>5681</t>
  </si>
  <si>
    <t>340</t>
  </si>
  <si>
    <t>341</t>
  </si>
  <si>
    <t>HO01837/2020</t>
  </si>
  <si>
    <t>342</t>
  </si>
  <si>
    <t>343</t>
  </si>
  <si>
    <t>344</t>
  </si>
  <si>
    <t>345</t>
  </si>
  <si>
    <t>VP/363/20-21</t>
  </si>
  <si>
    <t>346</t>
  </si>
  <si>
    <t>20210008</t>
  </si>
  <si>
    <t>347</t>
  </si>
  <si>
    <t>20210009</t>
  </si>
  <si>
    <t>348</t>
  </si>
  <si>
    <t>20210010</t>
  </si>
  <si>
    <t>B.K Steel Corporation</t>
  </si>
  <si>
    <t>349</t>
  </si>
  <si>
    <t>2273</t>
  </si>
  <si>
    <t>33AOMPJ6464P1Z9</t>
  </si>
  <si>
    <t>350</t>
  </si>
  <si>
    <t>351</t>
  </si>
  <si>
    <t>20210011</t>
  </si>
  <si>
    <t>352</t>
  </si>
  <si>
    <t>20210012</t>
  </si>
  <si>
    <t>353</t>
  </si>
  <si>
    <t>20210013</t>
  </si>
  <si>
    <t>354</t>
  </si>
  <si>
    <t>20210014</t>
  </si>
  <si>
    <t>355</t>
  </si>
  <si>
    <t>2131</t>
  </si>
  <si>
    <t>356</t>
  </si>
  <si>
    <t>357</t>
  </si>
  <si>
    <t>20210015</t>
  </si>
  <si>
    <t>358</t>
  </si>
  <si>
    <t>20210016</t>
  </si>
  <si>
    <t>359</t>
  </si>
  <si>
    <t>20210017</t>
  </si>
  <si>
    <t>360</t>
  </si>
  <si>
    <t>361</t>
  </si>
  <si>
    <t>362</t>
  </si>
  <si>
    <t>3075</t>
  </si>
  <si>
    <t>363</t>
  </si>
  <si>
    <t>364</t>
  </si>
  <si>
    <t>365</t>
  </si>
  <si>
    <t>439/20-21</t>
  </si>
  <si>
    <t>366</t>
  </si>
  <si>
    <t>440/20-21</t>
  </si>
  <si>
    <t>367</t>
  </si>
  <si>
    <t>20210018</t>
  </si>
  <si>
    <t>368</t>
  </si>
  <si>
    <t>20210019</t>
  </si>
  <si>
    <t>369</t>
  </si>
  <si>
    <t>370</t>
  </si>
  <si>
    <t>371</t>
  </si>
  <si>
    <t>372</t>
  </si>
  <si>
    <t>373</t>
  </si>
  <si>
    <t>VP/373/20-21</t>
  </si>
  <si>
    <t>374</t>
  </si>
  <si>
    <t>446/20-21</t>
  </si>
  <si>
    <t>375</t>
  </si>
  <si>
    <t>376</t>
  </si>
  <si>
    <t>VP/376/20-21</t>
  </si>
  <si>
    <t>377</t>
  </si>
  <si>
    <t>Senthil Pantographics</t>
  </si>
  <si>
    <t>378</t>
  </si>
  <si>
    <t>B2B/3137</t>
  </si>
  <si>
    <t>33ACDPT4569J1Z7</t>
  </si>
  <si>
    <t>379</t>
  </si>
  <si>
    <t>2305</t>
  </si>
  <si>
    <t>380</t>
  </si>
  <si>
    <t>3078</t>
  </si>
  <si>
    <t>381</t>
  </si>
  <si>
    <t>382</t>
  </si>
  <si>
    <t>VP/379/20-21</t>
  </si>
  <si>
    <t>383</t>
  </si>
  <si>
    <t>384</t>
  </si>
  <si>
    <t>1293/2020-21</t>
  </si>
  <si>
    <t>385</t>
  </si>
  <si>
    <t>386</t>
  </si>
  <si>
    <t>387</t>
  </si>
  <si>
    <t>388</t>
  </si>
  <si>
    <t>VP/386/20-21</t>
  </si>
  <si>
    <t>389</t>
  </si>
  <si>
    <t>2272</t>
  </si>
  <si>
    <t>390</t>
  </si>
  <si>
    <t>20210020</t>
  </si>
  <si>
    <t>391</t>
  </si>
  <si>
    <t>1299/2020-21</t>
  </si>
  <si>
    <t>392</t>
  </si>
  <si>
    <t>393</t>
  </si>
  <si>
    <t>394</t>
  </si>
  <si>
    <t>395</t>
  </si>
  <si>
    <t>5857</t>
  </si>
  <si>
    <t>396</t>
  </si>
  <si>
    <t>5858</t>
  </si>
  <si>
    <t>397</t>
  </si>
  <si>
    <t>398</t>
  </si>
  <si>
    <t>VP/392/20-21</t>
  </si>
  <si>
    <t>399</t>
  </si>
  <si>
    <t>400</t>
  </si>
  <si>
    <t>Universal Automation</t>
  </si>
  <si>
    <t>401</t>
  </si>
  <si>
    <t>000212/20-21</t>
  </si>
  <si>
    <t>33AABFU4745M1ZX</t>
  </si>
  <si>
    <t>402</t>
  </si>
  <si>
    <t>1319/2020-21</t>
  </si>
  <si>
    <t>403</t>
  </si>
  <si>
    <t>000211/20-21</t>
  </si>
  <si>
    <t>404</t>
  </si>
  <si>
    <t>088/20-21</t>
  </si>
  <si>
    <t>405</t>
  </si>
  <si>
    <t>20210021</t>
  </si>
  <si>
    <t>406</t>
  </si>
  <si>
    <t>0893</t>
  </si>
  <si>
    <t>407</t>
  </si>
  <si>
    <t>408</t>
  </si>
  <si>
    <t>409</t>
  </si>
  <si>
    <t>5863</t>
  </si>
  <si>
    <t>411</t>
  </si>
  <si>
    <t>3108</t>
  </si>
  <si>
    <t>412</t>
  </si>
  <si>
    <t>413</t>
  </si>
  <si>
    <t>414</t>
  </si>
  <si>
    <t>VP/403/20-21</t>
  </si>
  <si>
    <t>415</t>
  </si>
  <si>
    <t>GST-0516/20-21</t>
  </si>
  <si>
    <t>416</t>
  </si>
  <si>
    <t>1349/2020-21</t>
  </si>
  <si>
    <t>417</t>
  </si>
  <si>
    <t>20210022</t>
  </si>
  <si>
    <t>418</t>
  </si>
  <si>
    <t>20210023</t>
  </si>
  <si>
    <t>419</t>
  </si>
  <si>
    <t>Ezzi Tools Centre</t>
  </si>
  <si>
    <t>420</t>
  </si>
  <si>
    <t>822</t>
  </si>
  <si>
    <t>33DJZPS2606K1ZK</t>
  </si>
  <si>
    <t>421</t>
  </si>
  <si>
    <t>Sree Balaji Automatics</t>
  </si>
  <si>
    <t>422</t>
  </si>
  <si>
    <t>ST/2021/0000584</t>
  </si>
  <si>
    <t>29ABFFS9948F1ZI</t>
  </si>
  <si>
    <t>423</t>
  </si>
  <si>
    <t>VP/411/20-21</t>
  </si>
  <si>
    <t>424</t>
  </si>
  <si>
    <t>20210024</t>
  </si>
  <si>
    <t>AR Traders CNC</t>
  </si>
  <si>
    <t>425</t>
  </si>
  <si>
    <t>GST/14054/20-21</t>
  </si>
  <si>
    <t>33AASFA7758F1Z4</t>
  </si>
  <si>
    <t>426</t>
  </si>
  <si>
    <t>427</t>
  </si>
  <si>
    <t>428</t>
  </si>
  <si>
    <t>429</t>
  </si>
  <si>
    <t>VP/416/20-21</t>
  </si>
  <si>
    <t>430</t>
  </si>
  <si>
    <t>431</t>
  </si>
  <si>
    <t>HO02099/2020</t>
  </si>
  <si>
    <t>432</t>
  </si>
  <si>
    <t>20210025</t>
  </si>
  <si>
    <t>433</t>
  </si>
  <si>
    <t>20210026</t>
  </si>
  <si>
    <t>434</t>
  </si>
  <si>
    <t>20210027</t>
  </si>
  <si>
    <t>435</t>
  </si>
  <si>
    <t>436</t>
  </si>
  <si>
    <t>437</t>
  </si>
  <si>
    <t>VP/431/20-21</t>
  </si>
  <si>
    <t>438</t>
  </si>
  <si>
    <t>701/20-21</t>
  </si>
  <si>
    <t>440</t>
  </si>
  <si>
    <t>2011100655</t>
  </si>
  <si>
    <t>441</t>
  </si>
  <si>
    <t>442</t>
  </si>
  <si>
    <t>443</t>
  </si>
  <si>
    <t>VP/436/20-21</t>
  </si>
  <si>
    <t>Jainex Limited</t>
  </si>
  <si>
    <t>444</t>
  </si>
  <si>
    <t>JLP/00825/20-21</t>
  </si>
  <si>
    <t>33AAACJ0917G1Z2</t>
  </si>
  <si>
    <t>445</t>
  </si>
  <si>
    <t>2454</t>
  </si>
  <si>
    <t>446</t>
  </si>
  <si>
    <t>20210028</t>
  </si>
  <si>
    <t>447</t>
  </si>
  <si>
    <t>448</t>
  </si>
  <si>
    <t>100/20-21</t>
  </si>
  <si>
    <t>449</t>
  </si>
  <si>
    <t>3141</t>
  </si>
  <si>
    <t>Accurate Balacing Machines</t>
  </si>
  <si>
    <t>450</t>
  </si>
  <si>
    <t>0180</t>
  </si>
  <si>
    <t>33BOWPP7628J1Z4</t>
  </si>
  <si>
    <t>451</t>
  </si>
  <si>
    <t>VP/445/20-21</t>
  </si>
  <si>
    <t>452</t>
  </si>
  <si>
    <t>453</t>
  </si>
  <si>
    <t>6002</t>
  </si>
  <si>
    <t>454</t>
  </si>
  <si>
    <t>3035/20-21</t>
  </si>
  <si>
    <t>Sri Ganesha Tools</t>
  </si>
  <si>
    <t>455</t>
  </si>
  <si>
    <t>33CILPS8583D1ZS</t>
  </si>
  <si>
    <t>456</t>
  </si>
  <si>
    <t>457</t>
  </si>
  <si>
    <t>458</t>
  </si>
  <si>
    <t>104/20-21</t>
  </si>
  <si>
    <t>459</t>
  </si>
  <si>
    <t>460</t>
  </si>
  <si>
    <t>20210029</t>
  </si>
  <si>
    <t>462</t>
  </si>
  <si>
    <t>463</t>
  </si>
  <si>
    <t>VP/454/20-21</t>
  </si>
  <si>
    <t>464</t>
  </si>
  <si>
    <t>HO02194/2020</t>
  </si>
  <si>
    <t>465</t>
  </si>
  <si>
    <t>20210030</t>
  </si>
  <si>
    <t>466</t>
  </si>
  <si>
    <t>20210031</t>
  </si>
  <si>
    <t>467</t>
  </si>
  <si>
    <t>1513/2020-21</t>
  </si>
  <si>
    <t>468</t>
  </si>
  <si>
    <t>VP/458/20-21</t>
  </si>
  <si>
    <t>469</t>
  </si>
  <si>
    <t>Madras Hardware Stores</t>
  </si>
  <si>
    <t>470</t>
  </si>
  <si>
    <t>20210749</t>
  </si>
  <si>
    <t>33AAGFM4835R1ZR</t>
  </si>
  <si>
    <t>471</t>
  </si>
  <si>
    <t>20210032</t>
  </si>
  <si>
    <t>472</t>
  </si>
  <si>
    <t>VP/462/20-21</t>
  </si>
  <si>
    <t>473</t>
  </si>
  <si>
    <t>474</t>
  </si>
  <si>
    <t>GST/0066/20-21</t>
  </si>
  <si>
    <t>475</t>
  </si>
  <si>
    <t>VP/464/20-21</t>
  </si>
  <si>
    <t>476</t>
  </si>
  <si>
    <t>1545/2020-21</t>
  </si>
  <si>
    <t>477</t>
  </si>
  <si>
    <t>478</t>
  </si>
  <si>
    <t>20210033</t>
  </si>
  <si>
    <t>479</t>
  </si>
  <si>
    <t>20210034</t>
  </si>
  <si>
    <t>480</t>
  </si>
  <si>
    <t>1038</t>
  </si>
  <si>
    <t>481</t>
  </si>
  <si>
    <t>VP/467/20-21</t>
  </si>
  <si>
    <t>482</t>
  </si>
  <si>
    <t>1565/2020-21</t>
  </si>
  <si>
    <t>Vasantham Chemicals</t>
  </si>
  <si>
    <t>483</t>
  </si>
  <si>
    <t>1338</t>
  </si>
  <si>
    <t>33CCPPG4813E1ZU</t>
  </si>
  <si>
    <t>484</t>
  </si>
  <si>
    <t>485</t>
  </si>
  <si>
    <t>SPW\20-21\717</t>
  </si>
  <si>
    <t>486</t>
  </si>
  <si>
    <t>VP/471/20-21</t>
  </si>
  <si>
    <t>487</t>
  </si>
  <si>
    <t>2591</t>
  </si>
  <si>
    <t>488</t>
  </si>
  <si>
    <t>20210035</t>
  </si>
  <si>
    <t>489</t>
  </si>
  <si>
    <t>490</t>
  </si>
  <si>
    <t>491</t>
  </si>
  <si>
    <t>3186</t>
  </si>
  <si>
    <t>492</t>
  </si>
  <si>
    <t>3184</t>
  </si>
  <si>
    <t>493</t>
  </si>
  <si>
    <t>VP/477/20-21</t>
  </si>
  <si>
    <t>494</t>
  </si>
  <si>
    <t>20210036</t>
  </si>
  <si>
    <t>495</t>
  </si>
  <si>
    <t>VP/486/20-21</t>
  </si>
  <si>
    <t>496</t>
  </si>
  <si>
    <t>497</t>
  </si>
  <si>
    <t>498</t>
  </si>
  <si>
    <t>515/20-21</t>
  </si>
  <si>
    <t>6151</t>
  </si>
  <si>
    <t>500</t>
  </si>
  <si>
    <t>000268/20-21</t>
  </si>
  <si>
    <t>501</t>
  </si>
  <si>
    <t>502</t>
  </si>
  <si>
    <t>VP/494/20-21</t>
  </si>
  <si>
    <t>503</t>
  </si>
  <si>
    <t>VP/498/20-21</t>
  </si>
  <si>
    <t>504</t>
  </si>
  <si>
    <t>505</t>
  </si>
  <si>
    <t>506</t>
  </si>
  <si>
    <t>GST-0596/20-21</t>
  </si>
  <si>
    <t>507</t>
  </si>
  <si>
    <t>VP/505/20-21</t>
  </si>
  <si>
    <t>508</t>
  </si>
  <si>
    <t>509</t>
  </si>
  <si>
    <t>HO02384/2020</t>
  </si>
  <si>
    <t>510</t>
  </si>
  <si>
    <t>20210037</t>
  </si>
  <si>
    <t>511</t>
  </si>
  <si>
    <t>VP/512/20-21</t>
  </si>
  <si>
    <t>512</t>
  </si>
  <si>
    <t>2729</t>
  </si>
  <si>
    <t>513</t>
  </si>
  <si>
    <t>514</t>
  </si>
  <si>
    <t>515</t>
  </si>
  <si>
    <t>Daejoo  Autimotive India Private Limited</t>
  </si>
  <si>
    <t>517</t>
  </si>
  <si>
    <t>446013327</t>
  </si>
  <si>
    <t>518</t>
  </si>
  <si>
    <t>VP/518/20-21</t>
  </si>
  <si>
    <t>519</t>
  </si>
  <si>
    <t>VP/521/20-21</t>
  </si>
  <si>
    <t>520</t>
  </si>
  <si>
    <t>1171</t>
  </si>
  <si>
    <t>521</t>
  </si>
  <si>
    <t>SPW\20-21\772</t>
  </si>
  <si>
    <t>522</t>
  </si>
  <si>
    <t>523</t>
  </si>
  <si>
    <t>3216</t>
  </si>
  <si>
    <t>Yaseen Traders</t>
  </si>
  <si>
    <t>524</t>
  </si>
  <si>
    <t>564</t>
  </si>
  <si>
    <t>33AYJPS1083J1Z6</t>
  </si>
  <si>
    <t>525</t>
  </si>
  <si>
    <t>VP/525/20-21</t>
  </si>
  <si>
    <t>526</t>
  </si>
  <si>
    <t>527</t>
  </si>
  <si>
    <t>Zakir Steels</t>
  </si>
  <si>
    <t>528</t>
  </si>
  <si>
    <t>zakir/1175/20-21</t>
  </si>
  <si>
    <t>33AADPZ9731E1ZI</t>
  </si>
  <si>
    <t>529</t>
  </si>
  <si>
    <t>20210038</t>
  </si>
  <si>
    <t>Universal Enterprises</t>
  </si>
  <si>
    <t>530</t>
  </si>
  <si>
    <t>33AAGPT7548A1ZQ</t>
  </si>
  <si>
    <t>531</t>
  </si>
  <si>
    <t>532</t>
  </si>
  <si>
    <t>533</t>
  </si>
  <si>
    <t>534</t>
  </si>
  <si>
    <t>1754/2020-21</t>
  </si>
  <si>
    <t>535</t>
  </si>
  <si>
    <t>536</t>
  </si>
  <si>
    <t>VP/529/20-21</t>
  </si>
  <si>
    <t>537</t>
  </si>
  <si>
    <t>GST-0618/20-21</t>
  </si>
  <si>
    <t>538</t>
  </si>
  <si>
    <t>117/20-21</t>
  </si>
  <si>
    <t>539</t>
  </si>
  <si>
    <t>VP/537/20-21</t>
  </si>
  <si>
    <t>Technomax</t>
  </si>
  <si>
    <t>540</t>
  </si>
  <si>
    <t>998</t>
  </si>
  <si>
    <t>33AGKPA3899F1ZD</t>
  </si>
  <si>
    <t>541</t>
  </si>
  <si>
    <t>542</t>
  </si>
  <si>
    <t>119/20-21</t>
  </si>
  <si>
    <t>EMD Tools</t>
  </si>
  <si>
    <t>543</t>
  </si>
  <si>
    <t>33DCFPS9884A1ZA</t>
  </si>
  <si>
    <t>544</t>
  </si>
  <si>
    <t>852/20-21</t>
  </si>
  <si>
    <t>545</t>
  </si>
  <si>
    <t>VP/542/20-21</t>
  </si>
  <si>
    <t>546</t>
  </si>
  <si>
    <t>2011100794</t>
  </si>
  <si>
    <t>547</t>
  </si>
  <si>
    <t>558/20-21</t>
  </si>
  <si>
    <t>P.M.Steels</t>
  </si>
  <si>
    <t>548</t>
  </si>
  <si>
    <t>2069</t>
  </si>
  <si>
    <t>33AUPPM7356J1Z2</t>
  </si>
  <si>
    <t>549</t>
  </si>
  <si>
    <t>VP/549/20-21</t>
  </si>
  <si>
    <t>550</t>
  </si>
  <si>
    <t>VP/555/20-21</t>
  </si>
  <si>
    <t>551</t>
  </si>
  <si>
    <t>1661</t>
  </si>
  <si>
    <t>1837/2020-21</t>
  </si>
  <si>
    <t>553</t>
  </si>
  <si>
    <t>VP/564/20-21</t>
  </si>
  <si>
    <t>554</t>
  </si>
  <si>
    <t>1233</t>
  </si>
  <si>
    <t>555</t>
  </si>
  <si>
    <t>446014365</t>
  </si>
  <si>
    <t>556</t>
  </si>
  <si>
    <t>2913</t>
  </si>
  <si>
    <t>557</t>
  </si>
  <si>
    <t>VP/568/20-21</t>
  </si>
  <si>
    <t>Chennai Pastics &amp; Insulations-2019-2020</t>
  </si>
  <si>
    <t>558</t>
  </si>
  <si>
    <t>5276</t>
  </si>
  <si>
    <t>33ALHPA9125A1ZS</t>
  </si>
  <si>
    <t>559</t>
  </si>
  <si>
    <t>HO02612/2020</t>
  </si>
  <si>
    <t>560</t>
  </si>
  <si>
    <t>1041</t>
  </si>
  <si>
    <t>561</t>
  </si>
  <si>
    <t>HO02613/2020</t>
  </si>
  <si>
    <t>562</t>
  </si>
  <si>
    <t>563</t>
  </si>
  <si>
    <t>565</t>
  </si>
  <si>
    <t>566</t>
  </si>
  <si>
    <t>TCM Exim Pvt Ltd</t>
  </si>
  <si>
    <t>567</t>
  </si>
  <si>
    <t>TCM/TI/20-21/505</t>
  </si>
  <si>
    <t>07AACCT0239M1Z9</t>
  </si>
  <si>
    <t>568</t>
  </si>
  <si>
    <t>VP/579/20-21</t>
  </si>
  <si>
    <t>569</t>
  </si>
  <si>
    <t>1285</t>
  </si>
  <si>
    <t>570</t>
  </si>
  <si>
    <t>20210041</t>
  </si>
  <si>
    <t>571</t>
  </si>
  <si>
    <t>20210042</t>
  </si>
  <si>
    <t>572</t>
  </si>
  <si>
    <t>20210043</t>
  </si>
  <si>
    <t>573</t>
  </si>
  <si>
    <t>20210044</t>
  </si>
  <si>
    <t>574</t>
  </si>
  <si>
    <t>20210045</t>
  </si>
  <si>
    <t>575</t>
  </si>
  <si>
    <t>20210046</t>
  </si>
  <si>
    <t>576</t>
  </si>
  <si>
    <t>20210047</t>
  </si>
  <si>
    <t>577</t>
  </si>
  <si>
    <t>446014972</t>
  </si>
  <si>
    <t>578</t>
  </si>
  <si>
    <t>20210048</t>
  </si>
  <si>
    <t>579</t>
  </si>
  <si>
    <t>20210049</t>
  </si>
  <si>
    <t>580</t>
  </si>
  <si>
    <t>20210050</t>
  </si>
  <si>
    <t>581</t>
  </si>
  <si>
    <t>20210051</t>
  </si>
  <si>
    <t>582</t>
  </si>
  <si>
    <t>20210052</t>
  </si>
  <si>
    <t>583</t>
  </si>
  <si>
    <t>20210053</t>
  </si>
  <si>
    <t>584</t>
  </si>
  <si>
    <t>1105</t>
  </si>
  <si>
    <t>585</t>
  </si>
  <si>
    <t>127/20-21</t>
  </si>
  <si>
    <t>586</t>
  </si>
  <si>
    <t>1303</t>
  </si>
  <si>
    <t>587</t>
  </si>
  <si>
    <t>446015099</t>
  </si>
  <si>
    <t>588</t>
  </si>
  <si>
    <t>446015100</t>
  </si>
  <si>
    <t>589</t>
  </si>
  <si>
    <t>446015101</t>
  </si>
  <si>
    <t>590</t>
  </si>
  <si>
    <t>VP/587/20-21</t>
  </si>
  <si>
    <t>591</t>
  </si>
  <si>
    <t>446015102</t>
  </si>
  <si>
    <t>592</t>
  </si>
  <si>
    <t>20210054</t>
  </si>
  <si>
    <t>593</t>
  </si>
  <si>
    <t>20210055</t>
  </si>
  <si>
    <t>594</t>
  </si>
  <si>
    <t>20210056</t>
  </si>
  <si>
    <t>595</t>
  </si>
  <si>
    <t>20210057</t>
  </si>
  <si>
    <t>596</t>
  </si>
  <si>
    <t>446015223</t>
  </si>
  <si>
    <t>597</t>
  </si>
  <si>
    <t>598</t>
  </si>
  <si>
    <t>446015224</t>
  </si>
  <si>
    <t>599</t>
  </si>
  <si>
    <t>446015215</t>
  </si>
  <si>
    <t>600</t>
  </si>
  <si>
    <t>20210058</t>
  </si>
  <si>
    <t>601</t>
  </si>
  <si>
    <t>20210059</t>
  </si>
  <si>
    <t>602</t>
  </si>
  <si>
    <t>20210060</t>
  </si>
  <si>
    <t>603</t>
  </si>
  <si>
    <t>20210061</t>
  </si>
  <si>
    <t>604</t>
  </si>
  <si>
    <t>20210062</t>
  </si>
  <si>
    <t>605</t>
  </si>
  <si>
    <t>20210063</t>
  </si>
  <si>
    <t>606</t>
  </si>
  <si>
    <t>20210064</t>
  </si>
  <si>
    <t>607</t>
  </si>
  <si>
    <t>VP/599/20-21</t>
  </si>
  <si>
    <t>608</t>
  </si>
  <si>
    <t>0196</t>
  </si>
  <si>
    <t>609</t>
  </si>
  <si>
    <t>610</t>
  </si>
  <si>
    <t>2023/2020-21</t>
  </si>
  <si>
    <t>611</t>
  </si>
  <si>
    <t>612</t>
  </si>
  <si>
    <t>VP/607/20-21</t>
  </si>
  <si>
    <t>613</t>
  </si>
  <si>
    <t>AI/568/20-21</t>
  </si>
  <si>
    <t>Prosol</t>
  </si>
  <si>
    <t>614</t>
  </si>
  <si>
    <t>20114484</t>
  </si>
  <si>
    <t>33AALFP6846J1ZS</t>
  </si>
  <si>
    <t>615</t>
  </si>
  <si>
    <t>616</t>
  </si>
  <si>
    <t>617</t>
  </si>
  <si>
    <t>VP/611/20-21</t>
  </si>
  <si>
    <t>618</t>
  </si>
  <si>
    <t>VP/616/20-21</t>
  </si>
  <si>
    <t>619</t>
  </si>
  <si>
    <t>2083/2020-21</t>
  </si>
  <si>
    <t>620</t>
  </si>
  <si>
    <t>20210066</t>
  </si>
  <si>
    <t>621</t>
  </si>
  <si>
    <t>20210067</t>
  </si>
  <si>
    <t>622</t>
  </si>
  <si>
    <t>20210068</t>
  </si>
  <si>
    <t>623</t>
  </si>
  <si>
    <t>446016044</t>
  </si>
  <si>
    <t>624</t>
  </si>
  <si>
    <t>VP/622/20-21</t>
  </si>
  <si>
    <t>625</t>
  </si>
  <si>
    <t>626</t>
  </si>
  <si>
    <t>20210069</t>
  </si>
  <si>
    <t>627</t>
  </si>
  <si>
    <t>3219</t>
  </si>
  <si>
    <t>628</t>
  </si>
  <si>
    <t>000319/20-21</t>
  </si>
  <si>
    <t>629</t>
  </si>
  <si>
    <t>630</t>
  </si>
  <si>
    <t>HO02861/2020</t>
  </si>
  <si>
    <t>631</t>
  </si>
  <si>
    <t>VP/625/20-21</t>
  </si>
  <si>
    <t>632</t>
  </si>
  <si>
    <t>2001105184</t>
  </si>
  <si>
    <t>633</t>
  </si>
  <si>
    <t>20210070</t>
  </si>
  <si>
    <t>634</t>
  </si>
  <si>
    <t>3008/20-21</t>
  </si>
  <si>
    <t>635</t>
  </si>
  <si>
    <t>636</t>
  </si>
  <si>
    <t>SSH/001845/20-21</t>
  </si>
  <si>
    <t>637</t>
  </si>
  <si>
    <t>446016228</t>
  </si>
  <si>
    <t>638</t>
  </si>
  <si>
    <t>VP/628/20-21</t>
  </si>
  <si>
    <t>639</t>
  </si>
  <si>
    <t>3026/20-21</t>
  </si>
  <si>
    <t>640</t>
  </si>
  <si>
    <t>641</t>
  </si>
  <si>
    <t>VP/633/20-21</t>
  </si>
  <si>
    <t>642</t>
  </si>
  <si>
    <t>643</t>
  </si>
  <si>
    <t>C2132331</t>
  </si>
  <si>
    <t>644</t>
  </si>
  <si>
    <t>C2132334</t>
  </si>
  <si>
    <t>645</t>
  </si>
  <si>
    <t>646</t>
  </si>
  <si>
    <t>647</t>
  </si>
  <si>
    <t>20210071</t>
  </si>
  <si>
    <t>648</t>
  </si>
  <si>
    <t>20210072</t>
  </si>
  <si>
    <t>649</t>
  </si>
  <si>
    <t>20210073</t>
  </si>
  <si>
    <t>650</t>
  </si>
  <si>
    <t>651</t>
  </si>
  <si>
    <t>652</t>
  </si>
  <si>
    <t>GST-0692/20-21</t>
  </si>
  <si>
    <t>653</t>
  </si>
  <si>
    <t>654</t>
  </si>
  <si>
    <t>VP/637/20-21</t>
  </si>
  <si>
    <t>655</t>
  </si>
  <si>
    <t>1195</t>
  </si>
  <si>
    <t>656</t>
  </si>
  <si>
    <t>657</t>
  </si>
  <si>
    <t>20210074</t>
  </si>
  <si>
    <t>658</t>
  </si>
  <si>
    <t>20210075</t>
  </si>
  <si>
    <t>659</t>
  </si>
  <si>
    <t>GST/20157/20-21</t>
  </si>
  <si>
    <t>660</t>
  </si>
  <si>
    <t>446016567</t>
  </si>
  <si>
    <t>661</t>
  </si>
  <si>
    <t>662</t>
  </si>
  <si>
    <t>663</t>
  </si>
  <si>
    <t>20210076</t>
  </si>
  <si>
    <t>664</t>
  </si>
  <si>
    <t>20210077</t>
  </si>
  <si>
    <t>665</t>
  </si>
  <si>
    <t>VP/644/20-21</t>
  </si>
  <si>
    <t>666</t>
  </si>
  <si>
    <t>2001105324</t>
  </si>
  <si>
    <t>667</t>
  </si>
  <si>
    <t>2001105325</t>
  </si>
  <si>
    <t>Savoy Engineers</t>
  </si>
  <si>
    <t>668</t>
  </si>
  <si>
    <t>01570</t>
  </si>
  <si>
    <t>33AFEPM4656F1ZK</t>
  </si>
  <si>
    <t>669</t>
  </si>
  <si>
    <t>3351</t>
  </si>
  <si>
    <t>670</t>
  </si>
  <si>
    <t>3334</t>
  </si>
  <si>
    <t>671</t>
  </si>
  <si>
    <t>657/20-21</t>
  </si>
  <si>
    <t>672</t>
  </si>
  <si>
    <t>VP/652/20-21</t>
  </si>
  <si>
    <t>673</t>
  </si>
  <si>
    <t>674</t>
  </si>
  <si>
    <t>VP/655/20-21</t>
  </si>
  <si>
    <t>Anwar Traders</t>
  </si>
  <si>
    <t>675</t>
  </si>
  <si>
    <t>0683</t>
  </si>
  <si>
    <t>33AAIPA2764M1ZQ</t>
  </si>
  <si>
    <t>676</t>
  </si>
  <si>
    <t>677</t>
  </si>
  <si>
    <t>678</t>
  </si>
  <si>
    <t>2011101012</t>
  </si>
  <si>
    <t>679</t>
  </si>
  <si>
    <t>2001105542</t>
  </si>
  <si>
    <t>680</t>
  </si>
  <si>
    <t>AI/615/20-21</t>
  </si>
  <si>
    <t>681</t>
  </si>
  <si>
    <t>AI/616/20-21</t>
  </si>
  <si>
    <t>682</t>
  </si>
  <si>
    <t>AI/617/20-21</t>
  </si>
  <si>
    <t>683</t>
  </si>
  <si>
    <t>C2133979</t>
  </si>
  <si>
    <t>684</t>
  </si>
  <si>
    <t>VP/668/20-21</t>
  </si>
  <si>
    <t>685</t>
  </si>
  <si>
    <t>20210085</t>
  </si>
  <si>
    <t>686</t>
  </si>
  <si>
    <t>20210086</t>
  </si>
  <si>
    <t>687</t>
  </si>
  <si>
    <t>20210079</t>
  </si>
  <si>
    <t>688</t>
  </si>
  <si>
    <t>20210080</t>
  </si>
  <si>
    <t>689</t>
  </si>
  <si>
    <t>20210082</t>
  </si>
  <si>
    <t>690</t>
  </si>
  <si>
    <t>20210083</t>
  </si>
  <si>
    <t>691</t>
  </si>
  <si>
    <t>20210084</t>
  </si>
  <si>
    <t>692</t>
  </si>
  <si>
    <t>3363</t>
  </si>
  <si>
    <t>693</t>
  </si>
  <si>
    <t>2309/2020-21</t>
  </si>
  <si>
    <t>694</t>
  </si>
  <si>
    <t>HO03051/2020</t>
  </si>
  <si>
    <t>695</t>
  </si>
  <si>
    <t>20210087</t>
  </si>
  <si>
    <t>696</t>
  </si>
  <si>
    <t>20210088</t>
  </si>
  <si>
    <t>697</t>
  </si>
  <si>
    <t>20210089</t>
  </si>
  <si>
    <t>698</t>
  </si>
  <si>
    <t>20210090</t>
  </si>
  <si>
    <t>699</t>
  </si>
  <si>
    <t>20210091</t>
  </si>
  <si>
    <t>700</t>
  </si>
  <si>
    <t>20210092</t>
  </si>
  <si>
    <t>701</t>
  </si>
  <si>
    <t>2231</t>
  </si>
  <si>
    <t>702</t>
  </si>
  <si>
    <t>HO03050/2020</t>
  </si>
  <si>
    <t>703</t>
  </si>
  <si>
    <t>VP/673/20-21</t>
  </si>
  <si>
    <t>704</t>
  </si>
  <si>
    <t>705</t>
  </si>
  <si>
    <t>HO03093/2020</t>
  </si>
  <si>
    <t>706</t>
  </si>
  <si>
    <t>20210093</t>
  </si>
  <si>
    <t>707</t>
  </si>
  <si>
    <t>20210094</t>
  </si>
  <si>
    <t>708</t>
  </si>
  <si>
    <t>20210095</t>
  </si>
  <si>
    <t>709</t>
  </si>
  <si>
    <t>20210096</t>
  </si>
  <si>
    <t>710</t>
  </si>
  <si>
    <t>20210097</t>
  </si>
  <si>
    <t>711</t>
  </si>
  <si>
    <t>20210098</t>
  </si>
  <si>
    <t>712</t>
  </si>
  <si>
    <t>20210099</t>
  </si>
  <si>
    <t>D.R.L.Engineering</t>
  </si>
  <si>
    <t>713</t>
  </si>
  <si>
    <t>33ARZPR0215L1ZD</t>
  </si>
  <si>
    <t>714</t>
  </si>
  <si>
    <t>446017401</t>
  </si>
  <si>
    <t>715</t>
  </si>
  <si>
    <t>446017402</t>
  </si>
  <si>
    <t>716</t>
  </si>
  <si>
    <t>446017400</t>
  </si>
  <si>
    <t>717</t>
  </si>
  <si>
    <t>C2134394</t>
  </si>
  <si>
    <t>Sai Gas Equipments</t>
  </si>
  <si>
    <t>718</t>
  </si>
  <si>
    <t>33CPEPR7093M1Z8</t>
  </si>
  <si>
    <t>719</t>
  </si>
  <si>
    <t>720</t>
  </si>
  <si>
    <t>721</t>
  </si>
  <si>
    <t>722</t>
  </si>
  <si>
    <t>20210104</t>
  </si>
  <si>
    <t>723</t>
  </si>
  <si>
    <t>724</t>
  </si>
  <si>
    <t>B2B/3282</t>
  </si>
  <si>
    <t>725</t>
  </si>
  <si>
    <t>20210100</t>
  </si>
  <si>
    <t>726</t>
  </si>
  <si>
    <t>20210101</t>
  </si>
  <si>
    <t>727</t>
  </si>
  <si>
    <t>20210102</t>
  </si>
  <si>
    <t>728</t>
  </si>
  <si>
    <t>20210103</t>
  </si>
  <si>
    <t>729</t>
  </si>
  <si>
    <t>20210105</t>
  </si>
  <si>
    <t>730</t>
  </si>
  <si>
    <t>20210106</t>
  </si>
  <si>
    <t>731</t>
  </si>
  <si>
    <t>446017553</t>
  </si>
  <si>
    <t>732</t>
  </si>
  <si>
    <t>446017600</t>
  </si>
  <si>
    <t>733</t>
  </si>
  <si>
    <t>446017602</t>
  </si>
  <si>
    <t>734</t>
  </si>
  <si>
    <t>735</t>
  </si>
  <si>
    <t>736</t>
  </si>
  <si>
    <t>01641</t>
  </si>
  <si>
    <t>MBI Powder Coatings Pvt Ltd</t>
  </si>
  <si>
    <t>737</t>
  </si>
  <si>
    <t>9598/20-21</t>
  </si>
  <si>
    <t>33AABCM0251H1Z1</t>
  </si>
  <si>
    <t>738</t>
  </si>
  <si>
    <t>739</t>
  </si>
  <si>
    <t>740</t>
  </si>
  <si>
    <t>VP/688/20-21</t>
  </si>
  <si>
    <t>741</t>
  </si>
  <si>
    <t>2271</t>
  </si>
  <si>
    <t>742</t>
  </si>
  <si>
    <t>SSH/001989/20-21</t>
  </si>
  <si>
    <t>743</t>
  </si>
  <si>
    <t>3508</t>
  </si>
  <si>
    <t>744</t>
  </si>
  <si>
    <t>745</t>
  </si>
  <si>
    <t>Star Grinding Centre</t>
  </si>
  <si>
    <t>746</t>
  </si>
  <si>
    <t>33AJBPA9164F1ZL</t>
  </si>
  <si>
    <t>747</t>
  </si>
  <si>
    <t>6456</t>
  </si>
  <si>
    <t>748</t>
  </si>
  <si>
    <t>749</t>
  </si>
  <si>
    <t>750</t>
  </si>
  <si>
    <t>VP/695/20-21</t>
  </si>
  <si>
    <t>751</t>
  </si>
  <si>
    <t>710/20-21</t>
  </si>
  <si>
    <t>752</t>
  </si>
  <si>
    <t>VP/699/20-21</t>
  </si>
  <si>
    <t>753</t>
  </si>
  <si>
    <t>754</t>
  </si>
  <si>
    <t>755</t>
  </si>
  <si>
    <t>000351/20-21</t>
  </si>
  <si>
    <t>756</t>
  </si>
  <si>
    <t>000352/20-21</t>
  </si>
  <si>
    <t>757</t>
  </si>
  <si>
    <t>20210107</t>
  </si>
  <si>
    <t>758</t>
  </si>
  <si>
    <t>VP/702/20-21</t>
  </si>
  <si>
    <t>759</t>
  </si>
  <si>
    <t>760</t>
  </si>
  <si>
    <t>761</t>
  </si>
  <si>
    <t>0736</t>
  </si>
  <si>
    <t>762</t>
  </si>
  <si>
    <t>763</t>
  </si>
  <si>
    <t>20210108</t>
  </si>
  <si>
    <t>764</t>
  </si>
  <si>
    <t>VP/713/20-21</t>
  </si>
  <si>
    <t>765</t>
  </si>
  <si>
    <t>766</t>
  </si>
  <si>
    <t>AI/655/20-21</t>
  </si>
  <si>
    <t>767</t>
  </si>
  <si>
    <t>768</t>
  </si>
  <si>
    <t>769</t>
  </si>
  <si>
    <t>M.M.Steel</t>
  </si>
  <si>
    <t>770</t>
  </si>
  <si>
    <t>MMS/01672/20-21</t>
  </si>
  <si>
    <t>33AAZFM4489Q1Z0</t>
  </si>
  <si>
    <t>S.R.Honing Work</t>
  </si>
  <si>
    <t>771</t>
  </si>
  <si>
    <t>963</t>
  </si>
  <si>
    <t>33BCBPS2903J1ZR</t>
  </si>
  <si>
    <t>772</t>
  </si>
  <si>
    <t>7528</t>
  </si>
  <si>
    <t>773</t>
  </si>
  <si>
    <t>7529</t>
  </si>
  <si>
    <t>774</t>
  </si>
  <si>
    <t>775</t>
  </si>
  <si>
    <t>20210110</t>
  </si>
  <si>
    <t>776</t>
  </si>
  <si>
    <t>20210111</t>
  </si>
  <si>
    <t>777</t>
  </si>
  <si>
    <t>778</t>
  </si>
  <si>
    <t>779</t>
  </si>
  <si>
    <t>780</t>
  </si>
  <si>
    <t>3417</t>
  </si>
  <si>
    <t>781</t>
  </si>
  <si>
    <t>3418</t>
  </si>
  <si>
    <t>782</t>
  </si>
  <si>
    <t>783</t>
  </si>
  <si>
    <t>784</t>
  </si>
  <si>
    <t>VP/722/20-21</t>
  </si>
  <si>
    <t>785</t>
  </si>
  <si>
    <t>20210112</t>
  </si>
  <si>
    <t>786</t>
  </si>
  <si>
    <t>787</t>
  </si>
  <si>
    <t>HO03308/2020</t>
  </si>
  <si>
    <t>788</t>
  </si>
  <si>
    <t>789</t>
  </si>
  <si>
    <t>790</t>
  </si>
  <si>
    <t>791</t>
  </si>
  <si>
    <t>HO03309/2020</t>
  </si>
  <si>
    <t>792</t>
  </si>
  <si>
    <t>793</t>
  </si>
  <si>
    <t>VP/729/20-21</t>
  </si>
  <si>
    <t>794</t>
  </si>
  <si>
    <t>GST/0095/20-21</t>
  </si>
  <si>
    <t>795</t>
  </si>
  <si>
    <t>446018754</t>
  </si>
  <si>
    <t>796</t>
  </si>
  <si>
    <t>AI/683/20-21</t>
  </si>
  <si>
    <t>797</t>
  </si>
  <si>
    <t>AI/684/20-21</t>
  </si>
  <si>
    <t>798</t>
  </si>
  <si>
    <t>799</t>
  </si>
  <si>
    <t>800</t>
  </si>
  <si>
    <t>2001106201</t>
  </si>
  <si>
    <t>801</t>
  </si>
  <si>
    <t>000369/20-21</t>
  </si>
  <si>
    <t>802</t>
  </si>
  <si>
    <t>10238/20-21</t>
  </si>
  <si>
    <t>803</t>
  </si>
  <si>
    <t>VP/736/20-21</t>
  </si>
  <si>
    <t>804</t>
  </si>
  <si>
    <t>805</t>
  </si>
  <si>
    <t>806</t>
  </si>
  <si>
    <t>807</t>
  </si>
  <si>
    <t>808</t>
  </si>
  <si>
    <t>VP/740/20-21</t>
  </si>
  <si>
    <t>809</t>
  </si>
  <si>
    <t>ZAKIR/1545/20-21</t>
  </si>
  <si>
    <t>33AADPZ9731E1Z1</t>
  </si>
  <si>
    <t>810</t>
  </si>
  <si>
    <t>20210115</t>
  </si>
  <si>
    <t>811</t>
  </si>
  <si>
    <t>20210116</t>
  </si>
  <si>
    <t>812</t>
  </si>
  <si>
    <t>GST/23213/20-21</t>
  </si>
  <si>
    <t>813</t>
  </si>
  <si>
    <t>VP/744/20-21</t>
  </si>
  <si>
    <t>814</t>
  </si>
  <si>
    <t>815</t>
  </si>
  <si>
    <t>VP/746/20-21</t>
  </si>
  <si>
    <t>816</t>
  </si>
  <si>
    <t>20210117</t>
  </si>
  <si>
    <t>817</t>
  </si>
  <si>
    <t>446019244</t>
  </si>
  <si>
    <t>818</t>
  </si>
  <si>
    <t>819</t>
  </si>
  <si>
    <t>VP/750/20-21</t>
  </si>
  <si>
    <t>820</t>
  </si>
  <si>
    <t>20210118</t>
  </si>
  <si>
    <t>821</t>
  </si>
  <si>
    <t>20210119</t>
  </si>
  <si>
    <t>VP/753/20-21</t>
  </si>
  <si>
    <t>823</t>
  </si>
  <si>
    <t>ST/2021/0001060</t>
  </si>
  <si>
    <t>Majestic Steel Corporation</t>
  </si>
  <si>
    <t>824</t>
  </si>
  <si>
    <t>0650/20-21</t>
  </si>
  <si>
    <t>33AAMPM7901N1ZB</t>
  </si>
  <si>
    <t>825</t>
  </si>
  <si>
    <t>826</t>
  </si>
  <si>
    <t>HO03474/2020</t>
  </si>
  <si>
    <t>Shanthi Machine Tools</t>
  </si>
  <si>
    <t>827</t>
  </si>
  <si>
    <t>1015</t>
  </si>
  <si>
    <t>33ADZPV7718E1ZV</t>
  </si>
  <si>
    <t>T.R.Chandra Industrial</t>
  </si>
  <si>
    <t>828</t>
  </si>
  <si>
    <t>TRC/159/20-21</t>
  </si>
  <si>
    <t>33AHAPR7811F1ZK</t>
  </si>
  <si>
    <t>829</t>
  </si>
  <si>
    <t>VP/758/20-21</t>
  </si>
  <si>
    <t>830</t>
  </si>
  <si>
    <t>20210120</t>
  </si>
  <si>
    <t>831</t>
  </si>
  <si>
    <t>20210121</t>
  </si>
  <si>
    <t>832</t>
  </si>
  <si>
    <t>HO03475/2020</t>
  </si>
  <si>
    <t>833</t>
  </si>
  <si>
    <t>834</t>
  </si>
  <si>
    <t>AI/728/20-21</t>
  </si>
  <si>
    <t>835</t>
  </si>
  <si>
    <t>VP/761/20-21</t>
  </si>
  <si>
    <t>836</t>
  </si>
  <si>
    <t>01839</t>
  </si>
  <si>
    <t>837</t>
  </si>
  <si>
    <t>838</t>
  </si>
  <si>
    <t>VP/765/20-21</t>
  </si>
  <si>
    <t>839</t>
  </si>
  <si>
    <t>10722/20-21</t>
  </si>
  <si>
    <t>840</t>
  </si>
  <si>
    <t>841</t>
  </si>
  <si>
    <t>842</t>
  </si>
  <si>
    <t>1016</t>
  </si>
  <si>
    <t>843</t>
  </si>
  <si>
    <t>844</t>
  </si>
  <si>
    <t>HO03533/2020</t>
  </si>
  <si>
    <t>845</t>
  </si>
  <si>
    <t>VP/771/20-21</t>
  </si>
  <si>
    <t>846</t>
  </si>
  <si>
    <t>20210122</t>
  </si>
  <si>
    <t>847</t>
  </si>
  <si>
    <t>848</t>
  </si>
  <si>
    <t>849</t>
  </si>
  <si>
    <t>000390/20-21</t>
  </si>
  <si>
    <t>850</t>
  </si>
  <si>
    <t>446019882</t>
  </si>
  <si>
    <t>851</t>
  </si>
  <si>
    <t>VP/774/20-21</t>
  </si>
  <si>
    <t>852</t>
  </si>
  <si>
    <t>853</t>
  </si>
  <si>
    <t>854</t>
  </si>
  <si>
    <t>446019919</t>
  </si>
  <si>
    <t>855</t>
  </si>
  <si>
    <t>VP/780/20-21</t>
  </si>
  <si>
    <t>856</t>
  </si>
  <si>
    <t>857</t>
  </si>
  <si>
    <t>858</t>
  </si>
  <si>
    <t>3963</t>
  </si>
  <si>
    <t>859</t>
  </si>
  <si>
    <t>20210123</t>
  </si>
  <si>
    <t>860</t>
  </si>
  <si>
    <t>2001106611</t>
  </si>
  <si>
    <t>861</t>
  </si>
  <si>
    <t>2011101209</t>
  </si>
  <si>
    <t>862</t>
  </si>
  <si>
    <t>969</t>
  </si>
  <si>
    <t>863</t>
  </si>
  <si>
    <t>VP/790/20-21</t>
  </si>
  <si>
    <t>864</t>
  </si>
  <si>
    <t>865</t>
  </si>
  <si>
    <t>20210124</t>
  </si>
  <si>
    <t>866</t>
  </si>
  <si>
    <t>20210125</t>
  </si>
  <si>
    <t>867</t>
  </si>
  <si>
    <t>103595</t>
  </si>
  <si>
    <t>868</t>
  </si>
  <si>
    <t>VP/792/20-21</t>
  </si>
  <si>
    <t>869</t>
  </si>
  <si>
    <t>870</t>
  </si>
  <si>
    <t>AI/761/20-21</t>
  </si>
  <si>
    <t>871</t>
  </si>
  <si>
    <t>1017</t>
  </si>
  <si>
    <t>872</t>
  </si>
  <si>
    <t>0835</t>
  </si>
  <si>
    <t>873</t>
  </si>
  <si>
    <t>874</t>
  </si>
  <si>
    <t>VP/803/20-21</t>
  </si>
  <si>
    <t>875</t>
  </si>
  <si>
    <t>AI/763/20-21</t>
  </si>
  <si>
    <t>876</t>
  </si>
  <si>
    <t>VP/805/20-21</t>
  </si>
  <si>
    <t>877</t>
  </si>
  <si>
    <t>878</t>
  </si>
  <si>
    <t>1199/20-21</t>
  </si>
  <si>
    <t>879</t>
  </si>
  <si>
    <t>880</t>
  </si>
  <si>
    <t>20210126</t>
  </si>
  <si>
    <t>881</t>
  </si>
  <si>
    <t>20210127</t>
  </si>
  <si>
    <t>882</t>
  </si>
  <si>
    <t>20210128</t>
  </si>
  <si>
    <t>883</t>
  </si>
  <si>
    <t>000414/20-21</t>
  </si>
  <si>
    <t>884</t>
  </si>
  <si>
    <t>ST/2021/0001136</t>
  </si>
  <si>
    <t>K.T.Steel Enterprises</t>
  </si>
  <si>
    <t>885</t>
  </si>
  <si>
    <t>33ANUPP4239P1Z4</t>
  </si>
  <si>
    <t>886</t>
  </si>
  <si>
    <t>887</t>
  </si>
  <si>
    <t>VP/811/20-21</t>
  </si>
  <si>
    <t>888</t>
  </si>
  <si>
    <t>889</t>
  </si>
  <si>
    <t>20210129</t>
  </si>
  <si>
    <t>890</t>
  </si>
  <si>
    <t>VP/816/20-21</t>
  </si>
  <si>
    <t>891</t>
  </si>
  <si>
    <t>1020</t>
  </si>
  <si>
    <t>892</t>
  </si>
  <si>
    <t>11332/20-21</t>
  </si>
  <si>
    <t>893</t>
  </si>
  <si>
    <t>20210130</t>
  </si>
  <si>
    <t>894</t>
  </si>
  <si>
    <t>20210131</t>
  </si>
  <si>
    <t>895</t>
  </si>
  <si>
    <t>VP/820/20-21</t>
  </si>
  <si>
    <t>896</t>
  </si>
  <si>
    <t>2001107029</t>
  </si>
  <si>
    <t>897</t>
  </si>
  <si>
    <t>2001107030</t>
  </si>
  <si>
    <t>898</t>
  </si>
  <si>
    <t>815/20-21</t>
  </si>
  <si>
    <t>Subha Engineering</t>
  </si>
  <si>
    <t>899</t>
  </si>
  <si>
    <t>33AHQPL2573A1ZJ</t>
  </si>
  <si>
    <t>900</t>
  </si>
  <si>
    <t>HO03772/2020</t>
  </si>
  <si>
    <t>901</t>
  </si>
  <si>
    <t>HO03773/2020</t>
  </si>
  <si>
    <t>902</t>
  </si>
  <si>
    <t>20210132</t>
  </si>
  <si>
    <t>903</t>
  </si>
  <si>
    <t>20210133</t>
  </si>
  <si>
    <t>904</t>
  </si>
  <si>
    <t>8120</t>
  </si>
  <si>
    <t>905</t>
  </si>
  <si>
    <t>VP/825/20-21</t>
  </si>
  <si>
    <t>906</t>
  </si>
  <si>
    <t>907</t>
  </si>
  <si>
    <t>HO03796/2020</t>
  </si>
  <si>
    <t>908</t>
  </si>
  <si>
    <t>909</t>
  </si>
  <si>
    <t>TRC/163/20-21</t>
  </si>
  <si>
    <t>910</t>
  </si>
  <si>
    <t>VP/836/20-21</t>
  </si>
  <si>
    <t>911</t>
  </si>
  <si>
    <t>20210134</t>
  </si>
  <si>
    <t>912</t>
  </si>
  <si>
    <t>20210135</t>
  </si>
  <si>
    <t>913</t>
  </si>
  <si>
    <t>TRC/162/20-21</t>
  </si>
  <si>
    <t>914</t>
  </si>
  <si>
    <t>VP/840/20-21</t>
  </si>
  <si>
    <t>915</t>
  </si>
  <si>
    <t>VP/842/20-21</t>
  </si>
  <si>
    <t>916</t>
  </si>
  <si>
    <t>446021331</t>
  </si>
  <si>
    <t>917</t>
  </si>
  <si>
    <t>8193</t>
  </si>
  <si>
    <t>918</t>
  </si>
  <si>
    <t>AI/839/20-21</t>
  </si>
  <si>
    <t>919</t>
  </si>
  <si>
    <t>11708/20-21</t>
  </si>
  <si>
    <t>920</t>
  </si>
  <si>
    <t>VP/845/20-21</t>
  </si>
  <si>
    <t>921</t>
  </si>
  <si>
    <t>C2143379</t>
  </si>
  <si>
    <t>922</t>
  </si>
  <si>
    <t>2001107257</t>
  </si>
  <si>
    <t>923</t>
  </si>
  <si>
    <t>VP/847/20-21</t>
  </si>
  <si>
    <t>S.D.Honing Works</t>
  </si>
  <si>
    <t>924</t>
  </si>
  <si>
    <t>33AARFV9106F1ZY</t>
  </si>
  <si>
    <t>925</t>
  </si>
  <si>
    <t>VP/854/20-21</t>
  </si>
  <si>
    <t>926</t>
  </si>
  <si>
    <t>2011101306</t>
  </si>
  <si>
    <t>927</t>
  </si>
  <si>
    <t>VP/859/20-21</t>
  </si>
  <si>
    <t>0904</t>
  </si>
  <si>
    <t>929</t>
  </si>
  <si>
    <t>000458/20-21</t>
  </si>
  <si>
    <t>930</t>
  </si>
  <si>
    <t>000459/20-21</t>
  </si>
  <si>
    <t>931</t>
  </si>
  <si>
    <t>4316</t>
  </si>
  <si>
    <t>932</t>
  </si>
  <si>
    <t>933</t>
  </si>
  <si>
    <t>4192/20-21</t>
  </si>
  <si>
    <t>934</t>
  </si>
  <si>
    <t>VP/862/20-21</t>
  </si>
  <si>
    <t>Devi Engineering Works</t>
  </si>
  <si>
    <t>935</t>
  </si>
  <si>
    <t>1215</t>
  </si>
  <si>
    <t>33AHSPT2270L1ZS</t>
  </si>
  <si>
    <t>936</t>
  </si>
  <si>
    <t>937</t>
  </si>
  <si>
    <t>0749/20-21</t>
  </si>
  <si>
    <t>938</t>
  </si>
  <si>
    <t>VP/866/20-21</t>
  </si>
  <si>
    <t>939</t>
  </si>
  <si>
    <t>VP/868/20-21</t>
  </si>
  <si>
    <t>940</t>
  </si>
  <si>
    <t>941</t>
  </si>
  <si>
    <t>AI/877/20-21</t>
  </si>
  <si>
    <t>942</t>
  </si>
  <si>
    <t>20210136</t>
  </si>
  <si>
    <t>Suyambu Tools</t>
  </si>
  <si>
    <t>943</t>
  </si>
  <si>
    <t>33BBAPJ4103R1ZR</t>
  </si>
  <si>
    <t>944</t>
  </si>
  <si>
    <t>945</t>
  </si>
  <si>
    <t>946</t>
  </si>
  <si>
    <t>VP/870/20-21</t>
  </si>
  <si>
    <t>947</t>
  </si>
  <si>
    <t>HO04023/2020</t>
  </si>
  <si>
    <t>948</t>
  </si>
  <si>
    <t>949</t>
  </si>
  <si>
    <t>12129/20-21</t>
  </si>
  <si>
    <t>950</t>
  </si>
  <si>
    <t>951</t>
  </si>
  <si>
    <t>GST/27563/20-21</t>
  </si>
  <si>
    <t>AR Traders</t>
  </si>
  <si>
    <t>952</t>
  </si>
  <si>
    <t>GST/21787/20-21</t>
  </si>
  <si>
    <t>33ACKPV2156L1Z7</t>
  </si>
  <si>
    <t>953</t>
  </si>
  <si>
    <t>2001107438</t>
  </si>
  <si>
    <t>954</t>
  </si>
  <si>
    <t>2001107439</t>
  </si>
  <si>
    <t>955</t>
  </si>
  <si>
    <t>20210137</t>
  </si>
  <si>
    <t>956</t>
  </si>
  <si>
    <t>20210138</t>
  </si>
  <si>
    <t>957</t>
  </si>
  <si>
    <t>4313/20-21</t>
  </si>
  <si>
    <t>958</t>
  </si>
  <si>
    <t>959</t>
  </si>
  <si>
    <t>960</t>
  </si>
  <si>
    <t>20210139</t>
  </si>
  <si>
    <t>961</t>
  </si>
  <si>
    <t>VP/879/20-21</t>
  </si>
  <si>
    <t>962</t>
  </si>
  <si>
    <t>8358</t>
  </si>
  <si>
    <t>964</t>
  </si>
  <si>
    <t>965</t>
  </si>
  <si>
    <t>446022184</t>
  </si>
  <si>
    <t>966</t>
  </si>
  <si>
    <t>446022185</t>
  </si>
  <si>
    <t>967</t>
  </si>
  <si>
    <t>446022186</t>
  </si>
  <si>
    <t>968</t>
  </si>
  <si>
    <t>446022187</t>
  </si>
  <si>
    <t>970</t>
  </si>
  <si>
    <t>ST/2021/0001271</t>
  </si>
  <si>
    <t>971</t>
  </si>
  <si>
    <t>972</t>
  </si>
  <si>
    <t>20210140</t>
  </si>
  <si>
    <t>973</t>
  </si>
  <si>
    <t>20210141</t>
  </si>
  <si>
    <t>974</t>
  </si>
  <si>
    <t/>
  </si>
  <si>
    <t>Doc Type</t>
  </si>
  <si>
    <t>Date of Generation</t>
  </si>
  <si>
    <t>GSTIN of supplier</t>
  </si>
  <si>
    <t>Trade/Legal name of the Supplier</t>
  </si>
  <si>
    <t>Invoice number</t>
  </si>
  <si>
    <t>Invoice type</t>
  </si>
  <si>
    <t>Invoice Value (₹)</t>
  </si>
  <si>
    <t>Place of supply</t>
  </si>
  <si>
    <t>Supply Attract Reverse Charge</t>
  </si>
  <si>
    <t>Rate (%)</t>
  </si>
  <si>
    <t>Taxable Value (₹)</t>
  </si>
  <si>
    <t>Integrated Tax  (₹)</t>
  </si>
  <si>
    <t>Central Tax (₹)</t>
  </si>
  <si>
    <t>State/UT tax (₹)</t>
  </si>
  <si>
    <t>Total Tax</t>
  </si>
  <si>
    <t>Cess  (₹)</t>
  </si>
  <si>
    <t>Counter Party Return status</t>
  </si>
  <si>
    <t>INV</t>
  </si>
  <si>
    <t>LAKSHMI</t>
  </si>
  <si>
    <t>Tamil Nadu</t>
  </si>
  <si>
    <t>Y</t>
  </si>
  <si>
    <t>SYEDMAZOODANNAVI MOHAMMED</t>
  </si>
  <si>
    <t>CHANDRASEKARAN  MOHANARANGAM</t>
  </si>
  <si>
    <t>ARVIND RAVCHAND PANCHAL</t>
  </si>
  <si>
    <t>PALLIPARAMBIL JOB BOSE</t>
  </si>
  <si>
    <t>HEERA  MISHRA</t>
  </si>
  <si>
    <t>33ACKPH7500A1ZA</t>
  </si>
  <si>
    <t>HUZEFA</t>
  </si>
  <si>
    <t>GST/1844/2020-21</t>
  </si>
  <si>
    <t>NAGABUSHANAM</t>
  </si>
  <si>
    <t>DAEJOO AUTOMOTIVE INDIA PRIVATE LIMITED</t>
  </si>
  <si>
    <t>A.R. TRADERS CNC</t>
  </si>
  <si>
    <t>33AYJPS3655G1Z7</t>
  </si>
  <si>
    <t>SETHU</t>
  </si>
  <si>
    <t>SVTC696</t>
  </si>
  <si>
    <t>UNIVERSAL AUTOMATION</t>
  </si>
  <si>
    <t>DOMODHARAN RAJESH</t>
  </si>
  <si>
    <t>JESUPATHY  ARPUTHASAMY</t>
  </si>
  <si>
    <t>GNANAM FERNANDO  KENNEDY SAHAYARAJ</t>
  </si>
  <si>
    <t>RAMU</t>
  </si>
  <si>
    <t>970/20-21</t>
  </si>
  <si>
    <t>33BWMPM5709H1ZC</t>
  </si>
  <si>
    <t>MOHANDASS MURUGAVEL</t>
  </si>
  <si>
    <t>10443</t>
  </si>
  <si>
    <t>10445</t>
  </si>
  <si>
    <t>LUCAS TVS LIMITED</t>
  </si>
  <si>
    <t>L0120RSN001849</t>
  </si>
  <si>
    <t>L0120RSN001862</t>
  </si>
  <si>
    <t>L0120RSN001863</t>
  </si>
  <si>
    <t>L0120RSN001914</t>
  </si>
  <si>
    <t>L0120RSN001915</t>
  </si>
  <si>
    <t>L0120SDR001829</t>
  </si>
  <si>
    <t>L0120SDR001850</t>
  </si>
  <si>
    <t>L1120TAX000103</t>
  </si>
  <si>
    <t>33AIXPP0012C1ZN</t>
  </si>
  <si>
    <t>DHANANJAYAN  PERUMAL</t>
  </si>
  <si>
    <t>SBC875</t>
  </si>
  <si>
    <t>MITSUBA INDIA PRIVATE LIMITED</t>
  </si>
  <si>
    <t>33ADIPV9020G1ZH</t>
  </si>
  <si>
    <t>KATHIRVEL  VINAYAGAM</t>
  </si>
  <si>
    <t>1623</t>
  </si>
  <si>
    <t>FAKHRUDDIN SAVOY MURTAZA</t>
  </si>
  <si>
    <t>1570</t>
  </si>
  <si>
    <t>SYED  ABURAB</t>
  </si>
  <si>
    <t>C00683</t>
  </si>
  <si>
    <t>THIRUMURUGAN</t>
  </si>
  <si>
    <t>33AGKPJ9019Q1ZT</t>
  </si>
  <si>
    <t>JAMIYALAMKAMARDHEEN</t>
  </si>
  <si>
    <t>OERLIKON BALZERS COATING INDIA PRIVATE LIMITED</t>
  </si>
  <si>
    <t>SAMPATHU  THAMIZHMANI</t>
  </si>
  <si>
    <t>3282</t>
  </si>
  <si>
    <t>PROSOL</t>
  </si>
  <si>
    <t>RAMESH JAISWAL</t>
  </si>
  <si>
    <t>JAYASHANKAR</t>
  </si>
  <si>
    <t>JATIN  CHANDARANA</t>
  </si>
  <si>
    <t>ELUMALAI  VASUDEVAN</t>
  </si>
  <si>
    <t>SHREE VIGNESH AUTOMOTIVE INDUSTRIES PRIVATE LIMITED</t>
  </si>
  <si>
    <t>SANJAY STEEL SYNDICATE</t>
  </si>
  <si>
    <t>SUBBIAH PETCHI MUTHU</t>
  </si>
  <si>
    <t>SULAIMAN SHERIFF  SARAH NILOFAR JABEEN</t>
  </si>
  <si>
    <t>33BQWPK5871L1Z0</t>
  </si>
  <si>
    <t>KALAIVANI</t>
  </si>
  <si>
    <t>5559</t>
  </si>
  <si>
    <t>33ADGFS9734C1Z2</t>
  </si>
  <si>
    <t>SHA AUTO PARTS</t>
  </si>
  <si>
    <t>SAP/20-21/B626</t>
  </si>
  <si>
    <t>33CTXPB8134L1Z7</t>
  </si>
  <si>
    <t>DHANASEKARAN BHUVANESWARI</t>
  </si>
  <si>
    <t>33AFRPN9009C1ZF</t>
  </si>
  <si>
    <t>ANNA DURAI CHETPET ARJUNAN NATARAJAN</t>
  </si>
  <si>
    <t>THIRUMANGALAM NARASIMHAN VEERARAGHAVAN</t>
  </si>
  <si>
    <t>GST/19953/21-22</t>
  </si>
  <si>
    <t>669/21-22</t>
  </si>
  <si>
    <t>HO04100/2021</t>
  </si>
  <si>
    <t>HO04188/2021</t>
  </si>
  <si>
    <t>HO04453/2021</t>
  </si>
  <si>
    <t>4217</t>
  </si>
  <si>
    <t>4218</t>
  </si>
  <si>
    <t>4230</t>
  </si>
  <si>
    <t>4252</t>
  </si>
  <si>
    <t>4263</t>
  </si>
  <si>
    <t>33ABFPK2358F1ZY</t>
  </si>
  <si>
    <t>DAWOODBHAI  KUTUBUDDIN</t>
  </si>
  <si>
    <t>33JXDPK0202D1Z7</t>
  </si>
  <si>
    <t>KUMAR KUPPUSAMI</t>
  </si>
  <si>
    <t>33BVPPM7279C1Z8</t>
  </si>
  <si>
    <t>ANANDAN MURUGAN</t>
  </si>
  <si>
    <t>VP/642/21-22</t>
  </si>
  <si>
    <t>VP/652/21-22</t>
  </si>
  <si>
    <t>VP/669/21-22</t>
  </si>
  <si>
    <t>VP/683/21-22</t>
  </si>
  <si>
    <t>8121001971</t>
  </si>
  <si>
    <t>8J21000850</t>
  </si>
  <si>
    <t>L0121TAX001334</t>
  </si>
  <si>
    <t>L0121TAX001358</t>
  </si>
  <si>
    <t>L0121TAX001382</t>
  </si>
  <si>
    <t>L0121TAX001383</t>
  </si>
  <si>
    <t>2101107836</t>
  </si>
  <si>
    <t>2111101369</t>
  </si>
  <si>
    <t>2147</t>
  </si>
  <si>
    <t>2159</t>
  </si>
  <si>
    <t>1767</t>
  </si>
  <si>
    <t>33AAGCR9931A1ZK</t>
  </si>
  <si>
    <t>RMAX BROADBAND PRIVATE LIMITED</t>
  </si>
  <si>
    <t>RB21221353</t>
  </si>
  <si>
    <t>BALASUBRAMANIAN  THANGARAJ</t>
  </si>
  <si>
    <t>1511</t>
  </si>
  <si>
    <t>33AANFB4232E1ZV</t>
  </si>
  <si>
    <t>BHARATH PRESSINGS</t>
  </si>
  <si>
    <t>33AWPPN1099R1ZL</t>
  </si>
  <si>
    <t>R NAGARAJ</t>
  </si>
  <si>
    <t>C2242169</t>
  </si>
  <si>
    <t>33AJCPD2497H1ZF</t>
  </si>
  <si>
    <t>BALAN  DHARMALINGAM</t>
  </si>
  <si>
    <t>PALAYAM  MADHAVAN</t>
  </si>
  <si>
    <t>SPW21-221750</t>
  </si>
  <si>
    <t>33ANYPB4901E1Z8</t>
  </si>
  <si>
    <t>SALLA CHANDRAN BABU</t>
  </si>
  <si>
    <t>S/00246/21-22</t>
  </si>
  <si>
    <t>HELLENMARY</t>
  </si>
  <si>
    <t>2822</t>
  </si>
  <si>
    <t>4047</t>
  </si>
  <si>
    <t>VADIVEL DHANAPAL</t>
  </si>
  <si>
    <t>33AABFE5239N1ZC</t>
  </si>
  <si>
    <t>ELECTROPLATING AND METAL FINISHERS</t>
  </si>
  <si>
    <t>U-1/7085/21-22</t>
  </si>
  <si>
    <t>U-1/7086/21-22</t>
  </si>
  <si>
    <t>U-1/7099/21-22</t>
  </si>
  <si>
    <t>U-1/7114/21-22</t>
  </si>
  <si>
    <t>U-1/7133/21-22</t>
  </si>
  <si>
    <t>U-1/7156/21-22</t>
  </si>
  <si>
    <t>U-1/7179/21-22</t>
  </si>
  <si>
    <t>U-1/7275/21-22</t>
  </si>
  <si>
    <t>U-1/7394/21-22</t>
  </si>
  <si>
    <t>U-1/7522/21-22</t>
  </si>
  <si>
    <t>U-1/7529/21-22</t>
  </si>
  <si>
    <t>U-1/7633/21-22</t>
  </si>
  <si>
    <t>U-1/7657/21-22</t>
  </si>
  <si>
    <t>U-1/7686/21-22</t>
  </si>
  <si>
    <t>U-1/7715/21-22</t>
  </si>
  <si>
    <t>U-1/7829/21-22</t>
  </si>
  <si>
    <t>MBI POWDER COATINGS PRIVATE LIMITED</t>
  </si>
  <si>
    <t>11735/21-22</t>
  </si>
  <si>
    <t>2899/2021-22</t>
  </si>
  <si>
    <t>2910/2021-22</t>
  </si>
  <si>
    <t>2920/2021-22</t>
  </si>
  <si>
    <t>2930/2021-22</t>
  </si>
  <si>
    <t>2953/2021-22</t>
  </si>
  <si>
    <t>2970/2021-22</t>
  </si>
  <si>
    <t>2990/2021-22</t>
  </si>
  <si>
    <t>33AFJPS1342F1ZO</t>
  </si>
  <si>
    <t>SITHI MUNUWARA</t>
  </si>
  <si>
    <t>CR/0754/21-22</t>
  </si>
  <si>
    <t>33ACHPC2088D1Z3</t>
  </si>
  <si>
    <t>PUKHRAJ  CHOWATIA</t>
  </si>
  <si>
    <t>2711/21-22</t>
  </si>
  <si>
    <t>33AAQPK5924M1Z8</t>
  </si>
  <si>
    <t>RAJABATHER KRISHNAKUMAR</t>
  </si>
  <si>
    <t>EZHUMALAI</t>
  </si>
  <si>
    <t>ABDUL SALAM MOHAMMEDHUSSAIN</t>
  </si>
  <si>
    <t>DHARMALINGAMUDAYAR  RAJENDRAN</t>
  </si>
  <si>
    <t>D446019882</t>
  </si>
  <si>
    <t>L0120SDR002071</t>
  </si>
  <si>
    <t>L0120SDR002072</t>
  </si>
  <si>
    <t>L0120TAX000380</t>
  </si>
  <si>
    <t>L1120SDR000186</t>
  </si>
  <si>
    <t>L1120TAX000115</t>
  </si>
  <si>
    <t>THANGARAJ RAMKUMAR</t>
  </si>
  <si>
    <t>KARUNAKARAN RAJBABU</t>
  </si>
  <si>
    <t>M M STEEL</t>
  </si>
  <si>
    <t>VEERARAGHAVAN</t>
  </si>
  <si>
    <t>SUBATHRA  JANARTHAN</t>
  </si>
  <si>
    <t>RAJAMANI ASHOK</t>
  </si>
  <si>
    <t>SREE BALAJI AUTOMATICS</t>
  </si>
  <si>
    <t>1696</t>
  </si>
  <si>
    <t>1641</t>
  </si>
  <si>
    <t>1839</t>
  </si>
  <si>
    <t>C00736</t>
  </si>
  <si>
    <t>33BODPR8364E1ZT</t>
  </si>
  <si>
    <t>VEERASAMY RAJENDRAN</t>
  </si>
  <si>
    <t>SHABBIR HUSSAIN  ALIASGAR</t>
  </si>
  <si>
    <t>AREEKKARA SUDHAKARAN</t>
  </si>
  <si>
    <t>5756</t>
  </si>
  <si>
    <t>MOHAMMED ZUBAIR  ZAKIR HUSSAIN</t>
  </si>
  <si>
    <t>SAP/20-21/B684</t>
  </si>
  <si>
    <t>8121002106</t>
  </si>
  <si>
    <t>L1121DRS000210</t>
  </si>
  <si>
    <t>L1121SDR000219</t>
  </si>
  <si>
    <t>L1121SDR000220</t>
  </si>
  <si>
    <t>L1121SDR000221</t>
  </si>
  <si>
    <t>L1121SDR000222</t>
  </si>
  <si>
    <t>L1121SDR000223</t>
  </si>
  <si>
    <t>L1121TAX000113</t>
  </si>
  <si>
    <t>L1121TAX000114</t>
  </si>
  <si>
    <t>L1121TAX000116</t>
  </si>
  <si>
    <t>3072/2021-22</t>
  </si>
  <si>
    <t>3087/2021-22</t>
  </si>
  <si>
    <t>3166/2021-22</t>
  </si>
  <si>
    <t>3179/2021-22</t>
  </si>
  <si>
    <t>3183/2021-22</t>
  </si>
  <si>
    <t>3189/2021-22</t>
  </si>
  <si>
    <t>3207/2021-22</t>
  </si>
  <si>
    <t>3216/2021-22</t>
  </si>
  <si>
    <t>3220/2021-22</t>
  </si>
  <si>
    <t>3230/2021-22</t>
  </si>
  <si>
    <t>DAGA STEEL SUPPLIERS</t>
  </si>
  <si>
    <t>1390</t>
  </si>
  <si>
    <t>1391</t>
  </si>
  <si>
    <t>1392</t>
  </si>
  <si>
    <t>2101108361</t>
  </si>
  <si>
    <t>2101108459</t>
  </si>
  <si>
    <t>2111101495</t>
  </si>
  <si>
    <t>MEENAKSHI SUNDARAM JAYALAKSHMI</t>
  </si>
  <si>
    <t>GST/21368/20-21</t>
  </si>
  <si>
    <t>33AAAFI1840G1ZX</t>
  </si>
  <si>
    <t>INDUSTRIAL MACHINESAND TOOLS</t>
  </si>
  <si>
    <t>33BLBPS6311K1Z4</t>
  </si>
  <si>
    <t>HAPURAM  SHYAMLAL</t>
  </si>
  <si>
    <t>27686</t>
  </si>
  <si>
    <t>816/20-21</t>
  </si>
  <si>
    <t>GLOBAL STEEL INDUSTRIES</t>
  </si>
  <si>
    <t>10489</t>
  </si>
  <si>
    <t>GAJENDRAN  PADMARAJ</t>
  </si>
  <si>
    <t>L0120TAX000411</t>
  </si>
  <si>
    <t>L0120TAX000426</t>
  </si>
  <si>
    <t>L1120SDR000206</t>
  </si>
  <si>
    <t>L1120TAX000117</t>
  </si>
  <si>
    <t>L1120TAX000124</t>
  </si>
  <si>
    <t>SBC1084</t>
  </si>
  <si>
    <t>SBC1090</t>
  </si>
  <si>
    <t>1723</t>
  </si>
  <si>
    <t>1725</t>
  </si>
  <si>
    <t>C00835</t>
  </si>
  <si>
    <t>C00904</t>
  </si>
  <si>
    <t>VELMURUGAN ENGINEERING</t>
  </si>
  <si>
    <t>B248</t>
  </si>
  <si>
    <t>S/00250/2020-21</t>
  </si>
  <si>
    <t>VIRBALA JAWAHAR GORADIA</t>
  </si>
  <si>
    <t>5964</t>
  </si>
  <si>
    <t>3674</t>
  </si>
  <si>
    <t>RB21220057</t>
  </si>
  <si>
    <t>RB21220074</t>
  </si>
  <si>
    <t>8508</t>
  </si>
  <si>
    <t>27/21-22</t>
  </si>
  <si>
    <t>HO00132/2021</t>
  </si>
  <si>
    <t>HO00133/2021</t>
  </si>
  <si>
    <t>HO00251/2021</t>
  </si>
  <si>
    <t>HO00252/2021</t>
  </si>
  <si>
    <t>HO00345/2021</t>
  </si>
  <si>
    <t>HO00365/2021</t>
  </si>
  <si>
    <t>VE/21-22/0103</t>
  </si>
  <si>
    <t>VE/21-22/0118</t>
  </si>
  <si>
    <t>447000583</t>
  </si>
  <si>
    <t>447000906</t>
  </si>
  <si>
    <t>447001421</t>
  </si>
  <si>
    <t>447001749</t>
  </si>
  <si>
    <t>33ADBPI8486L1Z6</t>
  </si>
  <si>
    <t>INDUMATHI</t>
  </si>
  <si>
    <t>D50</t>
  </si>
  <si>
    <t>VP/002/21-22</t>
  </si>
  <si>
    <t>VP/007/21-22</t>
  </si>
  <si>
    <t>VP/012/21-22</t>
  </si>
  <si>
    <t>VP/020/21-22</t>
  </si>
  <si>
    <t>VP/025/21-22</t>
  </si>
  <si>
    <t>VP/032/21-22</t>
  </si>
  <si>
    <t>VP/038/21-22</t>
  </si>
  <si>
    <t>VP/042/21-22</t>
  </si>
  <si>
    <t>VP/047/21-22</t>
  </si>
  <si>
    <t>VP/052/21-22</t>
  </si>
  <si>
    <t>VP/059/21-22</t>
  </si>
  <si>
    <t>VP/062/21-22</t>
  </si>
  <si>
    <t>VP/065/21-22</t>
  </si>
  <si>
    <t>VP/078/21-22</t>
  </si>
  <si>
    <t>VP/082/21-22</t>
  </si>
  <si>
    <t>12/21-22</t>
  </si>
  <si>
    <t>07AAACH0157J1ZS</t>
  </si>
  <si>
    <t>HERO FINCORP LIMITED</t>
  </si>
  <si>
    <t>J21042877775662</t>
  </si>
  <si>
    <t>L0121TAX000091</t>
  </si>
  <si>
    <t>L0121TAX000092</t>
  </si>
  <si>
    <t>L0121TAX000093</t>
  </si>
  <si>
    <t>L0121TAX000095</t>
  </si>
  <si>
    <t>L0121TAX000096</t>
  </si>
  <si>
    <t>L0121TAX000106</t>
  </si>
  <si>
    <t>L0121TAX000107</t>
  </si>
  <si>
    <t>L0121TAX000112</t>
  </si>
  <si>
    <t>L0121TAX000113</t>
  </si>
  <si>
    <t>L0121TAX000170</t>
  </si>
  <si>
    <t>L0121TAX000171</t>
  </si>
  <si>
    <t>L0121TAX000235</t>
  </si>
  <si>
    <t>L1121TAX000015</t>
  </si>
  <si>
    <t>L1121TAX000018</t>
  </si>
  <si>
    <t>L1121TAX000024</t>
  </si>
  <si>
    <t>L1121TAX000025</t>
  </si>
  <si>
    <t>33DMCPS3165M2ZO</t>
  </si>
  <si>
    <t>MUNUSWAMY SEKAR</t>
  </si>
  <si>
    <t>871/21-22</t>
  </si>
  <si>
    <t>33ADOPD4598H3Z8</t>
  </si>
  <si>
    <t>DURAISAMYNADAR  DHANUSHKODI</t>
  </si>
  <si>
    <t>2111100068</t>
  </si>
  <si>
    <t>0157/21-22</t>
  </si>
  <si>
    <t>CHENNAI METTEX LAB PRIVATE LIMITED</t>
  </si>
  <si>
    <t>33AAFCC3052N1ZP</t>
  </si>
  <si>
    <t>CHRIST LOGISTICS PRIVATE LIMITED</t>
  </si>
  <si>
    <t>HD2023</t>
  </si>
  <si>
    <t>HD2051</t>
  </si>
  <si>
    <t>3900</t>
  </si>
  <si>
    <t>9044</t>
  </si>
  <si>
    <t>9045</t>
  </si>
  <si>
    <t>715/21-22</t>
  </si>
  <si>
    <t>724/21-22</t>
  </si>
  <si>
    <t>HO00514/2021</t>
  </si>
  <si>
    <t>HO00561/2021</t>
  </si>
  <si>
    <t>HO00574/2021</t>
  </si>
  <si>
    <t>33BEZPS4014N1ZT</t>
  </si>
  <si>
    <t>SUBHASHREE</t>
  </si>
  <si>
    <t>9439/21-22</t>
  </si>
  <si>
    <t>447002587</t>
  </si>
  <si>
    <t>447003106</t>
  </si>
  <si>
    <t>GST/3118/21-22</t>
  </si>
  <si>
    <t>GIRIJA</t>
  </si>
  <si>
    <t>1517</t>
  </si>
  <si>
    <t>NUCON AEROSPACE PRIVATE LIMITED</t>
  </si>
  <si>
    <t>NAN22-SIMFG-0059</t>
  </si>
  <si>
    <t>14794</t>
  </si>
  <si>
    <t>14805</t>
  </si>
  <si>
    <t>VP/086/21-22</t>
  </si>
  <si>
    <t>VP/088/21-22</t>
  </si>
  <si>
    <t>VP/091/21-22</t>
  </si>
  <si>
    <t>VP/094/21-22</t>
  </si>
  <si>
    <t>VP/100/21-22</t>
  </si>
  <si>
    <t>VP/103/21-22</t>
  </si>
  <si>
    <t>VP/107/21-22</t>
  </si>
  <si>
    <t>VP/110/21-22</t>
  </si>
  <si>
    <t>VP/113/21-22</t>
  </si>
  <si>
    <t>VP/118/21-22</t>
  </si>
  <si>
    <t>VP/126/21-22</t>
  </si>
  <si>
    <t>161/21-22</t>
  </si>
  <si>
    <t>175/21-22</t>
  </si>
  <si>
    <t>240/21-22</t>
  </si>
  <si>
    <t>8J21000153</t>
  </si>
  <si>
    <t>8J21000154</t>
  </si>
  <si>
    <t>8J21000155</t>
  </si>
  <si>
    <t>8J21000156</t>
  </si>
  <si>
    <t>8J21000157</t>
  </si>
  <si>
    <t>8J21000158</t>
  </si>
  <si>
    <t>L1121TAX000038</t>
  </si>
  <si>
    <t>L1121TAX000039</t>
  </si>
  <si>
    <t>GST/0018/21-22</t>
  </si>
  <si>
    <t>ST/2122/0000166</t>
  </si>
  <si>
    <t>33AADCT0663J1ZF</t>
  </si>
  <si>
    <t>TCI EXPRESS LIMITED</t>
  </si>
  <si>
    <t>1330334144</t>
  </si>
  <si>
    <t>2101100912</t>
  </si>
  <si>
    <t>2101100913</t>
  </si>
  <si>
    <t>2111100195</t>
  </si>
  <si>
    <t>NEELAKANDAN</t>
  </si>
  <si>
    <t>RB21220235</t>
  </si>
  <si>
    <t>33AQUPP1611L1ZK</t>
  </si>
  <si>
    <t>PASUPATHY  PARTHIBAN</t>
  </si>
  <si>
    <t>DP-0083</t>
  </si>
  <si>
    <t>S/0034/21-22</t>
  </si>
  <si>
    <t>27AAIFM0162F1ZJ</t>
  </si>
  <si>
    <t>MACHINE TOOL TRADERS</t>
  </si>
  <si>
    <t>11279</t>
  </si>
  <si>
    <t>1348/21-22</t>
  </si>
  <si>
    <t>1590/21-22</t>
  </si>
  <si>
    <t>6418</t>
  </si>
  <si>
    <t>79/20-21</t>
  </si>
  <si>
    <t>L1720TAX000001</t>
  </si>
  <si>
    <t>L1720TAX000002</t>
  </si>
  <si>
    <t>4161</t>
  </si>
  <si>
    <t>9295</t>
  </si>
  <si>
    <t>794/21-22</t>
  </si>
  <si>
    <t>822/21-22</t>
  </si>
  <si>
    <t>859/21-22</t>
  </si>
  <si>
    <t>902/21-22</t>
  </si>
  <si>
    <t>HO00624/2021</t>
  </si>
  <si>
    <t>HO00821/2021</t>
  </si>
  <si>
    <t>HO00822/2021</t>
  </si>
  <si>
    <t>VE/21-22/0167</t>
  </si>
  <si>
    <t>NAN22-SIMFG-0088</t>
  </si>
  <si>
    <t>VP/136/21-22</t>
  </si>
  <si>
    <t>VP/138/21-22</t>
  </si>
  <si>
    <t>VP/142/21-22</t>
  </si>
  <si>
    <t>VP/146/21-22</t>
  </si>
  <si>
    <t>VP/147/21-22</t>
  </si>
  <si>
    <t>VP/150/21-22</t>
  </si>
  <si>
    <t>VP/152/21-22</t>
  </si>
  <si>
    <t>VP/160/21-22</t>
  </si>
  <si>
    <t>VP/162/21-22</t>
  </si>
  <si>
    <t>VP/167/21-22</t>
  </si>
  <si>
    <t>VP/177/21-22</t>
  </si>
  <si>
    <t>VP/182/21-22</t>
  </si>
  <si>
    <t>VP/186/21-22</t>
  </si>
  <si>
    <t>VP/193/21-22</t>
  </si>
  <si>
    <t>VP/199/21-22</t>
  </si>
  <si>
    <t>VP/206/21-22</t>
  </si>
  <si>
    <t>L0121DRS000566</t>
  </si>
  <si>
    <t>L0121SDR000647</t>
  </si>
  <si>
    <t>L0121TAX000568</t>
  </si>
  <si>
    <t>L0121TAX000593</t>
  </si>
  <si>
    <t>L0121TAX000594</t>
  </si>
  <si>
    <t>L0121TDN0000130</t>
  </si>
  <si>
    <t>L0121TDN0000136</t>
  </si>
  <si>
    <t>L1121TAX000048</t>
  </si>
  <si>
    <t>ST/2122/0000358</t>
  </si>
  <si>
    <t>2101101908</t>
  </si>
  <si>
    <t>2101101959</t>
  </si>
  <si>
    <t>2111100286</t>
  </si>
  <si>
    <t>1838</t>
  </si>
  <si>
    <t>1848</t>
  </si>
  <si>
    <t>TASNIM ALIASGAR SIDHPURI</t>
  </si>
  <si>
    <t>0330</t>
  </si>
  <si>
    <t>RB21220386</t>
  </si>
  <si>
    <t>PARTHASARATHY LAKSHMANAN</t>
  </si>
  <si>
    <t>C2209967</t>
  </si>
  <si>
    <t>C2210960</t>
  </si>
  <si>
    <t>33CWYPS7352D1ZY</t>
  </si>
  <si>
    <t>MURUGAN SARAVANAN</t>
  </si>
  <si>
    <t>24AHXPP7652D1ZV</t>
  </si>
  <si>
    <t>PRASHANT JAWAHARBHAI PARVADIA</t>
  </si>
  <si>
    <t>2039/21-22</t>
  </si>
  <si>
    <t>2548/21-22</t>
  </si>
  <si>
    <t>406/21-22</t>
  </si>
  <si>
    <t>6592</t>
  </si>
  <si>
    <t>33ALOPJ7090C3Z2</t>
  </si>
  <si>
    <t>RAMAJAYAM JAYACHANDRAN</t>
  </si>
  <si>
    <t>INV-000474</t>
  </si>
  <si>
    <t>36AABCV3609C1ZO</t>
  </si>
  <si>
    <t>VRL LOGISTICS LIMITED</t>
  </si>
  <si>
    <t>3852015088</t>
  </si>
  <si>
    <t>MOHAMMED  SAIFEE KOHRAWALA</t>
  </si>
  <si>
    <t>RAJAN KAVITHA</t>
  </si>
  <si>
    <t>J20072079086165</t>
  </si>
  <si>
    <t>4339</t>
  </si>
  <si>
    <t>1368</t>
  </si>
  <si>
    <t>9556</t>
  </si>
  <si>
    <t>9557</t>
  </si>
  <si>
    <t>9558</t>
  </si>
  <si>
    <t>9559</t>
  </si>
  <si>
    <t>9561</t>
  </si>
  <si>
    <t>9562</t>
  </si>
  <si>
    <t>1027/21-22</t>
  </si>
  <si>
    <t>1047/21-22</t>
  </si>
  <si>
    <t>HO01130/2021</t>
  </si>
  <si>
    <t>HO01364/2021</t>
  </si>
  <si>
    <t>33ASGPS7831K1ZB</t>
  </si>
  <si>
    <t>SHANTHI PALANISAMY</t>
  </si>
  <si>
    <t>NE/098/21-22</t>
  </si>
  <si>
    <t>GST/6285/21-22</t>
  </si>
  <si>
    <t>000197/21-22</t>
  </si>
  <si>
    <t>14919</t>
  </si>
  <si>
    <t>14966</t>
  </si>
  <si>
    <t>VP/212/21-22</t>
  </si>
  <si>
    <t>VP/225/21-22</t>
  </si>
  <si>
    <t>VP/230/21-22</t>
  </si>
  <si>
    <t>VP/237/21-22</t>
  </si>
  <si>
    <t>VP/239/21-22</t>
  </si>
  <si>
    <t>VP/243/21-22</t>
  </si>
  <si>
    <t>VP/247/21-22</t>
  </si>
  <si>
    <t>VP/251/21-22</t>
  </si>
  <si>
    <t>VP/256/21-22</t>
  </si>
  <si>
    <t>VP/262/21-22</t>
  </si>
  <si>
    <t>VP/274/21-22</t>
  </si>
  <si>
    <t>VP/277/21-22</t>
  </si>
  <si>
    <t>VP/281/21-22</t>
  </si>
  <si>
    <t>VP/287/21-22</t>
  </si>
  <si>
    <t>33AAOFA2345Q1Z4</t>
  </si>
  <si>
    <t>ASHVEERA PNEUMATIC SERVICES</t>
  </si>
  <si>
    <t>1194/21-22</t>
  </si>
  <si>
    <t>8121000622</t>
  </si>
  <si>
    <t>8J21000293</t>
  </si>
  <si>
    <t>8J21000294</t>
  </si>
  <si>
    <t>L0121DRS000691</t>
  </si>
  <si>
    <t>L0121DRS000878</t>
  </si>
  <si>
    <t>L0121DRS000879</t>
  </si>
  <si>
    <t>L0121RSN000877</t>
  </si>
  <si>
    <t>L0121SDR000701</t>
  </si>
  <si>
    <t>L0121TAX000644</t>
  </si>
  <si>
    <t>L0121TAX000675</t>
  </si>
  <si>
    <t>L0121TAX000678</t>
  </si>
  <si>
    <t>L0121TAX000697</t>
  </si>
  <si>
    <t>L0121TAX000698</t>
  </si>
  <si>
    <t>L0121TDN0000159</t>
  </si>
  <si>
    <t>L1121DRS000070</t>
  </si>
  <si>
    <t>L1121DRS000071</t>
  </si>
  <si>
    <t>L1121SDR000084</t>
  </si>
  <si>
    <t>SBC298</t>
  </si>
  <si>
    <t>GST/0034/21-22</t>
  </si>
  <si>
    <t>2101102333</t>
  </si>
  <si>
    <t>2101102580</t>
  </si>
  <si>
    <t>2101102581</t>
  </si>
  <si>
    <t>2101102831</t>
  </si>
  <si>
    <t>2101102832</t>
  </si>
  <si>
    <t>2101102947</t>
  </si>
  <si>
    <t>2111100448</t>
  </si>
  <si>
    <t>1897</t>
  </si>
  <si>
    <t>00501</t>
  </si>
  <si>
    <t>00522</t>
  </si>
  <si>
    <t>RB21220522</t>
  </si>
  <si>
    <t>33AAACC1226H1ZB</t>
  </si>
  <si>
    <t>CHOLAMANDALAM INVESTMENT AND FINANCE COMPANY LIMITED</t>
  </si>
  <si>
    <t>HETX202107144322</t>
  </si>
  <si>
    <t>C2214152</t>
  </si>
  <si>
    <t>C2216830</t>
  </si>
  <si>
    <t>C2217769</t>
  </si>
  <si>
    <t>SPW21-22644</t>
  </si>
  <si>
    <t>1340</t>
  </si>
  <si>
    <t>3700/21-22</t>
  </si>
  <si>
    <t>4102/21-22</t>
  </si>
  <si>
    <t>1044/2021-22</t>
  </si>
  <si>
    <t>33AACCF9685K1Z4</t>
  </si>
  <si>
    <t>FRONTLINESYSTEMS INDIA PRIVATE LIMITED</t>
  </si>
  <si>
    <t>K95</t>
  </si>
  <si>
    <t>768/2020-2021</t>
  </si>
  <si>
    <t>769/2020-2021</t>
  </si>
  <si>
    <t>803/2020-2021</t>
  </si>
  <si>
    <t>SPW20-21284</t>
  </si>
  <si>
    <t>SPW20-21308</t>
  </si>
  <si>
    <t>SPW20-21323</t>
  </si>
  <si>
    <t>316/20-21</t>
  </si>
  <si>
    <t>350/20-21</t>
  </si>
  <si>
    <t>SEYED IBRAHIM  SHEIK SULAIMAN</t>
  </si>
  <si>
    <t>L0120DRS000206</t>
  </si>
  <si>
    <t>L1720TAX000004</t>
  </si>
  <si>
    <t>L1720TAX000005</t>
  </si>
  <si>
    <t>4543</t>
  </si>
  <si>
    <t>1414</t>
  </si>
  <si>
    <t>SASIKUMAR</t>
  </si>
  <si>
    <t>33AADHH5037F1ZO</t>
  </si>
  <si>
    <t>HITESH NAHAR (HUF)</t>
  </si>
  <si>
    <t>KT/21-22/049</t>
  </si>
  <si>
    <t>1372/21-22</t>
  </si>
  <si>
    <t>1392/21-22</t>
  </si>
  <si>
    <t>HO01839/2021</t>
  </si>
  <si>
    <t>HO01929/2021</t>
  </si>
  <si>
    <t>33AAACV9086A1ZG</t>
  </si>
  <si>
    <t>VENLUB PETRO PRODUCTS PRIVATE LIMITED</t>
  </si>
  <si>
    <t>VAMB/2122/11132</t>
  </si>
  <si>
    <t>VP/295/21-22</t>
  </si>
  <si>
    <t>VP/296/21-22</t>
  </si>
  <si>
    <t>VP/300/21-22</t>
  </si>
  <si>
    <t>VP/301/21-22</t>
  </si>
  <si>
    <t>VP/311/21-22</t>
  </si>
  <si>
    <t>VP/314/21-22</t>
  </si>
  <si>
    <t>VP/318/21-22</t>
  </si>
  <si>
    <t>VP/324/21-22</t>
  </si>
  <si>
    <t>VP/327/21-22</t>
  </si>
  <si>
    <t>VP/339/21-22</t>
  </si>
  <si>
    <t>VP/347/21-22</t>
  </si>
  <si>
    <t>VP/351/21-22</t>
  </si>
  <si>
    <t>VP/356/21-22</t>
  </si>
  <si>
    <t>VP/365/21-22</t>
  </si>
  <si>
    <t>1306/21-22</t>
  </si>
  <si>
    <t>33ACZPA3937B1ZR</t>
  </si>
  <si>
    <t>ESIMSAW ABDULLAH  ABDUN NASEER</t>
  </si>
  <si>
    <t>8J21000390</t>
  </si>
  <si>
    <t>8J21000391</t>
  </si>
  <si>
    <t>L0121TAX000750</t>
  </si>
  <si>
    <t>33ADRFS0637H1ZX</t>
  </si>
  <si>
    <t>SRI BALAJII PACKAGING</t>
  </si>
  <si>
    <t>SBP088/21-22</t>
  </si>
  <si>
    <t>SBP090/21-22</t>
  </si>
  <si>
    <t>SBC454</t>
  </si>
  <si>
    <t>33AAECP4557C1ZO</t>
  </si>
  <si>
    <t>PON ENGINEERS PRIVATE LIMITED</t>
  </si>
  <si>
    <t>2101103728</t>
  </si>
  <si>
    <t>2111100603</t>
  </si>
  <si>
    <t>1942</t>
  </si>
  <si>
    <t>1953</t>
  </si>
  <si>
    <t>JAINEX LIMITED</t>
  </si>
  <si>
    <t>JLP/00514/21-22</t>
  </si>
  <si>
    <t>RB21220665</t>
  </si>
  <si>
    <t>HETX202108154907</t>
  </si>
  <si>
    <t>33AHVPB5164C1ZJ</t>
  </si>
  <si>
    <t>BRAJENDRA KUMAR KOTHARI</t>
  </si>
  <si>
    <t>5606/21-22</t>
  </si>
  <si>
    <t>5623/21-22</t>
  </si>
  <si>
    <t>1343</t>
  </si>
  <si>
    <t>S/0096/21-22</t>
  </si>
  <si>
    <t>33AURPS4507K1Z5</t>
  </si>
  <si>
    <t>DHATCHINA MOORTHY  SIVAKUMAR</t>
  </si>
  <si>
    <t>Ho-321</t>
  </si>
  <si>
    <t>1631</t>
  </si>
  <si>
    <t>33AHSPL4160F1ZC</t>
  </si>
  <si>
    <t>SADATHULLAH  LATHEEF</t>
  </si>
  <si>
    <t>2835</t>
  </si>
  <si>
    <t>33BXNPK2521B1ZZ</t>
  </si>
  <si>
    <t>GIRIJA KUMAR</t>
  </si>
  <si>
    <t>33ABYPA9136A1ZT</t>
  </si>
  <si>
    <t>SUMANTH ARORA AMRITHA REHAN</t>
  </si>
  <si>
    <t>33AAJFL3634N1Z2</t>
  </si>
  <si>
    <t>LAKSHMI PRESSING</t>
  </si>
  <si>
    <t>LP/070</t>
  </si>
  <si>
    <t>U-1/3307/21-22</t>
  </si>
  <si>
    <t>5182/21-22</t>
  </si>
  <si>
    <t>5548/21-22</t>
  </si>
  <si>
    <t>1218/2021-22</t>
  </si>
  <si>
    <t>1315/2021-22</t>
  </si>
  <si>
    <t>1409/2021-22</t>
  </si>
  <si>
    <t>33BNEPM8373A1Z6</t>
  </si>
  <si>
    <t>SUBRAMANI  MANOHAR</t>
  </si>
  <si>
    <t>D20210130</t>
  </si>
  <si>
    <t>ARAC/21-22/0001</t>
  </si>
  <si>
    <t>ARAC/21-22/0002</t>
  </si>
  <si>
    <t>ARAC/21-22/0003</t>
  </si>
  <si>
    <t>ARAC/21-22/0004</t>
  </si>
  <si>
    <t>ARAC/21-22/0005</t>
  </si>
  <si>
    <t>ARAC/21-22/0006</t>
  </si>
  <si>
    <t>ARAC/21-22/0007</t>
  </si>
  <si>
    <t>ARAC/21-22/0008</t>
  </si>
  <si>
    <t>ARAC/21-22/0009</t>
  </si>
  <si>
    <t>ARAC/21-22/0010</t>
  </si>
  <si>
    <t>ARAC/21-22/0011</t>
  </si>
  <si>
    <t>1130/21-22</t>
  </si>
  <si>
    <t>1109/2020-2021</t>
  </si>
  <si>
    <t>1110/2020-2021</t>
  </si>
  <si>
    <t>1183/2020-2021</t>
  </si>
  <si>
    <t>VP/184/20-21</t>
  </si>
  <si>
    <t>394/20-21</t>
  </si>
  <si>
    <t>0959/20-21</t>
  </si>
  <si>
    <t>0977/20-21</t>
  </si>
  <si>
    <t>L0120TAX000076</t>
  </si>
  <si>
    <t>UNIQUE MEASUREMENT SERVICE</t>
  </si>
  <si>
    <t>1479</t>
  </si>
  <si>
    <t>005</t>
  </si>
  <si>
    <t>MUTHUKARUPPAN  JAYAKUMAR</t>
  </si>
  <si>
    <t>0103/20-21</t>
  </si>
  <si>
    <t>4747</t>
  </si>
  <si>
    <t>0413/21-22</t>
  </si>
  <si>
    <t>0422/21-22</t>
  </si>
  <si>
    <t>0428/21-22</t>
  </si>
  <si>
    <t>1670/21-22</t>
  </si>
  <si>
    <t>1745/21-22</t>
  </si>
  <si>
    <t>1759/21-22</t>
  </si>
  <si>
    <t>1833/21-22</t>
  </si>
  <si>
    <t>2008/21-22</t>
  </si>
  <si>
    <t>GST/11435/21-22</t>
  </si>
  <si>
    <t>332/21-22</t>
  </si>
  <si>
    <t>366/21-22</t>
  </si>
  <si>
    <t>AI/405/21-22</t>
  </si>
  <si>
    <t>33AAQFS3800C1ZJ</t>
  </si>
  <si>
    <t>S V BELTING</t>
  </si>
  <si>
    <t>SVBC1741</t>
  </si>
  <si>
    <t>15086</t>
  </si>
  <si>
    <t>15128</t>
  </si>
  <si>
    <t>VP/369/21-22</t>
  </si>
  <si>
    <t>VP/371/21-22</t>
  </si>
  <si>
    <t>VP/376/21-22</t>
  </si>
  <si>
    <t>VP/382/21-22</t>
  </si>
  <si>
    <t>VP/390/21-22</t>
  </si>
  <si>
    <t>VP/392/21-22</t>
  </si>
  <si>
    <t>VP/406/21-22</t>
  </si>
  <si>
    <t>VP/410/21-22</t>
  </si>
  <si>
    <t>VP/415/21-22</t>
  </si>
  <si>
    <t>VP/425/21-22</t>
  </si>
  <si>
    <t>VP/434/21-22</t>
  </si>
  <si>
    <t>L0121DRS001314</t>
  </si>
  <si>
    <t>L0121DRS001315</t>
  </si>
  <si>
    <t>L0121SDR001152</t>
  </si>
  <si>
    <t>L0121TAX000913</t>
  </si>
  <si>
    <t>L1121DRS000111</t>
  </si>
  <si>
    <t>L1121RSN000110</t>
  </si>
  <si>
    <t>L1121SDR000105</t>
  </si>
  <si>
    <t>L1121SDR000114</t>
  </si>
  <si>
    <t>L1121SDR000115</t>
  </si>
  <si>
    <t>L1121TAX000072</t>
  </si>
  <si>
    <t>L1121TAX000078</t>
  </si>
  <si>
    <t>L1121TAX000081</t>
  </si>
  <si>
    <t>GST/0050/21-22</t>
  </si>
  <si>
    <t>2101104193</t>
  </si>
  <si>
    <t>2101104194</t>
  </si>
  <si>
    <t>2111100809</t>
  </si>
  <si>
    <t>33AAAFS1488G1ZB</t>
  </si>
  <si>
    <t>SIVAGAMY TRADERS</t>
  </si>
  <si>
    <t>GST/9684/21-22</t>
  </si>
  <si>
    <t>GST/9925/21-22</t>
  </si>
  <si>
    <t>33CAOPP5946C1ZI</t>
  </si>
  <si>
    <t>Mariyappan Pachaiappan</t>
  </si>
  <si>
    <t>1973</t>
  </si>
  <si>
    <t>2004</t>
  </si>
  <si>
    <t>1040</t>
  </si>
  <si>
    <t>RB21220804</t>
  </si>
  <si>
    <t>1393</t>
  </si>
  <si>
    <t>C2224455</t>
  </si>
  <si>
    <t>C2225733</t>
  </si>
  <si>
    <t>0189</t>
  </si>
  <si>
    <t>SPW21-22944</t>
  </si>
  <si>
    <t>SPW21-22991</t>
  </si>
  <si>
    <t>33AAIPF0977H1ZT</t>
  </si>
  <si>
    <t>YAKUB FAKRUDDIN</t>
  </si>
  <si>
    <t>21/22/6626</t>
  </si>
  <si>
    <t>21/22/7027</t>
  </si>
  <si>
    <t>2216</t>
  </si>
  <si>
    <t>027</t>
  </si>
  <si>
    <t>LP/089</t>
  </si>
  <si>
    <t>J21092048014711</t>
  </si>
  <si>
    <t>J21092048014712</t>
  </si>
  <si>
    <t>33AUFPS2658P1ZZ</t>
  </si>
  <si>
    <t>SUNITHA</t>
  </si>
  <si>
    <t>UHP/1537</t>
  </si>
  <si>
    <t>U-1/3881/21-22</t>
  </si>
  <si>
    <t>6422/21-22</t>
  </si>
  <si>
    <t>6885/21-22</t>
  </si>
  <si>
    <t>1563/2021-22</t>
  </si>
  <si>
    <t>1627/2021-22</t>
  </si>
  <si>
    <t>1707/2021-22</t>
  </si>
  <si>
    <t>33ALKPM4141K1Z2</t>
  </si>
  <si>
    <t>RAMKUMAR  MAHESHKUMAR</t>
  </si>
  <si>
    <t>ARAC/21-22/0012</t>
  </si>
  <si>
    <t>ARAC/21-22/0013</t>
  </si>
  <si>
    <t>ARAC/21-22/0014</t>
  </si>
  <si>
    <t>ARAC/21-22/0015</t>
  </si>
  <si>
    <t>ARAC/21-22/0016</t>
  </si>
  <si>
    <t>ARAC/21-22/0017</t>
  </si>
  <si>
    <t>ARAC/21-22/0018</t>
  </si>
  <si>
    <t>1265/21-22</t>
  </si>
  <si>
    <t>0930/21-22</t>
  </si>
  <si>
    <t>1458/2020-2021</t>
  </si>
  <si>
    <t>1536/2020-2021</t>
  </si>
  <si>
    <t>MKBEST CALIBRATION SERVICES</t>
  </si>
  <si>
    <t>SUPER PLATERS</t>
  </si>
  <si>
    <t>VAMB/2021/13719</t>
  </si>
  <si>
    <t>529/20-21</t>
  </si>
  <si>
    <t>L0120RSN000804</t>
  </si>
  <si>
    <t>L0120TAX000165</t>
  </si>
  <si>
    <t>2395</t>
  </si>
  <si>
    <t>METALEX STEEL AGENCY</t>
  </si>
  <si>
    <t>BRIJESH KUMAR JAISWAL</t>
  </si>
  <si>
    <t>1518</t>
  </si>
  <si>
    <t>33AAEFH0976Q1ZY</t>
  </si>
  <si>
    <t>HYDRAULICS AND PNEUMATICS</t>
  </si>
  <si>
    <t>2227</t>
  </si>
  <si>
    <t>S/00113/2020-21</t>
  </si>
  <si>
    <t>S/00152/2020-21</t>
  </si>
  <si>
    <t>0147/20-21</t>
  </si>
  <si>
    <t>4947</t>
  </si>
  <si>
    <t>33BOYPK4909R1ZX</t>
  </si>
  <si>
    <t>CHINNAPPA  KRISHNAN</t>
  </si>
  <si>
    <t>14300</t>
  </si>
  <si>
    <t>10708</t>
  </si>
  <si>
    <t>10751</t>
  </si>
  <si>
    <t>GST/13540/21-22</t>
  </si>
  <si>
    <t>439/21-22</t>
  </si>
  <si>
    <t>HO02724/2021</t>
  </si>
  <si>
    <t>HO02757/2021</t>
  </si>
  <si>
    <t>HO02982/2021</t>
  </si>
  <si>
    <t>33AAACZ4106B1ZZ</t>
  </si>
  <si>
    <t>ZULAIKHA MOTORS PRIVATE LIMITED</t>
  </si>
  <si>
    <t>RBR22D001766</t>
  </si>
  <si>
    <t>RBR22D001805</t>
  </si>
  <si>
    <t>33AVGPS5992J1ZX</t>
  </si>
  <si>
    <t>NALLAMOHAMMED  SHAHULHAMEED</t>
  </si>
  <si>
    <t>SHSC/974/21-22</t>
  </si>
  <si>
    <t>NE/239/21-22</t>
  </si>
  <si>
    <t>000336/21-22</t>
  </si>
  <si>
    <t>000348/21-22</t>
  </si>
  <si>
    <t>000349/21-22</t>
  </si>
  <si>
    <t>15163</t>
  </si>
  <si>
    <t>15190</t>
  </si>
  <si>
    <t>PM/21-22/049</t>
  </si>
  <si>
    <t>33ABKPU1299E2ZE</t>
  </si>
  <si>
    <t>DASARATHAN UMA MAHESWARI</t>
  </si>
  <si>
    <t>GST/0128/21-22</t>
  </si>
  <si>
    <t>VP/439/21-22</t>
  </si>
  <si>
    <t>VP/454/21-22</t>
  </si>
  <si>
    <t>VP/463/21-22</t>
  </si>
  <si>
    <t>VP/467/21-22</t>
  </si>
  <si>
    <t>VP/470/21-22</t>
  </si>
  <si>
    <t>VP/474/21-22</t>
  </si>
  <si>
    <t>VP/477/21-22</t>
  </si>
  <si>
    <t>VP/485/21-22</t>
  </si>
  <si>
    <t>VP/489/21-22</t>
  </si>
  <si>
    <t>VP/496/21-22</t>
  </si>
  <si>
    <t>VP/498/21-22</t>
  </si>
  <si>
    <t>8121001347</t>
  </si>
  <si>
    <t>L0121RSN001370</t>
  </si>
  <si>
    <t>L0121RSN001371</t>
  </si>
  <si>
    <t>L0121RSN001459</t>
  </si>
  <si>
    <t>L0121TAX000976</t>
  </si>
  <si>
    <t>L0121TAX000981</t>
  </si>
  <si>
    <t>L0121TDN0000242</t>
  </si>
  <si>
    <t>L1121RSN000128</t>
  </si>
  <si>
    <t>L1121SDR000121</t>
  </si>
  <si>
    <t>L1121TAX000082</t>
  </si>
  <si>
    <t>L1121TAX000084</t>
  </si>
  <si>
    <t>L1121TAX000089</t>
  </si>
  <si>
    <t>L1721RSN000045</t>
  </si>
  <si>
    <t>L1721RSN000046</t>
  </si>
  <si>
    <t>2111100947</t>
  </si>
  <si>
    <t>2007</t>
  </si>
  <si>
    <t>1202</t>
  </si>
  <si>
    <t>001244</t>
  </si>
  <si>
    <t>RB21220931</t>
  </si>
  <si>
    <t>1436</t>
  </si>
  <si>
    <t>SPW21-221054</t>
  </si>
  <si>
    <t>21/22/7348</t>
  </si>
  <si>
    <t>2714</t>
  </si>
  <si>
    <t>33AALCA4699P1ZU</t>
  </si>
  <si>
    <t>AIRASIA INDIA LIMITED</t>
  </si>
  <si>
    <t>IMAA211000012174</t>
  </si>
  <si>
    <t>33BDEPP5620F3ZS</t>
  </si>
  <si>
    <t>PARTHASARATHY N</t>
  </si>
  <si>
    <t>U-1/5003/21-22</t>
  </si>
  <si>
    <t>U-1/5057/21-22</t>
  </si>
  <si>
    <t>7731/21-22</t>
  </si>
  <si>
    <t>8234/21-22</t>
  </si>
  <si>
    <t>1833/2021-22</t>
  </si>
  <si>
    <t>1846/2021-22</t>
  </si>
  <si>
    <t>1883/2021-22</t>
  </si>
  <si>
    <t>1982/2021-22</t>
  </si>
  <si>
    <t>2031/2021-22</t>
  </si>
  <si>
    <t>2054/2021-22</t>
  </si>
  <si>
    <t>2069/2021-22</t>
  </si>
  <si>
    <t>2097/2021-22</t>
  </si>
  <si>
    <t>36AABCI2726B1Z3</t>
  </si>
  <si>
    <t>INTERGLOBE AVIATION LIMITED</t>
  </si>
  <si>
    <t>TS1212210AO27684</t>
  </si>
  <si>
    <t>1691/21-22</t>
  </si>
  <si>
    <t>MADRAS HARDWARE STORES</t>
  </si>
  <si>
    <t>VAMB/2021/14319</t>
  </si>
  <si>
    <t>L1120SDR000120</t>
  </si>
  <si>
    <t>L1120SDR000121</t>
  </si>
  <si>
    <t>L1120SDR000122</t>
  </si>
  <si>
    <t>L1120SDR000123</t>
  </si>
  <si>
    <t>L1120TAX000063</t>
  </si>
  <si>
    <t>L1120TAX000064</t>
  </si>
  <si>
    <t>L1120TAX000065</t>
  </si>
  <si>
    <t>L1120TAX000073</t>
  </si>
  <si>
    <t>L1120TAX000074</t>
  </si>
  <si>
    <t>L1120TAX000075</t>
  </si>
  <si>
    <t>L1120TAX000076</t>
  </si>
  <si>
    <t>L1120TAX000077</t>
  </si>
  <si>
    <t>3035</t>
  </si>
  <si>
    <t>33AAIPK7289F1ZH</t>
  </si>
  <si>
    <t>GURUSAMY NAIDU  KANAGARAJ</t>
  </si>
  <si>
    <t>TVK/20-21-0828</t>
  </si>
  <si>
    <t>0822</t>
  </si>
  <si>
    <t>SPW20-21717</t>
  </si>
  <si>
    <t>3137</t>
  </si>
  <si>
    <t>SEKAR  SATHISH KUMAR</t>
  </si>
  <si>
    <t>S/00164/2020-21</t>
  </si>
  <si>
    <t>5158</t>
  </si>
  <si>
    <t>INV-000432</t>
  </si>
  <si>
    <t>10820</t>
  </si>
  <si>
    <t>10967</t>
  </si>
  <si>
    <t>10975</t>
  </si>
  <si>
    <t>0880</t>
  </si>
  <si>
    <t>GST/14875/21-22</t>
  </si>
  <si>
    <t>GST/14878/21-22</t>
  </si>
  <si>
    <t>GST/15477/21-22</t>
  </si>
  <si>
    <t>503/21-22</t>
  </si>
  <si>
    <t>HO03077/2021</t>
  </si>
  <si>
    <t>HO03193/2021</t>
  </si>
  <si>
    <t>HO03251/2021</t>
  </si>
  <si>
    <t>HO03490/2021</t>
  </si>
  <si>
    <t>RGE/591/21-22</t>
  </si>
  <si>
    <t>33ABPFS3893K1ZG</t>
  </si>
  <si>
    <t>SOUTHERN BRIGHT STEELS</t>
  </si>
  <si>
    <t>SBS98/21-22/1571</t>
  </si>
  <si>
    <t>000367/21-22</t>
  </si>
  <si>
    <t>000374/21-22</t>
  </si>
  <si>
    <t>15300</t>
  </si>
  <si>
    <t>15327</t>
  </si>
  <si>
    <t>GST/0138/21-22</t>
  </si>
  <si>
    <t>VP/502/21-22</t>
  </si>
  <si>
    <t>VP/520/21-22</t>
  </si>
  <si>
    <t>VP/528/21-22</t>
  </si>
  <si>
    <t>VP/550/21-22</t>
  </si>
  <si>
    <t>8J21000644</t>
  </si>
  <si>
    <t>8J21000645</t>
  </si>
  <si>
    <t>L0121DRS001497</t>
  </si>
  <si>
    <t>L0121DRS001498</t>
  </si>
  <si>
    <t>L0121RSN001496</t>
  </si>
  <si>
    <t>L0121RSN001614</t>
  </si>
  <si>
    <t>L0121SDR001532</t>
  </si>
  <si>
    <t>L0121SDR001542</t>
  </si>
  <si>
    <t>L0121SDR001543</t>
  </si>
  <si>
    <t>L0121TAX001137</t>
  </si>
  <si>
    <t>L0121TAX001140</t>
  </si>
  <si>
    <t>L0121TAX001143</t>
  </si>
  <si>
    <t>L0121TAX001144</t>
  </si>
  <si>
    <t>L0121TAX001150</t>
  </si>
  <si>
    <t>L0121TAX001151</t>
  </si>
  <si>
    <t>L0121TAX001158</t>
  </si>
  <si>
    <t>L0121TAX001161</t>
  </si>
  <si>
    <t>L1121SDR000152</t>
  </si>
  <si>
    <t>GST/0085/21-22</t>
  </si>
  <si>
    <t>1051</t>
  </si>
  <si>
    <t>1082</t>
  </si>
  <si>
    <t>1089</t>
  </si>
  <si>
    <t>1131</t>
  </si>
  <si>
    <t>2101106145</t>
  </si>
  <si>
    <t>2101106146</t>
  </si>
  <si>
    <t>2111101090</t>
  </si>
  <si>
    <t>2064</t>
  </si>
  <si>
    <t>2071</t>
  </si>
  <si>
    <t>2090</t>
  </si>
  <si>
    <t>1328</t>
  </si>
  <si>
    <t>1422</t>
  </si>
  <si>
    <t>001356</t>
  </si>
  <si>
    <t>001391</t>
  </si>
  <si>
    <t>001400</t>
  </si>
  <si>
    <t>001412</t>
  </si>
  <si>
    <t>RB21221063</t>
  </si>
  <si>
    <t>C2235787</t>
  </si>
  <si>
    <t>C2235788</t>
  </si>
  <si>
    <t>0255</t>
  </si>
  <si>
    <t>0256</t>
  </si>
  <si>
    <t>0259</t>
  </si>
  <si>
    <t>SPW21-221238</t>
  </si>
  <si>
    <t>SPW21-221336</t>
  </si>
  <si>
    <t>21/22/7577</t>
  </si>
  <si>
    <t>2890</t>
  </si>
  <si>
    <t>U-1/5722/21-22</t>
  </si>
  <si>
    <t>U-1/5974/21-22</t>
  </si>
  <si>
    <t>33AAHCP1258M1Z8</t>
  </si>
  <si>
    <t>PURE LUBRICANTS CHENNAI PRIVATE LIMITED</t>
  </si>
  <si>
    <t>G4732/2021-22</t>
  </si>
  <si>
    <t>9158/21-22</t>
  </si>
  <si>
    <t>2177/2021-22</t>
  </si>
  <si>
    <t>2209/2021-22</t>
  </si>
  <si>
    <t>2379/2021-22</t>
  </si>
  <si>
    <t>GST/14287/20-21</t>
  </si>
  <si>
    <t>33AAACW6313M2Z9</t>
  </si>
  <si>
    <t>WAFES TECHNOLOGIES PRIVATE LIMITED</t>
  </si>
  <si>
    <t>WTPL-INV-20-0091</t>
  </si>
  <si>
    <t>33AVXPS6430L1ZT</t>
  </si>
  <si>
    <t>SHANMUGAM  SIVANANDAM</t>
  </si>
  <si>
    <t>GST/0123/20-21</t>
  </si>
  <si>
    <t>913/20-21</t>
  </si>
  <si>
    <t>L0120TAX000250</t>
  </si>
  <si>
    <t>L0120TAX000256</t>
  </si>
  <si>
    <t>L1120SDR000131</t>
  </si>
  <si>
    <t>L1120TAX000096</t>
  </si>
  <si>
    <t>L1120TAX000098</t>
  </si>
  <si>
    <t>SBC761</t>
  </si>
  <si>
    <t>TCM EXIM PRIVATE LIMITED</t>
  </si>
  <si>
    <t>TVK/20-21-1091</t>
  </si>
  <si>
    <t>33AHSPB9186H1ZY</t>
  </si>
  <si>
    <t>SUNITHA  BHANDARI</t>
  </si>
  <si>
    <t>CB505</t>
  </si>
  <si>
    <t>PEERMOHAMED  SYEDAHAMEDPEERMOHAMED</t>
  </si>
  <si>
    <t>YT-564/2020-21</t>
  </si>
  <si>
    <t>33AABCT0716G1ZU</t>
  </si>
  <si>
    <t>TUV SUD SOUTH ASIA PRIVATE LIMITED</t>
  </si>
  <si>
    <t>GG3300203014</t>
  </si>
  <si>
    <t>SPW20-21772</t>
  </si>
  <si>
    <t>33AAGCT6807K1Z4</t>
  </si>
  <si>
    <t>TALLWIN SYSTEMS PRIVATE LIMITED</t>
  </si>
  <si>
    <t>TSPL-0674/20-21</t>
  </si>
  <si>
    <t>33AABFI1220R1ZJ</t>
  </si>
  <si>
    <t>INDUSTRIAL WELD PRODUCTS</t>
  </si>
  <si>
    <t>20-21/2338</t>
  </si>
  <si>
    <t>SSH/001661/20-21</t>
  </si>
  <si>
    <t>5358</t>
  </si>
  <si>
    <t>ZAKIR/1175/20-21</t>
  </si>
  <si>
    <t>11110</t>
  </si>
  <si>
    <t>11137</t>
  </si>
  <si>
    <t>11197</t>
  </si>
  <si>
    <t>GST/18415/21-22</t>
  </si>
  <si>
    <t>631/21-22</t>
  </si>
  <si>
    <t>HO03685/2021</t>
  </si>
  <si>
    <t>HO03686/2021</t>
  </si>
  <si>
    <t>4121</t>
  </si>
  <si>
    <t>33CJCPM3328N1Z3</t>
  </si>
  <si>
    <t>ARUMUGAM  MUTHURAJ</t>
  </si>
  <si>
    <t>280/21-22</t>
  </si>
  <si>
    <t>SBS98/21-22/1818</t>
  </si>
  <si>
    <t>SBS98/21-22/1895</t>
  </si>
  <si>
    <t>1762</t>
  </si>
  <si>
    <t>000407/21-22</t>
  </si>
  <si>
    <t>000416/21-22</t>
  </si>
  <si>
    <t>15385</t>
  </si>
  <si>
    <t>33AADFV0279M1ZX</t>
  </si>
  <si>
    <t>V.S. ENTERPRISES</t>
  </si>
  <si>
    <t>VSPD21-22/4251</t>
  </si>
  <si>
    <t>VP/557/21-22</t>
  </si>
  <si>
    <t>VP/572/21-22</t>
  </si>
  <si>
    <t>VP/580/21-22</t>
  </si>
  <si>
    <t>VP/587/21-22</t>
  </si>
  <si>
    <t>VP/590/21-22</t>
  </si>
  <si>
    <t>VP/599/21-22</t>
  </si>
  <si>
    <t>VP/609/21-22</t>
  </si>
  <si>
    <t>2949/21-22</t>
  </si>
  <si>
    <t>8121001778</t>
  </si>
  <si>
    <t>L0121RSN001873</t>
  </si>
  <si>
    <t>L0121RSN001874</t>
  </si>
  <si>
    <t>L0121RSN001913</t>
  </si>
  <si>
    <t>L0121RSN001959</t>
  </si>
  <si>
    <t>L0121RSN001960</t>
  </si>
  <si>
    <t>L0121TAX001274</t>
  </si>
  <si>
    <t>L0121TAX001287</t>
  </si>
  <si>
    <t>L0121TAX001310</t>
  </si>
  <si>
    <t>L1121SDR000164</t>
  </si>
  <si>
    <t>L1121SDR000175</t>
  </si>
  <si>
    <t>L1121TAX000107</t>
  </si>
  <si>
    <t>GST/00100/21-22</t>
  </si>
  <si>
    <t>1182</t>
  </si>
  <si>
    <t>1196</t>
  </si>
  <si>
    <t>1236</t>
  </si>
  <si>
    <t>33ASJPR3521L1ZK</t>
  </si>
  <si>
    <t>KRISHNAN RAJESH</t>
  </si>
  <si>
    <t>2101106564</t>
  </si>
  <si>
    <t>2101106798</t>
  </si>
  <si>
    <t>2101106799</t>
  </si>
  <si>
    <t>2101106995</t>
  </si>
  <si>
    <t>2111101170</t>
  </si>
  <si>
    <t>2111101193</t>
  </si>
  <si>
    <t>2111101269</t>
  </si>
  <si>
    <t>1494</t>
  </si>
  <si>
    <t>001543</t>
  </si>
  <si>
    <t>001560</t>
  </si>
  <si>
    <t>001580</t>
  </si>
  <si>
    <t>001609</t>
  </si>
  <si>
    <t>001631</t>
  </si>
  <si>
    <t>RB21221210</t>
  </si>
  <si>
    <t>1467</t>
  </si>
  <si>
    <t>C2237879</t>
  </si>
  <si>
    <t>33AAICB9661K1ZA</t>
  </si>
  <si>
    <t>BCC PIPES &amp; TUBES PRIVATE LIMITED</t>
  </si>
  <si>
    <t>BCCH/2122/00958</t>
  </si>
  <si>
    <t>33AMAPJ7393R1ZF</t>
  </si>
  <si>
    <t>MARIAPPAN  JAIPRABHU</t>
  </si>
  <si>
    <t>102/2021-2022</t>
  </si>
  <si>
    <t>109/2021-2022</t>
  </si>
  <si>
    <t>33BWHPM7797N1ZK</t>
  </si>
  <si>
    <t>MUNIKUMAR</t>
  </si>
  <si>
    <t>SKI/FY21-22/259</t>
  </si>
  <si>
    <t>33AAACL7624G1ZQ</t>
  </si>
  <si>
    <t>LANSON  MOTORS PRIVATE LIMITED</t>
  </si>
  <si>
    <t>AB21-03090</t>
  </si>
  <si>
    <t>S/00218/21-22</t>
  </si>
  <si>
    <t>TSPL-0891/21-22</t>
  </si>
  <si>
    <t>U-1/6168/21-22</t>
  </si>
  <si>
    <t>U-1/6323/21-22</t>
  </si>
  <si>
    <t>U-1/6380/21-22</t>
  </si>
  <si>
    <t>U-1/6403/21-22</t>
  </si>
  <si>
    <t>U-1/6503/21-22</t>
  </si>
  <si>
    <t>U-1/6508/21-22</t>
  </si>
  <si>
    <t>U-1/6610/21-22</t>
  </si>
  <si>
    <t>U-1/6623/21-22</t>
  </si>
  <si>
    <t>U-1/6680/21-22</t>
  </si>
  <si>
    <t>U-1/6682/21-22</t>
  </si>
  <si>
    <t>U-1/6724/21-22</t>
  </si>
  <si>
    <t>U-1/6745/21-22</t>
  </si>
  <si>
    <t>U-1/6770/21-22</t>
  </si>
  <si>
    <t>U-1/6787/21-22</t>
  </si>
  <si>
    <t>U-1/6800/21-22</t>
  </si>
  <si>
    <t>U-1/6883/21-22</t>
  </si>
  <si>
    <t>U-1/6918/21-22</t>
  </si>
  <si>
    <t>U-1/6923/21-22</t>
  </si>
  <si>
    <t>U-1/6947/21-22</t>
  </si>
  <si>
    <t>U-1/6981/21-22</t>
  </si>
  <si>
    <t>10308/21-22</t>
  </si>
  <si>
    <t>2400/2021-22</t>
  </si>
  <si>
    <t>2408/2021-22</t>
  </si>
  <si>
    <t>2414/2021-22</t>
  </si>
  <si>
    <t>2458/2021-22</t>
  </si>
  <si>
    <t>2477/2021-22</t>
  </si>
  <si>
    <t>2556/2021-22</t>
  </si>
  <si>
    <t>2622/2021-22</t>
  </si>
  <si>
    <t>2627/2021-22</t>
  </si>
  <si>
    <t>2202/21-22</t>
  </si>
  <si>
    <t>2351/21-22</t>
  </si>
  <si>
    <t>Inv-Amm</t>
  </si>
  <si>
    <t>HO02104/2021</t>
  </si>
  <si>
    <t>HO02402/2021</t>
  </si>
  <si>
    <t>HO02540/2021</t>
  </si>
  <si>
    <t>NAME AS PER 2A</t>
  </si>
  <si>
    <t>NAME AS PER BOOKS</t>
  </si>
  <si>
    <t>2A</t>
  </si>
  <si>
    <t>BOOKS</t>
  </si>
  <si>
    <t>DIFFERENCE</t>
  </si>
  <si>
    <t>REMARKS</t>
  </si>
  <si>
    <t>TOTAL</t>
  </si>
  <si>
    <t>EXCESS IN 2A</t>
  </si>
  <si>
    <t>SHORT IN 2A</t>
  </si>
  <si>
    <t>GST Sales</t>
  </si>
  <si>
    <t>TCS @ 0.075%</t>
  </si>
  <si>
    <t>TCS @ 0.10%</t>
  </si>
  <si>
    <t>Nucon Aerospace Pvt Ltd</t>
  </si>
  <si>
    <t>Lucas TVS Limited</t>
  </si>
  <si>
    <t>Lucas TVS Limited - ESD</t>
  </si>
  <si>
    <t>Rane TRW Steering Systems Pvt Ltd, (G)</t>
  </si>
  <si>
    <t>We Two Engineering Pvt Ltd</t>
  </si>
  <si>
    <t>Sri Vidya Plastics</t>
  </si>
  <si>
    <t>Win Win Industries Pvt. Ltd</t>
  </si>
  <si>
    <t>Lucas-Tvs Ltd (Thiruvardarkoil Div)</t>
  </si>
  <si>
    <t>Lucas TVS Limited - ENGG WIPER</t>
  </si>
  <si>
    <t>Lucas TVS Ltd  - Chakan</t>
  </si>
  <si>
    <t>LUCAS-DEFENCE</t>
  </si>
  <si>
    <t>(cancelled )</t>
  </si>
  <si>
    <t>Daechang India Seat Company Pvt. Ltd.,</t>
  </si>
  <si>
    <t>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</si>
</sst>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&quot;&quot;0.00"/>
    <numFmt numFmtId="166" formatCode="&quot;&quot;0"/>
    <numFmt numFmtId="167" formatCode="&quot;&quot;0.00&quot; Cr&quot;"/>
    <numFmt numFmtId="168" formatCode="&quot;&quot;0.00&quot; Dr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5" xfId="1" applyNumberFormat="1" applyFont="1" applyBorder="1"/>
    <xf numFmtId="0" fontId="0" fillId="0" borderId="6" xfId="0" applyBorder="1"/>
    <xf numFmtId="164" fontId="0" fillId="0" borderId="7" xfId="1" applyNumberFormat="1" applyFont="1" applyBorder="1"/>
    <xf numFmtId="0" fontId="0" fillId="0" borderId="11" xfId="0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2" fillId="0" borderId="8" xfId="0" applyFont="1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0" fontId="2" fillId="0" borderId="1" xfId="0" applyFont="1" applyBorder="1"/>
    <xf numFmtId="0" fontId="0" fillId="3" borderId="0" xfId="0" applyFill="1"/>
    <xf numFmtId="15" fontId="0" fillId="3" borderId="0" xfId="0" applyNumberFormat="1" applyFill="1"/>
    <xf numFmtId="49" fontId="3" fillId="0" borderId="14" xfId="0" applyNumberFormat="1" applyFont="1" applyBorder="1" applyAlignment="1">
      <alignment horizontal="center" vertical="top" wrapText="1"/>
    </xf>
    <xf numFmtId="49" fontId="4" fillId="0" borderId="14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horizontal="center" vertical="top" wrapText="1"/>
    </xf>
    <xf numFmtId="15" fontId="3" fillId="0" borderId="15" xfId="0" applyNumberFormat="1" applyFont="1" applyBorder="1" applyAlignment="1">
      <alignment horizontal="right" vertical="top"/>
    </xf>
    <xf numFmtId="49" fontId="5" fillId="0" borderId="15" xfId="0" applyNumberFormat="1" applyFont="1" applyBorder="1" applyAlignment="1">
      <alignment vertical="top"/>
    </xf>
    <xf numFmtId="49" fontId="3" fillId="0" borderId="15" xfId="0" applyNumberFormat="1" applyFont="1" applyBorder="1" applyAlignment="1">
      <alignment horizontal="right" vertical="top"/>
    </xf>
    <xf numFmtId="49" fontId="3" fillId="0" borderId="15" xfId="0" applyNumberFormat="1" applyFont="1" applyBorder="1" applyAlignment="1">
      <alignment vertical="top"/>
    </xf>
    <xf numFmtId="165" fontId="5" fillId="0" borderId="15" xfId="0" applyNumberFormat="1" applyFont="1" applyBorder="1" applyAlignment="1">
      <alignment horizontal="right" vertical="top"/>
    </xf>
    <xf numFmtId="166" fontId="5" fillId="0" borderId="15" xfId="0" applyNumberFormat="1" applyFont="1" applyBorder="1" applyAlignment="1">
      <alignment horizontal="right" vertical="top"/>
    </xf>
    <xf numFmtId="167" fontId="5" fillId="0" borderId="15" xfId="0" applyNumberFormat="1" applyFont="1" applyBorder="1" applyAlignment="1">
      <alignment horizontal="right" vertical="top"/>
    </xf>
    <xf numFmtId="168" fontId="3" fillId="0" borderId="15" xfId="0" applyNumberFormat="1" applyFont="1" applyBorder="1" applyAlignment="1">
      <alignment horizontal="right" vertical="top"/>
    </xf>
    <xf numFmtId="166" fontId="3" fillId="0" borderId="15" xfId="0" applyNumberFormat="1" applyFont="1" applyBorder="1" applyAlignment="1">
      <alignment horizontal="right" vertical="top"/>
    </xf>
    <xf numFmtId="166" fontId="3" fillId="0" borderId="16" xfId="0" applyNumberFormat="1" applyFont="1" applyBorder="1" applyAlignment="1">
      <alignment horizontal="right" vertical="top"/>
    </xf>
    <xf numFmtId="15" fontId="3" fillId="0" borderId="17" xfId="0" applyNumberFormat="1" applyFont="1" applyBorder="1" applyAlignment="1">
      <alignment horizontal="right" vertical="top"/>
    </xf>
    <xf numFmtId="49" fontId="5" fillId="0" borderId="17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horizontal="right" vertical="top"/>
    </xf>
    <xf numFmtId="49" fontId="3" fillId="0" borderId="17" xfId="0" applyNumberFormat="1" applyFont="1" applyBorder="1" applyAlignment="1">
      <alignment vertical="top"/>
    </xf>
    <xf numFmtId="165" fontId="5" fillId="0" borderId="17" xfId="0" applyNumberFormat="1" applyFont="1" applyBorder="1" applyAlignment="1">
      <alignment horizontal="right" vertical="top"/>
    </xf>
    <xf numFmtId="166" fontId="5" fillId="0" borderId="17" xfId="0" applyNumberFormat="1" applyFont="1" applyBorder="1" applyAlignment="1">
      <alignment horizontal="right" vertical="top"/>
    </xf>
    <xf numFmtId="167" fontId="5" fillId="0" borderId="17" xfId="0" applyNumberFormat="1" applyFont="1" applyBorder="1" applyAlignment="1">
      <alignment horizontal="right" vertical="top"/>
    </xf>
    <xf numFmtId="166" fontId="3" fillId="0" borderId="17" xfId="0" applyNumberFormat="1" applyFont="1" applyBorder="1" applyAlignment="1">
      <alignment horizontal="right" vertical="top"/>
    </xf>
    <xf numFmtId="168" fontId="3" fillId="0" borderId="17" xfId="0" applyNumberFormat="1" applyFont="1" applyBorder="1" applyAlignment="1">
      <alignment horizontal="right" vertical="top"/>
    </xf>
    <xf numFmtId="167" fontId="3" fillId="0" borderId="17" xfId="0" applyNumberFormat="1" applyFont="1" applyBorder="1" applyAlignment="1">
      <alignment horizontal="right" vertical="top"/>
    </xf>
    <xf numFmtId="166" fontId="3" fillId="0" borderId="18" xfId="0" applyNumberFormat="1" applyFont="1" applyBorder="1" applyAlignment="1">
      <alignment horizontal="right" vertical="top"/>
    </xf>
    <xf numFmtId="168" fontId="3" fillId="0" borderId="18" xfId="0" applyNumberFormat="1" applyFont="1" applyBorder="1" applyAlignment="1">
      <alignment horizontal="right" vertical="top"/>
    </xf>
    <xf numFmtId="0" fontId="3" fillId="0" borderId="14" xfId="0" applyFont="1" applyBorder="1" applyAlignment="1">
      <alignment horizontal="right" vertical="top"/>
    </xf>
    <xf numFmtId="49" fontId="4" fillId="0" borderId="14" xfId="0" applyNumberFormat="1" applyFont="1" applyBorder="1" applyAlignment="1">
      <alignment horizontal="right" vertical="top"/>
    </xf>
    <xf numFmtId="49" fontId="3" fillId="0" borderId="14" xfId="0" applyNumberFormat="1" applyFont="1" applyBorder="1" applyAlignment="1">
      <alignment horizontal="right" vertical="top"/>
    </xf>
    <xf numFmtId="49" fontId="3" fillId="0" borderId="14" xfId="0" applyNumberFormat="1" applyFont="1" applyBorder="1" applyAlignment="1">
      <alignment vertical="top"/>
    </xf>
    <xf numFmtId="165" fontId="5" fillId="0" borderId="14" xfId="0" applyNumberFormat="1" applyFont="1" applyBorder="1" applyAlignment="1">
      <alignment horizontal="right" vertical="top"/>
    </xf>
    <xf numFmtId="166" fontId="5" fillId="0" borderId="14" xfId="0" applyNumberFormat="1" applyFont="1" applyBorder="1" applyAlignment="1">
      <alignment horizontal="right" vertical="top"/>
    </xf>
    <xf numFmtId="167" fontId="5" fillId="0" borderId="14" xfId="0" applyNumberFormat="1" applyFont="1" applyBorder="1" applyAlignment="1">
      <alignment horizontal="right" vertical="top"/>
    </xf>
    <xf numFmtId="168" fontId="3" fillId="0" borderId="14" xfId="0" applyNumberFormat="1" applyFont="1" applyBorder="1" applyAlignment="1">
      <alignment horizontal="right" vertical="top"/>
    </xf>
    <xf numFmtId="167" fontId="3" fillId="0" borderId="14" xfId="0" applyNumberFormat="1" applyFont="1" applyBorder="1" applyAlignment="1">
      <alignment horizontal="right" vertical="top"/>
    </xf>
    <xf numFmtId="168" fontId="3" fillId="0" borderId="5" xfId="0" applyNumberFormat="1" applyFont="1" applyBorder="1" applyAlignment="1">
      <alignment horizontal="right" vertical="top"/>
    </xf>
    <xf numFmtId="49" fontId="3" fillId="0" borderId="18" xfId="0" applyNumberFormat="1" applyFont="1" applyFill="1" applyBorder="1" applyAlignment="1">
      <alignment horizontal="center" vertical="top" wrapText="1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5" fillId="0" borderId="15" xfId="0" applyNumberFormat="1" applyFont="1" applyBorder="1" applyAlignment="1">
      <alignment horizontal="right" vertical="top"/>
    </xf>
    <xf numFmtId="167" fontId="3" fillId="0" borderId="15" xfId="0" applyNumberFormat="1" applyFont="1" applyBorder="1" applyAlignment="1">
      <alignment horizontal="right" vertical="top"/>
    </xf>
    <xf numFmtId="167" fontId="3" fillId="0" borderId="16" xfId="0" applyNumberFormat="1" applyFont="1" applyBorder="1" applyAlignment="1">
      <alignment horizontal="right" vertical="top"/>
    </xf>
    <xf numFmtId="168" fontId="5" fillId="0" borderId="17" xfId="0" applyNumberFormat="1" applyFont="1" applyBorder="1" applyAlignment="1">
      <alignment horizontal="right" vertical="top"/>
    </xf>
    <xf numFmtId="167" fontId="3" fillId="0" borderId="18" xfId="0" applyNumberFormat="1" applyFont="1" applyBorder="1" applyAlignment="1">
      <alignment horizontal="right" vertical="top"/>
    </xf>
    <xf numFmtId="49" fontId="4" fillId="0" borderId="17" xfId="0" applyNumberFormat="1" applyFont="1" applyBorder="1" applyAlignment="1">
      <alignment horizontal="left" vertical="top" indent="2"/>
    </xf>
    <xf numFmtId="168" fontId="5" fillId="0" borderId="14" xfId="0" applyNumberFormat="1" applyFont="1" applyBorder="1" applyAlignment="1">
      <alignment horizontal="right" vertical="top"/>
    </xf>
    <xf numFmtId="166" fontId="3" fillId="0" borderId="14" xfId="0" applyNumberFormat="1" applyFont="1" applyBorder="1" applyAlignment="1">
      <alignment horizontal="right" vertical="top"/>
    </xf>
    <xf numFmtId="167" fontId="3" fillId="0" borderId="5" xfId="0" applyNumberFormat="1" applyFont="1" applyBorder="1" applyAlignment="1">
      <alignment horizontal="right" vertical="top"/>
    </xf>
    <xf numFmtId="0" fontId="0" fillId="0" borderId="2" xfId="0" applyBorder="1"/>
    <xf numFmtId="0" fontId="0" fillId="0" borderId="14" xfId="0" applyBorder="1"/>
    <xf numFmtId="164" fontId="0" fillId="0" borderId="19" xfId="1" applyNumberFormat="1" applyFont="1" applyBorder="1"/>
    <xf numFmtId="164" fontId="0" fillId="0" borderId="0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19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</cellXfs>
  <cellStyles count="2">
    <cellStyle name="Comma" xfId="1" builtinId="3"/>
    <cellStyle name="Normal" xfId="0" builtinId="0"/>
  </cellStyles>
  <dxfs count="1"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XcodeSystem" refreshedDate="44615.69015613426" createdVersion="6" refreshedVersion="6" minRefreshableVersion="3" recordCount="2272" xr:uid="{97E8A408-9042-41DF-99CD-DDBCC72D1CEB}">
  <cacheSource type="worksheet">
    <worksheetSource ref="A1:Q1048576" sheet="CONSO"/>
  </cacheSource>
  <cacheFields count="17">
    <cacheField name="PERIOD" numFmtId="0">
      <sharedItems containsBlank="1" count="12">
        <s v="012021"/>
        <s v="022021"/>
        <s v="032021"/>
        <s v="052020"/>
        <s v="062020"/>
        <s v="072020"/>
        <s v="082020"/>
        <s v="092020"/>
        <s v="102020"/>
        <s v="112020"/>
        <s v="122020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29.96" maxValue="826000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0">
      <sharedItems containsBlank="1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18" maxValue="28"/>
    </cacheField>
    <cacheField name="Taxable Value" numFmtId="0">
      <sharedItems containsString="0" containsBlank="1" containsNumber="1" minValue="23.4" maxValue="700000"/>
    </cacheField>
    <cacheField name="IGST" numFmtId="0">
      <sharedItems containsString="0" containsBlank="1" containsNumber="1" minValue="46.87" maxValue="126000"/>
    </cacheField>
    <cacheField name="CGST" numFmtId="0">
      <sharedItems containsString="0" containsBlank="1" containsNumber="1" minValue="3.28" maxValue="53550"/>
    </cacheField>
    <cacheField name="SGST" numFmtId="0">
      <sharedItems containsString="0" containsBlank="1" containsNumber="1" minValue="3.28" maxValue="53550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2">
  <r>
    <x v="0"/>
    <s v="B2B"/>
    <s v="33AAACL3763E1ZU"/>
    <n v="3379"/>
    <s v="R"/>
    <s v="33"/>
    <s v="13-01-2021"/>
    <s v="N"/>
    <s v="202101384"/>
    <n v="28"/>
    <n v="2637.25"/>
    <m/>
    <n v="369.22"/>
    <n v="369.22"/>
    <n v="0"/>
    <s v="33ADXPA3177C1ZP"/>
    <s v="012021"/>
  </r>
  <r>
    <x v="0"/>
    <s v="B2B"/>
    <s v="33AAACL3763E1ZU"/>
    <n v="19682"/>
    <s v="R"/>
    <s v="33"/>
    <s v="12-01-2021"/>
    <s v="N"/>
    <s v="202101376"/>
    <n v="28"/>
    <n v="15365"/>
    <m/>
    <n v="2151.1"/>
    <n v="2151.1"/>
    <n v="0"/>
    <s v="33ADXPA3177C1ZP"/>
    <s v="012021"/>
  </r>
  <r>
    <x v="0"/>
    <s v="B2B"/>
    <s v="33AAACL3763E1ZU"/>
    <n v="40350"/>
    <s v="R"/>
    <s v="33"/>
    <s v="27-01-2021"/>
    <s v="N"/>
    <s v="202101497"/>
    <n v="28"/>
    <n v="31500"/>
    <m/>
    <n v="4410"/>
    <n v="4410"/>
    <n v="0"/>
    <s v="33ADXPA3177C1ZP"/>
    <s v="012021"/>
  </r>
  <r>
    <x v="0"/>
    <s v="B2B"/>
    <s v="33AAACL3763E1ZU"/>
    <n v="23250"/>
    <s v="R"/>
    <s v="33"/>
    <s v="12-01-2021"/>
    <s v="N"/>
    <s v="202101377"/>
    <n v="28"/>
    <n v="18150"/>
    <m/>
    <n v="2541"/>
    <n v="2541"/>
    <n v="0"/>
    <s v="33ADXPA3177C1ZP"/>
    <s v="012021"/>
  </r>
  <r>
    <x v="0"/>
    <s v="B2B"/>
    <s v="33AAACL3763E1ZU"/>
    <n v="8096"/>
    <s v="R"/>
    <s v="33"/>
    <s v="27-01-2021"/>
    <s v="N"/>
    <s v="202101498"/>
    <n v="28"/>
    <n v="6320"/>
    <m/>
    <n v="884.8"/>
    <n v="884.8"/>
    <n v="0"/>
    <s v="33ADXPA3177C1ZP"/>
    <s v="012021"/>
  </r>
  <r>
    <x v="0"/>
    <s v="B2B"/>
    <s v="33AAACL3763E1ZU"/>
    <n v="20458"/>
    <s v="R"/>
    <s v="33"/>
    <s v="12-01-2021"/>
    <s v="N"/>
    <s v="202101378"/>
    <n v="28"/>
    <n v="15970.5"/>
    <m/>
    <n v="2235.87"/>
    <n v="2235.87"/>
    <n v="0"/>
    <s v="33ADXPA3177C1ZP"/>
    <s v="012021"/>
  </r>
  <r>
    <x v="0"/>
    <s v="B2B"/>
    <s v="33AAACL3763E1ZU"/>
    <n v="46605"/>
    <s v="R"/>
    <s v="33"/>
    <s v="29-01-2021"/>
    <s v="N"/>
    <s v="202101534"/>
    <n v="28"/>
    <n v="36382.5"/>
    <m/>
    <n v="5093.55"/>
    <n v="5093.55"/>
    <n v="0"/>
    <s v="33ADXPA3177C1ZP"/>
    <s v="012021"/>
  </r>
  <r>
    <x v="0"/>
    <s v="B2B"/>
    <s v="33AAACL3763E1ZU"/>
    <n v="6610"/>
    <s v="R"/>
    <s v="33"/>
    <s v="19-01-2021"/>
    <s v="N"/>
    <s v="202101414"/>
    <n v="28"/>
    <n v="5160"/>
    <m/>
    <n v="722.4"/>
    <n v="722.4"/>
    <n v="0"/>
    <s v="33ADXPA3177C1ZP"/>
    <s v="012021"/>
  </r>
  <r>
    <x v="0"/>
    <s v="B2B"/>
    <s v="33AAACL3763E1ZU"/>
    <n v="10524"/>
    <s v="R"/>
    <s v="33"/>
    <s v="29-01-2021"/>
    <s v="N"/>
    <s v="202101535"/>
    <n v="28"/>
    <n v="8216"/>
    <m/>
    <n v="1150.24"/>
    <n v="1150.24"/>
    <n v="0"/>
    <s v="33ADXPA3177C1ZP"/>
    <s v="012021"/>
  </r>
  <r>
    <x v="0"/>
    <s v="B2B"/>
    <s v="33AAACL3763E1ZU"/>
    <n v="6485"/>
    <s v="R"/>
    <s v="33"/>
    <s v="19-01-2021"/>
    <s v="N"/>
    <s v="202101415"/>
    <n v="28"/>
    <n v="5062.5"/>
    <m/>
    <n v="708.75"/>
    <n v="708.75"/>
    <n v="0"/>
    <s v="33ADXPA3177C1ZP"/>
    <s v="012021"/>
  </r>
  <r>
    <x v="0"/>
    <s v="B2B"/>
    <s v="33AAACL3763E1ZU"/>
    <n v="17535"/>
    <s v="R"/>
    <s v="33"/>
    <s v="29-01-2021"/>
    <s v="N"/>
    <s v="202101536"/>
    <n v="28"/>
    <n v="13689"/>
    <m/>
    <n v="1916.46"/>
    <n v="1916.46"/>
    <n v="0"/>
    <s v="33ADXPA3177C1ZP"/>
    <s v="012021"/>
  </r>
  <r>
    <x v="0"/>
    <s v="B2B"/>
    <s v="33AAACL3763E1ZU"/>
    <n v="1153"/>
    <s v="R"/>
    <s v="33"/>
    <s v="19-01-2021"/>
    <s v="N"/>
    <s v="202101416"/>
    <n v="28"/>
    <n v="900"/>
    <m/>
    <n v="126"/>
    <n v="126"/>
    <n v="0"/>
    <s v="33ADXPA3177C1ZP"/>
    <s v="012021"/>
  </r>
  <r>
    <x v="0"/>
    <s v="B2B"/>
    <s v="33AAACL3763E1ZU"/>
    <n v="11370"/>
    <s v="R"/>
    <s v="33"/>
    <s v="29-01-2021"/>
    <s v="N"/>
    <s v="202101537"/>
    <n v="28"/>
    <n v="8876"/>
    <m/>
    <n v="1242.6400000000001"/>
    <n v="1242.6400000000001"/>
    <n v="0"/>
    <s v="33ADXPA3177C1ZP"/>
    <s v="012021"/>
  </r>
  <r>
    <x v="0"/>
    <s v="B2B"/>
    <s v="33AAACL3763E1ZU"/>
    <n v="6975"/>
    <s v="R"/>
    <s v="33"/>
    <s v="19-01-2021"/>
    <s v="N"/>
    <s v="202101417"/>
    <n v="28"/>
    <n v="5445"/>
    <m/>
    <n v="762.3"/>
    <n v="762.3"/>
    <n v="0"/>
    <s v="33ADXPA3177C1ZP"/>
    <s v="012021"/>
  </r>
  <r>
    <x v="0"/>
    <s v="B2B"/>
    <s v="33AAACL3763E1ZU"/>
    <n v="12682"/>
    <s v="R"/>
    <s v="33"/>
    <s v="29-01-2021"/>
    <s v="N"/>
    <s v="202101538"/>
    <n v="28"/>
    <n v="9900"/>
    <m/>
    <n v="1386"/>
    <n v="1386"/>
    <n v="0"/>
    <s v="33ADXPA3177C1ZP"/>
    <s v="012021"/>
  </r>
  <r>
    <x v="0"/>
    <s v="B2B"/>
    <s v="33AAACL3763E1ZU"/>
    <n v="9331"/>
    <s v="R"/>
    <s v="33"/>
    <s v="02-01-2021"/>
    <s v="N"/>
    <s v="202101270"/>
    <n v="28"/>
    <n v="7284"/>
    <m/>
    <n v="1019.76"/>
    <n v="1019.76"/>
    <n v="0"/>
    <s v="33ADXPA3177C1ZP"/>
    <s v="012021"/>
  </r>
  <r>
    <x v="0"/>
    <s v="B2B"/>
    <s v="33AAACL3763E1ZU"/>
    <n v="31096"/>
    <s v="R"/>
    <s v="33"/>
    <s v="16-01-2021"/>
    <s v="N"/>
    <s v="202101391"/>
    <n v="28"/>
    <n v="24275.16"/>
    <m/>
    <n v="3398.52"/>
    <n v="3398.52"/>
    <n v="0"/>
    <s v="33ADXPA3177C1ZP"/>
    <s v="012021"/>
  </r>
  <r>
    <x v="0"/>
    <s v="B2B"/>
    <s v="33AAACL3763E1ZU"/>
    <n v="21816"/>
    <s v="R"/>
    <s v="33"/>
    <s v="02-01-2021"/>
    <s v="N"/>
    <s v="202101271"/>
    <n v="28"/>
    <n v="17031"/>
    <m/>
    <n v="2384.34"/>
    <n v="2384.34"/>
    <n v="0"/>
    <s v="33ADXPA3177C1ZP"/>
    <s v="012021"/>
  </r>
  <r>
    <x v="0"/>
    <s v="B2B"/>
    <s v="33AAACL3763E1ZU"/>
    <n v="7776"/>
    <s v="R"/>
    <s v="33"/>
    <s v="16-01-2021"/>
    <s v="N"/>
    <s v="202101392"/>
    <n v="28"/>
    <n v="6070"/>
    <m/>
    <n v="849.8"/>
    <n v="849.8"/>
    <n v="0"/>
    <s v="33ADXPA3177C1ZP"/>
    <s v="012021"/>
  </r>
  <r>
    <x v="0"/>
    <s v="B2B"/>
    <s v="33AAACL3763E1ZU"/>
    <n v="13089"/>
    <s v="R"/>
    <s v="33"/>
    <s v="02-01-2021"/>
    <s v="N"/>
    <s v="202101272"/>
    <n v="28"/>
    <n v="10218"/>
    <m/>
    <n v="1430.52"/>
    <n v="1430.52"/>
    <n v="0"/>
    <s v="33ADXPA3177C1ZP"/>
    <s v="012021"/>
  </r>
  <r>
    <x v="0"/>
    <s v="B2B"/>
    <s v="33AAACL3763E1ZU"/>
    <n v="39364"/>
    <s v="R"/>
    <s v="33"/>
    <s v="16-01-2021"/>
    <s v="N"/>
    <s v="202101393"/>
    <n v="28"/>
    <n v="30730"/>
    <m/>
    <n v="4302.2"/>
    <n v="4302.2"/>
    <n v="0"/>
    <s v="33ADXPA3177C1ZP"/>
    <s v="012021"/>
  </r>
  <r>
    <x v="0"/>
    <s v="B2B"/>
    <s v="33AAACL3763E1ZU"/>
    <n v="11809"/>
    <s v="R"/>
    <s v="33"/>
    <s v="16-01-2021"/>
    <s v="N"/>
    <s v="202101394"/>
    <n v="28"/>
    <n v="9219"/>
    <m/>
    <n v="1290.6600000000001"/>
    <n v="1290.6600000000001"/>
    <n v="0"/>
    <s v="33ADXPA3177C1ZP"/>
    <s v="012021"/>
  </r>
  <r>
    <x v="0"/>
    <s v="B2B"/>
    <s v="33AAACL3763E1ZU"/>
    <n v="29225"/>
    <s v="R"/>
    <s v="33"/>
    <s v="18-01-2021"/>
    <s v="N"/>
    <s v="202101395"/>
    <n v="28"/>
    <n v="22815"/>
    <m/>
    <n v="3194.1"/>
    <n v="3194.1"/>
    <n v="0"/>
    <s v="33ADXPA3177C1ZP"/>
    <s v="012021"/>
  </r>
  <r>
    <x v="0"/>
    <s v="B2B"/>
    <s v="33AAACL3763E1ZU"/>
    <n v="39364"/>
    <s v="R"/>
    <s v="33"/>
    <s v="02-01-2021"/>
    <s v="N"/>
    <s v="202101264"/>
    <n v="28"/>
    <n v="30730"/>
    <m/>
    <n v="4302.2"/>
    <n v="4302.2"/>
    <n v="0"/>
    <s v="33ADXPA3177C1ZP"/>
    <s v="012021"/>
  </r>
  <r>
    <x v="0"/>
    <s v="B2B"/>
    <s v="33AAACL3763E1ZU"/>
    <n v="25952"/>
    <s v="R"/>
    <s v="33"/>
    <s v="13-01-2021"/>
    <s v="N"/>
    <s v="202101385"/>
    <n v="28"/>
    <n v="20259.72"/>
    <m/>
    <n v="2836.36"/>
    <n v="2836.36"/>
    <n v="0"/>
    <s v="33ADXPA3177C1ZP"/>
    <s v="012021"/>
  </r>
  <r>
    <x v="0"/>
    <s v="B2B"/>
    <s v="33AAACL3763E1ZU"/>
    <n v="15551"/>
    <s v="R"/>
    <s v="33"/>
    <s v="02-01-2021"/>
    <s v="N"/>
    <s v="202101265"/>
    <n v="28"/>
    <n v="12140"/>
    <m/>
    <n v="1699.6"/>
    <n v="1699.6"/>
    <n v="0"/>
    <s v="33ADXPA3177C1ZP"/>
    <s v="012021"/>
  </r>
  <r>
    <x v="0"/>
    <s v="B2B"/>
    <s v="33AAACL3763E1ZU"/>
    <n v="4112"/>
    <s v="R"/>
    <s v="33"/>
    <s v="13-01-2021"/>
    <s v="N"/>
    <s v="202101386"/>
    <n v="28"/>
    <n v="3210"/>
    <m/>
    <n v="449.4"/>
    <n v="449.4"/>
    <n v="0"/>
    <s v="33ADXPA3177C1ZP"/>
    <s v="012021"/>
  </r>
  <r>
    <x v="0"/>
    <s v="B2B"/>
    <s v="33AAACL3763E1ZU"/>
    <n v="26026"/>
    <s v="R"/>
    <s v="33"/>
    <s v="29-01-2021"/>
    <s v="N"/>
    <s v="202101540"/>
    <n v="28"/>
    <n v="20317.5"/>
    <m/>
    <n v="2844.45"/>
    <n v="2844.45"/>
    <n v="0"/>
    <s v="33ADXPA3177C1ZP"/>
    <s v="012021"/>
  </r>
  <r>
    <x v="0"/>
    <s v="B2B"/>
    <s v="33AAACL3763E1ZU"/>
    <n v="16448"/>
    <s v="R"/>
    <s v="33"/>
    <s v="02-01-2021"/>
    <s v="N"/>
    <s v="202101266"/>
    <n v="28"/>
    <n v="12840"/>
    <m/>
    <n v="1797.6"/>
    <n v="1797.6"/>
    <n v="0"/>
    <s v="33ADXPA3177C1ZP"/>
    <s v="012021"/>
  </r>
  <r>
    <x v="0"/>
    <s v="B2B"/>
    <s v="33AAACL3763E1ZU"/>
    <n v="7776"/>
    <s v="R"/>
    <s v="33"/>
    <s v="13-01-2021"/>
    <s v="N"/>
    <s v="202101387"/>
    <n v="28"/>
    <n v="6070"/>
    <m/>
    <n v="849.8"/>
    <n v="849.8"/>
    <n v="0"/>
    <s v="33ADXPA3177C1ZP"/>
    <s v="012021"/>
  </r>
  <r>
    <x v="0"/>
    <s v="B2B"/>
    <s v="33AAACL3763E1ZU"/>
    <n v="7782"/>
    <s v="R"/>
    <s v="33"/>
    <s v="02-01-2021"/>
    <s v="N"/>
    <s v="202101267"/>
    <n v="28"/>
    <n v="6075"/>
    <m/>
    <n v="850.5"/>
    <n v="850.5"/>
    <n v="0"/>
    <s v="33ADXPA3177C1ZP"/>
    <s v="012021"/>
  </r>
  <r>
    <x v="0"/>
    <s v="B2B"/>
    <s v="33AAACL3763E1ZU"/>
    <n v="21257"/>
    <s v="R"/>
    <s v="33"/>
    <s v="13-01-2021"/>
    <s v="N"/>
    <s v="202101388"/>
    <n v="28"/>
    <n v="16594.2"/>
    <m/>
    <n v="2323.19"/>
    <n v="2323.19"/>
    <n v="0"/>
    <s v="33ADXPA3177C1ZP"/>
    <s v="012021"/>
  </r>
  <r>
    <x v="0"/>
    <s v="B2B"/>
    <s v="33AAACL3763E1ZU"/>
    <n v="8070"/>
    <s v="R"/>
    <s v="33"/>
    <s v="02-01-2021"/>
    <s v="N"/>
    <s v="202101268"/>
    <n v="28"/>
    <n v="6300"/>
    <m/>
    <n v="882"/>
    <n v="882"/>
    <n v="0"/>
    <s v="33ADXPA3177C1ZP"/>
    <s v="012021"/>
  </r>
  <r>
    <x v="0"/>
    <s v="B2B"/>
    <s v="33AAACL3763E1ZU"/>
    <n v="19682"/>
    <s v="R"/>
    <s v="33"/>
    <s v="13-01-2021"/>
    <s v="N"/>
    <s v="202101389"/>
    <n v="28"/>
    <n v="15365"/>
    <m/>
    <n v="2151.1"/>
    <n v="2151.1"/>
    <n v="0"/>
    <s v="33ADXPA3177C1ZP"/>
    <s v="012021"/>
  </r>
  <r>
    <x v="0"/>
    <s v="B2B"/>
    <s v="33AAACL3763E1ZU"/>
    <n v="15751"/>
    <s v="R"/>
    <s v="33"/>
    <s v="02-01-2021"/>
    <s v="N"/>
    <s v="202101269"/>
    <n v="28"/>
    <n v="12296"/>
    <m/>
    <n v="1721.44"/>
    <n v="1721.44"/>
    <n v="0"/>
    <s v="33ADXPA3177C1ZP"/>
    <s v="012021"/>
  </r>
  <r>
    <x v="0"/>
    <s v="B2B"/>
    <s v="33AAACL3763E1ZU"/>
    <n v="11794"/>
    <s v="R"/>
    <s v="33"/>
    <s v="20-01-2021"/>
    <s v="N"/>
    <s v="202101425"/>
    <n v="28"/>
    <n v="9207"/>
    <m/>
    <n v="1288.98"/>
    <n v="1288.98"/>
    <n v="0"/>
    <s v="33ADXPA3177C1ZP"/>
    <s v="012021"/>
  </r>
  <r>
    <x v="0"/>
    <s v="B2B"/>
    <s v="33AAACL3763E1ZU"/>
    <n v="22033"/>
    <s v="R"/>
    <s v="33"/>
    <s v="20-01-2021"/>
    <s v="N"/>
    <s v="202101426"/>
    <n v="28"/>
    <n v="17200"/>
    <m/>
    <n v="2408"/>
    <n v="2408"/>
    <n v="0"/>
    <s v="33ADXPA3177C1ZP"/>
    <s v="012021"/>
  </r>
  <r>
    <x v="0"/>
    <s v="B2B"/>
    <s v="33AAACL3763E1ZU"/>
    <n v="19682"/>
    <s v="R"/>
    <s v="33"/>
    <s v="20-01-2021"/>
    <s v="N"/>
    <s v="202101427"/>
    <n v="28"/>
    <n v="15365"/>
    <m/>
    <n v="2151.1"/>
    <n v="2151.1"/>
    <n v="0"/>
    <s v="33ADXPA3177C1ZP"/>
    <s v="012021"/>
  </r>
  <r>
    <x v="0"/>
    <s v="B2B"/>
    <s v="33AAACL3763E1ZU"/>
    <n v="46269"/>
    <s v="R"/>
    <s v="33"/>
    <s v="06-01-2021"/>
    <s v="N"/>
    <s v="202101309"/>
    <n v="28"/>
    <n v="36120"/>
    <m/>
    <n v="5056.8"/>
    <n v="5056.8"/>
    <n v="0"/>
    <s v="33ADXPA3177C1ZP"/>
    <s v="012021"/>
  </r>
  <r>
    <x v="0"/>
    <s v="B2B"/>
    <s v="33AAACL3763E1ZU"/>
    <n v="7776"/>
    <s v="R"/>
    <s v="33"/>
    <s v="11-01-2021"/>
    <s v="N"/>
    <s v="202101360"/>
    <n v="28"/>
    <n v="6070"/>
    <m/>
    <n v="849.8"/>
    <n v="849.8"/>
    <n v="0"/>
    <s v="33ADXPA3177C1ZP"/>
    <s v="012021"/>
  </r>
  <r>
    <x v="0"/>
    <s v="B2B"/>
    <s v="33AAACL3763E1ZU"/>
    <n v="7776"/>
    <s v="R"/>
    <s v="33"/>
    <s v="11-01-2021"/>
    <s v="N"/>
    <s v="202101361"/>
    <n v="28"/>
    <n v="6070"/>
    <m/>
    <n v="849.8"/>
    <n v="849.8"/>
    <n v="0"/>
    <s v="33ADXPA3177C1ZP"/>
    <s v="012021"/>
  </r>
  <r>
    <x v="0"/>
    <s v="B2B"/>
    <s v="33AAACL3763E1ZU"/>
    <n v="39364"/>
    <s v="R"/>
    <s v="33"/>
    <s v="11-01-2021"/>
    <s v="N"/>
    <s v="202101362"/>
    <n v="28"/>
    <n v="30730"/>
    <m/>
    <n v="4302.2"/>
    <n v="4302.2"/>
    <n v="0"/>
    <s v="33ADXPA3177C1ZP"/>
    <s v="012021"/>
  </r>
  <r>
    <x v="0"/>
    <s v="B2B"/>
    <s v="33AAACL3763E1ZU"/>
    <n v="20458"/>
    <s v="R"/>
    <s v="33"/>
    <s v="25-01-2021"/>
    <s v="N"/>
    <s v="202101483"/>
    <n v="28"/>
    <n v="15970.5"/>
    <m/>
    <n v="2235.87"/>
    <n v="2235.87"/>
    <n v="0"/>
    <s v="33ADXPA3177C1ZP"/>
    <s v="012021"/>
  </r>
  <r>
    <x v="0"/>
    <s v="B2B"/>
    <s v="33AAACL3763E1ZU"/>
    <n v="29383"/>
    <s v="R"/>
    <s v="33"/>
    <s v="28-01-2021"/>
    <s v="N"/>
    <s v="202101510"/>
    <n v="28"/>
    <n v="22938.12"/>
    <m/>
    <n v="3211.34"/>
    <n v="3211.34"/>
    <n v="0"/>
    <s v="33ADXPA3177C1ZP"/>
    <s v="012021"/>
  </r>
  <r>
    <x v="0"/>
    <s v="B2B"/>
    <s v="33AAACL3763E1ZU"/>
    <n v="45236"/>
    <s v="R"/>
    <s v="33"/>
    <s v="28-01-2021"/>
    <s v="N"/>
    <s v="202101511"/>
    <n v="28"/>
    <n v="35314.32"/>
    <m/>
    <n v="4944"/>
    <n v="4944"/>
    <n v="0"/>
    <s v="33ADXPA3177C1ZP"/>
    <s v="012021"/>
  </r>
  <r>
    <x v="0"/>
    <s v="B2B"/>
    <s v="33AAACL3763E1ZU"/>
    <n v="30071"/>
    <s v="R"/>
    <s v="33"/>
    <s v="28-01-2021"/>
    <s v="N"/>
    <s v="202101512"/>
    <n v="28"/>
    <n v="23475"/>
    <m/>
    <n v="3286.5"/>
    <n v="3286.5"/>
    <n v="0"/>
    <s v="33ADXPA3177C1ZP"/>
    <s v="012021"/>
  </r>
  <r>
    <x v="0"/>
    <s v="B2B"/>
    <s v="33AAACL3763E1ZU"/>
    <n v="20559"/>
    <s v="R"/>
    <s v="33"/>
    <s v="11-01-2021"/>
    <s v="N"/>
    <s v="202101359"/>
    <n v="28"/>
    <n v="16050"/>
    <m/>
    <n v="2247"/>
    <n v="2247"/>
    <n v="0"/>
    <s v="33ADXPA3177C1ZP"/>
    <s v="012021"/>
  </r>
  <r>
    <x v="0"/>
    <s v="B2B"/>
    <s v="33AAACL3763E1ZU"/>
    <n v="18513"/>
    <s v="R"/>
    <s v="33"/>
    <s v="28-01-2021"/>
    <s v="N"/>
    <s v="202101513"/>
    <n v="28"/>
    <n v="14452.5"/>
    <m/>
    <n v="2023.35"/>
    <n v="2023.35"/>
    <n v="0"/>
    <s v="33ADXPA3177C1ZP"/>
    <s v="012021"/>
  </r>
  <r>
    <x v="0"/>
    <s v="B2B"/>
    <s v="33AAACL3763E1ZU"/>
    <n v="504"/>
    <s v="R"/>
    <s v="33"/>
    <s v="28-01-2021"/>
    <s v="N"/>
    <s v="202101514"/>
    <n v="28"/>
    <n v="393.7"/>
    <m/>
    <n v="55.12"/>
    <n v="55.12"/>
    <n v="0"/>
    <s v="33ADXPA3177C1ZP"/>
    <s v="012021"/>
  </r>
  <r>
    <x v="0"/>
    <s v="B2B"/>
    <s v="33AAACL3763E1ZU"/>
    <n v="651"/>
    <s v="R"/>
    <s v="33"/>
    <s v="28-01-2021"/>
    <s v="N"/>
    <s v="202101515"/>
    <n v="28"/>
    <n v="508"/>
    <m/>
    <n v="71.12"/>
    <n v="71.12"/>
    <n v="0"/>
    <s v="33ADXPA3177C1ZP"/>
    <s v="012021"/>
  </r>
  <r>
    <x v="0"/>
    <s v="B2B"/>
    <s v="33AAACL3763E1ZU"/>
    <n v="89205"/>
    <s v="R"/>
    <s v="33"/>
    <s v="28-01-2021"/>
    <s v="N"/>
    <s v="202101516"/>
    <n v="28"/>
    <n v="69638.8"/>
    <m/>
    <n v="9749.43"/>
    <n v="9749.43"/>
    <n v="0"/>
    <s v="33ADXPA3177C1ZP"/>
    <s v="012021"/>
  </r>
  <r>
    <x v="0"/>
    <s v="B2B"/>
    <s v="33AAACL3763E1ZU"/>
    <n v="461"/>
    <s v="R"/>
    <s v="33"/>
    <s v="28-01-2021"/>
    <s v="N"/>
    <s v="202101517"/>
    <n v="28"/>
    <n v="360"/>
    <m/>
    <n v="50.4"/>
    <n v="50.4"/>
    <n v="0"/>
    <s v="33ADXPA3177C1ZP"/>
    <s v="012021"/>
  </r>
  <r>
    <x v="0"/>
    <s v="B2B"/>
    <s v="33AAACL3763E1ZU"/>
    <n v="13560"/>
    <s v="R"/>
    <s v="33"/>
    <s v="11-01-2021"/>
    <s v="N"/>
    <s v="202101370"/>
    <n v="28"/>
    <n v="10586.16"/>
    <m/>
    <n v="1482.06"/>
    <n v="1482.06"/>
    <n v="0"/>
    <s v="33ADXPA3177C1ZP"/>
    <s v="012021"/>
  </r>
  <r>
    <x v="0"/>
    <s v="B2B"/>
    <s v="33AAACL3763E1ZU"/>
    <n v="6341"/>
    <s v="R"/>
    <s v="33"/>
    <s v="12-01-2021"/>
    <s v="N"/>
    <s v="202101371"/>
    <n v="28"/>
    <n v="4950"/>
    <m/>
    <n v="693"/>
    <n v="693"/>
    <n v="0"/>
    <s v="33ADXPA3177C1ZP"/>
    <s v="012021"/>
  </r>
  <r>
    <x v="0"/>
    <s v="B2B"/>
    <s v="33AAACL3763E1ZU"/>
    <n v="12682"/>
    <s v="R"/>
    <s v="33"/>
    <s v="11-01-2021"/>
    <s v="N"/>
    <s v="202101363"/>
    <n v="28"/>
    <n v="9900"/>
    <m/>
    <n v="1386"/>
    <n v="1386"/>
    <n v="0"/>
    <s v="33ADXPA3177C1ZP"/>
    <s v="012021"/>
  </r>
  <r>
    <x v="0"/>
    <s v="B2B"/>
    <s v="33AAACL3763E1ZU"/>
    <n v="5832"/>
    <s v="R"/>
    <s v="33"/>
    <s v="25-01-2021"/>
    <s v="N"/>
    <s v="202101484"/>
    <n v="28"/>
    <n v="4552.5"/>
    <m/>
    <n v="637.35"/>
    <n v="637.35"/>
    <n v="0"/>
    <s v="33ADXPA3177C1ZP"/>
    <s v="012021"/>
  </r>
  <r>
    <x v="0"/>
    <s v="B2B"/>
    <s v="33AAACL3763E1ZU"/>
    <n v="6341"/>
    <s v="R"/>
    <s v="33"/>
    <s v="25-01-2021"/>
    <s v="N"/>
    <s v="202101485"/>
    <n v="28"/>
    <n v="4950"/>
    <m/>
    <n v="693"/>
    <n v="693"/>
    <n v="0"/>
    <s v="33ADXPA3177C1ZP"/>
    <s v="012021"/>
  </r>
  <r>
    <x v="0"/>
    <s v="B2B"/>
    <s v="33AAACL3763E1ZU"/>
    <n v="17124"/>
    <s v="R"/>
    <s v="33"/>
    <s v="25-01-2021"/>
    <s v="N"/>
    <s v="202101486"/>
    <n v="28"/>
    <n v="13367.55"/>
    <m/>
    <n v="1871.46"/>
    <n v="1871.46"/>
    <n v="0"/>
    <s v="33ADXPA3177C1ZP"/>
    <s v="012021"/>
  </r>
  <r>
    <x v="0"/>
    <s v="B2B"/>
    <s v="33AAACL3763E1ZU"/>
    <n v="13444"/>
    <s v="R"/>
    <s v="33"/>
    <s v="11-01-2021"/>
    <s v="N"/>
    <s v="202101369"/>
    <n v="28"/>
    <n v="10494.9"/>
    <m/>
    <n v="1469.29"/>
    <n v="1469.29"/>
    <n v="0"/>
    <s v="33ADXPA3177C1ZP"/>
    <s v="012021"/>
  </r>
  <r>
    <x v="0"/>
    <s v="B2B"/>
    <s v="33AAACL3763E1ZU"/>
    <n v="28851"/>
    <s v="R"/>
    <s v="33"/>
    <s v="28-01-2021"/>
    <s v="N"/>
    <s v="202101523"/>
    <n v="28"/>
    <n v="22522.5"/>
    <m/>
    <n v="3153.15"/>
    <n v="3153.15"/>
    <n v="0"/>
    <s v="33ADXPA3177C1ZP"/>
    <s v="012021"/>
  </r>
  <r>
    <x v="0"/>
    <s v="B2B"/>
    <s v="33AAACL3763E1ZU"/>
    <n v="6341"/>
    <s v="R"/>
    <s v="33"/>
    <s v="28-01-2021"/>
    <s v="N"/>
    <s v="202101524"/>
    <n v="28"/>
    <n v="4950"/>
    <m/>
    <n v="693"/>
    <n v="693"/>
    <n v="0"/>
    <s v="33ADXPA3177C1ZP"/>
    <s v="012021"/>
  </r>
  <r>
    <x v="0"/>
    <s v="B2B"/>
    <s v="33AAACL3763E1ZU"/>
    <n v="23057"/>
    <s v="R"/>
    <s v="33"/>
    <s v="22-01-2021"/>
    <s v="N"/>
    <s v="202101460"/>
    <n v="28"/>
    <n v="18000"/>
    <m/>
    <n v="2520"/>
    <n v="2520"/>
    <n v="0"/>
    <s v="33ADXPA3177C1ZP"/>
    <s v="012021"/>
  </r>
  <r>
    <x v="0"/>
    <s v="B2B"/>
    <s v="33AAACL3763E1ZU"/>
    <n v="10568"/>
    <s v="R"/>
    <s v="33"/>
    <s v="08-01-2021"/>
    <s v="N"/>
    <s v="202101340"/>
    <n v="28"/>
    <n v="8250"/>
    <m/>
    <n v="1155"/>
    <n v="1155"/>
    <n v="0"/>
    <s v="33ADXPA3177C1ZP"/>
    <s v="012021"/>
  </r>
  <r>
    <x v="0"/>
    <s v="B2B"/>
    <s v="33AAACL3763E1ZU"/>
    <n v="13777"/>
    <s v="R"/>
    <s v="33"/>
    <s v="22-01-2021"/>
    <s v="N"/>
    <s v="202101461"/>
    <n v="28"/>
    <n v="10755.5"/>
    <m/>
    <n v="1505.77"/>
    <n v="1505.77"/>
    <n v="0"/>
    <s v="33ADXPA3177C1ZP"/>
    <s v="012021"/>
  </r>
  <r>
    <x v="0"/>
    <s v="B2B"/>
    <s v="33AAACL3763E1ZU"/>
    <n v="5766"/>
    <s v="R"/>
    <s v="33"/>
    <s v="22-01-2021"/>
    <s v="N"/>
    <s v="202101454"/>
    <n v="28"/>
    <n v="4501.1000000000004"/>
    <m/>
    <n v="630.15"/>
    <n v="630.15"/>
    <n v="0"/>
    <s v="33ADXPA3177C1ZP"/>
    <s v="012021"/>
  </r>
  <r>
    <x v="0"/>
    <s v="B2B"/>
    <s v="33AAACL3763E1ZU"/>
    <n v="16197"/>
    <s v="R"/>
    <s v="33"/>
    <s v="22-01-2021"/>
    <s v="N"/>
    <s v="202101455"/>
    <n v="28"/>
    <n v="12644.28"/>
    <m/>
    <n v="1770.2"/>
    <n v="1770.2"/>
    <n v="0"/>
    <s v="33ADXPA3177C1ZP"/>
    <s v="012021"/>
  </r>
  <r>
    <x v="0"/>
    <s v="B2B"/>
    <s v="33AAACL3763E1ZU"/>
    <n v="7776"/>
    <s v="R"/>
    <s v="33"/>
    <s v="22-01-2021"/>
    <s v="N"/>
    <s v="202101456"/>
    <n v="28"/>
    <n v="6070"/>
    <m/>
    <n v="849.8"/>
    <n v="849.8"/>
    <n v="0"/>
    <s v="33ADXPA3177C1ZP"/>
    <s v="012021"/>
  </r>
  <r>
    <x v="0"/>
    <s v="B2B"/>
    <s v="33AAACL3763E1ZU"/>
    <n v="44065"/>
    <s v="R"/>
    <s v="33"/>
    <s v="08-01-2021"/>
    <s v="N"/>
    <s v="202101336"/>
    <n v="28"/>
    <n v="34400"/>
    <m/>
    <n v="4816"/>
    <n v="4816"/>
    <n v="0"/>
    <s v="33ADXPA3177C1ZP"/>
    <s v="012021"/>
  </r>
  <r>
    <x v="0"/>
    <s v="B2B"/>
    <s v="33AAACL3763E1ZU"/>
    <n v="9799"/>
    <s v="R"/>
    <s v="33"/>
    <s v="22-01-2021"/>
    <s v="N"/>
    <s v="202101457"/>
    <n v="28"/>
    <n v="7650"/>
    <m/>
    <n v="1071"/>
    <n v="1071"/>
    <n v="0"/>
    <s v="33ADXPA3177C1ZP"/>
    <s v="012021"/>
  </r>
  <r>
    <x v="0"/>
    <s v="B2B"/>
    <s v="33AAACL3763E1ZU"/>
    <n v="39364"/>
    <s v="R"/>
    <s v="33"/>
    <s v="08-01-2021"/>
    <s v="N"/>
    <s v="202101337"/>
    <n v="28"/>
    <n v="30730"/>
    <m/>
    <n v="4302.2"/>
    <n v="4302.2"/>
    <n v="0"/>
    <s v="33ADXPA3177C1ZP"/>
    <s v="012021"/>
  </r>
  <r>
    <x v="0"/>
    <s v="B2B"/>
    <s v="33AAACL3763E1ZU"/>
    <n v="9505"/>
    <s v="R"/>
    <s v="33"/>
    <s v="22-01-2021"/>
    <s v="N"/>
    <s v="202101458"/>
    <n v="28"/>
    <n v="7420"/>
    <m/>
    <n v="1038.8"/>
    <n v="1038.8"/>
    <n v="0"/>
    <s v="33ADXPA3177C1ZP"/>
    <s v="012021"/>
  </r>
  <r>
    <x v="0"/>
    <s v="B2B"/>
    <s v="33AAACL3763E1ZU"/>
    <n v="7776"/>
    <s v="R"/>
    <s v="33"/>
    <s v="08-01-2021"/>
    <s v="N"/>
    <s v="202101338"/>
    <n v="28"/>
    <n v="6070"/>
    <m/>
    <n v="849.8"/>
    <n v="849.8"/>
    <n v="0"/>
    <s v="33ADXPA3177C1ZP"/>
    <s v="012021"/>
  </r>
  <r>
    <x v="0"/>
    <s v="B2B"/>
    <s v="33AAACL3763E1ZU"/>
    <n v="23057"/>
    <s v="R"/>
    <s v="33"/>
    <s v="22-01-2021"/>
    <s v="N"/>
    <s v="202101459"/>
    <n v="28"/>
    <n v="18000"/>
    <m/>
    <n v="2520"/>
    <n v="2520"/>
    <n v="0"/>
    <s v="33ADXPA3177C1ZP"/>
    <s v="012021"/>
  </r>
  <r>
    <x v="0"/>
    <s v="B2B"/>
    <s v="33AAACL3763E1ZU"/>
    <n v="12336"/>
    <s v="R"/>
    <s v="33"/>
    <s v="08-01-2021"/>
    <s v="N"/>
    <s v="202101339"/>
    <n v="28"/>
    <n v="9630"/>
    <m/>
    <n v="1348.2"/>
    <n v="1348.2"/>
    <n v="0"/>
    <s v="33ADXPA3177C1ZP"/>
    <s v="012021"/>
  </r>
  <r>
    <x v="0"/>
    <s v="B2B"/>
    <s v="33AAACL3763E1ZU"/>
    <n v="12033"/>
    <s v="R"/>
    <s v="33"/>
    <s v="23-01-2021"/>
    <s v="N"/>
    <s v="202101470"/>
    <n v="28"/>
    <n v="9393.6"/>
    <m/>
    <n v="1315.1"/>
    <n v="1315.1"/>
    <n v="0"/>
    <s v="33ADXPA3177C1ZP"/>
    <s v="012021"/>
  </r>
  <r>
    <x v="0"/>
    <s v="B2B"/>
    <s v="33AAACL3763E1ZU"/>
    <n v="7776"/>
    <s v="R"/>
    <s v="33"/>
    <s v="23-01-2021"/>
    <s v="N"/>
    <s v="202101471"/>
    <n v="28"/>
    <n v="6070"/>
    <m/>
    <n v="849.8"/>
    <n v="849.8"/>
    <n v="0"/>
    <s v="33ADXPA3177C1ZP"/>
    <s v="012021"/>
  </r>
  <r>
    <x v="0"/>
    <s v="B2B"/>
    <s v="33AAACL3763E1ZU"/>
    <n v="39364"/>
    <s v="R"/>
    <s v="33"/>
    <s v="23-01-2021"/>
    <s v="N"/>
    <s v="202101472"/>
    <n v="28"/>
    <n v="30730"/>
    <m/>
    <n v="4302.2"/>
    <n v="4302.2"/>
    <n v="0"/>
    <s v="33ADXPA3177C1ZP"/>
    <s v="012021"/>
  </r>
  <r>
    <x v="0"/>
    <s v="B2B"/>
    <s v="33AAACL3763E1ZU"/>
    <n v="25587"/>
    <s v="R"/>
    <s v="33"/>
    <s v="22-01-2021"/>
    <s v="N"/>
    <s v="202101462"/>
    <n v="28"/>
    <n v="19974.5"/>
    <m/>
    <n v="2796.43"/>
    <n v="2796.43"/>
    <n v="0"/>
    <s v="33ADXPA3177C1ZP"/>
    <s v="012021"/>
  </r>
  <r>
    <x v="0"/>
    <s v="B2B"/>
    <s v="33AAACL3763E1ZU"/>
    <n v="33066"/>
    <s v="R"/>
    <s v="33"/>
    <s v="08-01-2021"/>
    <s v="N"/>
    <s v="202101342"/>
    <n v="28"/>
    <n v="25813.200000000001"/>
    <m/>
    <n v="3613.85"/>
    <n v="3613.85"/>
    <n v="0"/>
    <s v="33ADXPA3177C1ZP"/>
    <s v="012021"/>
  </r>
  <r>
    <x v="0"/>
    <s v="B2B"/>
    <s v="33AAACL3763E1ZU"/>
    <n v="7776"/>
    <s v="R"/>
    <s v="33"/>
    <s v="09-01-2021"/>
    <s v="N"/>
    <s v="202101348"/>
    <n v="28"/>
    <n v="6070"/>
    <m/>
    <n v="849.8"/>
    <n v="849.8"/>
    <n v="0"/>
    <s v="33ADXPA3177C1ZP"/>
    <s v="012021"/>
  </r>
  <r>
    <x v="0"/>
    <s v="B2B"/>
    <s v="33AAACL3763E1ZU"/>
    <n v="15725"/>
    <s v="R"/>
    <s v="33"/>
    <s v="23-01-2021"/>
    <s v="N"/>
    <s v="202101469"/>
    <n v="28"/>
    <n v="12276"/>
    <m/>
    <n v="1718.64"/>
    <n v="1718.64"/>
    <n v="0"/>
    <s v="33ADXPA3177C1ZP"/>
    <s v="012021"/>
  </r>
  <r>
    <x v="0"/>
    <s v="B2B"/>
    <s v="33AAACL3763E1ZU"/>
    <n v="26029"/>
    <s v="R"/>
    <s v="33"/>
    <s v="09-01-2021"/>
    <s v="N"/>
    <s v="202101349"/>
    <n v="28"/>
    <n v="20320"/>
    <m/>
    <n v="2844.8"/>
    <n v="2844.8"/>
    <n v="0"/>
    <s v="33ADXPA3177C1ZP"/>
    <s v="012021"/>
  </r>
  <r>
    <x v="0"/>
    <s v="B2B"/>
    <s v="33AAACL3763E1ZU"/>
    <n v="93297"/>
    <s v="R"/>
    <s v="33"/>
    <s v="27-01-2021"/>
    <s v="N"/>
    <s v="202101505"/>
    <n v="18"/>
    <n v="79065"/>
    <m/>
    <n v="7115.85"/>
    <n v="7115.85"/>
    <n v="0"/>
    <s v="33ADXPA3177C1ZP"/>
    <s v="012021"/>
  </r>
  <r>
    <x v="0"/>
    <s v="B2B"/>
    <s v="33AAACL3763E1ZU"/>
    <n v="16777"/>
    <s v="R"/>
    <s v="33"/>
    <s v="28-01-2021"/>
    <s v="N"/>
    <s v="202101506"/>
    <n v="28"/>
    <n v="13096.8"/>
    <m/>
    <n v="1833.55"/>
    <n v="1833.55"/>
    <n v="0"/>
    <s v="33ADXPA3177C1ZP"/>
    <s v="012021"/>
  </r>
  <r>
    <x v="0"/>
    <s v="B2B"/>
    <s v="33AAACL3763E1ZU"/>
    <n v="90854"/>
    <s v="R"/>
    <s v="33"/>
    <s v="28-01-2021"/>
    <s v="N"/>
    <s v="202101507"/>
    <n v="28"/>
    <n v="70926.399999999994"/>
    <m/>
    <n v="9929.7000000000007"/>
    <n v="9929.7000000000007"/>
    <n v="0"/>
    <s v="33ADXPA3177C1ZP"/>
    <s v="012021"/>
  </r>
  <r>
    <x v="0"/>
    <s v="B2B"/>
    <s v="33AAACL3763E1ZU"/>
    <n v="34045"/>
    <s v="R"/>
    <s v="33"/>
    <s v="28-01-2021"/>
    <s v="N"/>
    <s v="202101508"/>
    <n v="28"/>
    <n v="26578"/>
    <m/>
    <n v="3720.92"/>
    <n v="3720.92"/>
    <n v="0"/>
    <s v="33ADXPA3177C1ZP"/>
    <s v="012021"/>
  </r>
  <r>
    <x v="0"/>
    <s v="B2B"/>
    <s v="33AAACL3763E1ZU"/>
    <n v="6372"/>
    <s v="R"/>
    <s v="33"/>
    <s v="28-01-2021"/>
    <s v="N"/>
    <s v="202101509"/>
    <n v="28"/>
    <n v="4974.08"/>
    <m/>
    <n v="696.37"/>
    <n v="696.37"/>
    <n v="0"/>
    <s v="33ADXPA3177C1ZP"/>
    <s v="012021"/>
  </r>
  <r>
    <x v="0"/>
    <s v="B2B"/>
    <s v="33AAACL3763E1ZU"/>
    <n v="4676"/>
    <s v="R"/>
    <s v="33"/>
    <s v="04-01-2021"/>
    <s v="N"/>
    <s v="202101283"/>
    <n v="28"/>
    <n v="3650.4"/>
    <m/>
    <n v="511.06"/>
    <n v="511.06"/>
    <n v="0"/>
    <s v="33ADXPA3177C1ZP"/>
    <s v="012021"/>
  </r>
  <r>
    <x v="0"/>
    <s v="B2B"/>
    <s v="33AAACL3763E1ZU"/>
    <n v="24671"/>
    <s v="R"/>
    <s v="33"/>
    <s v="04-01-2021"/>
    <s v="N"/>
    <s v="202101284"/>
    <n v="28"/>
    <n v="19260"/>
    <m/>
    <n v="2696.4"/>
    <n v="2696.4"/>
    <n v="0"/>
    <s v="33ADXPA3177C1ZP"/>
    <s v="012021"/>
  </r>
  <r>
    <x v="0"/>
    <s v="B2B"/>
    <s v="33AAACL3763E1ZU"/>
    <n v="7776"/>
    <s v="R"/>
    <s v="33"/>
    <s v="04-01-2021"/>
    <s v="N"/>
    <s v="202101285"/>
    <n v="28"/>
    <n v="6070"/>
    <m/>
    <n v="849.8"/>
    <n v="849.8"/>
    <n v="0"/>
    <s v="33ADXPA3177C1ZP"/>
    <s v="012021"/>
  </r>
  <r>
    <x v="0"/>
    <s v="B2B"/>
    <s v="33AAACL3763E1ZU"/>
    <n v="33066"/>
    <s v="R"/>
    <s v="33"/>
    <s v="18-01-2021"/>
    <s v="N"/>
    <s v="202101396"/>
    <n v="28"/>
    <n v="25813.200000000001"/>
    <m/>
    <n v="3613.85"/>
    <n v="3613.85"/>
    <n v="0"/>
    <s v="33ADXPA3177C1ZP"/>
    <s v="012021"/>
  </r>
  <r>
    <x v="0"/>
    <s v="B2B"/>
    <s v="33AAACL3763E1ZU"/>
    <n v="6998"/>
    <s v="R"/>
    <s v="33"/>
    <s v="18-01-2021"/>
    <s v="N"/>
    <s v="202101397"/>
    <n v="28"/>
    <n v="5463"/>
    <m/>
    <n v="764.82"/>
    <n v="764.82"/>
    <n v="0"/>
    <s v="33ADXPA3177C1ZP"/>
    <s v="012021"/>
  </r>
  <r>
    <x v="0"/>
    <s v="B2B"/>
    <s v="33AAACL3763E1ZU"/>
    <n v="4048"/>
    <s v="R"/>
    <s v="33"/>
    <s v="30-01-2021"/>
    <s v="N"/>
    <s v="202101551"/>
    <n v="28"/>
    <n v="3160"/>
    <m/>
    <n v="442.4"/>
    <n v="442.4"/>
    <n v="0"/>
    <s v="33ADXPA3177C1ZP"/>
    <s v="012021"/>
  </r>
  <r>
    <x v="0"/>
    <s v="B2B"/>
    <s v="33AAACL3763E1ZU"/>
    <n v="46115"/>
    <s v="R"/>
    <s v="33"/>
    <s v="03-01-2021"/>
    <s v="N"/>
    <s v="202101277"/>
    <n v="28"/>
    <n v="36000"/>
    <m/>
    <n v="5040"/>
    <n v="5040"/>
    <n v="0"/>
    <s v="33ADXPA3177C1ZP"/>
    <s v="012021"/>
  </r>
  <r>
    <x v="0"/>
    <s v="B2B"/>
    <s v="33AAACL3763E1ZU"/>
    <n v="7776"/>
    <s v="R"/>
    <s v="33"/>
    <s v="06-01-2021"/>
    <s v="N"/>
    <s v="202101310"/>
    <n v="28"/>
    <n v="6070"/>
    <m/>
    <n v="849.8"/>
    <n v="849.8"/>
    <n v="0"/>
    <s v="33ADXPA3177C1ZP"/>
    <s v="012021"/>
  </r>
  <r>
    <x v="0"/>
    <s v="B2B"/>
    <s v="33AAACL3763E1ZU"/>
    <n v="25939"/>
    <s v="R"/>
    <s v="33"/>
    <s v="06-01-2021"/>
    <s v="N"/>
    <s v="202101311"/>
    <n v="28"/>
    <n v="20250"/>
    <m/>
    <n v="2835"/>
    <n v="2835"/>
    <n v="0"/>
    <s v="33ADXPA3177C1ZP"/>
    <s v="012021"/>
  </r>
  <r>
    <x v="0"/>
    <s v="B2B"/>
    <s v="33AAACL3763E1ZU"/>
    <n v="44065"/>
    <s v="R"/>
    <s v="33"/>
    <s v="30-01-2021"/>
    <s v="N"/>
    <s v="202101553"/>
    <n v="28"/>
    <n v="34400"/>
    <m/>
    <n v="4816"/>
    <n v="4816"/>
    <n v="0"/>
    <s v="33ADXPA3177C1ZP"/>
    <s v="012021"/>
  </r>
  <r>
    <x v="0"/>
    <s v="B2B"/>
    <s v="33AAACL3763E1ZU"/>
    <n v="3459"/>
    <s v="R"/>
    <s v="33"/>
    <s v="06-01-2021"/>
    <s v="N"/>
    <s v="202101312"/>
    <n v="28"/>
    <n v="2700"/>
    <m/>
    <n v="378"/>
    <n v="378"/>
    <n v="0"/>
    <s v="33ADXPA3177C1ZP"/>
    <s v="012021"/>
  </r>
  <r>
    <x v="0"/>
    <s v="B2B"/>
    <s v="33AAACL3763E1ZU"/>
    <n v="12567"/>
    <s v="R"/>
    <s v="33"/>
    <s v="30-01-2021"/>
    <s v="N"/>
    <s v="202101554"/>
    <n v="28"/>
    <n v="9810.4500000000007"/>
    <m/>
    <n v="1373.46"/>
    <n v="1373.46"/>
    <n v="0"/>
    <s v="33ADXPA3177C1ZP"/>
    <s v="012021"/>
  </r>
  <r>
    <x v="0"/>
    <s v="B2B"/>
    <s v="33AAACL3763E1ZU"/>
    <n v="20559"/>
    <s v="R"/>
    <s v="33"/>
    <s v="06-01-2021"/>
    <s v="N"/>
    <s v="202101313"/>
    <n v="28"/>
    <n v="16050"/>
    <m/>
    <n v="2247"/>
    <n v="2247"/>
    <n v="0"/>
    <s v="33ADXPA3177C1ZP"/>
    <s v="012021"/>
  </r>
  <r>
    <x v="0"/>
    <s v="B2B"/>
    <s v="33AAACL3763E1ZU"/>
    <n v="10483"/>
    <s v="R"/>
    <s v="33"/>
    <s v="30-01-2021"/>
    <s v="N"/>
    <s v="202101555"/>
    <n v="28"/>
    <n v="8184"/>
    <m/>
    <n v="1145.76"/>
    <n v="1145.76"/>
    <n v="0"/>
    <s v="33ADXPA3177C1ZP"/>
    <s v="012021"/>
  </r>
  <r>
    <x v="0"/>
    <s v="B2B"/>
    <s v="33AAACL3763E1ZU"/>
    <n v="6545"/>
    <s v="R"/>
    <s v="33"/>
    <s v="06-01-2021"/>
    <s v="N"/>
    <s v="202101314"/>
    <n v="28"/>
    <n v="5109"/>
    <m/>
    <n v="715.26"/>
    <n v="715.26"/>
    <n v="0"/>
    <s v="33ADXPA3177C1ZP"/>
    <s v="012021"/>
  </r>
  <r>
    <x v="0"/>
    <s v="B2B"/>
    <s v="33AAACL3763E1ZU"/>
    <n v="10908"/>
    <s v="R"/>
    <s v="33"/>
    <s v="06-01-2021"/>
    <s v="N"/>
    <s v="202101315"/>
    <n v="28"/>
    <n v="8515.5"/>
    <m/>
    <n v="1192.17"/>
    <n v="1192.17"/>
    <n v="0"/>
    <s v="33ADXPA3177C1ZP"/>
    <s v="012021"/>
  </r>
  <r>
    <x v="0"/>
    <s v="B2B"/>
    <s v="33AAACL3763E1ZU"/>
    <n v="44065"/>
    <s v="R"/>
    <s v="33"/>
    <s v="21-01-2021"/>
    <s v="N"/>
    <s v="202101436"/>
    <n v="28"/>
    <n v="34400"/>
    <m/>
    <n v="4816"/>
    <n v="4816"/>
    <n v="0"/>
    <s v="33ADXPA3177C1ZP"/>
    <s v="012021"/>
  </r>
  <r>
    <x v="0"/>
    <s v="B2B"/>
    <s v="33AAACL3763E1ZU"/>
    <n v="11489"/>
    <s v="R"/>
    <s v="33"/>
    <s v="06-01-2021"/>
    <s v="N"/>
    <s v="202101316"/>
    <n v="28"/>
    <n v="8968.5"/>
    <m/>
    <n v="1255.5899999999999"/>
    <n v="1255.5899999999999"/>
    <n v="0"/>
    <s v="33ADXPA3177C1ZP"/>
    <s v="012021"/>
  </r>
  <r>
    <x v="0"/>
    <s v="B2B"/>
    <s v="33AAACL3763E1ZU"/>
    <n v="17036"/>
    <s v="R"/>
    <s v="33"/>
    <s v="21-01-2021"/>
    <s v="N"/>
    <s v="202101437"/>
    <n v="28"/>
    <n v="13299"/>
    <m/>
    <n v="1861.86"/>
    <n v="1861.86"/>
    <n v="0"/>
    <s v="33ADXPA3177C1ZP"/>
    <s v="012021"/>
  </r>
  <r>
    <x v="0"/>
    <s v="B2B"/>
    <s v="33AAACL3763E1ZU"/>
    <n v="6424"/>
    <s v="R"/>
    <s v="33"/>
    <s v="06-01-2021"/>
    <s v="N"/>
    <s v="202101317"/>
    <n v="28"/>
    <n v="5014.5"/>
    <m/>
    <n v="702.03"/>
    <n v="702.03"/>
    <n v="0"/>
    <s v="33ADXPA3177C1ZP"/>
    <s v="012021"/>
  </r>
  <r>
    <x v="0"/>
    <s v="B2B"/>
    <s v="33AAACL3763E1ZU"/>
    <n v="15041"/>
    <s v="R"/>
    <s v="33"/>
    <s v="21-01-2021"/>
    <s v="N"/>
    <s v="202101438"/>
    <n v="28"/>
    <n v="11742"/>
    <m/>
    <n v="1643.88"/>
    <n v="1643.88"/>
    <n v="0"/>
    <s v="33ADXPA3177C1ZP"/>
    <s v="012021"/>
  </r>
  <r>
    <x v="0"/>
    <s v="B2B"/>
    <s v="33AAACL3763E1ZU"/>
    <n v="39364"/>
    <s v="R"/>
    <s v="33"/>
    <s v="06-01-2021"/>
    <s v="N"/>
    <s v="202101318"/>
    <n v="28"/>
    <n v="30730"/>
    <m/>
    <n v="4302.2"/>
    <n v="4302.2"/>
    <n v="0"/>
    <s v="33ADXPA3177C1ZP"/>
    <s v="012021"/>
  </r>
  <r>
    <x v="0"/>
    <s v="B2B"/>
    <s v="33AAACL3763E1ZU"/>
    <n v="39364"/>
    <s v="R"/>
    <s v="33"/>
    <s v="21-01-2021"/>
    <s v="N"/>
    <s v="202101439"/>
    <n v="28"/>
    <n v="30730"/>
    <m/>
    <n v="4302.2"/>
    <n v="4302.2"/>
    <n v="0"/>
    <s v="33ADXPA3177C1ZP"/>
    <s v="012021"/>
  </r>
  <r>
    <x v="0"/>
    <s v="B2B"/>
    <s v="33AAACL3763E1ZU"/>
    <n v="44065"/>
    <s v="R"/>
    <s v="33"/>
    <s v="07-01-2021"/>
    <s v="N"/>
    <s v="202101319"/>
    <n v="28"/>
    <n v="34400"/>
    <m/>
    <n v="4816"/>
    <n v="4816"/>
    <n v="0"/>
    <s v="33ADXPA3177C1ZP"/>
    <s v="012021"/>
  </r>
  <r>
    <x v="0"/>
    <s v="B2B"/>
    <s v="33AAACL3763E1ZU"/>
    <n v="17349"/>
    <s v="R"/>
    <s v="33"/>
    <s v="04-01-2021"/>
    <s v="N"/>
    <s v="202101290"/>
    <n v="28"/>
    <n v="13544"/>
    <m/>
    <n v="1896.16"/>
    <n v="1896.16"/>
    <n v="0"/>
    <s v="33ADXPA3177C1ZP"/>
    <s v="012021"/>
  </r>
  <r>
    <x v="0"/>
    <s v="B2B"/>
    <s v="33AAACL3763E1ZU"/>
    <n v="7301"/>
    <s v="R"/>
    <s v="33"/>
    <s v="04-01-2021"/>
    <s v="N"/>
    <s v="202101291"/>
    <n v="28"/>
    <n v="5700"/>
    <m/>
    <n v="798"/>
    <n v="798"/>
    <n v="0"/>
    <s v="33ADXPA3177C1ZP"/>
    <s v="012021"/>
  </r>
  <r>
    <x v="0"/>
    <s v="B2B"/>
    <s v="33AAACL3763E1ZU"/>
    <n v="5764"/>
    <s v="R"/>
    <s v="33"/>
    <s v="04-01-2021"/>
    <s v="N"/>
    <s v="202101292"/>
    <n v="28"/>
    <n v="4500"/>
    <m/>
    <n v="630"/>
    <n v="630"/>
    <n v="0"/>
    <s v="33ADXPA3177C1ZP"/>
    <s v="012021"/>
  </r>
  <r>
    <x v="0"/>
    <s v="B2B"/>
    <s v="33AAACL3763E1ZU"/>
    <n v="13359"/>
    <s v="R"/>
    <s v="33"/>
    <s v="05-01-2021"/>
    <s v="N"/>
    <s v="202101293"/>
    <n v="28"/>
    <n v="10429.200000000001"/>
    <m/>
    <n v="1460.09"/>
    <n v="1460.09"/>
    <n v="0"/>
    <s v="33ADXPA3177C1ZP"/>
    <s v="012021"/>
  </r>
  <r>
    <x v="0"/>
    <s v="B2B"/>
    <s v="33AAACL3763E1ZU"/>
    <n v="39364"/>
    <s v="R"/>
    <s v="33"/>
    <s v="04-01-2021"/>
    <s v="N"/>
    <s v="202101286"/>
    <n v="28"/>
    <n v="30730"/>
    <m/>
    <n v="4302.2"/>
    <n v="4302.2"/>
    <n v="0"/>
    <s v="33ADXPA3177C1ZP"/>
    <s v="012021"/>
  </r>
  <r>
    <x v="0"/>
    <s v="B2B"/>
    <s v="33AAACL3763E1ZU"/>
    <n v="3888"/>
    <s v="R"/>
    <s v="33"/>
    <s v="21-01-2021"/>
    <s v="N"/>
    <s v="202101440"/>
    <n v="28"/>
    <n v="3035"/>
    <m/>
    <n v="424.9"/>
    <n v="424.9"/>
    <n v="0"/>
    <s v="33ADXPA3177C1ZP"/>
    <s v="012021"/>
  </r>
  <r>
    <x v="0"/>
    <s v="B2B"/>
    <s v="33AAACL3763E1ZU"/>
    <n v="26324"/>
    <s v="R"/>
    <s v="33"/>
    <s v="04-01-2021"/>
    <s v="N"/>
    <s v="202101287"/>
    <n v="28"/>
    <n v="20550"/>
    <m/>
    <n v="2877"/>
    <n v="2877"/>
    <n v="0"/>
    <s v="33ADXPA3177C1ZP"/>
    <s v="012021"/>
  </r>
  <r>
    <x v="0"/>
    <s v="B2B"/>
    <s v="33AAACL3763E1ZU"/>
    <n v="7873"/>
    <s v="R"/>
    <s v="33"/>
    <s v="07-01-2021"/>
    <s v="N"/>
    <s v="202101320"/>
    <n v="28"/>
    <n v="6146"/>
    <m/>
    <n v="860.44"/>
    <n v="860.44"/>
    <n v="0"/>
    <s v="33ADXPA3177C1ZP"/>
    <s v="012021"/>
  </r>
  <r>
    <x v="0"/>
    <s v="B2B"/>
    <s v="33AAACL3763E1ZU"/>
    <n v="5764"/>
    <s v="R"/>
    <s v="33"/>
    <s v="21-01-2021"/>
    <s v="N"/>
    <s v="202101441"/>
    <n v="28"/>
    <n v="4500"/>
    <m/>
    <n v="630"/>
    <n v="630"/>
    <n v="0"/>
    <s v="33ADXPA3177C1ZP"/>
    <s v="012021"/>
  </r>
  <r>
    <x v="0"/>
    <s v="B2B"/>
    <s v="33AAACL3763E1ZU"/>
    <n v="5054"/>
    <s v="R"/>
    <s v="33"/>
    <s v="07-01-2021"/>
    <s v="N"/>
    <s v="202101321"/>
    <n v="28"/>
    <n v="3945.5"/>
    <m/>
    <n v="552.37"/>
    <n v="552.37"/>
    <n v="0"/>
    <s v="33ADXPA3177C1ZP"/>
    <s v="012021"/>
  </r>
  <r>
    <x v="0"/>
    <s v="B2B"/>
    <s v="33AAACL3763E1ZU"/>
    <n v="18369"/>
    <s v="R"/>
    <s v="33"/>
    <s v="04-01-2021"/>
    <s v="N"/>
    <s v="202101289"/>
    <n v="28"/>
    <n v="14340"/>
    <m/>
    <n v="2007.6"/>
    <n v="2007.6"/>
    <n v="0"/>
    <s v="33ADXPA3177C1ZP"/>
    <s v="012021"/>
  </r>
  <r>
    <x v="0"/>
    <s v="B2B"/>
    <s v="33AAACL3763E1ZU"/>
    <n v="6869"/>
    <s v="R"/>
    <s v="33"/>
    <s v="07-01-2021"/>
    <s v="N"/>
    <s v="202101322"/>
    <n v="28"/>
    <n v="5362.18"/>
    <m/>
    <n v="750.71"/>
    <n v="750.71"/>
    <n v="0"/>
    <s v="33ADXPA3177C1ZP"/>
    <s v="012021"/>
  </r>
  <r>
    <x v="0"/>
    <s v="B2B"/>
    <s v="33AAACL3763E1ZU"/>
    <n v="12970"/>
    <s v="R"/>
    <s v="33"/>
    <s v="07-01-2021"/>
    <s v="N"/>
    <s v="202101323"/>
    <n v="28"/>
    <n v="10125"/>
    <m/>
    <n v="1417.5"/>
    <n v="1417.5"/>
    <n v="0"/>
    <s v="33ADXPA3177C1ZP"/>
    <s v="012021"/>
  </r>
  <r>
    <x v="0"/>
    <s v="B2B"/>
    <s v="33AAACR3147C1ZY"/>
    <n v="27550"/>
    <s v="R"/>
    <s v="33"/>
    <s v="13-01-2021"/>
    <s v="N"/>
    <s v="202101390"/>
    <n v="28"/>
    <n v="21523.1"/>
    <m/>
    <n v="3013.23"/>
    <n v="3013.23"/>
    <n v="0"/>
    <s v="33ADXPA3177C1ZP"/>
    <s v="012021"/>
  </r>
  <r>
    <x v="0"/>
    <s v="B2B"/>
    <s v="33AAACR3147C1ZY"/>
    <n v="21011"/>
    <s v="R"/>
    <s v="33"/>
    <s v="12-01-2021"/>
    <s v="N"/>
    <s v="202101380"/>
    <n v="28"/>
    <n v="16415"/>
    <m/>
    <n v="2298.1"/>
    <n v="2298.1"/>
    <n v="0"/>
    <s v="33ADXPA3177C1ZP"/>
    <s v="012021"/>
  </r>
  <r>
    <x v="0"/>
    <s v="B2B"/>
    <s v="33AAACR3147C1ZY"/>
    <n v="15739"/>
    <s v="R"/>
    <s v="33"/>
    <s v="12-01-2021"/>
    <s v="N"/>
    <s v="202101381"/>
    <n v="28"/>
    <n v="12296"/>
    <m/>
    <n v="1721.44"/>
    <n v="1721.44"/>
    <n v="0"/>
    <s v="33ADXPA3177C1ZP"/>
    <s v="012021"/>
  </r>
  <r>
    <x v="0"/>
    <s v="B2B"/>
    <s v="33AAACR3147C1ZY"/>
    <n v="18910"/>
    <s v="R"/>
    <s v="33"/>
    <s v="08-01-2021"/>
    <s v="N"/>
    <s v="202101341"/>
    <n v="28"/>
    <n v="14773.5"/>
    <m/>
    <n v="2068.29"/>
    <n v="2068.29"/>
    <n v="0"/>
    <s v="33ADXPA3177C1ZP"/>
    <s v="012021"/>
  </r>
  <r>
    <x v="0"/>
    <s v="B2B"/>
    <s v="33AAACR3147C1ZY"/>
    <n v="24004"/>
    <s v="R"/>
    <s v="33"/>
    <s v="04-01-2021"/>
    <s v="N"/>
    <s v="202101288"/>
    <n v="28"/>
    <n v="18752.8"/>
    <m/>
    <n v="2625.39"/>
    <n v="2625.39"/>
    <n v="0"/>
    <s v="33ADXPA3177C1ZP"/>
    <s v="012021"/>
  </r>
  <r>
    <x v="0"/>
    <s v="B2B"/>
    <s v="33AAACR3147C1ZY"/>
    <n v="19968"/>
    <s v="R"/>
    <s v="33"/>
    <s v="08-01-2021"/>
    <s v="N"/>
    <s v="202101343"/>
    <n v="28"/>
    <n v="15600"/>
    <m/>
    <n v="2184"/>
    <n v="2184"/>
    <n v="0"/>
    <s v="33ADXPA3177C1ZP"/>
    <s v="012021"/>
  </r>
  <r>
    <x v="0"/>
    <s v="B2B"/>
    <s v="33AAACR3147C1ZY"/>
    <n v="16366"/>
    <s v="R"/>
    <s v="33"/>
    <s v="19-01-2021"/>
    <s v="N"/>
    <s v="202101420"/>
    <n v="28"/>
    <n v="12786"/>
    <m/>
    <n v="1790.04"/>
    <n v="1790.04"/>
    <n v="0"/>
    <s v="33ADXPA3177C1ZP"/>
    <s v="012021"/>
  </r>
  <r>
    <x v="0"/>
    <s v="B2B"/>
    <s v="33AAACR3147C1ZY"/>
    <n v="8404"/>
    <s v="R"/>
    <s v="33"/>
    <s v="19-01-2021"/>
    <s v="N"/>
    <s v="202101421"/>
    <n v="28"/>
    <n v="6566"/>
    <m/>
    <n v="919.24"/>
    <n v="919.24"/>
    <n v="0"/>
    <s v="33ADXPA3177C1ZP"/>
    <s v="012021"/>
  </r>
  <r>
    <x v="0"/>
    <s v="B2B"/>
    <s v="33AAACR3147C1ZY"/>
    <n v="21011"/>
    <s v="R"/>
    <s v="33"/>
    <s v="11-01-2021"/>
    <s v="N"/>
    <s v="202101368"/>
    <n v="28"/>
    <n v="16415"/>
    <m/>
    <n v="2298.1"/>
    <n v="2298.1"/>
    <n v="0"/>
    <s v="33ADXPA3177C1ZP"/>
    <s v="012021"/>
  </r>
  <r>
    <x v="0"/>
    <s v="B2B"/>
    <s v="33AAACR3147C1ZY"/>
    <n v="19367"/>
    <s v="R"/>
    <s v="33"/>
    <s v="12-01-2021"/>
    <s v="N"/>
    <s v="202101379"/>
    <n v="28"/>
    <n v="15130.1"/>
    <m/>
    <n v="2118.21"/>
    <n v="2118.21"/>
    <n v="0"/>
    <s v="33ADXPA3177C1ZP"/>
    <s v="012021"/>
  </r>
  <r>
    <x v="0"/>
    <s v="B2B"/>
    <s v="33AAACR3147C1ZY"/>
    <n v="29416"/>
    <s v="R"/>
    <s v="33"/>
    <s v="27-01-2021"/>
    <s v="N"/>
    <s v="202101502"/>
    <n v="28"/>
    <n v="22981"/>
    <m/>
    <n v="3217.34"/>
    <n v="3217.34"/>
    <n v="0"/>
    <s v="33ADXPA3177C1ZP"/>
    <s v="012021"/>
  </r>
  <r>
    <x v="0"/>
    <s v="B2B"/>
    <s v="33AAACR3147C1ZY"/>
    <n v="18910"/>
    <s v="R"/>
    <s v="33"/>
    <s v="07-01-2021"/>
    <s v="N"/>
    <s v="202101327"/>
    <n v="28"/>
    <n v="14773.5"/>
    <m/>
    <n v="2068.29"/>
    <n v="2068.29"/>
    <n v="0"/>
    <s v="33ADXPA3177C1ZP"/>
    <s v="012021"/>
  </r>
  <r>
    <x v="0"/>
    <s v="B2B"/>
    <s v="33AAACR3147C1ZY"/>
    <n v="21011"/>
    <s v="R"/>
    <s v="33"/>
    <s v="27-01-2021"/>
    <s v="N"/>
    <s v="202101503"/>
    <n v="28"/>
    <n v="16415"/>
    <m/>
    <n v="2298.1"/>
    <n v="2298.1"/>
    <n v="0"/>
    <s v="33ADXPA3177C1ZP"/>
    <s v="012021"/>
  </r>
  <r>
    <x v="0"/>
    <s v="B2B"/>
    <s v="33AAACR3147C1ZY"/>
    <n v="21821"/>
    <s v="R"/>
    <s v="33"/>
    <s v="28-01-2021"/>
    <s v="N"/>
    <s v="202101525"/>
    <n v="28"/>
    <n v="17048"/>
    <m/>
    <n v="2386.7199999999998"/>
    <n v="2386.7199999999998"/>
    <n v="0"/>
    <s v="33ADXPA3177C1ZP"/>
    <s v="012021"/>
  </r>
  <r>
    <x v="0"/>
    <s v="B2B"/>
    <s v="33AAACR3147C1ZY"/>
    <n v="27277"/>
    <s v="R"/>
    <s v="33"/>
    <s v="30-01-2021"/>
    <s v="N"/>
    <s v="202101547"/>
    <n v="28"/>
    <n v="21310"/>
    <m/>
    <n v="2983.4"/>
    <n v="2983.4"/>
    <n v="0"/>
    <s v="33ADXPA3177C1ZP"/>
    <s v="012021"/>
  </r>
  <r>
    <x v="0"/>
    <s v="B2B"/>
    <s v="33AAACR3147C1ZY"/>
    <n v="1597"/>
    <s v="R"/>
    <s v="33"/>
    <s v="27-01-2021"/>
    <s v="N"/>
    <s v="202101504"/>
    <n v="28"/>
    <n v="1247.5999999999999"/>
    <m/>
    <n v="174.66"/>
    <n v="174.66"/>
    <n v="0"/>
    <s v="33ADXPA3177C1ZP"/>
    <s v="012021"/>
  </r>
  <r>
    <x v="0"/>
    <s v="B2B"/>
    <s v="33AAACR3147C1ZY"/>
    <n v="10911"/>
    <s v="R"/>
    <s v="33"/>
    <s v="28-01-2021"/>
    <s v="N"/>
    <s v="202101526"/>
    <n v="28"/>
    <n v="8524"/>
    <m/>
    <n v="1193.3599999999999"/>
    <n v="1193.3599999999999"/>
    <n v="0"/>
    <s v="33ADXPA3177C1ZP"/>
    <s v="012021"/>
  </r>
  <r>
    <x v="0"/>
    <s v="B2B"/>
    <s v="33AAACR3147C1ZY"/>
    <n v="8404"/>
    <s v="R"/>
    <s v="33"/>
    <s v="20-01-2021"/>
    <s v="N"/>
    <s v="202101428"/>
    <n v="28"/>
    <n v="6566"/>
    <m/>
    <n v="919.24"/>
    <n v="919.24"/>
    <n v="0"/>
    <s v="33ADXPA3177C1ZP"/>
    <s v="012021"/>
  </r>
  <r>
    <x v="0"/>
    <s v="B2B"/>
    <s v="33AAACR3147C1ZY"/>
    <n v="24549"/>
    <s v="R"/>
    <s v="33"/>
    <s v="20-01-2021"/>
    <s v="N"/>
    <s v="202101429"/>
    <n v="28"/>
    <n v="19179"/>
    <m/>
    <n v="2685.06"/>
    <n v="2685.06"/>
    <n v="0"/>
    <s v="33ADXPA3177C1ZP"/>
    <s v="012021"/>
  </r>
  <r>
    <x v="0"/>
    <s v="B2B"/>
    <s v="33AACCM4446M1ZC"/>
    <n v="23804"/>
    <s v="R"/>
    <s v="33"/>
    <s v="03-01-2021"/>
    <s v="N"/>
    <s v="202101280"/>
    <n v="18"/>
    <n v="20157.75"/>
    <m/>
    <n v="1814.2"/>
    <n v="1814.2"/>
    <n v="0"/>
    <s v="33ADXPA3177C1ZP"/>
    <s v="012021"/>
  </r>
  <r>
    <x v="0"/>
    <s v="B2B"/>
    <s v="33AACCM4446M1ZC"/>
    <n v="62233"/>
    <s v="R"/>
    <s v="33"/>
    <s v="07-01-2021"/>
    <s v="N"/>
    <s v="202101330"/>
    <n v="18"/>
    <n v="52700"/>
    <m/>
    <n v="4743"/>
    <n v="4743"/>
    <n v="0"/>
    <s v="33ADXPA3177C1ZP"/>
    <s v="012021"/>
  </r>
  <r>
    <x v="0"/>
    <s v="B2B"/>
    <s v="33AACCM4446M1ZC"/>
    <n v="70790"/>
    <s v="R"/>
    <s v="33"/>
    <s v="10-01-2021"/>
    <s v="N"/>
    <s v="202101352"/>
    <n v="18"/>
    <n v="59946.25"/>
    <m/>
    <n v="5395.16"/>
    <n v="5395.16"/>
    <n v="0"/>
    <s v="33ADXPA3177C1ZP"/>
    <s v="012021"/>
  </r>
  <r>
    <x v="0"/>
    <s v="B2B"/>
    <s v="33AACCM4446M1ZC"/>
    <n v="54298"/>
    <s v="R"/>
    <s v="33"/>
    <s v="07-01-2021"/>
    <s v="N"/>
    <s v="202101331"/>
    <n v="18"/>
    <n v="45980.75"/>
    <m/>
    <n v="4138.2700000000004"/>
    <n v="4138.2700000000004"/>
    <n v="0"/>
    <s v="33ADXPA3177C1ZP"/>
    <s v="012021"/>
  </r>
  <r>
    <x v="0"/>
    <s v="B2B"/>
    <s v="33AACCM4446M1ZC"/>
    <n v="53676"/>
    <s v="R"/>
    <s v="33"/>
    <s v="10-01-2021"/>
    <s v="N"/>
    <s v="202101353"/>
    <n v="18"/>
    <n v="45453.75"/>
    <m/>
    <n v="4090.84"/>
    <n v="4090.84"/>
    <n v="0"/>
    <s v="33ADXPA3177C1ZP"/>
    <s v="012021"/>
  </r>
  <r>
    <x v="0"/>
    <s v="B2B"/>
    <s v="33AACCM4446M1ZC"/>
    <n v="5474"/>
    <s v="R"/>
    <s v="33"/>
    <s v="05-01-2021"/>
    <s v="N"/>
    <s v="202101299"/>
    <n v="28"/>
    <n v="4273.5"/>
    <m/>
    <n v="598.29"/>
    <n v="598.29"/>
    <n v="0"/>
    <s v="33ADXPA3177C1ZP"/>
    <s v="012021"/>
  </r>
  <r>
    <x v="0"/>
    <s v="B2B"/>
    <s v="33AACCM4446M1ZC"/>
    <n v="33649"/>
    <s v="R"/>
    <s v="33"/>
    <s v="10-01-2021"/>
    <s v="N"/>
    <s v="202101354"/>
    <n v="28"/>
    <n v="26268.3"/>
    <m/>
    <n v="3677.56"/>
    <n v="3677.56"/>
    <n v="0"/>
    <s v="33ADXPA3177C1ZP"/>
    <s v="012021"/>
  </r>
  <r>
    <x v="0"/>
    <s v="B2B"/>
    <s v="33AACCM4446M1ZC"/>
    <n v="44963"/>
    <s v="R"/>
    <s v="33"/>
    <s v="21-01-2021"/>
    <s v="N"/>
    <s v="202101431"/>
    <n v="18"/>
    <n v="38075.75"/>
    <m/>
    <n v="3426.82"/>
    <n v="3426.82"/>
    <n v="0"/>
    <s v="33ADXPA3177C1ZP"/>
    <s v="012021"/>
  </r>
  <r>
    <x v="0"/>
    <s v="B2B"/>
    <s v="33AACCM4446M1ZC"/>
    <n v="21004"/>
    <s v="R"/>
    <s v="33"/>
    <s v="03-01-2021"/>
    <s v="N"/>
    <s v="202101278"/>
    <n v="18"/>
    <n v="17786.25"/>
    <m/>
    <n v="1600.76"/>
    <n v="1600.76"/>
    <n v="0"/>
    <s v="33ADXPA3177C1ZP"/>
    <s v="012021"/>
  </r>
  <r>
    <x v="0"/>
    <s v="B2B"/>
    <s v="33AACCM4446M1ZC"/>
    <n v="9970"/>
    <s v="R"/>
    <s v="33"/>
    <s v="10-01-2021"/>
    <s v="N"/>
    <s v="202101355"/>
    <n v="28"/>
    <n v="7783.2"/>
    <m/>
    <n v="1089.6500000000001"/>
    <n v="1089.6500000000001"/>
    <n v="0"/>
    <s v="33ADXPA3177C1ZP"/>
    <s v="012021"/>
  </r>
  <r>
    <x v="0"/>
    <s v="B2B"/>
    <s v="33AACCM4446M1ZC"/>
    <n v="12670"/>
    <s v="R"/>
    <s v="33"/>
    <s v="18-01-2021"/>
    <s v="N"/>
    <s v="202101410"/>
    <n v="28"/>
    <n v="9891.15"/>
    <m/>
    <n v="1384.76"/>
    <n v="1384.76"/>
    <n v="0"/>
    <s v="33ADXPA3177C1ZP"/>
    <s v="012021"/>
  </r>
  <r>
    <x v="0"/>
    <s v="B2B"/>
    <s v="33AACCM4446M1ZC"/>
    <n v="48386"/>
    <s v="R"/>
    <s v="33"/>
    <s v="21-01-2021"/>
    <s v="N"/>
    <s v="202101432"/>
    <n v="18"/>
    <n v="40974.25"/>
    <m/>
    <n v="3687.68"/>
    <n v="3687.68"/>
    <n v="0"/>
    <s v="33ADXPA3177C1ZP"/>
    <s v="012021"/>
  </r>
  <r>
    <x v="0"/>
    <s v="B2B"/>
    <s v="33AACCM4446M1ZC"/>
    <n v="41074"/>
    <s v="R"/>
    <s v="33"/>
    <s v="03-01-2021"/>
    <s v="N"/>
    <s v="202101279"/>
    <n v="18"/>
    <n v="34782"/>
    <m/>
    <n v="3130.38"/>
    <n v="3130.38"/>
    <n v="0"/>
    <s v="33ADXPA3177C1ZP"/>
    <s v="012021"/>
  </r>
  <r>
    <x v="0"/>
    <s v="B2B"/>
    <s v="33AACCM4446M1ZC"/>
    <n v="62313"/>
    <s v="R"/>
    <s v="33"/>
    <s v="18-01-2021"/>
    <s v="N"/>
    <s v="202101411"/>
    <n v="28"/>
    <n v="48645"/>
    <m/>
    <n v="6810.3"/>
    <n v="6810.3"/>
    <n v="0"/>
    <s v="33ADXPA3177C1ZP"/>
    <s v="012021"/>
  </r>
  <r>
    <x v="0"/>
    <s v="B2B"/>
    <s v="33AACCM4446M1ZC"/>
    <n v="18248"/>
    <s v="R"/>
    <s v="33"/>
    <s v="21-01-2021"/>
    <s v="N"/>
    <s v="202101433"/>
    <n v="28"/>
    <n v="14245"/>
    <m/>
    <n v="1994.3"/>
    <n v="1994.3"/>
    <n v="0"/>
    <s v="33ADXPA3177C1ZP"/>
    <s v="012021"/>
  </r>
  <r>
    <x v="0"/>
    <s v="B2B"/>
    <s v="33AACCM4446M1ZC"/>
    <n v="20771"/>
    <s v="R"/>
    <s v="33"/>
    <s v="18-01-2021"/>
    <s v="N"/>
    <s v="202101412"/>
    <n v="28"/>
    <n v="16215"/>
    <m/>
    <n v="2270.1"/>
    <n v="2270.1"/>
    <n v="0"/>
    <s v="33ADXPA3177C1ZP"/>
    <s v="012021"/>
  </r>
  <r>
    <x v="0"/>
    <s v="B2B"/>
    <s v="33AACCM4446M1ZC"/>
    <n v="15994"/>
    <s v="R"/>
    <s v="33"/>
    <s v="21-01-2021"/>
    <s v="N"/>
    <s v="202101434"/>
    <n v="28"/>
    <n v="12485.55"/>
    <m/>
    <n v="1747.98"/>
    <n v="1747.98"/>
    <n v="0"/>
    <s v="33ADXPA3177C1ZP"/>
    <s v="012021"/>
  </r>
  <r>
    <x v="0"/>
    <s v="B2B"/>
    <s v="33AACCM4446M1ZC"/>
    <n v="30948"/>
    <s v="R"/>
    <s v="33"/>
    <s v="21-01-2021"/>
    <s v="N"/>
    <s v="202101435"/>
    <n v="28"/>
    <n v="24160.35"/>
    <m/>
    <n v="3382.45"/>
    <n v="3382.45"/>
    <n v="0"/>
    <s v="33ADXPA3177C1ZP"/>
    <s v="012021"/>
  </r>
  <r>
    <x v="0"/>
    <s v="B2B"/>
    <s v="33AACCM4446M1ZC"/>
    <n v="24582"/>
    <s v="R"/>
    <s v="33"/>
    <s v="26-01-2021"/>
    <s v="N"/>
    <s v="202101492"/>
    <n v="18"/>
    <n v="20816.5"/>
    <m/>
    <n v="1873.49"/>
    <n v="1873.49"/>
    <n v="0"/>
    <s v="33ADXPA3177C1ZP"/>
    <s v="012021"/>
  </r>
  <r>
    <x v="0"/>
    <s v="B2B"/>
    <s v="33AACCM4446M1ZC"/>
    <n v="22093"/>
    <s v="R"/>
    <s v="33"/>
    <s v="26-01-2021"/>
    <s v="N"/>
    <s v="202101493"/>
    <n v="18"/>
    <n v="18708.5"/>
    <m/>
    <n v="1683.77"/>
    <n v="1683.77"/>
    <n v="0"/>
    <s v="33ADXPA3177C1ZP"/>
    <s v="012021"/>
  </r>
  <r>
    <x v="0"/>
    <s v="B2B"/>
    <s v="33AACCM4446M1ZC"/>
    <n v="93349"/>
    <s v="R"/>
    <s v="33"/>
    <s v="23-01-2021"/>
    <s v="N"/>
    <s v="202101463"/>
    <n v="18"/>
    <n v="79050"/>
    <m/>
    <n v="7114.5"/>
    <n v="7114.5"/>
    <n v="0"/>
    <s v="33ADXPA3177C1ZP"/>
    <s v="012021"/>
  </r>
  <r>
    <x v="0"/>
    <s v="B2B"/>
    <s v="33AACCM4446M1ZC"/>
    <n v="31116"/>
    <s v="R"/>
    <s v="33"/>
    <s v="23-01-2021"/>
    <s v="N"/>
    <s v="202101464"/>
    <n v="18"/>
    <n v="26350"/>
    <m/>
    <n v="2371.5"/>
    <n v="2371.5"/>
    <n v="0"/>
    <s v="33ADXPA3177C1ZP"/>
    <s v="012021"/>
  </r>
  <r>
    <x v="0"/>
    <s v="B2B"/>
    <s v="33AACCM4446M1ZC"/>
    <n v="62233"/>
    <s v="R"/>
    <s v="33"/>
    <s v="29-01-2021"/>
    <s v="N"/>
    <s v="202101541"/>
    <n v="18"/>
    <n v="52700"/>
    <m/>
    <n v="4743"/>
    <n v="4743"/>
    <n v="0"/>
    <s v="33ADXPA3177C1ZP"/>
    <s v="012021"/>
  </r>
  <r>
    <x v="0"/>
    <s v="B2B"/>
    <s v="33AACCM4446M1ZC"/>
    <n v="31572"/>
    <s v="R"/>
    <s v="33"/>
    <s v="06-01-2021"/>
    <s v="N"/>
    <s v="202101300"/>
    <n v="28"/>
    <n v="24646.799999999999"/>
    <m/>
    <n v="3450.55"/>
    <n v="3450.55"/>
    <n v="0"/>
    <s v="33ADXPA3177C1ZP"/>
    <s v="012021"/>
  </r>
  <r>
    <x v="0"/>
    <s v="B2B"/>
    <s v="33AACCM4446M1ZC"/>
    <n v="93349"/>
    <s v="R"/>
    <s v="33"/>
    <s v="25-01-2021"/>
    <s v="N"/>
    <s v="202101487"/>
    <n v="18"/>
    <n v="79050"/>
    <m/>
    <n v="7114.5"/>
    <n v="7114.5"/>
    <n v="0"/>
    <s v="33ADXPA3177C1ZP"/>
    <s v="012021"/>
  </r>
  <r>
    <x v="0"/>
    <s v="B2B"/>
    <s v="33AACCM4446M1ZC"/>
    <n v="31116"/>
    <s v="R"/>
    <s v="33"/>
    <s v="29-01-2021"/>
    <s v="N"/>
    <s v="202101542"/>
    <n v="18"/>
    <n v="26350"/>
    <m/>
    <n v="2371.5"/>
    <n v="2371.5"/>
    <n v="0"/>
    <s v="33ADXPA3177C1ZP"/>
    <s v="012021"/>
  </r>
  <r>
    <x v="0"/>
    <s v="B2B"/>
    <s v="33AACCM4446M1ZC"/>
    <n v="43613"/>
    <s v="R"/>
    <s v="33"/>
    <s v="06-01-2021"/>
    <s v="N"/>
    <s v="202101301"/>
    <n v="28"/>
    <n v="34046.6"/>
    <m/>
    <n v="4766.5200000000004"/>
    <n v="4766.5200000000004"/>
    <n v="0"/>
    <s v="33ADXPA3177C1ZP"/>
    <s v="012021"/>
  </r>
  <r>
    <x v="0"/>
    <s v="B2B"/>
    <s v="33AACCM4446M1ZC"/>
    <n v="15559"/>
    <s v="R"/>
    <s v="33"/>
    <s v="25-01-2021"/>
    <s v="N"/>
    <s v="202101488"/>
    <n v="18"/>
    <n v="13175"/>
    <m/>
    <n v="1185.75"/>
    <n v="1185.75"/>
    <n v="0"/>
    <s v="33ADXPA3177C1ZP"/>
    <s v="012021"/>
  </r>
  <r>
    <x v="0"/>
    <s v="B2B"/>
    <s v="33AACCM4446M1ZC"/>
    <n v="82460"/>
    <s v="R"/>
    <s v="33"/>
    <s v="29-01-2021"/>
    <s v="N"/>
    <s v="202101543"/>
    <n v="28"/>
    <n v="64373.55"/>
    <m/>
    <n v="9012.2999999999993"/>
    <n v="9012.2999999999993"/>
    <n v="0"/>
    <s v="33ADXPA3177C1ZP"/>
    <s v="012021"/>
  </r>
  <r>
    <x v="0"/>
    <s v="B2B"/>
    <s v="33AACCM4446M1ZC"/>
    <n v="2908"/>
    <s v="R"/>
    <s v="33"/>
    <s v="06-01-2021"/>
    <s v="N"/>
    <s v="202101302"/>
    <n v="28"/>
    <n v="2270.1"/>
    <m/>
    <n v="317.81"/>
    <n v="317.81"/>
    <n v="0"/>
    <s v="33ADXPA3177C1ZP"/>
    <s v="012021"/>
  </r>
  <r>
    <x v="0"/>
    <s v="B2B"/>
    <s v="33AACCM4446M1ZC"/>
    <n v="13501"/>
    <s v="R"/>
    <s v="33"/>
    <s v="29-01-2021"/>
    <s v="N"/>
    <s v="202101544"/>
    <n v="28"/>
    <n v="10539.75"/>
    <m/>
    <n v="1475.57"/>
    <n v="1475.57"/>
    <n v="0"/>
    <s v="33ADXPA3177C1ZP"/>
    <s v="012021"/>
  </r>
  <r>
    <x v="0"/>
    <s v="B2B"/>
    <s v="33AACCM4446M1ZC"/>
    <n v="70168"/>
    <s v="R"/>
    <s v="33"/>
    <s v="07-01-2021"/>
    <s v="N"/>
    <s v="202101328"/>
    <n v="18"/>
    <n v="59419.25"/>
    <m/>
    <n v="5347.73"/>
    <n v="5347.73"/>
    <n v="0"/>
    <s v="33ADXPA3177C1ZP"/>
    <s v="012021"/>
  </r>
  <r>
    <x v="0"/>
    <s v="B2B"/>
    <s v="33AACCM4446M1ZC"/>
    <n v="93349"/>
    <s v="R"/>
    <s v="33"/>
    <s v="07-01-2021"/>
    <s v="N"/>
    <s v="202101329"/>
    <n v="18"/>
    <n v="79050"/>
    <m/>
    <n v="7114.5"/>
    <n v="7114.5"/>
    <n v="0"/>
    <s v="33ADXPA3177C1ZP"/>
    <s v="012021"/>
  </r>
  <r>
    <x v="0"/>
    <s v="B2B"/>
    <s v="33AACCM4446M1ZC"/>
    <n v="88682"/>
    <s v="R"/>
    <s v="33"/>
    <s v="18-01-2021"/>
    <s v="N"/>
    <s v="202101409"/>
    <n v="18"/>
    <n v="75097.5"/>
    <m/>
    <n v="6758.78"/>
    <n v="6758.78"/>
    <n v="0"/>
    <s v="33ADXPA3177C1ZP"/>
    <s v="012021"/>
  </r>
  <r>
    <x v="0"/>
    <s v="B2B"/>
    <s v="33AADCD1628F1Z5"/>
    <n v="11907"/>
    <s v="R"/>
    <s v="33"/>
    <s v="02-01-2021"/>
    <s v="N"/>
    <s v="202101261"/>
    <n v="28"/>
    <n v="9302.4"/>
    <m/>
    <n v="1302.3399999999999"/>
    <n v="1302.3399999999999"/>
    <n v="0"/>
    <s v="33ADXPA3177C1ZP"/>
    <s v="012021"/>
  </r>
  <r>
    <x v="0"/>
    <s v="B2B"/>
    <s v="33AADCD1628F1Z5"/>
    <n v="10330"/>
    <s v="R"/>
    <s v="33"/>
    <s v="13-01-2021"/>
    <s v="N"/>
    <s v="202101382"/>
    <n v="28"/>
    <n v="8070"/>
    <m/>
    <n v="1129.8"/>
    <n v="1129.8"/>
    <n v="0"/>
    <s v="33ADXPA3177C1ZP"/>
    <s v="012021"/>
  </r>
  <r>
    <x v="0"/>
    <s v="B2B"/>
    <s v="33AADCD1628F1Z5"/>
    <n v="32870.400000000001"/>
    <s v="R"/>
    <s v="33"/>
    <s v="02-01-2021"/>
    <s v="N"/>
    <s v="202101262"/>
    <n v="28"/>
    <n v="25680"/>
    <m/>
    <n v="3595.2"/>
    <n v="3595.2"/>
    <n v="0"/>
    <s v="33ADXPA3177C1ZP"/>
    <s v="012021"/>
  </r>
  <r>
    <x v="0"/>
    <s v="B2B"/>
    <s v="33AADCD1628F1Z5"/>
    <n v="23667"/>
    <s v="R"/>
    <s v="33"/>
    <s v="13-01-2021"/>
    <s v="N"/>
    <s v="202101383"/>
    <n v="28"/>
    <n v="18489.599999999999"/>
    <m/>
    <n v="2588.54"/>
    <n v="2588.54"/>
    <n v="0"/>
    <s v="33ADXPA3177C1ZP"/>
    <s v="012021"/>
  </r>
  <r>
    <x v="0"/>
    <s v="B2B"/>
    <s v="33AADCD1628F1Z5"/>
    <n v="48979"/>
    <s v="R"/>
    <s v="33"/>
    <s v="02-01-2021"/>
    <s v="N"/>
    <s v="202101263"/>
    <n v="28"/>
    <n v="38265.040000000001"/>
    <m/>
    <n v="5357.11"/>
    <n v="5357.11"/>
    <n v="0"/>
    <s v="33ADXPA3177C1ZP"/>
    <s v="012021"/>
  </r>
  <r>
    <x v="0"/>
    <s v="B2B"/>
    <s v="33AADCD1628F1Z5"/>
    <n v="10721"/>
    <s v="R"/>
    <s v="33"/>
    <s v="12-01-2021"/>
    <s v="N"/>
    <s v="202101374"/>
    <n v="28"/>
    <n v="8376"/>
    <m/>
    <n v="1172.6400000000001"/>
    <n v="1172.6400000000001"/>
    <n v="0"/>
    <s v="33ADXPA3177C1ZP"/>
    <s v="012021"/>
  </r>
  <r>
    <x v="0"/>
    <s v="B2B"/>
    <s v="33AADCD1628F1Z5"/>
    <n v="46999"/>
    <s v="R"/>
    <s v="33"/>
    <s v="27-01-2021"/>
    <s v="N"/>
    <s v="202101495"/>
    <n v="28"/>
    <n v="36717.589999999997"/>
    <m/>
    <n v="5140.46"/>
    <n v="5140.46"/>
    <n v="0"/>
    <s v="33ADXPA3177C1ZP"/>
    <s v="012021"/>
  </r>
  <r>
    <x v="0"/>
    <s v="B2B"/>
    <s v="33AADCD1628F1Z5"/>
    <n v="16119"/>
    <s v="R"/>
    <s v="33"/>
    <s v="12-01-2021"/>
    <s v="N"/>
    <s v="202101375"/>
    <n v="28"/>
    <n v="12593"/>
    <m/>
    <n v="1763.02"/>
    <n v="1763.02"/>
    <n v="0"/>
    <s v="33ADXPA3177C1ZP"/>
    <s v="012021"/>
  </r>
  <r>
    <x v="0"/>
    <s v="B2B"/>
    <s v="33AADCD1628F1Z5"/>
    <n v="21888"/>
    <s v="R"/>
    <s v="33"/>
    <s v="27-01-2021"/>
    <s v="N"/>
    <s v="202101496"/>
    <n v="28"/>
    <n v="17100"/>
    <m/>
    <n v="2394"/>
    <n v="2394"/>
    <n v="0"/>
    <s v="33ADXPA3177C1ZP"/>
    <s v="012021"/>
  </r>
  <r>
    <x v="0"/>
    <s v="B2B"/>
    <s v="33AADCD1628F1Z5"/>
    <n v="24791"/>
    <s v="R"/>
    <s v="33"/>
    <s v="27-01-2021"/>
    <s v="N"/>
    <s v="202101499"/>
    <n v="28"/>
    <n v="19368"/>
    <m/>
    <n v="2711.52"/>
    <n v="2711.52"/>
    <n v="0"/>
    <s v="33ADXPA3177C1ZP"/>
    <s v="012021"/>
  </r>
  <r>
    <x v="0"/>
    <s v="B2B"/>
    <s v="33AADCD1628F1Z5"/>
    <n v="12895"/>
    <s v="R"/>
    <s v="33"/>
    <s v="19-01-2021"/>
    <s v="N"/>
    <s v="202101413"/>
    <n v="28"/>
    <n v="10074.4"/>
    <m/>
    <n v="1410.42"/>
    <n v="1410.42"/>
    <n v="0"/>
    <s v="33ADXPA3177C1ZP"/>
    <s v="012021"/>
  </r>
  <r>
    <x v="0"/>
    <s v="B2B"/>
    <s v="33AADCD1628F1Z5"/>
    <n v="45732"/>
    <s v="R"/>
    <s v="33"/>
    <s v="19-01-2021"/>
    <s v="N"/>
    <s v="202101418"/>
    <n v="28"/>
    <n v="35728.14"/>
    <m/>
    <n v="5001.9399999999996"/>
    <n v="5001.9399999999996"/>
    <n v="0"/>
    <s v="33ADXPA3177C1ZP"/>
    <s v="012021"/>
  </r>
  <r>
    <x v="0"/>
    <s v="B2B"/>
    <s v="33AADCD1628F1Z5"/>
    <n v="35021"/>
    <s v="R"/>
    <s v="33"/>
    <s v="19-01-2021"/>
    <s v="N"/>
    <s v="202101419"/>
    <n v="28"/>
    <n v="27360"/>
    <m/>
    <n v="3830.4"/>
    <n v="3830.4"/>
    <n v="0"/>
    <s v="33ADXPA3177C1ZP"/>
    <s v="012021"/>
  </r>
  <r>
    <x v="0"/>
    <s v="B2B"/>
    <s v="33AADCD1628F1Z5"/>
    <n v="43776"/>
    <s v="R"/>
    <s v="33"/>
    <s v="03-01-2021"/>
    <s v="N"/>
    <s v="202101273"/>
    <n v="28"/>
    <n v="34200"/>
    <m/>
    <n v="4788"/>
    <n v="4788"/>
    <n v="0"/>
    <s v="33ADXPA3177C1ZP"/>
    <s v="012021"/>
  </r>
  <r>
    <x v="0"/>
    <s v="B2B"/>
    <s v="33AADCD1628F1Z5"/>
    <n v="21888"/>
    <s v="R"/>
    <s v="33"/>
    <s v="03-01-2021"/>
    <s v="N"/>
    <s v="202101274"/>
    <n v="28"/>
    <n v="17100"/>
    <m/>
    <n v="2394"/>
    <n v="2394"/>
    <n v="0"/>
    <s v="33ADXPA3177C1ZP"/>
    <s v="012021"/>
  </r>
  <r>
    <x v="0"/>
    <s v="B2B"/>
    <s v="33AADCD1628F1Z5"/>
    <n v="38426"/>
    <s v="R"/>
    <s v="33"/>
    <s v="20-01-2021"/>
    <s v="N"/>
    <s v="202101422"/>
    <n v="28"/>
    <n v="30020.400000000001"/>
    <m/>
    <n v="4202.8599999999997"/>
    <n v="4202.8599999999997"/>
    <n v="0"/>
    <s v="33ADXPA3177C1ZP"/>
    <s v="012021"/>
  </r>
  <r>
    <x v="0"/>
    <s v="B2B"/>
    <s v="33AADCD1628F1Z5"/>
    <n v="35021"/>
    <s v="R"/>
    <s v="33"/>
    <s v="20-01-2021"/>
    <s v="N"/>
    <s v="202101423"/>
    <n v="28"/>
    <n v="27360"/>
    <m/>
    <n v="3830.4"/>
    <n v="3830.4"/>
    <n v="0"/>
    <s v="33ADXPA3177C1ZP"/>
    <s v="012021"/>
  </r>
  <r>
    <x v="0"/>
    <s v="B2B"/>
    <s v="33AADCD1628F1Z5"/>
    <n v="3178"/>
    <s v="R"/>
    <s v="33"/>
    <s v="06-01-2021"/>
    <s v="N"/>
    <s v="202101303"/>
    <n v="28"/>
    <n v="2482.62"/>
    <m/>
    <n v="347.57"/>
    <n v="347.57"/>
    <n v="0"/>
    <s v="33ADXPA3177C1ZP"/>
    <s v="012021"/>
  </r>
  <r>
    <x v="0"/>
    <s v="B2B"/>
    <s v="33AADCD1628F1Z5"/>
    <n v="21888"/>
    <s v="R"/>
    <s v="33"/>
    <s v="20-01-2021"/>
    <s v="N"/>
    <s v="202101424"/>
    <n v="28"/>
    <n v="17100"/>
    <m/>
    <n v="2394"/>
    <n v="2394"/>
    <n v="0"/>
    <s v="33ADXPA3177C1ZP"/>
    <s v="012021"/>
  </r>
  <r>
    <x v="0"/>
    <s v="B2B"/>
    <s v="33AADCD1628F1Z5"/>
    <n v="8283"/>
    <s v="R"/>
    <s v="33"/>
    <s v="29-01-2021"/>
    <s v="N"/>
    <s v="202101545"/>
    <n v="28"/>
    <n v="6471.36"/>
    <m/>
    <n v="905.99"/>
    <n v="905.99"/>
    <n v="0"/>
    <s v="33ADXPA3177C1ZP"/>
    <s v="012021"/>
  </r>
  <r>
    <x v="0"/>
    <s v="B2B"/>
    <s v="33AADCD1628F1Z5"/>
    <n v="15185"/>
    <s v="R"/>
    <s v="33"/>
    <s v="06-01-2021"/>
    <s v="N"/>
    <s v="202101304"/>
    <n v="28"/>
    <n v="11862.9"/>
    <m/>
    <n v="1660.81"/>
    <n v="1660.81"/>
    <n v="0"/>
    <s v="33ADXPA3177C1ZP"/>
    <s v="012021"/>
  </r>
  <r>
    <x v="0"/>
    <s v="B2B"/>
    <s v="33AADCD1628F1Z5"/>
    <n v="19656"/>
    <s v="R"/>
    <s v="33"/>
    <s v="29-01-2021"/>
    <s v="N"/>
    <s v="202101546"/>
    <n v="28"/>
    <n v="15356"/>
    <m/>
    <n v="2149.84"/>
    <n v="2149.84"/>
    <n v="0"/>
    <s v="33ADXPA3177C1ZP"/>
    <s v="012021"/>
  </r>
  <r>
    <x v="0"/>
    <s v="B2B"/>
    <s v="33AADCD1628F1Z5"/>
    <n v="45221"/>
    <s v="R"/>
    <s v="33"/>
    <s v="06-01-2021"/>
    <s v="N"/>
    <s v="202101305"/>
    <n v="28"/>
    <n v="35328.6"/>
    <m/>
    <n v="4946"/>
    <n v="4946"/>
    <n v="0"/>
    <s v="33ADXPA3177C1ZP"/>
    <s v="012021"/>
  </r>
  <r>
    <x v="0"/>
    <s v="B2B"/>
    <s v="33AADCD1628F1Z5"/>
    <n v="28854"/>
    <s v="R"/>
    <s v="33"/>
    <s v="06-01-2021"/>
    <s v="N"/>
    <s v="202101306"/>
    <n v="28"/>
    <n v="22542"/>
    <m/>
    <n v="3155.88"/>
    <n v="3155.88"/>
    <n v="0"/>
    <s v="33ADXPA3177C1ZP"/>
    <s v="012021"/>
  </r>
  <r>
    <x v="0"/>
    <s v="B2B"/>
    <s v="33AADCD1628F1Z5"/>
    <n v="49766"/>
    <s v="R"/>
    <s v="33"/>
    <s v="30-01-2021"/>
    <s v="N"/>
    <s v="202101548"/>
    <n v="28"/>
    <n v="38879.519999999997"/>
    <m/>
    <n v="5443.13"/>
    <n v="5443.13"/>
    <n v="0"/>
    <s v="33ADXPA3177C1ZP"/>
    <s v="012021"/>
  </r>
  <r>
    <x v="0"/>
    <s v="B2B"/>
    <s v="33AADCD1628F1Z5"/>
    <n v="14193"/>
    <s v="R"/>
    <s v="33"/>
    <s v="06-01-2021"/>
    <s v="N"/>
    <s v="202101307"/>
    <n v="28"/>
    <n v="11088.18"/>
    <m/>
    <n v="1552.35"/>
    <n v="1552.35"/>
    <n v="0"/>
    <s v="33ADXPA3177C1ZP"/>
    <s v="012021"/>
  </r>
  <r>
    <x v="0"/>
    <s v="B2B"/>
    <s v="33AADCD1628F1Z5"/>
    <n v="31939"/>
    <s v="R"/>
    <s v="33"/>
    <s v="30-01-2021"/>
    <s v="N"/>
    <s v="202101549"/>
    <n v="28"/>
    <n v="24952.44"/>
    <m/>
    <n v="3493.34"/>
    <n v="3493.34"/>
    <n v="0"/>
    <s v="33ADXPA3177C1ZP"/>
    <s v="012021"/>
  </r>
  <r>
    <x v="0"/>
    <s v="B2B"/>
    <s v="33AADCD1628F1Z5"/>
    <n v="14638"/>
    <s v="R"/>
    <s v="33"/>
    <s v="06-01-2021"/>
    <s v="N"/>
    <s v="202101308"/>
    <n v="28"/>
    <n v="11436"/>
    <m/>
    <n v="1601.04"/>
    <n v="1601.04"/>
    <n v="0"/>
    <s v="33ADXPA3177C1ZP"/>
    <s v="012021"/>
  </r>
  <r>
    <x v="0"/>
    <s v="B2B"/>
    <s v="33AADCD1628F1Z5"/>
    <n v="9462"/>
    <s v="R"/>
    <s v="33"/>
    <s v="25-01-2021"/>
    <s v="N"/>
    <s v="202101480"/>
    <n v="28"/>
    <n v="7392.12"/>
    <m/>
    <n v="1034.9000000000001"/>
    <n v="1034.9000000000001"/>
    <n v="0"/>
    <s v="33ADXPA3177C1ZP"/>
    <s v="012021"/>
  </r>
  <r>
    <x v="0"/>
    <s v="B2B"/>
    <s v="33AADCD1628F1Z5"/>
    <n v="4903"/>
    <s v="R"/>
    <s v="33"/>
    <s v="25-01-2021"/>
    <s v="N"/>
    <s v="202101481"/>
    <n v="28"/>
    <n v="3830.4"/>
    <m/>
    <n v="536.26"/>
    <n v="536.26"/>
    <n v="0"/>
    <s v="33ADXPA3177C1ZP"/>
    <s v="012021"/>
  </r>
  <r>
    <x v="0"/>
    <s v="B2B"/>
    <s v="33AADCD1628F1Z5"/>
    <n v="20380"/>
    <s v="R"/>
    <s v="33"/>
    <s v="25-01-2021"/>
    <s v="N"/>
    <s v="202101482"/>
    <n v="28"/>
    <n v="15921.6"/>
    <m/>
    <n v="2229.02"/>
    <n v="2229.02"/>
    <n v="0"/>
    <s v="33ADXPA3177C1ZP"/>
    <s v="012021"/>
  </r>
  <r>
    <x v="0"/>
    <s v="B2B"/>
    <s v="33AADCD1628F1Z5"/>
    <n v="21888"/>
    <s v="R"/>
    <s v="33"/>
    <s v="24-01-2021"/>
    <s v="N"/>
    <s v="202101473"/>
    <n v="28"/>
    <n v="17100"/>
    <m/>
    <n v="2394"/>
    <n v="2394"/>
    <n v="0"/>
    <s v="33ADXPA3177C1ZP"/>
    <s v="012021"/>
  </r>
  <r>
    <x v="0"/>
    <s v="B2B"/>
    <s v="33AADCD1628F1Z5"/>
    <n v="21888"/>
    <s v="R"/>
    <s v="33"/>
    <s v="24-01-2021"/>
    <s v="N"/>
    <s v="202101474"/>
    <n v="28"/>
    <n v="17100"/>
    <m/>
    <n v="2394"/>
    <n v="2394"/>
    <n v="0"/>
    <s v="33ADXPA3177C1ZP"/>
    <s v="012021"/>
  </r>
  <r>
    <x v="0"/>
    <s v="B2B"/>
    <s v="33AADCD1628F1Z5"/>
    <n v="43776"/>
    <s v="R"/>
    <s v="33"/>
    <s v="24-01-2021"/>
    <s v="N"/>
    <s v="202101475"/>
    <n v="28"/>
    <n v="34200"/>
    <m/>
    <n v="4788"/>
    <n v="4788"/>
    <n v="0"/>
    <s v="33ADXPA3177C1ZP"/>
    <s v="012021"/>
  </r>
  <r>
    <x v="0"/>
    <s v="B2B"/>
    <s v="33AADCD1628F1Z5"/>
    <n v="12396"/>
    <s v="R"/>
    <s v="33"/>
    <s v="24-01-2021"/>
    <s v="N"/>
    <s v="202101476"/>
    <n v="28"/>
    <n v="9684"/>
    <m/>
    <n v="1355.76"/>
    <n v="1355.76"/>
    <n v="0"/>
    <s v="33ADXPA3177C1ZP"/>
    <s v="012021"/>
  </r>
  <r>
    <x v="0"/>
    <s v="B2B"/>
    <s v="33AADCD1628F1Z5"/>
    <n v="58672"/>
    <s v="R"/>
    <s v="33"/>
    <s v="11-01-2021"/>
    <s v="N"/>
    <s v="202101356"/>
    <n v="28"/>
    <n v="45837.599999999999"/>
    <m/>
    <n v="6417.26"/>
    <n v="6417.26"/>
    <n v="0"/>
    <s v="33ADXPA3177C1ZP"/>
    <s v="012021"/>
  </r>
  <r>
    <x v="0"/>
    <s v="B2B"/>
    <s v="33AADCD1628F1Z5"/>
    <n v="43776"/>
    <s v="R"/>
    <s v="33"/>
    <s v="11-01-2021"/>
    <s v="N"/>
    <s v="202101357"/>
    <n v="28"/>
    <n v="34200"/>
    <m/>
    <n v="4788"/>
    <n v="4788"/>
    <n v="0"/>
    <s v="33ADXPA3177C1ZP"/>
    <s v="012021"/>
  </r>
  <r>
    <x v="0"/>
    <s v="B2B"/>
    <s v="33AADCD1628F1Z5"/>
    <n v="10957"/>
    <s v="R"/>
    <s v="33"/>
    <s v="11-01-2021"/>
    <s v="N"/>
    <s v="202101358"/>
    <n v="28"/>
    <n v="8560"/>
    <m/>
    <n v="1198.4000000000001"/>
    <n v="1198.4000000000001"/>
    <n v="0"/>
    <s v="33ADXPA3177C1ZP"/>
    <s v="012021"/>
  </r>
  <r>
    <x v="0"/>
    <s v="B2B"/>
    <s v="33AADCD1628F1Z5"/>
    <n v="16465"/>
    <s v="R"/>
    <s v="33"/>
    <s v="25-01-2021"/>
    <s v="N"/>
    <s v="202101479"/>
    <n v="28"/>
    <n v="12863.58"/>
    <m/>
    <n v="1800.9"/>
    <n v="1800.9"/>
    <n v="0"/>
    <s v="33ADXPA3177C1ZP"/>
    <s v="012021"/>
  </r>
  <r>
    <x v="0"/>
    <s v="B2B"/>
    <s v="33AADCD1628F1Z5"/>
    <n v="12396"/>
    <s v="R"/>
    <s v="33"/>
    <s v="28-01-2021"/>
    <s v="N"/>
    <s v="202101519"/>
    <n v="28"/>
    <n v="9684"/>
    <m/>
    <n v="1355.76"/>
    <n v="1355.76"/>
    <n v="0"/>
    <s v="33ADXPA3177C1ZP"/>
    <s v="012021"/>
  </r>
  <r>
    <x v="0"/>
    <s v="B2B"/>
    <s v="33AADCD1628F1Z5"/>
    <n v="33489"/>
    <s v="R"/>
    <s v="33"/>
    <s v="12-01-2021"/>
    <s v="N"/>
    <s v="202101372"/>
    <n v="28"/>
    <n v="26163"/>
    <m/>
    <n v="3662.82"/>
    <n v="3662.82"/>
    <n v="0"/>
    <s v="33ADXPA3177C1ZP"/>
    <s v="012021"/>
  </r>
  <r>
    <x v="0"/>
    <s v="B2B"/>
    <s v="33AADCD1628F1Z5"/>
    <n v="27173"/>
    <s v="R"/>
    <s v="33"/>
    <s v="12-01-2021"/>
    <s v="N"/>
    <s v="202101373"/>
    <n v="28"/>
    <n v="21228.799999999999"/>
    <m/>
    <n v="2972.03"/>
    <n v="2972.03"/>
    <n v="0"/>
    <s v="33ADXPA3177C1ZP"/>
    <s v="012021"/>
  </r>
  <r>
    <x v="0"/>
    <s v="B2B"/>
    <s v="33AADCD1628F1Z5"/>
    <n v="28269"/>
    <s v="R"/>
    <s v="33"/>
    <s v="27-01-2021"/>
    <s v="N"/>
    <s v="202101494"/>
    <n v="28"/>
    <n v="22084.799999999999"/>
    <m/>
    <n v="3091.87"/>
    <n v="3091.87"/>
    <n v="0"/>
    <s v="33ADXPA3177C1ZP"/>
    <s v="012021"/>
  </r>
  <r>
    <x v="0"/>
    <s v="B2B"/>
    <s v="33AADCD1628F1Z5"/>
    <n v="21888"/>
    <s v="R"/>
    <s v="33"/>
    <s v="11-01-2021"/>
    <s v="N"/>
    <s v="202101364"/>
    <n v="28"/>
    <n v="17100"/>
    <m/>
    <n v="2394"/>
    <n v="2394"/>
    <n v="0"/>
    <s v="33ADXPA3177C1ZP"/>
    <s v="012021"/>
  </r>
  <r>
    <x v="0"/>
    <s v="B2B"/>
    <s v="33AADCD1628F1Z5"/>
    <n v="35371"/>
    <s v="R"/>
    <s v="33"/>
    <s v="11-01-2021"/>
    <s v="N"/>
    <s v="202101365"/>
    <n v="28"/>
    <n v="27633.599999999999"/>
    <m/>
    <n v="3868.7"/>
    <n v="3868.7"/>
    <n v="0"/>
    <s v="33ADXPA3177C1ZP"/>
    <s v="012021"/>
  </r>
  <r>
    <x v="0"/>
    <s v="B2B"/>
    <s v="33AADCD1628F1Z5"/>
    <n v="23316"/>
    <s v="R"/>
    <s v="33"/>
    <s v="11-01-2021"/>
    <s v="N"/>
    <s v="202101366"/>
    <n v="28"/>
    <n v="18215.68"/>
    <m/>
    <n v="2550.1999999999998"/>
    <n v="2550.1999999999998"/>
    <n v="0"/>
    <s v="33ADXPA3177C1ZP"/>
    <s v="012021"/>
  </r>
  <r>
    <x v="0"/>
    <s v="B2B"/>
    <s v="33AADCD1628F1Z5"/>
    <n v="59360"/>
    <s v="R"/>
    <s v="33"/>
    <s v="28-01-2021"/>
    <s v="N"/>
    <s v="202101520"/>
    <n v="28"/>
    <n v="46375.199999999997"/>
    <m/>
    <n v="6492.53"/>
    <n v="6492.53"/>
    <n v="0"/>
    <s v="33ADXPA3177C1ZP"/>
    <s v="012021"/>
  </r>
  <r>
    <x v="0"/>
    <s v="B2B"/>
    <s v="33AADCD1628F1Z5"/>
    <n v="28301"/>
    <s v="R"/>
    <s v="33"/>
    <s v="11-01-2021"/>
    <s v="N"/>
    <s v="202101367"/>
    <n v="28"/>
    <n v="22110"/>
    <m/>
    <n v="3095.4"/>
    <n v="3095.4"/>
    <n v="0"/>
    <s v="33ADXPA3177C1ZP"/>
    <s v="012021"/>
  </r>
  <r>
    <x v="0"/>
    <s v="B2B"/>
    <s v="33AADCD1628F1Z5"/>
    <n v="56186"/>
    <s v="R"/>
    <s v="33"/>
    <s v="18-01-2021"/>
    <s v="N"/>
    <s v="202101400"/>
    <n v="28"/>
    <n v="43895.68"/>
    <m/>
    <n v="6145.4"/>
    <n v="6145.4"/>
    <n v="0"/>
    <s v="33ADXPA3177C1ZP"/>
    <s v="012021"/>
  </r>
  <r>
    <x v="0"/>
    <s v="B2B"/>
    <s v="33AADCD1628F1Z5"/>
    <n v="17869"/>
    <s v="R"/>
    <s v="33"/>
    <s v="28-01-2021"/>
    <s v="N"/>
    <s v="202101521"/>
    <n v="28"/>
    <n v="13960"/>
    <m/>
    <n v="1954.4"/>
    <n v="1954.4"/>
    <n v="0"/>
    <s v="33ADXPA3177C1ZP"/>
    <s v="012021"/>
  </r>
  <r>
    <x v="0"/>
    <s v="B2B"/>
    <s v="33AADCD1628F1Z5"/>
    <n v="23201"/>
    <s v="R"/>
    <s v="33"/>
    <s v="18-01-2021"/>
    <s v="N"/>
    <s v="202101401"/>
    <n v="28"/>
    <n v="18126"/>
    <m/>
    <n v="2537.64"/>
    <n v="2537.64"/>
    <n v="0"/>
    <s v="33ADXPA3177C1ZP"/>
    <s v="012021"/>
  </r>
  <r>
    <x v="0"/>
    <s v="B2B"/>
    <s v="33AADCD1628F1Z5"/>
    <n v="45074"/>
    <s v="R"/>
    <s v="33"/>
    <s v="18-01-2021"/>
    <s v="N"/>
    <s v="202101402"/>
    <n v="28"/>
    <n v="35213.86"/>
    <m/>
    <n v="4929.9399999999996"/>
    <n v="4929.9399999999996"/>
    <n v="0"/>
    <s v="33ADXPA3177C1ZP"/>
    <s v="012021"/>
  </r>
  <r>
    <x v="0"/>
    <s v="B2B"/>
    <s v="33AADCD1628F1Z5"/>
    <n v="48925"/>
    <s v="R"/>
    <s v="33"/>
    <s v="18-01-2021"/>
    <s v="N"/>
    <s v="202101403"/>
    <n v="28"/>
    <n v="38222.480000000003"/>
    <m/>
    <n v="5351.15"/>
    <n v="5351.15"/>
    <n v="0"/>
    <s v="33ADXPA3177C1ZP"/>
    <s v="012021"/>
  </r>
  <r>
    <x v="0"/>
    <s v="B2B"/>
    <s v="33AADCD1628F1Z5"/>
    <n v="57478"/>
    <s v="R"/>
    <s v="33"/>
    <s v="18-01-2021"/>
    <s v="N"/>
    <s v="202101404"/>
    <n v="28"/>
    <n v="44904.6"/>
    <m/>
    <n v="6286.64"/>
    <n v="6286.64"/>
    <n v="0"/>
    <s v="33ADXPA3177C1ZP"/>
    <s v="012021"/>
  </r>
  <r>
    <x v="0"/>
    <s v="B2B"/>
    <s v="33AADCD1628F1Z5"/>
    <n v="5361"/>
    <s v="R"/>
    <s v="33"/>
    <s v="18-01-2021"/>
    <s v="N"/>
    <s v="202101405"/>
    <n v="28"/>
    <n v="4188"/>
    <m/>
    <n v="586.32000000000005"/>
    <n v="586.32000000000005"/>
    <n v="0"/>
    <s v="33ADXPA3177C1ZP"/>
    <s v="012021"/>
  </r>
  <r>
    <x v="0"/>
    <s v="B2B"/>
    <s v="33AADCD1628F1Z5"/>
    <n v="11514"/>
    <s v="R"/>
    <s v="33"/>
    <s v="18-01-2021"/>
    <s v="N"/>
    <s v="202101406"/>
    <n v="28"/>
    <n v="8995"/>
    <m/>
    <n v="1259.3"/>
    <n v="1259.3"/>
    <n v="0"/>
    <s v="33ADXPA3177C1ZP"/>
    <s v="012021"/>
  </r>
  <r>
    <x v="0"/>
    <s v="B2B"/>
    <s v="33AADCD1628F1Z5"/>
    <n v="30679"/>
    <s v="R"/>
    <s v="33"/>
    <s v="28-01-2021"/>
    <s v="N"/>
    <s v="202101527"/>
    <n v="28"/>
    <n v="23967.9"/>
    <m/>
    <n v="3355.51"/>
    <n v="3355.51"/>
    <n v="0"/>
    <s v="33ADXPA3177C1ZP"/>
    <s v="012021"/>
  </r>
  <r>
    <x v="0"/>
    <s v="B2B"/>
    <s v="33AADCD1628F1Z5"/>
    <n v="33034"/>
    <s v="R"/>
    <s v="33"/>
    <s v="18-01-2021"/>
    <s v="N"/>
    <s v="202101407"/>
    <n v="28"/>
    <n v="25807.86"/>
    <m/>
    <n v="3613.1"/>
    <n v="3613.1"/>
    <n v="0"/>
    <s v="33ADXPA3177C1ZP"/>
    <s v="012021"/>
  </r>
  <r>
    <x v="0"/>
    <s v="B2B"/>
    <s v="33AADCD1628F1Z5"/>
    <n v="16435"/>
    <s v="R"/>
    <s v="33"/>
    <s v="28-01-2021"/>
    <s v="N"/>
    <s v="202101528"/>
    <n v="28"/>
    <n v="12840"/>
    <m/>
    <n v="1797.6"/>
    <n v="1797.6"/>
    <n v="0"/>
    <s v="33ADXPA3177C1ZP"/>
    <s v="012021"/>
  </r>
  <r>
    <x v="0"/>
    <s v="B2B"/>
    <s v="33AADCD1628F1Z5"/>
    <n v="10721"/>
    <s v="R"/>
    <s v="33"/>
    <s v="18-01-2021"/>
    <s v="N"/>
    <s v="202101408"/>
    <n v="28"/>
    <n v="8376"/>
    <m/>
    <n v="1172.6400000000001"/>
    <n v="1172.6400000000001"/>
    <n v="0"/>
    <s v="33ADXPA3177C1ZP"/>
    <s v="012021"/>
  </r>
  <r>
    <x v="0"/>
    <s v="B2B"/>
    <s v="33AADCD1628F1Z5"/>
    <n v="35738"/>
    <s v="R"/>
    <s v="33"/>
    <s v="28-01-2021"/>
    <s v="N"/>
    <s v="202101529"/>
    <n v="28"/>
    <n v="27920"/>
    <m/>
    <n v="3908.8"/>
    <n v="3908.8"/>
    <n v="0"/>
    <s v="33ADXPA3177C1ZP"/>
    <s v="012021"/>
  </r>
  <r>
    <x v="0"/>
    <s v="B2B"/>
    <s v="33AADCD1628F1Z5"/>
    <n v="30989"/>
    <s v="R"/>
    <s v="33"/>
    <s v="22-01-2021"/>
    <s v="N"/>
    <s v="202101451"/>
    <n v="28"/>
    <n v="24210"/>
    <m/>
    <n v="3389.4"/>
    <n v="3389.4"/>
    <n v="0"/>
    <s v="33ADXPA3177C1ZP"/>
    <s v="012021"/>
  </r>
  <r>
    <x v="0"/>
    <s v="B2B"/>
    <s v="33AADCD1628F1Z5"/>
    <n v="17754"/>
    <s v="R"/>
    <s v="33"/>
    <s v="22-01-2021"/>
    <s v="N"/>
    <s v="202101452"/>
    <n v="28"/>
    <n v="13870.29"/>
    <m/>
    <n v="1941.84"/>
    <n v="1941.84"/>
    <n v="0"/>
    <s v="33ADXPA3177C1ZP"/>
    <s v="012021"/>
  </r>
  <r>
    <x v="0"/>
    <s v="B2B"/>
    <s v="33AADCD1628F1Z5"/>
    <n v="24063"/>
    <s v="R"/>
    <s v="33"/>
    <s v="07-01-2021"/>
    <s v="N"/>
    <s v="202101332"/>
    <n v="28"/>
    <n v="18799.55"/>
    <m/>
    <n v="2631.94"/>
    <n v="2631.94"/>
    <n v="0"/>
    <s v="33ADXPA3177C1ZP"/>
    <s v="012021"/>
  </r>
  <r>
    <x v="0"/>
    <s v="B2B"/>
    <s v="33AADCD1628F1Z5"/>
    <n v="4439"/>
    <s v="R"/>
    <s v="33"/>
    <s v="22-01-2021"/>
    <s v="N"/>
    <s v="202101453"/>
    <n v="28"/>
    <n v="3468"/>
    <m/>
    <n v="485.52"/>
    <n v="485.52"/>
    <n v="0"/>
    <s v="33ADXPA3177C1ZP"/>
    <s v="012021"/>
  </r>
  <r>
    <x v="0"/>
    <s v="B2B"/>
    <s v="33AADCD1628F1Z5"/>
    <n v="10330"/>
    <s v="R"/>
    <s v="33"/>
    <s v="07-01-2021"/>
    <s v="N"/>
    <s v="202101333"/>
    <n v="28"/>
    <n v="8070"/>
    <m/>
    <n v="1129.8"/>
    <n v="1129.8"/>
    <n v="0"/>
    <s v="33ADXPA3177C1ZP"/>
    <s v="012021"/>
  </r>
  <r>
    <x v="0"/>
    <s v="B2B"/>
    <s v="33AADCD1628F1Z5"/>
    <n v="65283"/>
    <s v="R"/>
    <s v="33"/>
    <s v="08-01-2021"/>
    <s v="N"/>
    <s v="202101334"/>
    <n v="28"/>
    <n v="51002.400000000001"/>
    <m/>
    <n v="7140.34"/>
    <n v="7140.34"/>
    <n v="0"/>
    <s v="33ADXPA3177C1ZP"/>
    <s v="012021"/>
  </r>
  <r>
    <x v="0"/>
    <s v="B2B"/>
    <s v="33AADCD1628F1Z5"/>
    <n v="43776"/>
    <s v="R"/>
    <s v="33"/>
    <s v="08-01-2021"/>
    <s v="N"/>
    <s v="202101335"/>
    <n v="28"/>
    <n v="34200"/>
    <m/>
    <n v="4788"/>
    <n v="4788"/>
    <n v="0"/>
    <s v="33ADXPA3177C1ZP"/>
    <s v="012021"/>
  </r>
  <r>
    <x v="0"/>
    <s v="B2B"/>
    <s v="33AADCD1628F1Z5"/>
    <n v="46054"/>
    <s v="R"/>
    <s v="33"/>
    <s v="09-01-2021"/>
    <s v="N"/>
    <s v="202101350"/>
    <n v="28"/>
    <n v="35980"/>
    <m/>
    <n v="5037.2"/>
    <n v="5037.2"/>
    <n v="0"/>
    <s v="33ADXPA3177C1ZP"/>
    <s v="012021"/>
  </r>
  <r>
    <x v="0"/>
    <s v="B2B"/>
    <s v="33AADCD1628F1Z5"/>
    <n v="21888"/>
    <s v="R"/>
    <s v="33"/>
    <s v="09-01-2021"/>
    <s v="N"/>
    <s v="202101351"/>
    <n v="28"/>
    <n v="17100"/>
    <m/>
    <n v="2394"/>
    <n v="2394"/>
    <n v="0"/>
    <s v="33ADXPA3177C1ZP"/>
    <s v="012021"/>
  </r>
  <r>
    <x v="0"/>
    <s v="B2B"/>
    <s v="33AADCD1628F1Z5"/>
    <n v="41456"/>
    <s v="R"/>
    <s v="33"/>
    <s v="09-01-2021"/>
    <s v="N"/>
    <s v="202101344"/>
    <n v="28"/>
    <n v="32387.4"/>
    <m/>
    <n v="4534.24"/>
    <n v="4534.24"/>
    <n v="0"/>
    <s v="33ADXPA3177C1ZP"/>
    <s v="012021"/>
  </r>
  <r>
    <x v="0"/>
    <s v="B2B"/>
    <s v="33AADCD1628F1Z5"/>
    <n v="11514"/>
    <s v="R"/>
    <s v="33"/>
    <s v="23-01-2021"/>
    <s v="N"/>
    <s v="202101465"/>
    <n v="28"/>
    <n v="8995"/>
    <m/>
    <n v="1259.3"/>
    <n v="1259.3"/>
    <n v="0"/>
    <s v="33ADXPA3177C1ZP"/>
    <s v="012021"/>
  </r>
  <r>
    <x v="0"/>
    <s v="B2B"/>
    <s v="33AADCD1628F1Z5"/>
    <n v="46523"/>
    <s v="R"/>
    <s v="33"/>
    <s v="09-01-2021"/>
    <s v="N"/>
    <s v="202101345"/>
    <n v="28"/>
    <n v="36345.760000000002"/>
    <m/>
    <n v="5088.41"/>
    <n v="5088.41"/>
    <n v="0"/>
    <s v="33ADXPA3177C1ZP"/>
    <s v="012021"/>
  </r>
  <r>
    <x v="0"/>
    <s v="B2B"/>
    <s v="33AADCD1628F1Z5"/>
    <n v="34541"/>
    <s v="R"/>
    <s v="33"/>
    <s v="23-01-2021"/>
    <s v="N"/>
    <s v="202101466"/>
    <n v="28"/>
    <n v="26985"/>
    <m/>
    <n v="3777.9"/>
    <n v="3777.9"/>
    <n v="0"/>
    <s v="33ADXPA3177C1ZP"/>
    <s v="012021"/>
  </r>
  <r>
    <x v="0"/>
    <s v="B2B"/>
    <s v="33AADCD1628F1Z5"/>
    <n v="17731"/>
    <s v="R"/>
    <s v="33"/>
    <s v="09-01-2021"/>
    <s v="N"/>
    <s v="202101346"/>
    <n v="28"/>
    <n v="13852.3"/>
    <m/>
    <n v="1939.32"/>
    <n v="1939.32"/>
    <n v="0"/>
    <s v="33ADXPA3177C1ZP"/>
    <s v="012021"/>
  </r>
  <r>
    <x v="0"/>
    <s v="B2B"/>
    <s v="33AADCD1628F1Z5"/>
    <n v="31052"/>
    <s v="R"/>
    <s v="33"/>
    <s v="23-01-2021"/>
    <s v="N"/>
    <s v="202101467"/>
    <n v="28"/>
    <n v="24259.040000000001"/>
    <m/>
    <n v="3396.27"/>
    <n v="3396.27"/>
    <n v="0"/>
    <s v="33ADXPA3177C1ZP"/>
    <s v="012021"/>
  </r>
  <r>
    <x v="0"/>
    <s v="B2B"/>
    <s v="33AADCD1628F1Z5"/>
    <n v="62994"/>
    <s v="R"/>
    <s v="33"/>
    <s v="27-01-2021"/>
    <s v="N"/>
    <s v="202101500"/>
    <n v="28"/>
    <n v="49213.8"/>
    <m/>
    <n v="6889.93"/>
    <n v="6889.93"/>
    <n v="0"/>
    <s v="33ADXPA3177C1ZP"/>
    <s v="012021"/>
  </r>
  <r>
    <x v="0"/>
    <s v="B2B"/>
    <s v="33AADCD1628F1Z5"/>
    <n v="11250"/>
    <s v="R"/>
    <s v="33"/>
    <s v="09-01-2021"/>
    <s v="N"/>
    <s v="202101347"/>
    <n v="28"/>
    <n v="8789.4"/>
    <m/>
    <n v="1230.52"/>
    <n v="1230.52"/>
    <n v="0"/>
    <s v="33ADXPA3177C1ZP"/>
    <s v="012021"/>
  </r>
  <r>
    <x v="0"/>
    <s v="B2B"/>
    <s v="33AADCD1628F1Z5"/>
    <n v="6198"/>
    <s v="R"/>
    <s v="33"/>
    <s v="23-01-2021"/>
    <s v="N"/>
    <s v="202101468"/>
    <n v="28"/>
    <n v="4842"/>
    <m/>
    <n v="677.88"/>
    <n v="677.88"/>
    <n v="0"/>
    <s v="33ADXPA3177C1ZP"/>
    <s v="012021"/>
  </r>
  <r>
    <x v="0"/>
    <s v="B2B"/>
    <s v="33AADCD1628F1Z5"/>
    <n v="13133"/>
    <s v="R"/>
    <s v="33"/>
    <s v="27-01-2021"/>
    <s v="N"/>
    <s v="202101501"/>
    <n v="28"/>
    <n v="10260"/>
    <m/>
    <n v="1436.4"/>
    <n v="1436.4"/>
    <n v="0"/>
    <s v="33ADXPA3177C1ZP"/>
    <s v="012021"/>
  </r>
  <r>
    <x v="0"/>
    <s v="B2B"/>
    <s v="33AADCD1628F1Z5"/>
    <n v="52531"/>
    <s v="R"/>
    <s v="33"/>
    <s v="04-01-2021"/>
    <s v="N"/>
    <s v="202101281"/>
    <n v="28"/>
    <n v="41040"/>
    <m/>
    <n v="5745.6"/>
    <n v="5745.6"/>
    <n v="0"/>
    <s v="33ADXPA3177C1ZP"/>
    <s v="012021"/>
  </r>
  <r>
    <x v="0"/>
    <s v="B2B"/>
    <s v="33AADCD1628F1Z5"/>
    <n v="48357"/>
    <s v="R"/>
    <s v="33"/>
    <s v="04-01-2021"/>
    <s v="N"/>
    <s v="202101282"/>
    <n v="28"/>
    <n v="37779"/>
    <m/>
    <n v="5289.06"/>
    <n v="5289.06"/>
    <n v="0"/>
    <s v="33ADXPA3177C1ZP"/>
    <s v="012021"/>
  </r>
  <r>
    <x v="0"/>
    <s v="B2B"/>
    <s v="33AADCD1628F1Z5"/>
    <n v="10330"/>
    <s v="R"/>
    <s v="33"/>
    <s v="31-01-2021"/>
    <s v="N"/>
    <s v="202101560"/>
    <n v="28"/>
    <n v="8070"/>
    <m/>
    <n v="1129.8"/>
    <n v="1129.8"/>
    <n v="0"/>
    <s v="33ADXPA3177C1ZP"/>
    <s v="012021"/>
  </r>
  <r>
    <x v="0"/>
    <s v="B2B"/>
    <s v="33AADCD1628F1Z5"/>
    <n v="18188"/>
    <s v="R"/>
    <s v="33"/>
    <s v="03-01-2021"/>
    <s v="N"/>
    <s v="202101275"/>
    <n v="28"/>
    <n v="14209.6"/>
    <m/>
    <n v="1989.34"/>
    <n v="1989.34"/>
    <n v="0"/>
    <s v="33ADXPA3177C1ZP"/>
    <s v="012021"/>
  </r>
  <r>
    <x v="0"/>
    <s v="B2B"/>
    <s v="33AADCD1628F1Z5"/>
    <n v="13816"/>
    <s v="R"/>
    <s v="33"/>
    <s v="30-01-2021"/>
    <s v="N"/>
    <s v="202101550"/>
    <n v="28"/>
    <n v="10794"/>
    <m/>
    <n v="1511.16"/>
    <n v="1511.16"/>
    <n v="0"/>
    <s v="33ADXPA3177C1ZP"/>
    <s v="012021"/>
  </r>
  <r>
    <x v="0"/>
    <s v="B2B"/>
    <s v="33AADCD1628F1Z5"/>
    <n v="11514"/>
    <s v="R"/>
    <s v="33"/>
    <s v="03-01-2021"/>
    <s v="N"/>
    <s v="202101276"/>
    <n v="28"/>
    <n v="8995"/>
    <m/>
    <n v="1259.3"/>
    <n v="1259.3"/>
    <n v="0"/>
    <s v="33ADXPA3177C1ZP"/>
    <s v="012021"/>
  </r>
  <r>
    <x v="0"/>
    <s v="B2B"/>
    <s v="33AADCD1628F1Z5"/>
    <n v="16435"/>
    <s v="R"/>
    <s v="33"/>
    <s v="20-01-2021"/>
    <s v="N"/>
    <s v="202101430"/>
    <n v="28"/>
    <n v="12840"/>
    <m/>
    <n v="1797.6"/>
    <n v="1797.6"/>
    <n v="0"/>
    <s v="33ADXPA3177C1ZP"/>
    <s v="012021"/>
  </r>
  <r>
    <x v="0"/>
    <s v="B2B"/>
    <s v="33AADCD1628F1Z5"/>
    <n v="12396"/>
    <s v="R"/>
    <s v="33"/>
    <s v="18-01-2021"/>
    <s v="N"/>
    <s v="202101398"/>
    <n v="28"/>
    <n v="9684"/>
    <m/>
    <n v="1355.76"/>
    <n v="1355.76"/>
    <n v="0"/>
    <s v="33ADXPA3177C1ZP"/>
    <s v="012021"/>
  </r>
  <r>
    <x v="0"/>
    <s v="B2B"/>
    <s v="33AADCD1628F1Z5"/>
    <n v="7415"/>
    <s v="R"/>
    <s v="33"/>
    <s v="18-01-2021"/>
    <s v="N"/>
    <s v="202101399"/>
    <n v="28"/>
    <n v="5792.78"/>
    <m/>
    <n v="810.99"/>
    <n v="810.99"/>
    <n v="0"/>
    <s v="33ADXPA3177C1ZP"/>
    <s v="012021"/>
  </r>
  <r>
    <x v="0"/>
    <s v="B2B"/>
    <s v="33AADCD1628F1Z5"/>
    <n v="13133"/>
    <s v="R"/>
    <s v="33"/>
    <s v="30-01-2021"/>
    <s v="N"/>
    <s v="202101556"/>
    <n v="28"/>
    <n v="10260"/>
    <m/>
    <n v="1436.4"/>
    <n v="1436.4"/>
    <n v="0"/>
    <s v="33ADXPA3177C1ZP"/>
    <s v="012021"/>
  </r>
  <r>
    <x v="0"/>
    <s v="B2B"/>
    <s v="33AADCD1628F1Z5"/>
    <n v="8755"/>
    <s v="R"/>
    <s v="33"/>
    <s v="30-01-2021"/>
    <s v="N"/>
    <s v="202101557"/>
    <n v="28"/>
    <n v="6840"/>
    <m/>
    <n v="957.6"/>
    <n v="957.6"/>
    <n v="0"/>
    <s v="33ADXPA3177C1ZP"/>
    <s v="012021"/>
  </r>
  <r>
    <x v="0"/>
    <s v="B2B"/>
    <s v="33AADCD1628F1Z5"/>
    <n v="1591"/>
    <s v="R"/>
    <s v="33"/>
    <s v="30-01-2021"/>
    <s v="N"/>
    <s v="202101558"/>
    <n v="28"/>
    <n v="1242.78"/>
    <m/>
    <n v="173.99"/>
    <n v="173.99"/>
    <n v="0"/>
    <s v="33ADXPA3177C1ZP"/>
    <s v="012021"/>
  </r>
  <r>
    <x v="0"/>
    <s v="B2B"/>
    <s v="33AADCD1628F1Z5"/>
    <n v="3811"/>
    <s v="R"/>
    <s v="33"/>
    <s v="30-01-2021"/>
    <s v="N"/>
    <s v="202101559"/>
    <n v="28"/>
    <n v="2977.48"/>
    <m/>
    <n v="416.85"/>
    <n v="416.85"/>
    <n v="0"/>
    <s v="33ADXPA3177C1ZP"/>
    <s v="012021"/>
  </r>
  <r>
    <x v="0"/>
    <s v="B2B"/>
    <s v="33AADCD1628F1Z5"/>
    <n v="66836"/>
    <s v="R"/>
    <s v="33"/>
    <s v="05-01-2021"/>
    <s v="N"/>
    <s v="202101294"/>
    <n v="28"/>
    <n v="52216"/>
    <m/>
    <n v="7310.24"/>
    <n v="7310.24"/>
    <n v="0"/>
    <s v="33ADXPA3177C1ZP"/>
    <s v="012021"/>
  </r>
  <r>
    <x v="0"/>
    <s v="B2B"/>
    <s v="33AADCD1628F1Z5"/>
    <n v="8819"/>
    <s v="R"/>
    <s v="33"/>
    <s v="05-01-2021"/>
    <s v="N"/>
    <s v="202101295"/>
    <n v="28"/>
    <n v="6890.17"/>
    <m/>
    <n v="964.62"/>
    <n v="964.62"/>
    <n v="0"/>
    <s v="33ADXPA3177C1ZP"/>
    <s v="012021"/>
  </r>
  <r>
    <x v="0"/>
    <s v="B2B"/>
    <s v="33AADCD1628F1Z5"/>
    <n v="63589"/>
    <s v="R"/>
    <s v="33"/>
    <s v="05-01-2021"/>
    <s v="N"/>
    <s v="202101296"/>
    <n v="28"/>
    <n v="49678.92"/>
    <m/>
    <n v="6955.05"/>
    <n v="6955.05"/>
    <n v="0"/>
    <s v="33ADXPA3177C1ZP"/>
    <s v="012021"/>
  </r>
  <r>
    <x v="0"/>
    <s v="B2B"/>
    <s v="33AADCD1628F1Z5"/>
    <n v="29189"/>
    <s v="R"/>
    <s v="33"/>
    <s v="22-01-2021"/>
    <s v="N"/>
    <s v="202101450"/>
    <n v="28"/>
    <n v="22803.84"/>
    <m/>
    <n v="3192.54"/>
    <n v="3192.54"/>
    <n v="0"/>
    <s v="33ADXPA3177C1ZP"/>
    <s v="012021"/>
  </r>
  <r>
    <x v="0"/>
    <s v="B2B"/>
    <s v="33AADCD1628F1Z5"/>
    <n v="10330"/>
    <s v="R"/>
    <s v="33"/>
    <s v="31-01-2021"/>
    <s v="N"/>
    <s v="202101561"/>
    <n v="28"/>
    <n v="8070"/>
    <m/>
    <n v="1129.8"/>
    <n v="1129.8"/>
    <n v="0"/>
    <s v="33ADXPA3177C1ZP"/>
    <s v="012021"/>
  </r>
  <r>
    <x v="0"/>
    <s v="B2B"/>
    <s v="33AADCD1628F1Z5"/>
    <n v="21888"/>
    <s v="R"/>
    <s v="33"/>
    <s v="31-01-2021"/>
    <s v="N"/>
    <s v="202101562"/>
    <n v="28"/>
    <n v="17100"/>
    <m/>
    <n v="2394"/>
    <n v="2394"/>
    <n v="0"/>
    <s v="33ADXPA3177C1ZP"/>
    <s v="012021"/>
  </r>
  <r>
    <x v="0"/>
    <s v="B2B"/>
    <s v="33AADCD1628F1Z5"/>
    <n v="10957"/>
    <s v="R"/>
    <s v="33"/>
    <s v="21-01-2021"/>
    <s v="N"/>
    <s v="202101442"/>
    <n v="28"/>
    <n v="8560"/>
    <m/>
    <n v="1198.4000000000001"/>
    <n v="1198.4000000000001"/>
    <n v="0"/>
    <s v="33ADXPA3177C1ZP"/>
    <s v="012021"/>
  </r>
  <r>
    <x v="0"/>
    <s v="B2B"/>
    <s v="33AADCD1628F1Z5"/>
    <n v="21888"/>
    <s v="R"/>
    <s v="33"/>
    <s v="31-01-2021"/>
    <s v="N"/>
    <s v="202101563"/>
    <n v="28"/>
    <n v="17100"/>
    <m/>
    <n v="2394"/>
    <n v="2394"/>
    <n v="0"/>
    <s v="33ADXPA3177C1ZP"/>
    <s v="012021"/>
  </r>
  <r>
    <x v="0"/>
    <s v="B2B"/>
    <s v="33AADCD1628F1Z5"/>
    <n v="4439"/>
    <s v="R"/>
    <s v="33"/>
    <s v="21-01-2021"/>
    <s v="N"/>
    <s v="202101443"/>
    <n v="28"/>
    <n v="3468"/>
    <m/>
    <n v="485.52"/>
    <n v="485.52"/>
    <n v="0"/>
    <s v="33ADXPA3177C1ZP"/>
    <s v="012021"/>
  </r>
  <r>
    <x v="0"/>
    <s v="B2B"/>
    <s v="33AADCD1628F1Z5"/>
    <n v="21888"/>
    <s v="R"/>
    <s v="33"/>
    <s v="31-01-2021"/>
    <s v="N"/>
    <s v="202101564"/>
    <n v="28"/>
    <n v="17100"/>
    <m/>
    <n v="2394"/>
    <n v="2394"/>
    <n v="0"/>
    <s v="33ADXPA3177C1ZP"/>
    <s v="012021"/>
  </r>
  <r>
    <x v="0"/>
    <s v="B2B"/>
    <s v="33AADCD1628F1Z5"/>
    <n v="6198"/>
    <s v="R"/>
    <s v="33"/>
    <s v="21-01-2021"/>
    <s v="N"/>
    <s v="202101444"/>
    <n v="28"/>
    <n v="4842"/>
    <m/>
    <n v="677.88"/>
    <n v="677.88"/>
    <n v="0"/>
    <s v="33ADXPA3177C1ZP"/>
    <s v="012021"/>
  </r>
  <r>
    <x v="0"/>
    <s v="B2B"/>
    <s v="33AADCD1628F1Z5"/>
    <n v="21888"/>
    <s v="R"/>
    <s v="33"/>
    <s v="31-01-2021"/>
    <s v="N"/>
    <s v="202101565"/>
    <n v="28"/>
    <n v="17100"/>
    <m/>
    <n v="2394"/>
    <n v="2394"/>
    <n v="0"/>
    <s v="33ADXPA3177C1ZP"/>
    <s v="012021"/>
  </r>
  <r>
    <x v="0"/>
    <s v="B2B"/>
    <s v="33AADCD1628F1Z5"/>
    <n v="40169"/>
    <s v="R"/>
    <s v="33"/>
    <s v="22-01-2021"/>
    <s v="N"/>
    <s v="202101445"/>
    <n v="28"/>
    <n v="31382.080000000002"/>
    <m/>
    <n v="4393.49"/>
    <n v="4393.49"/>
    <n v="0"/>
    <s v="33ADXPA3177C1ZP"/>
    <s v="012021"/>
  </r>
  <r>
    <x v="0"/>
    <s v="B2B"/>
    <s v="33AADCD1628F1Z5"/>
    <n v="11053"/>
    <s v="R"/>
    <s v="33"/>
    <s v="31-01-2021"/>
    <s v="N"/>
    <s v="202101566"/>
    <n v="28"/>
    <n v="8635.2000000000007"/>
    <m/>
    <n v="1208.93"/>
    <n v="1208.93"/>
    <n v="0"/>
    <s v="33ADXPA3177C1ZP"/>
    <s v="012021"/>
  </r>
  <r>
    <x v="0"/>
    <s v="B2B"/>
    <s v="33AADCD1628F1Z5"/>
    <n v="16980"/>
    <s v="R"/>
    <s v="33"/>
    <s v="22-01-2021"/>
    <s v="N"/>
    <s v="202101446"/>
    <n v="28"/>
    <n v="13266"/>
    <m/>
    <n v="1857.24"/>
    <n v="1857.24"/>
    <n v="0"/>
    <s v="33ADXPA3177C1ZP"/>
    <s v="012021"/>
  </r>
  <r>
    <x v="0"/>
    <s v="B2B"/>
    <s v="33AADCD1628F1Z5"/>
    <n v="22195"/>
    <s v="R"/>
    <s v="33"/>
    <s v="22-01-2021"/>
    <s v="N"/>
    <s v="202101447"/>
    <n v="28"/>
    <n v="17340"/>
    <m/>
    <n v="2427.6"/>
    <n v="2427.6"/>
    <n v="0"/>
    <s v="33ADXPA3177C1ZP"/>
    <s v="012021"/>
  </r>
  <r>
    <x v="0"/>
    <s v="B2B"/>
    <s v="33AADCD1628F1Z5"/>
    <n v="13527"/>
    <s v="R"/>
    <s v="33"/>
    <s v="22-01-2021"/>
    <s v="N"/>
    <s v="202101448"/>
    <n v="28"/>
    <n v="10567.8"/>
    <m/>
    <n v="1479.49"/>
    <n v="1479.49"/>
    <n v="0"/>
    <s v="33ADXPA3177C1ZP"/>
    <s v="012021"/>
  </r>
  <r>
    <x v="0"/>
    <s v="B2B"/>
    <s v="33AADCD1628F1Z5"/>
    <n v="28017"/>
    <s v="R"/>
    <s v="33"/>
    <s v="22-01-2021"/>
    <s v="N"/>
    <s v="202101449"/>
    <n v="28"/>
    <n v="21888"/>
    <m/>
    <n v="3064.32"/>
    <n v="3064.32"/>
    <n v="0"/>
    <s v="33ADXPA3177C1ZP"/>
    <s v="012021"/>
  </r>
  <r>
    <x v="0"/>
    <s v="B2B"/>
    <s v="33ABJFS7283F1ZX"/>
    <n v="6400"/>
    <s v="R"/>
    <s v="33"/>
    <s v="29-01-2021"/>
    <s v="N"/>
    <s v="202101530"/>
    <n v="28"/>
    <n v="5000"/>
    <m/>
    <n v="700"/>
    <n v="700"/>
    <n v="0"/>
    <s v="33ADXPA3177C1ZP"/>
    <s v="012021"/>
  </r>
  <r>
    <x v="0"/>
    <s v="B2B"/>
    <s v="33ABJFS7283F1ZX"/>
    <n v="7680"/>
    <s v="R"/>
    <s v="33"/>
    <s v="29-01-2021"/>
    <s v="N"/>
    <s v="202101531"/>
    <n v="28"/>
    <n v="6000"/>
    <m/>
    <n v="840"/>
    <n v="840"/>
    <n v="0"/>
    <s v="33ADXPA3177C1ZP"/>
    <s v="012021"/>
  </r>
  <r>
    <x v="0"/>
    <s v="B2B"/>
    <s v="33ABJFS7283F1ZX"/>
    <n v="76950"/>
    <s v="R"/>
    <s v="33"/>
    <s v="29-01-2021"/>
    <s v="N"/>
    <s v="202101532"/>
    <n v="28"/>
    <n v="60117.2"/>
    <m/>
    <n v="8416.41"/>
    <n v="8416.41"/>
    <n v="0"/>
    <s v="33ADXPA3177C1ZP"/>
    <s v="012021"/>
  </r>
  <r>
    <x v="0"/>
    <s v="B2B"/>
    <s v="33ABJFS7283F1ZX"/>
    <n v="61440"/>
    <s v="R"/>
    <s v="33"/>
    <s v="29-01-2021"/>
    <s v="N"/>
    <s v="202101533"/>
    <n v="28"/>
    <n v="48000"/>
    <m/>
    <n v="6720"/>
    <n v="6720"/>
    <n v="0"/>
    <s v="33ADXPA3177C1ZP"/>
    <s v="012021"/>
  </r>
  <r>
    <x v="0"/>
    <s v="B2B"/>
    <s v="34AAACL3763E1ZS"/>
    <n v="214"/>
    <s v="R"/>
    <s v="34"/>
    <s v="28-01-2021"/>
    <s v="N"/>
    <s v="202101518"/>
    <n v="28"/>
    <n v="167.4"/>
    <n v="46.87"/>
    <m/>
    <m/>
    <n v="0"/>
    <s v="33ADXPA3177C1ZP"/>
    <s v="012021"/>
  </r>
  <r>
    <x v="0"/>
    <s v="B2B"/>
    <s v="36AAGCS8311R2ZP"/>
    <n v="7080"/>
    <s v="R"/>
    <s v="36"/>
    <s v="26-01-2021"/>
    <s v="N"/>
    <s v="202101490"/>
    <n v="18"/>
    <n v="6000"/>
    <n v="1080"/>
    <m/>
    <m/>
    <n v="0"/>
    <s v="33ADXPA3177C1ZP"/>
    <s v="012021"/>
  </r>
  <r>
    <x v="0"/>
    <s v="B2B"/>
    <s v="36AAGCS8311R2ZP"/>
    <n v="4248"/>
    <s v="R"/>
    <s v="36"/>
    <s v="26-01-2021"/>
    <s v="N"/>
    <s v="202101491"/>
    <n v="18"/>
    <n v="3600"/>
    <n v="648"/>
    <m/>
    <m/>
    <n v="0"/>
    <s v="33ADXPA3177C1ZP"/>
    <s v="012021"/>
  </r>
  <r>
    <x v="0"/>
    <s v="B2B"/>
    <s v="36AAGCS8311R2ZP"/>
    <n v="354000"/>
    <s v="R"/>
    <s v="36"/>
    <s v="05-01-2021"/>
    <s v="N"/>
    <s v="202101297"/>
    <n v="18"/>
    <n v="300000"/>
    <n v="54000"/>
    <m/>
    <m/>
    <n v="0"/>
    <s v="33ADXPA3177C1ZP"/>
    <s v="012021"/>
  </r>
  <r>
    <x v="0"/>
    <s v="B2B"/>
    <s v="36AAGCS8311R2ZP"/>
    <n v="324500"/>
    <s v="R"/>
    <s v="36"/>
    <s v="05-01-2021"/>
    <s v="N"/>
    <s v="202101298"/>
    <n v="18"/>
    <n v="275000"/>
    <n v="49500"/>
    <m/>
    <m/>
    <n v="0"/>
    <s v="33ADXPA3177C1ZP"/>
    <s v="012021"/>
  </r>
  <r>
    <x v="0"/>
    <s v="B2B"/>
    <s v="36AAGCS8311R2ZP"/>
    <n v="23954"/>
    <s v="R"/>
    <s v="36"/>
    <s v="30-01-2021"/>
    <s v="N"/>
    <s v="202101552"/>
    <n v="18"/>
    <n v="20300"/>
    <n v="3654"/>
    <m/>
    <m/>
    <n v="0"/>
    <s v="33ADXPA3177C1ZP"/>
    <s v="012021"/>
  </r>
  <r>
    <x v="0"/>
    <s v="B2B"/>
    <s v="36AAGCS8311R2ZP"/>
    <n v="3540"/>
    <s v="R"/>
    <s v="36"/>
    <s v="24-01-2021"/>
    <s v="N"/>
    <s v="202101477"/>
    <n v="18"/>
    <n v="3000"/>
    <n v="540"/>
    <m/>
    <m/>
    <n v="0"/>
    <s v="33ADXPA3177C1ZP"/>
    <s v="012021"/>
  </r>
  <r>
    <x v="0"/>
    <s v="B2B"/>
    <s v="36AAGCS8311R2ZP"/>
    <n v="5475"/>
    <s v="R"/>
    <s v="36"/>
    <s v="07-01-2021"/>
    <s v="N"/>
    <s v="202101324"/>
    <n v="18"/>
    <n v="4640"/>
    <n v="835.2"/>
    <m/>
    <m/>
    <n v="0"/>
    <s v="33ADXPA3177C1ZP"/>
    <s v="012021"/>
  </r>
  <r>
    <x v="0"/>
    <s v="B2B"/>
    <s v="36AAGCS8311R2ZP"/>
    <n v="6372"/>
    <s v="R"/>
    <s v="36"/>
    <s v="24-01-2021"/>
    <s v="N"/>
    <s v="202101478"/>
    <n v="18"/>
    <n v="5400"/>
    <n v="972"/>
    <m/>
    <m/>
    <n v="0"/>
    <s v="33ADXPA3177C1ZP"/>
    <s v="012021"/>
  </r>
  <r>
    <x v="0"/>
    <s v="B2B"/>
    <s v="36AAGCS8311R2ZP"/>
    <n v="6195"/>
    <s v="R"/>
    <s v="36"/>
    <s v="26-01-2021"/>
    <s v="N"/>
    <s v="202101489"/>
    <n v="18"/>
    <n v="5250"/>
    <n v="945"/>
    <m/>
    <m/>
    <n v="0"/>
    <s v="33ADXPA3177C1ZP"/>
    <s v="012021"/>
  </r>
  <r>
    <x v="0"/>
    <s v="B2B"/>
    <s v="36AAGCS8311R2ZP"/>
    <n v="20060"/>
    <s v="R"/>
    <s v="36"/>
    <s v="28-01-2021"/>
    <s v="N"/>
    <s v="202101522"/>
    <n v="18"/>
    <n v="17000"/>
    <n v="3060"/>
    <m/>
    <m/>
    <n v="0"/>
    <s v="33ADXPA3177C1ZP"/>
    <s v="012021"/>
  </r>
  <r>
    <x v="0"/>
    <s v="B2B"/>
    <s v="36AAGCS8311R2ZP"/>
    <n v="29500"/>
    <s v="R"/>
    <s v="36"/>
    <s v="07-01-2021"/>
    <s v="N"/>
    <s v="202101325"/>
    <n v="18"/>
    <n v="25000"/>
    <n v="4500"/>
    <m/>
    <m/>
    <n v="0"/>
    <s v="33ADXPA3177C1ZP"/>
    <s v="012021"/>
  </r>
  <r>
    <x v="0"/>
    <s v="B2B"/>
    <s v="36AAGCS8311R2ZP"/>
    <n v="12390"/>
    <s v="R"/>
    <s v="36"/>
    <s v="07-01-2021"/>
    <s v="N"/>
    <s v="202101326"/>
    <n v="18"/>
    <n v="10500"/>
    <n v="1890"/>
    <m/>
    <m/>
    <n v="0"/>
    <s v="33ADXPA3177C1ZP"/>
    <s v="012021"/>
  </r>
  <r>
    <x v="0"/>
    <s v="B2B"/>
    <s v="36AAGCS8311R2ZP"/>
    <n v="5900"/>
    <s v="R"/>
    <s v="36"/>
    <s v="29-01-2021"/>
    <s v="N"/>
    <s v="202101539"/>
    <n v="18"/>
    <n v="5000"/>
    <n v="900"/>
    <m/>
    <m/>
    <n v="0"/>
    <s v="33ADXPA3177C1ZP"/>
    <s v="012021"/>
  </r>
  <r>
    <x v="1"/>
    <s v="B2B"/>
    <s v="33AAACL3763E1ZU"/>
    <n v="32280"/>
    <s v="R"/>
    <s v="33"/>
    <s v="17-02-2021"/>
    <s v="N"/>
    <s v="202101780"/>
    <n v="28"/>
    <n v="25200"/>
    <m/>
    <n v="3528"/>
    <n v="3528"/>
    <n v="0"/>
    <s v="33ADXPA3177C1ZP"/>
    <s v="022021"/>
  </r>
  <r>
    <x v="1"/>
    <s v="B2B"/>
    <s v="33AAACL3763E1ZU"/>
    <n v="7426"/>
    <s v="R"/>
    <s v="33"/>
    <s v="27-02-2021"/>
    <s v="N"/>
    <s v="202101893"/>
    <n v="28"/>
    <n v="5797.2"/>
    <m/>
    <n v="811.61"/>
    <n v="811.61"/>
    <n v="0"/>
    <s v="33ADXPA3177C1ZP"/>
    <s v="022021"/>
  </r>
  <r>
    <x v="1"/>
    <s v="B2B"/>
    <s v="33AAACL3763E1ZU"/>
    <n v="24210"/>
    <s v="R"/>
    <s v="33"/>
    <s v="27-02-2021"/>
    <s v="N"/>
    <s v="202101894"/>
    <n v="28"/>
    <n v="18900"/>
    <m/>
    <n v="2646"/>
    <n v="2646"/>
    <n v="0"/>
    <s v="33ADXPA3177C1ZP"/>
    <s v="022021"/>
  </r>
  <r>
    <x v="1"/>
    <s v="B2B"/>
    <s v="33AAACL3763E1ZU"/>
    <n v="16140"/>
    <s v="R"/>
    <s v="33"/>
    <s v="27-02-2021"/>
    <s v="N"/>
    <s v="202101895"/>
    <n v="28"/>
    <n v="12600"/>
    <m/>
    <n v="1764"/>
    <n v="1764"/>
    <n v="0"/>
    <s v="33ADXPA3177C1ZP"/>
    <s v="022021"/>
  </r>
  <r>
    <x v="1"/>
    <s v="B2B"/>
    <s v="33AAACL3763E1ZU"/>
    <n v="35098"/>
    <s v="R"/>
    <s v="33"/>
    <s v="08-02-2021"/>
    <s v="N"/>
    <s v="202101654"/>
    <n v="28"/>
    <n v="27400"/>
    <m/>
    <n v="3836"/>
    <n v="3836"/>
    <n v="0"/>
    <s v="33ADXPA3177C1ZP"/>
    <s v="022021"/>
  </r>
  <r>
    <x v="1"/>
    <s v="B2B"/>
    <s v="33AAACL3763E1ZU"/>
    <n v="7286"/>
    <s v="R"/>
    <s v="33"/>
    <s v="27-02-2021"/>
    <s v="N"/>
    <s v="202101896"/>
    <n v="28"/>
    <n v="5688"/>
    <m/>
    <n v="796.32"/>
    <n v="796.32"/>
    <n v="0"/>
    <s v="33ADXPA3177C1ZP"/>
    <s v="022021"/>
  </r>
  <r>
    <x v="1"/>
    <s v="B2B"/>
    <s v="33AAACL3763E1ZU"/>
    <n v="9464"/>
    <s v="R"/>
    <s v="33"/>
    <s v="08-02-2021"/>
    <s v="N"/>
    <s v="202101655"/>
    <n v="28"/>
    <n v="7388"/>
    <m/>
    <n v="1034.32"/>
    <n v="1034.32"/>
    <n v="0"/>
    <s v="33ADXPA3177C1ZP"/>
    <s v="022021"/>
  </r>
  <r>
    <x v="1"/>
    <s v="B2B"/>
    <s v="33AAACL3763E1ZU"/>
    <n v="11529"/>
    <s v="R"/>
    <s v="33"/>
    <s v="27-02-2021"/>
    <s v="N"/>
    <s v="202101897"/>
    <n v="28"/>
    <n v="9000"/>
    <m/>
    <n v="1260"/>
    <n v="1260"/>
    <n v="0"/>
    <s v="33ADXPA3177C1ZP"/>
    <s v="022021"/>
  </r>
  <r>
    <x v="1"/>
    <s v="B2B"/>
    <s v="33AAACL3763E1ZU"/>
    <n v="1620"/>
    <s v="R"/>
    <s v="33"/>
    <s v="08-02-2021"/>
    <s v="N"/>
    <s v="202101656"/>
    <n v="28"/>
    <n v="1256.06"/>
    <m/>
    <n v="175.85"/>
    <n v="175.85"/>
    <n v="0"/>
    <s v="33ADXPA3177C1ZP"/>
    <s v="022021"/>
  </r>
  <r>
    <x v="1"/>
    <s v="B2B"/>
    <s v="33AAACL3763E1ZU"/>
    <n v="14899"/>
    <s v="R"/>
    <s v="33"/>
    <s v="17-02-2021"/>
    <s v="N"/>
    <s v="202101777"/>
    <n v="28"/>
    <n v="11631.2"/>
    <m/>
    <n v="1628.37"/>
    <n v="1628.37"/>
    <n v="0"/>
    <s v="33ADXPA3177C1ZP"/>
    <s v="022021"/>
  </r>
  <r>
    <x v="1"/>
    <s v="B2B"/>
    <s v="33AAACL3763E1ZU"/>
    <n v="5667"/>
    <s v="R"/>
    <s v="33"/>
    <s v="20-02-2021"/>
    <s v="N"/>
    <s v="202101810"/>
    <n v="28"/>
    <n v="4424"/>
    <m/>
    <n v="619.36"/>
    <n v="619.36"/>
    <n v="0"/>
    <s v="33ADXPA3177C1ZP"/>
    <s v="022021"/>
  </r>
  <r>
    <x v="1"/>
    <s v="B2B"/>
    <s v="33AAACL3763E1ZU"/>
    <n v="1282"/>
    <s v="R"/>
    <s v="33"/>
    <s v="27-02-2021"/>
    <s v="N"/>
    <s v="202101898"/>
    <n v="28"/>
    <n v="1000.8"/>
    <m/>
    <n v="140.11000000000001"/>
    <n v="140.11000000000001"/>
    <n v="0"/>
    <s v="33ADXPA3177C1ZP"/>
    <s v="022021"/>
  </r>
  <r>
    <x v="1"/>
    <s v="B2B"/>
    <s v="33AAACL3763E1ZU"/>
    <n v="9654"/>
    <s v="R"/>
    <s v="33"/>
    <s v="08-02-2021"/>
    <s v="N"/>
    <s v="202101657"/>
    <n v="28"/>
    <n v="7536.36"/>
    <m/>
    <n v="1055.0899999999999"/>
    <n v="1055.0899999999999"/>
    <n v="0"/>
    <s v="33ADXPA3177C1ZP"/>
    <s v="022021"/>
  </r>
  <r>
    <x v="1"/>
    <s v="B2B"/>
    <s v="33AAACL3763E1ZU"/>
    <n v="25684"/>
    <s v="R"/>
    <s v="33"/>
    <s v="17-02-2021"/>
    <s v="N"/>
    <s v="202101778"/>
    <n v="28"/>
    <n v="20050.8"/>
    <m/>
    <n v="2807.11"/>
    <n v="2807.11"/>
    <n v="0"/>
    <s v="33ADXPA3177C1ZP"/>
    <s v="022021"/>
  </r>
  <r>
    <x v="1"/>
    <s v="B2B"/>
    <s v="33AAACL3763E1ZU"/>
    <n v="32280"/>
    <s v="R"/>
    <s v="33"/>
    <s v="20-02-2021"/>
    <s v="N"/>
    <s v="202101811"/>
    <n v="28"/>
    <n v="25200"/>
    <m/>
    <n v="3528"/>
    <n v="3528"/>
    <n v="0"/>
    <s v="33ADXPA3177C1ZP"/>
    <s v="022021"/>
  </r>
  <r>
    <x v="1"/>
    <s v="B2B"/>
    <s v="33AAACL3763E1ZU"/>
    <n v="40350"/>
    <s v="R"/>
    <s v="33"/>
    <s v="08-02-2021"/>
    <s v="N"/>
    <s v="202101658"/>
    <n v="28"/>
    <n v="31500"/>
    <m/>
    <n v="4410"/>
    <n v="4410"/>
    <n v="0"/>
    <s v="33ADXPA3177C1ZP"/>
    <s v="022021"/>
  </r>
  <r>
    <x v="1"/>
    <s v="B2B"/>
    <s v="33AAACL3763E1ZU"/>
    <n v="7691"/>
    <s v="R"/>
    <s v="33"/>
    <s v="17-02-2021"/>
    <s v="N"/>
    <s v="202101779"/>
    <n v="28"/>
    <n v="6004"/>
    <m/>
    <n v="840.56"/>
    <n v="840.56"/>
    <n v="0"/>
    <s v="33ADXPA3177C1ZP"/>
    <s v="022021"/>
  </r>
  <r>
    <x v="1"/>
    <s v="B2B"/>
    <s v="33AAACL3763E1ZU"/>
    <n v="8070"/>
    <s v="R"/>
    <s v="33"/>
    <s v="20-02-2021"/>
    <s v="N"/>
    <s v="202101812"/>
    <n v="28"/>
    <n v="6300"/>
    <m/>
    <n v="882"/>
    <n v="882"/>
    <n v="0"/>
    <s v="33ADXPA3177C1ZP"/>
    <s v="022021"/>
  </r>
  <r>
    <x v="1"/>
    <s v="B2B"/>
    <s v="33AAACL3763E1ZU"/>
    <n v="8096"/>
    <s v="R"/>
    <s v="33"/>
    <s v="08-02-2021"/>
    <s v="N"/>
    <s v="202101659"/>
    <n v="28"/>
    <n v="6320"/>
    <m/>
    <n v="884.8"/>
    <n v="884.8"/>
    <n v="0"/>
    <s v="33ADXPA3177C1ZP"/>
    <s v="022021"/>
  </r>
  <r>
    <x v="1"/>
    <s v="B2B"/>
    <s v="33AAACL3763E1ZU"/>
    <n v="13303"/>
    <s v="R"/>
    <s v="33"/>
    <s v="20-02-2021"/>
    <s v="N"/>
    <s v="202101813"/>
    <n v="28"/>
    <n v="10385"/>
    <m/>
    <n v="1453.9"/>
    <n v="1453.9"/>
    <n v="0"/>
    <s v="33ADXPA3177C1ZP"/>
    <s v="022021"/>
  </r>
  <r>
    <x v="1"/>
    <s v="B2B"/>
    <s v="33AAACL3763E1ZU"/>
    <n v="34655"/>
    <s v="R"/>
    <s v="33"/>
    <s v="20-02-2021"/>
    <s v="N"/>
    <s v="202101814"/>
    <n v="28"/>
    <n v="27053.599999999999"/>
    <m/>
    <n v="3787.5"/>
    <n v="3787.5"/>
    <n v="0"/>
    <s v="33ADXPA3177C1ZP"/>
    <s v="022021"/>
  </r>
  <r>
    <x v="1"/>
    <s v="B2B"/>
    <s v="33AAACL3763E1ZU"/>
    <n v="4602"/>
    <s v="R"/>
    <s v="33"/>
    <s v="18-02-2021"/>
    <s v="N"/>
    <s v="202101790"/>
    <n v="28"/>
    <n v="3592.28"/>
    <m/>
    <n v="502.92"/>
    <n v="502.92"/>
    <n v="0"/>
    <s v="33ADXPA3177C1ZP"/>
    <s v="022021"/>
  </r>
  <r>
    <x v="1"/>
    <s v="B2B"/>
    <s v="33AAACL3763E1ZU"/>
    <n v="8096"/>
    <s v="R"/>
    <s v="33"/>
    <s v="09-02-2021"/>
    <s v="N"/>
    <s v="202101670"/>
    <n v="28"/>
    <n v="6320"/>
    <m/>
    <n v="884.8"/>
    <n v="884.8"/>
    <n v="0"/>
    <s v="33ADXPA3177C1ZP"/>
    <s v="022021"/>
  </r>
  <r>
    <x v="1"/>
    <s v="B2B"/>
    <s v="33AAACL3763E1ZU"/>
    <n v="8096"/>
    <s v="R"/>
    <s v="33"/>
    <s v="18-02-2021"/>
    <s v="N"/>
    <s v="202101791"/>
    <n v="28"/>
    <n v="6320"/>
    <m/>
    <n v="884.8"/>
    <n v="884.8"/>
    <n v="0"/>
    <s v="33ADXPA3177C1ZP"/>
    <s v="022021"/>
  </r>
  <r>
    <x v="1"/>
    <s v="B2B"/>
    <s v="33AAACL3763E1ZU"/>
    <n v="16572"/>
    <s v="R"/>
    <s v="33"/>
    <s v="08-02-2021"/>
    <s v="N"/>
    <s v="202101660"/>
    <n v="28"/>
    <n v="12937.5"/>
    <m/>
    <n v="1811.25"/>
    <n v="1811.25"/>
    <n v="0"/>
    <s v="33ADXPA3177C1ZP"/>
    <s v="022021"/>
  </r>
  <r>
    <x v="1"/>
    <s v="B2B"/>
    <s v="33AAACL3763E1ZU"/>
    <n v="2181"/>
    <s v="R"/>
    <s v="33"/>
    <s v="17-02-2021"/>
    <s v="N"/>
    <s v="202101781"/>
    <n v="28"/>
    <n v="1703"/>
    <m/>
    <n v="238.42"/>
    <n v="238.42"/>
    <n v="0"/>
    <s v="33ADXPA3177C1ZP"/>
    <s v="022021"/>
  </r>
  <r>
    <x v="1"/>
    <s v="B2B"/>
    <s v="33AAACL3763E1ZU"/>
    <n v="5129"/>
    <s v="R"/>
    <s v="33"/>
    <s v="08-02-2021"/>
    <s v="N"/>
    <s v="202101661"/>
    <n v="28"/>
    <n v="4004"/>
    <m/>
    <n v="560.55999999999995"/>
    <n v="560.55999999999995"/>
    <n v="0"/>
    <s v="33ADXPA3177C1ZP"/>
    <s v="022021"/>
  </r>
  <r>
    <x v="1"/>
    <s v="B2B"/>
    <s v="33AAACL3763E1ZU"/>
    <n v="10860"/>
    <s v="R"/>
    <s v="33"/>
    <s v="17-02-2021"/>
    <s v="N"/>
    <s v="202101782"/>
    <n v="28"/>
    <n v="8478"/>
    <m/>
    <n v="1186.92"/>
    <n v="1186.92"/>
    <n v="0"/>
    <s v="33ADXPA3177C1ZP"/>
    <s v="022021"/>
  </r>
  <r>
    <x v="1"/>
    <s v="B2B"/>
    <s v="33AAACL3763E1ZU"/>
    <n v="11635"/>
    <s v="R"/>
    <s v="33"/>
    <s v="17-02-2021"/>
    <s v="N"/>
    <s v="202101783"/>
    <n v="28"/>
    <n v="9083.2000000000007"/>
    <m/>
    <n v="1271.6500000000001"/>
    <n v="1271.6500000000001"/>
    <n v="0"/>
    <s v="33ADXPA3177C1ZP"/>
    <s v="022021"/>
  </r>
  <r>
    <x v="1"/>
    <s v="B2B"/>
    <s v="33AAACL3763E1ZU"/>
    <n v="15431"/>
    <s v="R"/>
    <s v="33"/>
    <s v="18-02-2021"/>
    <s v="N"/>
    <s v="202101787"/>
    <n v="28"/>
    <n v="12046.6"/>
    <m/>
    <n v="1686.52"/>
    <n v="1686.52"/>
    <n v="0"/>
    <s v="33ADXPA3177C1ZP"/>
    <s v="022021"/>
  </r>
  <r>
    <x v="1"/>
    <s v="B2B"/>
    <s v="33AAACL3763E1ZU"/>
    <n v="12996"/>
    <s v="R"/>
    <s v="33"/>
    <s v="09-02-2021"/>
    <s v="N"/>
    <s v="202101667"/>
    <n v="28"/>
    <n v="10145.1"/>
    <m/>
    <n v="1420.31"/>
    <n v="1420.31"/>
    <n v="0"/>
    <s v="33ADXPA3177C1ZP"/>
    <s v="022021"/>
  </r>
  <r>
    <x v="1"/>
    <s v="B2B"/>
    <s v="33AAACL3763E1ZU"/>
    <n v="31450"/>
    <s v="R"/>
    <s v="33"/>
    <s v="18-02-2021"/>
    <s v="N"/>
    <s v="202101788"/>
    <n v="28"/>
    <n v="24552"/>
    <m/>
    <n v="3437.28"/>
    <n v="3437.28"/>
    <n v="0"/>
    <s v="33ADXPA3177C1ZP"/>
    <s v="022021"/>
  </r>
  <r>
    <x v="1"/>
    <s v="B2B"/>
    <s v="33AAACL3763E1ZU"/>
    <n v="12996"/>
    <s v="R"/>
    <s v="33"/>
    <s v="09-02-2021"/>
    <s v="N"/>
    <s v="202101668"/>
    <n v="28"/>
    <n v="10145.1"/>
    <m/>
    <n v="1420.31"/>
    <n v="1420.31"/>
    <n v="0"/>
    <s v="33ADXPA3177C1ZP"/>
    <s v="022021"/>
  </r>
  <r>
    <x v="1"/>
    <s v="B2B"/>
    <s v="33AAACL3763E1ZU"/>
    <n v="5836"/>
    <s v="R"/>
    <s v="33"/>
    <s v="18-02-2021"/>
    <s v="N"/>
    <s v="202101789"/>
    <n v="28"/>
    <n v="4555.95"/>
    <m/>
    <n v="637.83000000000004"/>
    <n v="637.83000000000004"/>
    <n v="0"/>
    <s v="33ADXPA3177C1ZP"/>
    <s v="022021"/>
  </r>
  <r>
    <x v="1"/>
    <s v="B2B"/>
    <s v="33AAACL3763E1ZU"/>
    <n v="16674"/>
    <s v="R"/>
    <s v="33"/>
    <s v="20-02-2021"/>
    <s v="N"/>
    <s v="202101822"/>
    <n v="28"/>
    <n v="13017"/>
    <m/>
    <n v="1822.38"/>
    <n v="1822.38"/>
    <n v="0"/>
    <s v="33ADXPA3177C1ZP"/>
    <s v="022021"/>
  </r>
  <r>
    <x v="1"/>
    <s v="B2B"/>
    <s v="33AAACL3763E1ZU"/>
    <n v="24210"/>
    <s v="R"/>
    <s v="33"/>
    <s v="09-02-2021"/>
    <s v="N"/>
    <s v="202101669"/>
    <n v="28"/>
    <n v="18900"/>
    <m/>
    <n v="2646"/>
    <n v="2646"/>
    <n v="0"/>
    <s v="33ADXPA3177C1ZP"/>
    <s v="022021"/>
  </r>
  <r>
    <x v="1"/>
    <s v="B2B"/>
    <s v="33AAACL3763E1ZU"/>
    <n v="13965"/>
    <s v="R"/>
    <s v="33"/>
    <s v="11-02-2021"/>
    <s v="N"/>
    <s v="202101702"/>
    <n v="28"/>
    <n v="10902"/>
    <m/>
    <n v="1526.28"/>
    <n v="1526.28"/>
    <n v="0"/>
    <s v="33ADXPA3177C1ZP"/>
    <s v="022021"/>
  </r>
  <r>
    <x v="1"/>
    <s v="B2B"/>
    <s v="33AAACL3763E1ZU"/>
    <n v="27229"/>
    <s v="R"/>
    <s v="33"/>
    <s v="11-02-2021"/>
    <s v="N"/>
    <s v="202101703"/>
    <n v="28"/>
    <n v="21256.400000000001"/>
    <m/>
    <n v="2975.9"/>
    <n v="2975.9"/>
    <n v="0"/>
    <s v="33ADXPA3177C1ZP"/>
    <s v="022021"/>
  </r>
  <r>
    <x v="1"/>
    <s v="B2B"/>
    <s v="33AAACL3763E1ZU"/>
    <n v="12996"/>
    <s v="R"/>
    <s v="33"/>
    <s v="11-02-2021"/>
    <s v="N"/>
    <s v="202101704"/>
    <n v="28"/>
    <n v="10145.1"/>
    <m/>
    <n v="1420.31"/>
    <n v="1420.31"/>
    <n v="0"/>
    <s v="33ADXPA3177C1ZP"/>
    <s v="022021"/>
  </r>
  <r>
    <x v="1"/>
    <s v="B2B"/>
    <s v="33AAACL3763E1ZU"/>
    <n v="15963"/>
    <s v="R"/>
    <s v="33"/>
    <s v="11-02-2021"/>
    <s v="N"/>
    <s v="202101705"/>
    <n v="28"/>
    <n v="12462"/>
    <m/>
    <n v="1744.68"/>
    <n v="1744.68"/>
    <n v="0"/>
    <s v="33ADXPA3177C1ZP"/>
    <s v="022021"/>
  </r>
  <r>
    <x v="1"/>
    <s v="B2B"/>
    <s v="33AAACL3763E1ZU"/>
    <n v="8096"/>
    <s v="R"/>
    <s v="33"/>
    <s v="22-02-2021"/>
    <s v="N"/>
    <s v="202101826"/>
    <n v="28"/>
    <n v="6320"/>
    <m/>
    <n v="884.8"/>
    <n v="884.8"/>
    <n v="0"/>
    <s v="33ADXPA3177C1ZP"/>
    <s v="022021"/>
  </r>
  <r>
    <x v="1"/>
    <s v="B2B"/>
    <s v="33AAACL3763E1ZU"/>
    <n v="8096"/>
    <s v="R"/>
    <s v="33"/>
    <s v="11-02-2021"/>
    <s v="N"/>
    <s v="202101706"/>
    <n v="28"/>
    <n v="6320"/>
    <m/>
    <n v="884.8"/>
    <n v="884.8"/>
    <n v="0"/>
    <s v="33ADXPA3177C1ZP"/>
    <s v="022021"/>
  </r>
  <r>
    <x v="1"/>
    <s v="B2B"/>
    <s v="33AAACL3763E1ZU"/>
    <n v="39568"/>
    <s v="R"/>
    <s v="33"/>
    <s v="22-02-2021"/>
    <s v="N"/>
    <s v="202101827"/>
    <n v="28"/>
    <n v="30889"/>
    <m/>
    <n v="4324.46"/>
    <n v="4324.46"/>
    <n v="0"/>
    <s v="33ADXPA3177C1ZP"/>
    <s v="022021"/>
  </r>
  <r>
    <x v="1"/>
    <s v="B2B"/>
    <s v="33AAACL3763E1ZU"/>
    <n v="10483"/>
    <s v="R"/>
    <s v="33"/>
    <s v="22-02-2021"/>
    <s v="N"/>
    <s v="202101828"/>
    <n v="28"/>
    <n v="8184"/>
    <m/>
    <n v="1145.76"/>
    <n v="1145.76"/>
    <n v="0"/>
    <s v="33ADXPA3177C1ZP"/>
    <s v="022021"/>
  </r>
  <r>
    <x v="1"/>
    <s v="B2B"/>
    <s v="33AAACL3763E1ZU"/>
    <n v="40350"/>
    <s v="R"/>
    <s v="33"/>
    <s v="22-02-2021"/>
    <s v="N"/>
    <s v="202101829"/>
    <n v="28"/>
    <n v="31500"/>
    <m/>
    <n v="4410"/>
    <n v="4410"/>
    <n v="0"/>
    <s v="33ADXPA3177C1ZP"/>
    <s v="022021"/>
  </r>
  <r>
    <x v="1"/>
    <s v="B2B"/>
    <s v="33AAACL3763E1ZU"/>
    <n v="40350"/>
    <s v="R"/>
    <s v="33"/>
    <s v="25-02-2021"/>
    <s v="N"/>
    <s v="202101870"/>
    <n v="28"/>
    <n v="31500"/>
    <m/>
    <n v="4410"/>
    <n v="4410"/>
    <n v="0"/>
    <s v="33ADXPA3177C1ZP"/>
    <s v="022021"/>
  </r>
  <r>
    <x v="1"/>
    <s v="B2B"/>
    <s v="33AAACL3763E1ZU"/>
    <n v="2429"/>
    <s v="R"/>
    <s v="33"/>
    <s v="25-02-2021"/>
    <s v="N"/>
    <s v="202101871"/>
    <n v="28"/>
    <n v="1896"/>
    <m/>
    <n v="265.44"/>
    <n v="265.44"/>
    <n v="0"/>
    <s v="33ADXPA3177C1ZP"/>
    <s v="022021"/>
  </r>
  <r>
    <x v="1"/>
    <s v="B2B"/>
    <s v="33AAACL3763E1ZU"/>
    <n v="3843"/>
    <s v="R"/>
    <s v="33"/>
    <s v="25-02-2021"/>
    <s v="N"/>
    <s v="202101872"/>
    <n v="28"/>
    <n v="3000"/>
    <m/>
    <n v="420"/>
    <n v="420"/>
    <n v="0"/>
    <s v="33ADXPA3177C1ZP"/>
    <s v="022021"/>
  </r>
  <r>
    <x v="1"/>
    <s v="B2B"/>
    <s v="33AAACL3763E1ZU"/>
    <n v="12377"/>
    <s v="R"/>
    <s v="33"/>
    <s v="03-02-2021"/>
    <s v="N"/>
    <s v="202101599"/>
    <n v="28"/>
    <n v="9662"/>
    <m/>
    <n v="1352.68"/>
    <n v="1352.68"/>
    <n v="0"/>
    <s v="33ADXPA3177C1ZP"/>
    <s v="022021"/>
  </r>
  <r>
    <x v="1"/>
    <s v="B2B"/>
    <s v="33AAACL3763E1ZU"/>
    <n v="11529"/>
    <s v="R"/>
    <s v="33"/>
    <s v="26-02-2021"/>
    <s v="N"/>
    <s v="202101875"/>
    <n v="28"/>
    <n v="9000"/>
    <m/>
    <n v="1260"/>
    <n v="1260"/>
    <n v="0"/>
    <s v="33ADXPA3177C1ZP"/>
    <s v="022021"/>
  </r>
  <r>
    <x v="1"/>
    <s v="B2B"/>
    <s v="33AAACL3763E1ZU"/>
    <n v="2429"/>
    <s v="R"/>
    <s v="33"/>
    <s v="26-02-2021"/>
    <s v="N"/>
    <s v="202101876"/>
    <n v="28"/>
    <n v="1896"/>
    <m/>
    <n v="265.44"/>
    <n v="265.44"/>
    <n v="0"/>
    <s v="33ADXPA3177C1ZP"/>
    <s v="022021"/>
  </r>
  <r>
    <x v="1"/>
    <s v="B2B"/>
    <s v="33AAACL3763E1ZU"/>
    <n v="26548"/>
    <s v="R"/>
    <s v="33"/>
    <s v="06-02-2021"/>
    <s v="N"/>
    <s v="202101639"/>
    <n v="28"/>
    <n v="20724.990000000002"/>
    <m/>
    <n v="2901.5"/>
    <n v="2901.5"/>
    <n v="0"/>
    <s v="33ADXPA3177C1ZP"/>
    <s v="022021"/>
  </r>
  <r>
    <x v="1"/>
    <s v="B2B"/>
    <s v="33AAACL3763E1ZU"/>
    <n v="4996"/>
    <s v="R"/>
    <s v="33"/>
    <s v="19-02-2021"/>
    <s v="N"/>
    <s v="202101808"/>
    <n v="28"/>
    <n v="3900"/>
    <m/>
    <n v="546"/>
    <n v="546"/>
    <n v="0"/>
    <s v="33ADXPA3177C1ZP"/>
    <s v="022021"/>
  </r>
  <r>
    <x v="1"/>
    <s v="B2B"/>
    <s v="33AAACL3763E1ZU"/>
    <n v="14543"/>
    <s v="R"/>
    <s v="33"/>
    <s v="16-02-2021"/>
    <s v="N"/>
    <s v="202101760"/>
    <n v="28"/>
    <n v="11352.85"/>
    <m/>
    <n v="1589.4"/>
    <n v="1589.4"/>
    <n v="0"/>
    <s v="33ADXPA3177C1ZP"/>
    <s v="022021"/>
  </r>
  <r>
    <x v="1"/>
    <s v="B2B"/>
    <s v="33AAACL3763E1ZU"/>
    <n v="15471"/>
    <s v="R"/>
    <s v="33"/>
    <s v="06-02-2021"/>
    <s v="N"/>
    <s v="202101640"/>
    <n v="28"/>
    <n v="12077.5"/>
    <m/>
    <n v="1690.85"/>
    <n v="1690.85"/>
    <n v="0"/>
    <s v="33ADXPA3177C1ZP"/>
    <s v="022021"/>
  </r>
  <r>
    <x v="1"/>
    <s v="B2B"/>
    <s v="33AAACL3763E1ZU"/>
    <n v="23659"/>
    <s v="R"/>
    <s v="33"/>
    <s v="16-02-2021"/>
    <s v="N"/>
    <s v="202101761"/>
    <n v="28"/>
    <n v="18470"/>
    <m/>
    <n v="2585.8000000000002"/>
    <n v="2585.8000000000002"/>
    <n v="0"/>
    <s v="33ADXPA3177C1ZP"/>
    <s v="022021"/>
  </r>
  <r>
    <x v="1"/>
    <s v="B2B"/>
    <s v="33AAACL3763E1ZU"/>
    <n v="4193"/>
    <s v="R"/>
    <s v="33"/>
    <s v="06-02-2021"/>
    <s v="N"/>
    <s v="202101641"/>
    <n v="28"/>
    <n v="3273.6"/>
    <m/>
    <n v="458.3"/>
    <n v="458.3"/>
    <n v="0"/>
    <s v="33ADXPA3177C1ZP"/>
    <s v="022021"/>
  </r>
  <r>
    <x v="1"/>
    <s v="B2B"/>
    <s v="33AAACL3763E1ZU"/>
    <n v="15963"/>
    <s v="R"/>
    <s v="33"/>
    <s v="16-02-2021"/>
    <s v="N"/>
    <s v="202101762"/>
    <n v="28"/>
    <n v="12462"/>
    <m/>
    <n v="1744.68"/>
    <n v="1744.68"/>
    <n v="0"/>
    <s v="33ADXPA3177C1ZP"/>
    <s v="022021"/>
  </r>
  <r>
    <x v="1"/>
    <s v="B2B"/>
    <s v="33AAACL3763E1ZU"/>
    <n v="21040"/>
    <s v="R"/>
    <s v="33"/>
    <s v="26-02-2021"/>
    <s v="N"/>
    <s v="202101883"/>
    <n v="28"/>
    <n v="16425.400000000001"/>
    <m/>
    <n v="2299.56"/>
    <n v="2299.56"/>
    <n v="0"/>
    <s v="33ADXPA3177C1ZP"/>
    <s v="022021"/>
  </r>
  <r>
    <x v="1"/>
    <s v="B2B"/>
    <s v="33AAACL3763E1ZU"/>
    <n v="40350"/>
    <s v="R"/>
    <s v="33"/>
    <s v="06-02-2021"/>
    <s v="N"/>
    <s v="202101642"/>
    <n v="28"/>
    <n v="31500"/>
    <m/>
    <n v="4410"/>
    <n v="4410"/>
    <n v="0"/>
    <s v="33ADXPA3177C1ZP"/>
    <s v="022021"/>
  </r>
  <r>
    <x v="1"/>
    <s v="B2B"/>
    <s v="33AAACL3763E1ZU"/>
    <n v="20967"/>
    <s v="R"/>
    <s v="33"/>
    <s v="16-02-2021"/>
    <s v="N"/>
    <s v="202101763"/>
    <n v="28"/>
    <n v="16368"/>
    <m/>
    <n v="2291.52"/>
    <n v="2291.52"/>
    <n v="0"/>
    <s v="33ADXPA3177C1ZP"/>
    <s v="022021"/>
  </r>
  <r>
    <x v="1"/>
    <s v="B2B"/>
    <s v="33AAACL3763E1ZU"/>
    <n v="37855"/>
    <s v="R"/>
    <s v="33"/>
    <s v="26-02-2021"/>
    <s v="N"/>
    <s v="202101884"/>
    <n v="28"/>
    <n v="29552"/>
    <m/>
    <n v="4137.28"/>
    <n v="4137.28"/>
    <n v="0"/>
    <s v="33ADXPA3177C1ZP"/>
    <s v="022021"/>
  </r>
  <r>
    <x v="1"/>
    <s v="B2B"/>
    <s v="33AAACL3763E1ZU"/>
    <n v="8096"/>
    <s v="R"/>
    <s v="33"/>
    <s v="06-02-2021"/>
    <s v="N"/>
    <s v="202101643"/>
    <n v="28"/>
    <n v="6320"/>
    <m/>
    <n v="884.8"/>
    <n v="884.8"/>
    <n v="0"/>
    <s v="33ADXPA3177C1ZP"/>
    <s v="022021"/>
  </r>
  <r>
    <x v="1"/>
    <s v="B2B"/>
    <s v="33AAACL3763E1ZU"/>
    <n v="5262"/>
    <s v="R"/>
    <s v="33"/>
    <s v="16-02-2021"/>
    <s v="N"/>
    <s v="202101764"/>
    <n v="28"/>
    <n v="4108"/>
    <m/>
    <n v="575.12"/>
    <n v="575.12"/>
    <n v="0"/>
    <s v="33ADXPA3177C1ZP"/>
    <s v="022021"/>
  </r>
  <r>
    <x v="1"/>
    <s v="B2B"/>
    <s v="33AAACL3763E1ZU"/>
    <n v="4048"/>
    <s v="R"/>
    <s v="33"/>
    <s v="26-02-2021"/>
    <s v="N"/>
    <s v="202101885"/>
    <n v="28"/>
    <n v="3160"/>
    <m/>
    <n v="442.4"/>
    <n v="442.4"/>
    <n v="0"/>
    <s v="33ADXPA3177C1ZP"/>
    <s v="022021"/>
  </r>
  <r>
    <x v="1"/>
    <s v="B2B"/>
    <s v="33AAACL3763E1ZU"/>
    <n v="18561"/>
    <s v="R"/>
    <s v="33"/>
    <s v="16-02-2021"/>
    <s v="N"/>
    <s v="202101765"/>
    <n v="28"/>
    <n v="14490"/>
    <m/>
    <n v="2028.6"/>
    <n v="2028.6"/>
    <n v="0"/>
    <s v="33ADXPA3177C1ZP"/>
    <s v="022021"/>
  </r>
  <r>
    <x v="1"/>
    <s v="B2B"/>
    <s v="33AAACL3763E1ZU"/>
    <n v="38736"/>
    <s v="R"/>
    <s v="33"/>
    <s v="26-02-2021"/>
    <s v="N"/>
    <s v="202101886"/>
    <n v="28"/>
    <n v="30240"/>
    <m/>
    <n v="4233.6000000000004"/>
    <n v="4233.6000000000004"/>
    <n v="0"/>
    <s v="33ADXPA3177C1ZP"/>
    <s v="022021"/>
  </r>
  <r>
    <x v="1"/>
    <s v="B2B"/>
    <s v="33AAACL3763E1ZU"/>
    <n v="4996"/>
    <s v="R"/>
    <s v="33"/>
    <s v="16-02-2021"/>
    <s v="N"/>
    <s v="202101766"/>
    <n v="28"/>
    <n v="3900"/>
    <m/>
    <n v="546"/>
    <n v="546"/>
    <n v="0"/>
    <s v="33ADXPA3177C1ZP"/>
    <s v="022021"/>
  </r>
  <r>
    <x v="1"/>
    <s v="B2B"/>
    <s v="33AAACL3763E1ZU"/>
    <n v="8070"/>
    <s v="R"/>
    <s v="33"/>
    <s v="19-02-2021"/>
    <s v="N"/>
    <s v="202101800"/>
    <n v="28"/>
    <n v="6300"/>
    <m/>
    <n v="882"/>
    <n v="882"/>
    <n v="0"/>
    <s v="33ADXPA3177C1ZP"/>
    <s v="022021"/>
  </r>
  <r>
    <x v="1"/>
    <s v="B2B"/>
    <s v="33AAACL3763E1ZU"/>
    <n v="8096"/>
    <s v="R"/>
    <s v="33"/>
    <s v="19-02-2021"/>
    <s v="N"/>
    <s v="202101801"/>
    <n v="28"/>
    <n v="6320"/>
    <m/>
    <n v="884.8"/>
    <n v="884.8"/>
    <n v="0"/>
    <s v="33ADXPA3177C1ZP"/>
    <s v="022021"/>
  </r>
  <r>
    <x v="1"/>
    <s v="B2B"/>
    <s v="33AAACL3763E1ZU"/>
    <n v="34913"/>
    <s v="R"/>
    <s v="33"/>
    <s v="08-02-2021"/>
    <s v="N"/>
    <s v="202101648"/>
    <n v="28"/>
    <n v="27255"/>
    <m/>
    <n v="3815.7"/>
    <n v="3815.7"/>
    <n v="0"/>
    <s v="33ADXPA3177C1ZP"/>
    <s v="022021"/>
  </r>
  <r>
    <x v="1"/>
    <s v="B2B"/>
    <s v="33AAACL3763E1ZU"/>
    <n v="23275"/>
    <s v="R"/>
    <s v="33"/>
    <s v="01-02-2021"/>
    <s v="N"/>
    <s v="202101572"/>
    <n v="28"/>
    <n v="18170"/>
    <m/>
    <n v="2543.8000000000002"/>
    <n v="2543.8000000000002"/>
    <n v="0"/>
    <s v="33ADXPA3177C1ZP"/>
    <s v="022021"/>
  </r>
  <r>
    <x v="1"/>
    <s v="B2B"/>
    <s v="33AAACL3763E1ZU"/>
    <n v="12843"/>
    <s v="R"/>
    <s v="33"/>
    <s v="01-02-2021"/>
    <s v="N"/>
    <s v="202101573"/>
    <n v="28"/>
    <n v="10025.4"/>
    <m/>
    <n v="1403.56"/>
    <n v="1403.56"/>
    <n v="0"/>
    <s v="33ADXPA3177C1ZP"/>
    <s v="022021"/>
  </r>
  <r>
    <x v="1"/>
    <s v="B2B"/>
    <s v="33AAACL3763E1ZU"/>
    <n v="12377"/>
    <s v="R"/>
    <s v="33"/>
    <s v="01-02-2021"/>
    <s v="N"/>
    <s v="202101574"/>
    <n v="28"/>
    <n v="9662"/>
    <m/>
    <n v="1352.68"/>
    <n v="1352.68"/>
    <n v="0"/>
    <s v="33ADXPA3177C1ZP"/>
    <s v="022021"/>
  </r>
  <r>
    <x v="1"/>
    <s v="B2B"/>
    <s v="33AAACL3763E1ZU"/>
    <n v="8096"/>
    <s v="R"/>
    <s v="33"/>
    <s v="01-02-2021"/>
    <s v="N"/>
    <s v="202101575"/>
    <n v="28"/>
    <n v="6320"/>
    <m/>
    <n v="884.8"/>
    <n v="884.8"/>
    <n v="0"/>
    <s v="33ADXPA3177C1ZP"/>
    <s v="022021"/>
  </r>
  <r>
    <x v="1"/>
    <s v="B2B"/>
    <s v="33AAACL3763E1ZU"/>
    <n v="15470.79"/>
    <s v="R"/>
    <s v="33"/>
    <s v="13-02-2021"/>
    <s v="N"/>
    <s v="202101730"/>
    <n v="28"/>
    <n v="12077.5"/>
    <m/>
    <n v="1690.85"/>
    <n v="1690.85"/>
    <n v="0"/>
    <s v="33ADXPA3177C1ZP"/>
    <s v="022021"/>
  </r>
  <r>
    <x v="1"/>
    <s v="B2B"/>
    <s v="33AAACL3763E1ZU"/>
    <n v="2429"/>
    <s v="R"/>
    <s v="33"/>
    <s v="24-02-2021"/>
    <s v="N"/>
    <s v="202101851"/>
    <n v="28"/>
    <n v="1896"/>
    <m/>
    <n v="265.44"/>
    <n v="265.44"/>
    <n v="0"/>
    <s v="33ADXPA3177C1ZP"/>
    <s v="022021"/>
  </r>
  <r>
    <x v="1"/>
    <s v="B2B"/>
    <s v="33AAACL3763E1ZU"/>
    <n v="3713"/>
    <s v="R"/>
    <s v="33"/>
    <s v="13-02-2021"/>
    <s v="N"/>
    <s v="202101731"/>
    <n v="28"/>
    <n v="2898.6"/>
    <m/>
    <n v="405.8"/>
    <n v="405.8"/>
    <n v="0"/>
    <s v="33ADXPA3177C1ZP"/>
    <s v="022021"/>
  </r>
  <r>
    <x v="1"/>
    <s v="B2B"/>
    <s v="33AAACL3763E1ZU"/>
    <n v="13965"/>
    <s v="R"/>
    <s v="33"/>
    <s v="24-02-2021"/>
    <s v="N"/>
    <s v="202101852"/>
    <n v="28"/>
    <n v="10902"/>
    <m/>
    <n v="1526.28"/>
    <n v="1526.28"/>
    <n v="0"/>
    <s v="33ADXPA3177C1ZP"/>
    <s v="022021"/>
  </r>
  <r>
    <x v="1"/>
    <s v="B2B"/>
    <s v="33AAACL3763E1ZU"/>
    <n v="8096"/>
    <s v="R"/>
    <s v="33"/>
    <s v="13-02-2021"/>
    <s v="N"/>
    <s v="202101732"/>
    <n v="28"/>
    <n v="6320"/>
    <m/>
    <n v="884.8"/>
    <n v="884.8"/>
    <n v="0"/>
    <s v="33ADXPA3177C1ZP"/>
    <s v="022021"/>
  </r>
  <r>
    <x v="1"/>
    <s v="B2B"/>
    <s v="33AAACL3763E1ZU"/>
    <n v="17327"/>
    <s v="R"/>
    <s v="33"/>
    <s v="24-02-2021"/>
    <s v="N"/>
    <s v="202101853"/>
    <n v="28"/>
    <n v="13526.8"/>
    <m/>
    <n v="1893.75"/>
    <n v="1893.75"/>
    <n v="0"/>
    <s v="33ADXPA3177C1ZP"/>
    <s v="022021"/>
  </r>
  <r>
    <x v="1"/>
    <s v="B2B"/>
    <s v="33AAACL3763E1ZU"/>
    <n v="12912"/>
    <s v="R"/>
    <s v="33"/>
    <s v="04-02-2021"/>
    <s v="N"/>
    <s v="202101612"/>
    <n v="28"/>
    <n v="10080"/>
    <m/>
    <n v="1411.2"/>
    <n v="1411.2"/>
    <n v="0"/>
    <s v="33ADXPA3177C1ZP"/>
    <s v="022021"/>
  </r>
  <r>
    <x v="1"/>
    <s v="B2B"/>
    <s v="33AAACL3763E1ZU"/>
    <n v="15725"/>
    <s v="R"/>
    <s v="33"/>
    <s v="24-02-2021"/>
    <s v="N"/>
    <s v="202101854"/>
    <n v="28"/>
    <n v="12276"/>
    <m/>
    <n v="1718.64"/>
    <n v="1718.64"/>
    <n v="0"/>
    <s v="33ADXPA3177C1ZP"/>
    <s v="022021"/>
  </r>
  <r>
    <x v="1"/>
    <s v="B2B"/>
    <s v="33AAACL3763E1ZU"/>
    <n v="30666"/>
    <s v="R"/>
    <s v="33"/>
    <s v="04-02-2021"/>
    <s v="N"/>
    <s v="202101613"/>
    <n v="28"/>
    <n v="23940"/>
    <m/>
    <n v="3351.6"/>
    <n v="3351.6"/>
    <n v="0"/>
    <s v="33ADXPA3177C1ZP"/>
    <s v="022021"/>
  </r>
  <r>
    <x v="1"/>
    <s v="B2B"/>
    <s v="33AAACL3763E1ZU"/>
    <n v="4048"/>
    <s v="R"/>
    <s v="33"/>
    <s v="24-02-2021"/>
    <s v="N"/>
    <s v="202101855"/>
    <n v="28"/>
    <n v="3160"/>
    <m/>
    <n v="442.4"/>
    <n v="442.4"/>
    <n v="0"/>
    <s v="33ADXPA3177C1ZP"/>
    <s v="022021"/>
  </r>
  <r>
    <x v="1"/>
    <s v="B2B"/>
    <s v="33AAACL3763E1ZU"/>
    <n v="8096"/>
    <s v="R"/>
    <s v="33"/>
    <s v="04-02-2021"/>
    <s v="N"/>
    <s v="202101614"/>
    <n v="28"/>
    <n v="6320"/>
    <m/>
    <n v="884.8"/>
    <n v="884.8"/>
    <n v="0"/>
    <s v="33ADXPA3177C1ZP"/>
    <s v="022021"/>
  </r>
  <r>
    <x v="1"/>
    <s v="B2B"/>
    <s v="33AAACL3763E1ZU"/>
    <n v="12489"/>
    <s v="R"/>
    <s v="33"/>
    <s v="13-02-2021"/>
    <s v="N"/>
    <s v="202101735"/>
    <n v="28"/>
    <n v="9750"/>
    <m/>
    <n v="1365"/>
    <n v="1365"/>
    <n v="0"/>
    <s v="33ADXPA3177C1ZP"/>
    <s v="022021"/>
  </r>
  <r>
    <x v="1"/>
    <s v="B2B"/>
    <s v="33AAACL3763E1ZU"/>
    <n v="16140"/>
    <s v="R"/>
    <s v="33"/>
    <s v="24-02-2021"/>
    <s v="N"/>
    <s v="202101856"/>
    <n v="28"/>
    <n v="12600"/>
    <m/>
    <n v="1764"/>
    <n v="1764"/>
    <n v="0"/>
    <s v="33ADXPA3177C1ZP"/>
    <s v="022021"/>
  </r>
  <r>
    <x v="1"/>
    <s v="B2B"/>
    <s v="33AAACL3763E1ZU"/>
    <n v="32280"/>
    <s v="R"/>
    <s v="33"/>
    <s v="24-02-2021"/>
    <s v="N"/>
    <s v="202101857"/>
    <n v="28"/>
    <n v="25200"/>
    <m/>
    <n v="3528"/>
    <n v="3528"/>
    <n v="0"/>
    <s v="33ADXPA3177C1ZP"/>
    <s v="022021"/>
  </r>
  <r>
    <x v="1"/>
    <s v="B2B"/>
    <s v="33AAACL3763E1ZU"/>
    <n v="13834"/>
    <s v="R"/>
    <s v="33"/>
    <s v="24-02-2021"/>
    <s v="N"/>
    <s v="202101858"/>
    <n v="28"/>
    <n v="10800"/>
    <m/>
    <n v="1512"/>
    <n v="1512"/>
    <n v="0"/>
    <s v="33ADXPA3177C1ZP"/>
    <s v="022021"/>
  </r>
  <r>
    <x v="1"/>
    <s v="B2B"/>
    <s v="33AAACL3763E1ZU"/>
    <n v="1921"/>
    <s v="R"/>
    <s v="33"/>
    <s v="24-02-2021"/>
    <s v="N"/>
    <s v="202101859"/>
    <n v="28"/>
    <n v="1500"/>
    <m/>
    <n v="210"/>
    <n v="210"/>
    <n v="0"/>
    <s v="33ADXPA3177C1ZP"/>
    <s v="022021"/>
  </r>
  <r>
    <x v="1"/>
    <s v="B2B"/>
    <s v="33AAACL3763E1ZU"/>
    <n v="15471"/>
    <s v="R"/>
    <s v="33"/>
    <s v="04-02-2021"/>
    <s v="N"/>
    <s v="202101619"/>
    <n v="28"/>
    <n v="12077.5"/>
    <m/>
    <n v="1690.85"/>
    <n v="1690.85"/>
    <n v="0"/>
    <s v="33ADXPA3177C1ZP"/>
    <s v="022021"/>
  </r>
  <r>
    <x v="1"/>
    <s v="B2B"/>
    <s v="33AAACL3763E1ZU"/>
    <n v="23275"/>
    <s v="R"/>
    <s v="33"/>
    <s v="02-02-2021"/>
    <s v="N"/>
    <s v="202101583"/>
    <n v="28"/>
    <n v="18170"/>
    <m/>
    <n v="2543.8000000000002"/>
    <n v="2543.8000000000002"/>
    <n v="0"/>
    <s v="33ADXPA3177C1ZP"/>
    <s v="022021"/>
  </r>
  <r>
    <x v="1"/>
    <s v="B2B"/>
    <s v="33AAACL3763E1ZU"/>
    <n v="7863"/>
    <s v="R"/>
    <s v="33"/>
    <s v="02-02-2021"/>
    <s v="N"/>
    <s v="202101584"/>
    <n v="28"/>
    <n v="6138"/>
    <m/>
    <n v="859.32"/>
    <n v="859.32"/>
    <n v="0"/>
    <s v="33ADXPA3177C1ZP"/>
    <s v="022021"/>
  </r>
  <r>
    <x v="1"/>
    <s v="B2B"/>
    <s v="33AAACL3763E1ZU"/>
    <n v="12872"/>
    <s v="R"/>
    <s v="33"/>
    <s v="02-02-2021"/>
    <s v="N"/>
    <s v="202101585"/>
    <n v="28"/>
    <n v="10048.48"/>
    <m/>
    <n v="1406.79"/>
    <n v="1406.79"/>
    <n v="0"/>
    <s v="33ADXPA3177C1ZP"/>
    <s v="022021"/>
  </r>
  <r>
    <x v="1"/>
    <s v="B2B"/>
    <s v="33AAACL3763E1ZU"/>
    <n v="62082"/>
    <s v="R"/>
    <s v="33"/>
    <s v="24-02-2021"/>
    <s v="N"/>
    <s v="202101860"/>
    <n v="28"/>
    <n v="48465.279999999999"/>
    <m/>
    <n v="6785.14"/>
    <n v="6785.14"/>
    <n v="0"/>
    <s v="33ADXPA3177C1ZP"/>
    <s v="022021"/>
  </r>
  <r>
    <x v="1"/>
    <s v="B2B"/>
    <s v="33AAACL3763E1ZU"/>
    <n v="12377"/>
    <s v="R"/>
    <s v="33"/>
    <s v="02-02-2021"/>
    <s v="N"/>
    <s v="202101586"/>
    <n v="28"/>
    <n v="9662"/>
    <m/>
    <n v="1352.68"/>
    <n v="1352.68"/>
    <n v="0"/>
    <s v="33ADXPA3177C1ZP"/>
    <s v="022021"/>
  </r>
  <r>
    <x v="1"/>
    <s v="B2B"/>
    <s v="33AAACL3763E1ZU"/>
    <n v="54876"/>
    <s v="R"/>
    <s v="33"/>
    <s v="02-02-2021"/>
    <s v="N"/>
    <s v="202101587"/>
    <n v="28"/>
    <n v="42840"/>
    <m/>
    <n v="5997.6"/>
    <n v="5997.6"/>
    <n v="0"/>
    <s v="33ADXPA3177C1ZP"/>
    <s v="022021"/>
  </r>
  <r>
    <x v="1"/>
    <s v="B2B"/>
    <s v="33AAACL3763E1ZU"/>
    <n v="14233"/>
    <s v="R"/>
    <s v="33"/>
    <s v="04-02-2021"/>
    <s v="N"/>
    <s v="202101620"/>
    <n v="28"/>
    <n v="11111.3"/>
    <m/>
    <n v="1555.58"/>
    <n v="1555.58"/>
    <n v="0"/>
    <s v="33ADXPA3177C1ZP"/>
    <s v="022021"/>
  </r>
  <r>
    <x v="1"/>
    <s v="B2B"/>
    <s v="33AAACL3763E1ZU"/>
    <n v="10707"/>
    <s v="R"/>
    <s v="33"/>
    <s v="15-02-2021"/>
    <s v="N"/>
    <s v="202101741"/>
    <n v="28"/>
    <n v="8358.2000000000007"/>
    <m/>
    <n v="1170.1500000000001"/>
    <n v="1170.1500000000001"/>
    <n v="0"/>
    <s v="33ADXPA3177C1ZP"/>
    <s v="022021"/>
  </r>
  <r>
    <x v="1"/>
    <s v="B2B"/>
    <s v="33AAACL3763E1ZU"/>
    <n v="4858"/>
    <s v="R"/>
    <s v="33"/>
    <s v="02-02-2021"/>
    <s v="N"/>
    <s v="202101588"/>
    <n v="28"/>
    <n v="3792"/>
    <m/>
    <n v="530.88"/>
    <n v="530.88"/>
    <n v="0"/>
    <s v="33ADXPA3177C1ZP"/>
    <s v="022021"/>
  </r>
  <r>
    <x v="1"/>
    <s v="B2B"/>
    <s v="33AAACL3763E1ZU"/>
    <n v="6072"/>
    <s v="R"/>
    <s v="33"/>
    <s v="04-02-2021"/>
    <s v="N"/>
    <s v="202101621"/>
    <n v="28"/>
    <n v="4740"/>
    <m/>
    <n v="663.6"/>
    <n v="663.6"/>
    <n v="0"/>
    <s v="33ADXPA3177C1ZP"/>
    <s v="022021"/>
  </r>
  <r>
    <x v="1"/>
    <s v="B2B"/>
    <s v="33AAACL3763E1ZU"/>
    <n v="15471"/>
    <s v="R"/>
    <s v="33"/>
    <s v="15-02-2021"/>
    <s v="N"/>
    <s v="202101742"/>
    <n v="28"/>
    <n v="12077.5"/>
    <m/>
    <n v="1690.85"/>
    <n v="1690.85"/>
    <n v="0"/>
    <s v="33ADXPA3177C1ZP"/>
    <s v="022021"/>
  </r>
  <r>
    <x v="1"/>
    <s v="B2B"/>
    <s v="33AAACL3763E1ZU"/>
    <n v="4048"/>
    <s v="R"/>
    <s v="33"/>
    <s v="25-02-2021"/>
    <s v="N"/>
    <s v="202101863"/>
    <n v="28"/>
    <n v="3160"/>
    <m/>
    <n v="442.4"/>
    <n v="442.4"/>
    <n v="0"/>
    <s v="33ADXPA3177C1ZP"/>
    <s v="022021"/>
  </r>
  <r>
    <x v="1"/>
    <s v="B2B"/>
    <s v="33AAACL3763E1ZU"/>
    <n v="6386"/>
    <s v="R"/>
    <s v="33"/>
    <s v="02-02-2021"/>
    <s v="N"/>
    <s v="202101589"/>
    <n v="28"/>
    <n v="4984.8"/>
    <m/>
    <n v="697.87"/>
    <n v="697.87"/>
    <n v="0"/>
    <s v="33ADXPA3177C1ZP"/>
    <s v="022021"/>
  </r>
  <r>
    <x v="1"/>
    <s v="B2B"/>
    <s v="33AAACL3763E1ZU"/>
    <n v="23659"/>
    <s v="R"/>
    <s v="33"/>
    <s v="15-02-2021"/>
    <s v="N"/>
    <s v="202101743"/>
    <n v="28"/>
    <n v="18470"/>
    <m/>
    <n v="2585.8000000000002"/>
    <n v="2585.8000000000002"/>
    <n v="0"/>
    <s v="33ADXPA3177C1ZP"/>
    <s v="022021"/>
  </r>
  <r>
    <x v="1"/>
    <s v="B2B"/>
    <s v="33AAACL3763E1ZU"/>
    <n v="14196"/>
    <s v="R"/>
    <s v="33"/>
    <s v="15-02-2021"/>
    <s v="N"/>
    <s v="202101744"/>
    <n v="28"/>
    <n v="11082"/>
    <m/>
    <n v="1551.48"/>
    <n v="1551.48"/>
    <n v="0"/>
    <s v="33ADXPA3177C1ZP"/>
    <s v="022021"/>
  </r>
  <r>
    <x v="1"/>
    <s v="B2B"/>
    <s v="33AAACL3763E1ZU"/>
    <n v="8096"/>
    <s v="R"/>
    <s v="33"/>
    <s v="15-02-2021"/>
    <s v="N"/>
    <s v="202101745"/>
    <n v="28"/>
    <n v="6320"/>
    <m/>
    <n v="884.8"/>
    <n v="884.8"/>
    <n v="0"/>
    <s v="33ADXPA3177C1ZP"/>
    <s v="022021"/>
  </r>
  <r>
    <x v="1"/>
    <s v="B2B"/>
    <s v="33AAACL3763E1ZU"/>
    <n v="15161"/>
    <s v="R"/>
    <s v="33"/>
    <s v="05-02-2021"/>
    <s v="N"/>
    <s v="202101625"/>
    <n v="28"/>
    <n v="11835.95"/>
    <m/>
    <n v="1657.03"/>
    <n v="1657.03"/>
    <n v="0"/>
    <s v="33ADXPA3177C1ZP"/>
    <s v="022021"/>
  </r>
  <r>
    <x v="1"/>
    <s v="B2B"/>
    <s v="33AAACL3763E1ZU"/>
    <n v="40350"/>
    <s v="R"/>
    <s v="33"/>
    <s v="15-02-2021"/>
    <s v="N"/>
    <s v="202101746"/>
    <n v="28"/>
    <n v="31500"/>
    <m/>
    <n v="4410"/>
    <n v="4410"/>
    <n v="0"/>
    <s v="33ADXPA3177C1ZP"/>
    <s v="022021"/>
  </r>
  <r>
    <x v="1"/>
    <s v="B2B"/>
    <s v="33AAACL3763E1ZU"/>
    <n v="4332"/>
    <s v="R"/>
    <s v="33"/>
    <s v="05-02-2021"/>
    <s v="N"/>
    <s v="202101626"/>
    <n v="28"/>
    <n v="3381.7"/>
    <m/>
    <n v="473.44"/>
    <n v="473.44"/>
    <n v="0"/>
    <s v="33ADXPA3177C1ZP"/>
    <s v="022021"/>
  </r>
  <r>
    <x v="1"/>
    <s v="B2B"/>
    <s v="33AAACL3763E1ZU"/>
    <n v="14526"/>
    <s v="R"/>
    <s v="33"/>
    <s v="15-02-2021"/>
    <s v="N"/>
    <s v="202101747"/>
    <n v="28"/>
    <n v="11340"/>
    <m/>
    <n v="1587.6"/>
    <n v="1587.6"/>
    <n v="0"/>
    <s v="33ADXPA3177C1ZP"/>
    <s v="022021"/>
  </r>
  <r>
    <x v="1"/>
    <s v="B2B"/>
    <s v="33AAACL3763E1ZU"/>
    <n v="5853.23"/>
    <s v="R"/>
    <s v="33"/>
    <s v="25-02-2021"/>
    <s v="N"/>
    <s v="202101868"/>
    <n v="28"/>
    <n v="4569.3999999999996"/>
    <m/>
    <n v="639.72"/>
    <n v="639.72"/>
    <n v="0"/>
    <s v="33ADXPA3177C1ZP"/>
    <s v="022021"/>
  </r>
  <r>
    <x v="1"/>
    <s v="B2B"/>
    <s v="33AAACL3763E1ZU"/>
    <n v="30263"/>
    <s v="R"/>
    <s v="33"/>
    <s v="05-02-2021"/>
    <s v="N"/>
    <s v="202101627"/>
    <n v="28"/>
    <n v="23625"/>
    <m/>
    <n v="3307.5"/>
    <n v="3307.5"/>
    <n v="0"/>
    <s v="33ADXPA3177C1ZP"/>
    <s v="022021"/>
  </r>
  <r>
    <x v="1"/>
    <s v="B2B"/>
    <s v="33AAACL3763E1ZU"/>
    <n v="8096"/>
    <s v="R"/>
    <s v="33"/>
    <s v="25-02-2021"/>
    <s v="N"/>
    <s v="202101869"/>
    <n v="28"/>
    <n v="6320"/>
    <m/>
    <n v="884.8"/>
    <n v="884.8"/>
    <n v="0"/>
    <s v="33ADXPA3177C1ZP"/>
    <s v="022021"/>
  </r>
  <r>
    <x v="1"/>
    <s v="B2B"/>
    <s v="33AAACL3763E1ZU"/>
    <n v="24210"/>
    <s v="R"/>
    <s v="33"/>
    <s v="05-02-2021"/>
    <s v="N"/>
    <s v="202101628"/>
    <n v="28"/>
    <n v="18900"/>
    <m/>
    <n v="2646"/>
    <n v="2646"/>
    <n v="0"/>
    <s v="33ADXPA3177C1ZP"/>
    <s v="022021"/>
  </r>
  <r>
    <x v="1"/>
    <s v="B2B"/>
    <s v="33AAACL3763E1ZU"/>
    <n v="8096"/>
    <s v="R"/>
    <s v="33"/>
    <s v="05-02-2021"/>
    <s v="N"/>
    <s v="202101629"/>
    <n v="28"/>
    <n v="6320"/>
    <m/>
    <n v="884.8"/>
    <n v="884.8"/>
    <n v="0"/>
    <s v="33ADXPA3177C1ZP"/>
    <s v="022021"/>
  </r>
  <r>
    <x v="1"/>
    <s v="B2B"/>
    <s v="33AAACL3763E1ZU"/>
    <n v="35962"/>
    <s v="R"/>
    <s v="33"/>
    <s v="09-02-2021"/>
    <s v="N"/>
    <s v="202101671"/>
    <n v="28"/>
    <n v="28074.400000000001"/>
    <m/>
    <n v="3930.42"/>
    <n v="3930.42"/>
    <n v="0"/>
    <s v="33ADXPA3177C1ZP"/>
    <s v="022021"/>
  </r>
  <r>
    <x v="1"/>
    <s v="B2B"/>
    <s v="33AAACL3763E1ZU"/>
    <n v="3620"/>
    <s v="R"/>
    <s v="33"/>
    <s v="18-02-2021"/>
    <s v="N"/>
    <s v="202101792"/>
    <n v="28"/>
    <n v="2826"/>
    <m/>
    <n v="395.64"/>
    <n v="395.64"/>
    <n v="0"/>
    <s v="33ADXPA3177C1ZP"/>
    <s v="022021"/>
  </r>
  <r>
    <x v="1"/>
    <s v="B2B"/>
    <s v="33AAACL3763E1ZU"/>
    <n v="2037"/>
    <s v="R"/>
    <s v="33"/>
    <s v="09-02-2021"/>
    <s v="N"/>
    <s v="202101672"/>
    <n v="28"/>
    <n v="1579.5"/>
    <m/>
    <n v="221.13"/>
    <n v="221.13"/>
    <n v="0"/>
    <s v="33ADXPA3177C1ZP"/>
    <s v="022021"/>
  </r>
  <r>
    <x v="1"/>
    <s v="B2B"/>
    <s v="33AAACL3763E1ZU"/>
    <n v="40350"/>
    <s v="R"/>
    <s v="33"/>
    <s v="18-02-2021"/>
    <s v="N"/>
    <s v="202101793"/>
    <n v="28"/>
    <n v="31500"/>
    <m/>
    <n v="4410"/>
    <n v="4410"/>
    <n v="0"/>
    <s v="33ADXPA3177C1ZP"/>
    <s v="022021"/>
  </r>
  <r>
    <x v="1"/>
    <s v="B2B"/>
    <s v="33AAACL3763E1ZU"/>
    <n v="13303"/>
    <s v="R"/>
    <s v="33"/>
    <s v="19-02-2021"/>
    <s v="N"/>
    <s v="202101797"/>
    <n v="28"/>
    <n v="10385"/>
    <m/>
    <n v="1453.9"/>
    <n v="1453.9"/>
    <n v="0"/>
    <s v="33ADXPA3177C1ZP"/>
    <s v="022021"/>
  </r>
  <r>
    <x v="1"/>
    <s v="B2B"/>
    <s v="33AAACL3763E1ZU"/>
    <n v="8070"/>
    <s v="R"/>
    <s v="33"/>
    <s v="22-02-2021"/>
    <s v="N"/>
    <s v="202101830"/>
    <n v="28"/>
    <n v="6300"/>
    <m/>
    <n v="882"/>
    <n v="882"/>
    <n v="0"/>
    <s v="33ADXPA3177C1ZP"/>
    <s v="022021"/>
  </r>
  <r>
    <x v="1"/>
    <s v="B2B"/>
    <s v="33AAACL3763E1ZU"/>
    <n v="17327"/>
    <s v="R"/>
    <s v="33"/>
    <s v="11-02-2021"/>
    <s v="N"/>
    <s v="202101710"/>
    <n v="28"/>
    <n v="13526.8"/>
    <m/>
    <n v="1893.75"/>
    <n v="1893.75"/>
    <n v="0"/>
    <s v="33ADXPA3177C1ZP"/>
    <s v="022021"/>
  </r>
  <r>
    <x v="1"/>
    <s v="B2B"/>
    <s v="33AAACL3763E1ZU"/>
    <n v="26208"/>
    <s v="R"/>
    <s v="33"/>
    <s v="19-02-2021"/>
    <s v="N"/>
    <s v="202101798"/>
    <n v="28"/>
    <n v="20460"/>
    <m/>
    <n v="2864.4"/>
    <n v="2864.4"/>
    <n v="0"/>
    <s v="33ADXPA3177C1ZP"/>
    <s v="022021"/>
  </r>
  <r>
    <x v="1"/>
    <s v="B2B"/>
    <s v="33AAACL3763E1ZU"/>
    <n v="32280"/>
    <s v="R"/>
    <s v="33"/>
    <s v="19-02-2021"/>
    <s v="N"/>
    <s v="202101799"/>
    <n v="28"/>
    <n v="25200"/>
    <m/>
    <n v="3528"/>
    <n v="3528"/>
    <n v="0"/>
    <s v="33ADXPA3177C1ZP"/>
    <s v="022021"/>
  </r>
  <r>
    <x v="1"/>
    <s v="B2B"/>
    <s v="33AAACL3763E1ZU"/>
    <n v="13614"/>
    <s v="R"/>
    <s v="33"/>
    <s v="12-02-2021"/>
    <s v="N"/>
    <s v="202101715"/>
    <n v="28"/>
    <n v="10628.2"/>
    <m/>
    <n v="1487.95"/>
    <n v="1487.95"/>
    <n v="0"/>
    <s v="33ADXPA3177C1ZP"/>
    <s v="022021"/>
  </r>
  <r>
    <x v="1"/>
    <s v="B2B"/>
    <s v="33AAACL3763E1ZU"/>
    <n v="13037"/>
    <s v="R"/>
    <s v="33"/>
    <s v="12-02-2021"/>
    <s v="N"/>
    <s v="202101717"/>
    <n v="28"/>
    <n v="10177.299999999999"/>
    <m/>
    <n v="1424.82"/>
    <n v="1424.82"/>
    <n v="0"/>
    <s v="33ADXPA3177C1ZP"/>
    <s v="022021"/>
  </r>
  <r>
    <x v="1"/>
    <s v="B2B"/>
    <s v="33AAACL3763E1ZU"/>
    <n v="11008"/>
    <s v="R"/>
    <s v="33"/>
    <s v="12-02-2021"/>
    <s v="N"/>
    <s v="202101718"/>
    <n v="28"/>
    <n v="8593.2000000000007"/>
    <m/>
    <n v="1203.05"/>
    <n v="1203.05"/>
    <n v="0"/>
    <s v="33ADXPA3177C1ZP"/>
    <s v="022021"/>
  </r>
  <r>
    <x v="1"/>
    <s v="B2B"/>
    <s v="33AAACL3763E1ZU"/>
    <n v="32280"/>
    <s v="R"/>
    <s v="33"/>
    <s v="23-02-2021"/>
    <s v="N"/>
    <s v="202101839"/>
    <n v="28"/>
    <n v="25200"/>
    <m/>
    <n v="3528"/>
    <n v="3528"/>
    <n v="0"/>
    <s v="33ADXPA3177C1ZP"/>
    <s v="022021"/>
  </r>
  <r>
    <x v="1"/>
    <s v="B2B"/>
    <s v="33AAACL3763E1ZU"/>
    <n v="40350"/>
    <s v="R"/>
    <s v="33"/>
    <s v="12-02-2021"/>
    <s v="N"/>
    <s v="202101719"/>
    <n v="28"/>
    <n v="31500"/>
    <m/>
    <n v="4410"/>
    <n v="4410"/>
    <n v="0"/>
    <s v="33ADXPA3177C1ZP"/>
    <s v="022021"/>
  </r>
  <r>
    <x v="1"/>
    <s v="B2B"/>
    <s v="33AAACL3763E1ZU"/>
    <n v="11529"/>
    <s v="R"/>
    <s v="33"/>
    <s v="10-02-2021"/>
    <s v="N"/>
    <s v="202101690"/>
    <n v="28"/>
    <n v="9000"/>
    <m/>
    <n v="1260"/>
    <n v="1260"/>
    <n v="0"/>
    <s v="33ADXPA3177C1ZP"/>
    <s v="022021"/>
  </r>
  <r>
    <x v="1"/>
    <s v="B2B"/>
    <s v="33AAACL3763E1ZU"/>
    <n v="11529"/>
    <s v="R"/>
    <s v="33"/>
    <s v="10-02-2021"/>
    <s v="N"/>
    <s v="202101691"/>
    <n v="28"/>
    <n v="9000"/>
    <m/>
    <n v="1260"/>
    <n v="1260"/>
    <n v="0"/>
    <s v="33ADXPA3177C1ZP"/>
    <s v="022021"/>
  </r>
  <r>
    <x v="1"/>
    <s v="B2B"/>
    <s v="33AAACL3763E1ZU"/>
    <n v="4857"/>
    <s v="R"/>
    <s v="33"/>
    <s v="23-02-2021"/>
    <s v="N"/>
    <s v="202101840"/>
    <n v="28"/>
    <n v="3792"/>
    <m/>
    <n v="530.88"/>
    <n v="530.88"/>
    <n v="0"/>
    <s v="33ADXPA3177C1ZP"/>
    <s v="022021"/>
  </r>
  <r>
    <x v="1"/>
    <s v="B2B"/>
    <s v="33AAACL3763E1ZU"/>
    <n v="5570"/>
    <s v="R"/>
    <s v="33"/>
    <s v="10-02-2021"/>
    <s v="N"/>
    <s v="202101687"/>
    <n v="28"/>
    <n v="4347.8999999999996"/>
    <m/>
    <n v="608.71"/>
    <n v="608.71"/>
    <n v="0"/>
    <s v="33ADXPA3177C1ZP"/>
    <s v="022021"/>
  </r>
  <r>
    <x v="1"/>
    <s v="B2B"/>
    <s v="33AAACL3763E1ZU"/>
    <n v="7735"/>
    <s v="R"/>
    <s v="33"/>
    <s v="23-02-2021"/>
    <s v="N"/>
    <s v="202101841"/>
    <n v="28"/>
    <n v="6038.75"/>
    <m/>
    <n v="845.43"/>
    <n v="845.43"/>
    <n v="0"/>
    <s v="33ADXPA3177C1ZP"/>
    <s v="022021"/>
  </r>
  <r>
    <x v="1"/>
    <s v="B2B"/>
    <s v="33AAACL3763E1ZU"/>
    <n v="12377"/>
    <s v="R"/>
    <s v="33"/>
    <s v="03-02-2021"/>
    <s v="N"/>
    <s v="202101600"/>
    <n v="28"/>
    <n v="9662"/>
    <m/>
    <n v="1352.68"/>
    <n v="1352.68"/>
    <n v="0"/>
    <s v="33ADXPA3177C1ZP"/>
    <s v="022021"/>
  </r>
  <r>
    <x v="1"/>
    <s v="B2B"/>
    <s v="33AAACL3763E1ZU"/>
    <n v="18565"/>
    <s v="R"/>
    <s v="33"/>
    <s v="10-02-2021"/>
    <s v="N"/>
    <s v="202101688"/>
    <n v="28"/>
    <n v="14493"/>
    <m/>
    <n v="2029.02"/>
    <n v="2029.02"/>
    <n v="0"/>
    <s v="33ADXPA3177C1ZP"/>
    <s v="022021"/>
  </r>
  <r>
    <x v="1"/>
    <s v="B2B"/>
    <s v="33AAACL3763E1ZU"/>
    <n v="11008"/>
    <s v="R"/>
    <s v="33"/>
    <s v="23-02-2021"/>
    <s v="N"/>
    <s v="202101842"/>
    <n v="28"/>
    <n v="8593.2000000000007"/>
    <m/>
    <n v="1203.05"/>
    <n v="1203.05"/>
    <n v="0"/>
    <s v="33ADXPA3177C1ZP"/>
    <s v="022021"/>
  </r>
  <r>
    <x v="1"/>
    <s v="B2B"/>
    <s v="33AAACL3763E1ZU"/>
    <n v="13104"/>
    <s v="R"/>
    <s v="33"/>
    <s v="03-02-2021"/>
    <s v="N"/>
    <s v="202101601"/>
    <n v="28"/>
    <n v="10230"/>
    <m/>
    <n v="1432.2"/>
    <n v="1432.2"/>
    <n v="0"/>
    <s v="33ADXPA3177C1ZP"/>
    <s v="022021"/>
  </r>
  <r>
    <x v="1"/>
    <s v="B2B"/>
    <s v="33AAACL3763E1ZU"/>
    <n v="10642"/>
    <s v="R"/>
    <s v="33"/>
    <s v="10-02-2021"/>
    <s v="N"/>
    <s v="202101689"/>
    <n v="28"/>
    <n v="8308"/>
    <m/>
    <n v="1163.1199999999999"/>
    <n v="1163.1199999999999"/>
    <n v="0"/>
    <s v="33ADXPA3177C1ZP"/>
    <s v="022021"/>
  </r>
  <r>
    <x v="1"/>
    <s v="B2B"/>
    <s v="33AAACL3763E1ZU"/>
    <n v="11638"/>
    <s v="R"/>
    <s v="33"/>
    <s v="03-02-2021"/>
    <s v="N"/>
    <s v="202101602"/>
    <n v="28"/>
    <n v="9085"/>
    <m/>
    <n v="1271.9000000000001"/>
    <n v="1271.9000000000001"/>
    <n v="0"/>
    <s v="33ADXPA3177C1ZP"/>
    <s v="022021"/>
  </r>
  <r>
    <x v="1"/>
    <s v="B2B"/>
    <s v="33AAACL3763E1ZU"/>
    <n v="2024"/>
    <s v="R"/>
    <s v="33"/>
    <s v="03-02-2021"/>
    <s v="N"/>
    <s v="202101603"/>
    <n v="28"/>
    <n v="1580"/>
    <m/>
    <n v="221.2"/>
    <n v="221.2"/>
    <n v="0"/>
    <s v="33ADXPA3177C1ZP"/>
    <s v="022021"/>
  </r>
  <r>
    <x v="1"/>
    <s v="B2B"/>
    <s v="33AAACL3763E1ZU"/>
    <n v="12970"/>
    <s v="R"/>
    <s v="33"/>
    <s v="03-02-2021"/>
    <s v="N"/>
    <s v="202101604"/>
    <n v="28"/>
    <n v="10125"/>
    <m/>
    <n v="1417.5"/>
    <n v="1417.5"/>
    <n v="0"/>
    <s v="33ADXPA3177C1ZP"/>
    <s v="022021"/>
  </r>
  <r>
    <x v="1"/>
    <s v="B2B"/>
    <s v="33AAACL3763E1ZU"/>
    <n v="47319"/>
    <s v="R"/>
    <s v="33"/>
    <s v="13-02-2021"/>
    <s v="N"/>
    <s v="202101726"/>
    <n v="28"/>
    <n v="36940"/>
    <m/>
    <n v="5171.6000000000004"/>
    <n v="5171.6000000000004"/>
    <n v="0"/>
    <s v="33ADXPA3177C1ZP"/>
    <s v="022021"/>
  </r>
  <r>
    <x v="1"/>
    <s v="B2B"/>
    <s v="33AAACL3763E1ZU"/>
    <n v="23659"/>
    <s v="R"/>
    <s v="33"/>
    <s v="13-02-2021"/>
    <s v="N"/>
    <s v="202101727"/>
    <n v="28"/>
    <n v="18470"/>
    <m/>
    <n v="2585.8000000000002"/>
    <n v="2585.8000000000002"/>
    <n v="0"/>
    <s v="33ADXPA3177C1ZP"/>
    <s v="022021"/>
  </r>
  <r>
    <x v="1"/>
    <s v="B2B"/>
    <s v="33AAACL3763E1ZU"/>
    <n v="14196"/>
    <s v="R"/>
    <s v="33"/>
    <s v="13-02-2021"/>
    <s v="N"/>
    <s v="202101728"/>
    <n v="28"/>
    <n v="11082"/>
    <m/>
    <n v="1551.48"/>
    <n v="1551.48"/>
    <n v="0"/>
    <s v="33ADXPA3177C1ZP"/>
    <s v="022021"/>
  </r>
  <r>
    <x v="1"/>
    <s v="B2B"/>
    <s v="33AAACL3763E1ZU"/>
    <n v="1862"/>
    <s v="R"/>
    <s v="33"/>
    <s v="13-02-2021"/>
    <s v="N"/>
    <s v="202101729"/>
    <n v="28"/>
    <n v="1453.9"/>
    <m/>
    <n v="203.55"/>
    <n v="203.55"/>
    <n v="0"/>
    <s v="33ADXPA3177C1ZP"/>
    <s v="022021"/>
  </r>
  <r>
    <x v="1"/>
    <s v="B2B"/>
    <s v="33AAACL3763E1ZU"/>
    <n v="40350"/>
    <s v="R"/>
    <s v="33"/>
    <s v="03-02-2021"/>
    <s v="N"/>
    <s v="202101609"/>
    <n v="28"/>
    <n v="31500"/>
    <m/>
    <n v="4410"/>
    <n v="4410"/>
    <n v="0"/>
    <s v="33ADXPA3177C1ZP"/>
    <s v="022021"/>
  </r>
  <r>
    <x v="1"/>
    <s v="B2B"/>
    <s v="33AAACR3147C1ZY"/>
    <n v="8183"/>
    <s v="R"/>
    <s v="33"/>
    <s v="10-02-2021"/>
    <s v="N"/>
    <s v="202101693"/>
    <n v="28"/>
    <n v="6393"/>
    <m/>
    <n v="895.02"/>
    <n v="895.02"/>
    <n v="0"/>
    <s v="33ADXPA3177C1ZP"/>
    <s v="022021"/>
  </r>
  <r>
    <x v="1"/>
    <s v="B2B"/>
    <s v="33AAACR3147C1ZY"/>
    <n v="12607"/>
    <s v="R"/>
    <s v="33"/>
    <s v="18-02-2021"/>
    <s v="N"/>
    <s v="202101794"/>
    <n v="28"/>
    <n v="9849"/>
    <m/>
    <n v="1378.86"/>
    <n v="1378.86"/>
    <n v="0"/>
    <s v="33ADXPA3177C1ZP"/>
    <s v="022021"/>
  </r>
  <r>
    <x v="1"/>
    <s v="B2B"/>
    <s v="33AAACR3147C1ZY"/>
    <n v="21011"/>
    <s v="R"/>
    <s v="33"/>
    <s v="15-02-2021"/>
    <s v="N"/>
    <s v="202101751"/>
    <n v="28"/>
    <n v="16415"/>
    <m/>
    <n v="2298.1"/>
    <n v="2298.1"/>
    <n v="0"/>
    <s v="33ADXPA3177C1ZP"/>
    <s v="022021"/>
  </r>
  <r>
    <x v="1"/>
    <s v="B2B"/>
    <s v="33AAACR3147C1ZY"/>
    <n v="8404"/>
    <s v="R"/>
    <s v="33"/>
    <s v="18-02-2021"/>
    <s v="N"/>
    <s v="202101795"/>
    <n v="28"/>
    <n v="6566"/>
    <m/>
    <n v="919.24"/>
    <n v="919.24"/>
    <n v="0"/>
    <s v="33ADXPA3177C1ZP"/>
    <s v="022021"/>
  </r>
  <r>
    <x v="1"/>
    <s v="B2B"/>
    <s v="33AAACR3147C1ZY"/>
    <n v="7985"/>
    <s v="R"/>
    <s v="33"/>
    <s v="15-02-2021"/>
    <s v="N"/>
    <s v="202101752"/>
    <n v="28"/>
    <n v="6238"/>
    <m/>
    <n v="873.32"/>
    <n v="873.32"/>
    <n v="0"/>
    <s v="33ADXPA3177C1ZP"/>
    <s v="022021"/>
  </r>
  <r>
    <x v="1"/>
    <s v="B2B"/>
    <s v="33AAACR3147C1ZY"/>
    <n v="16809"/>
    <s v="R"/>
    <s v="33"/>
    <s v="25-02-2021"/>
    <s v="N"/>
    <s v="202101873"/>
    <n v="28"/>
    <n v="13132"/>
    <m/>
    <n v="1838.48"/>
    <n v="1838.48"/>
    <n v="0"/>
    <s v="33ADXPA3177C1ZP"/>
    <s v="022021"/>
  </r>
  <r>
    <x v="1"/>
    <s v="B2B"/>
    <s v="33AAACR3147C1ZY"/>
    <n v="16366"/>
    <s v="R"/>
    <s v="33"/>
    <s v="15-02-2021"/>
    <s v="N"/>
    <s v="202101753"/>
    <n v="28"/>
    <n v="12786"/>
    <m/>
    <n v="1790.04"/>
    <n v="1790.04"/>
    <n v="0"/>
    <s v="33ADXPA3177C1ZP"/>
    <s v="022021"/>
  </r>
  <r>
    <x v="1"/>
    <s v="B2B"/>
    <s v="33AAACR3147C1ZY"/>
    <n v="5455"/>
    <s v="R"/>
    <s v="33"/>
    <s v="25-02-2021"/>
    <s v="N"/>
    <s v="202101874"/>
    <n v="28"/>
    <n v="4262"/>
    <m/>
    <n v="596.67999999999995"/>
    <n v="596.67999999999995"/>
    <n v="0"/>
    <s v="33ADXPA3177C1ZP"/>
    <s v="022021"/>
  </r>
  <r>
    <x v="1"/>
    <s v="B2B"/>
    <s v="33AAACR3147C1ZY"/>
    <n v="10911"/>
    <s v="R"/>
    <s v="33"/>
    <s v="15-02-2021"/>
    <s v="N"/>
    <s v="202101754"/>
    <n v="28"/>
    <n v="8524"/>
    <m/>
    <n v="1193.3599999999999"/>
    <n v="1193.3599999999999"/>
    <n v="0"/>
    <s v="33ADXPA3177C1ZP"/>
    <s v="022021"/>
  </r>
  <r>
    <x v="1"/>
    <s v="B2B"/>
    <s v="33AAACR3147C1ZY"/>
    <n v="16366"/>
    <s v="R"/>
    <s v="33"/>
    <s v="22-02-2021"/>
    <s v="N"/>
    <s v="202101831"/>
    <n v="28"/>
    <n v="12786"/>
    <m/>
    <n v="1790.04"/>
    <n v="1790.04"/>
    <n v="0"/>
    <s v="33ADXPA3177C1ZP"/>
    <s v="022021"/>
  </r>
  <r>
    <x v="1"/>
    <s v="B2B"/>
    <s v="33AAACR3147C1ZY"/>
    <n v="4202"/>
    <s v="R"/>
    <s v="33"/>
    <s v="13-02-2021"/>
    <s v="N"/>
    <s v="202101733"/>
    <n v="28"/>
    <n v="3283"/>
    <m/>
    <n v="459.62"/>
    <n v="459.62"/>
    <n v="0"/>
    <s v="33ADXPA3177C1ZP"/>
    <s v="022021"/>
  </r>
  <r>
    <x v="1"/>
    <s v="B2B"/>
    <s v="33AAACR3147C1ZY"/>
    <n v="3328"/>
    <s v="R"/>
    <s v="33"/>
    <s v="22-02-2021"/>
    <s v="N"/>
    <s v="202101832"/>
    <n v="28"/>
    <n v="2600"/>
    <m/>
    <n v="364"/>
    <n v="364"/>
    <n v="0"/>
    <s v="33ADXPA3177C1ZP"/>
    <s v="022021"/>
  </r>
  <r>
    <x v="1"/>
    <s v="B2B"/>
    <s v="33AAACR3147C1ZY"/>
    <n v="7985"/>
    <s v="R"/>
    <s v="33"/>
    <s v="13-02-2021"/>
    <s v="N"/>
    <s v="202101734"/>
    <n v="28"/>
    <n v="6238"/>
    <m/>
    <n v="873.32"/>
    <n v="873.32"/>
    <n v="0"/>
    <s v="33ADXPA3177C1ZP"/>
    <s v="022021"/>
  </r>
  <r>
    <x v="1"/>
    <s v="B2B"/>
    <s v="33AAACR3147C1ZY"/>
    <n v="7092"/>
    <s v="R"/>
    <s v="33"/>
    <s v="15-02-2021"/>
    <s v="N"/>
    <s v="202101756"/>
    <n v="28"/>
    <n v="5540.6"/>
    <m/>
    <n v="775.68"/>
    <n v="775.68"/>
    <n v="0"/>
    <s v="33ADXPA3177C1ZP"/>
    <s v="022021"/>
  </r>
  <r>
    <x v="1"/>
    <s v="B2B"/>
    <s v="33AAACR3147C1ZY"/>
    <n v="21011"/>
    <s v="R"/>
    <s v="33"/>
    <s v="02-02-2021"/>
    <s v="N"/>
    <s v="202101591"/>
    <n v="28"/>
    <n v="16415"/>
    <m/>
    <n v="2298.1"/>
    <n v="2298.1"/>
    <n v="0"/>
    <s v="33ADXPA3177C1ZP"/>
    <s v="022021"/>
  </r>
  <r>
    <x v="1"/>
    <s v="B2B"/>
    <s v="33AAACR3147C1ZY"/>
    <n v="8404"/>
    <s v="R"/>
    <s v="33"/>
    <s v="10-02-2021"/>
    <s v="N"/>
    <s v="202101692"/>
    <n v="28"/>
    <n v="6566"/>
    <m/>
    <n v="919.24"/>
    <n v="919.24"/>
    <n v="0"/>
    <s v="33ADXPA3177C1ZP"/>
    <s v="022021"/>
  </r>
  <r>
    <x v="1"/>
    <s v="B2B"/>
    <s v="33AAACR3147C1ZY"/>
    <n v="12187"/>
    <s v="R"/>
    <s v="33"/>
    <s v="09-02-2021"/>
    <s v="N"/>
    <s v="202101682"/>
    <n v="28"/>
    <n v="9520.7000000000007"/>
    <m/>
    <n v="1332.9"/>
    <n v="1332.9"/>
    <n v="0"/>
    <s v="33ADXPA3177C1ZP"/>
    <s v="022021"/>
  </r>
  <r>
    <x v="1"/>
    <s v="B2B"/>
    <s v="33AAACR3147C1ZY"/>
    <n v="21011"/>
    <s v="R"/>
    <s v="33"/>
    <s v="08-02-2021"/>
    <s v="N"/>
    <s v="202101662"/>
    <n v="28"/>
    <n v="16415"/>
    <m/>
    <n v="2298.1"/>
    <n v="2298.1"/>
    <n v="0"/>
    <s v="33ADXPA3177C1ZP"/>
    <s v="022021"/>
  </r>
  <r>
    <x v="1"/>
    <s v="B2B"/>
    <s v="33AAACR3147C1ZY"/>
    <n v="8404"/>
    <s v="R"/>
    <s v="33"/>
    <s v="08-02-2021"/>
    <s v="N"/>
    <s v="202101663"/>
    <n v="28"/>
    <n v="6566"/>
    <m/>
    <n v="919.24"/>
    <n v="919.24"/>
    <n v="0"/>
    <s v="33ADXPA3177C1ZP"/>
    <s v="022021"/>
  </r>
  <r>
    <x v="1"/>
    <s v="B2B"/>
    <s v="33AAACR3147C1ZY"/>
    <n v="12607"/>
    <s v="R"/>
    <s v="33"/>
    <s v="24-02-2021"/>
    <s v="N"/>
    <s v="202101861"/>
    <n v="28"/>
    <n v="9849"/>
    <m/>
    <n v="1378.86"/>
    <n v="1378.86"/>
    <n v="0"/>
    <s v="33ADXPA3177C1ZP"/>
    <s v="022021"/>
  </r>
  <r>
    <x v="1"/>
    <s v="B2B"/>
    <s v="33AAACR3147C1ZY"/>
    <n v="6819"/>
    <s v="R"/>
    <s v="33"/>
    <s v="24-02-2021"/>
    <s v="N"/>
    <s v="202101862"/>
    <n v="28"/>
    <n v="5327.5"/>
    <m/>
    <n v="745.85"/>
    <n v="745.85"/>
    <n v="0"/>
    <s v="33ADXPA3177C1ZP"/>
    <s v="022021"/>
  </r>
  <r>
    <x v="1"/>
    <s v="B2B"/>
    <s v="33AAACR3147C1ZY"/>
    <n v="21011"/>
    <s v="R"/>
    <s v="33"/>
    <s v="12-02-2021"/>
    <s v="N"/>
    <s v="202101720"/>
    <n v="28"/>
    <n v="16415"/>
    <m/>
    <n v="2298.1"/>
    <n v="2298.1"/>
    <n v="0"/>
    <s v="33ADXPA3177C1ZP"/>
    <s v="022021"/>
  </r>
  <r>
    <x v="1"/>
    <s v="B2B"/>
    <s v="33AAACR3147C1ZY"/>
    <n v="3992"/>
    <s v="R"/>
    <s v="33"/>
    <s v="12-02-2021"/>
    <s v="N"/>
    <s v="202101721"/>
    <n v="28"/>
    <n v="3119"/>
    <m/>
    <n v="436.66"/>
    <n v="436.66"/>
    <n v="0"/>
    <s v="33ADXPA3177C1ZP"/>
    <s v="022021"/>
  </r>
  <r>
    <x v="1"/>
    <s v="B2B"/>
    <s v="33AAACR3147C1ZY"/>
    <n v="8404"/>
    <s v="R"/>
    <s v="33"/>
    <s v="16-02-2021"/>
    <s v="N"/>
    <s v="202101767"/>
    <n v="28"/>
    <n v="6566"/>
    <m/>
    <n v="919.24"/>
    <n v="919.24"/>
    <n v="0"/>
    <s v="33ADXPA3177C1ZP"/>
    <s v="022021"/>
  </r>
  <r>
    <x v="1"/>
    <s v="B2B"/>
    <s v="33AAACR3147C1ZY"/>
    <n v="4990"/>
    <s v="R"/>
    <s v="33"/>
    <s v="16-02-2021"/>
    <s v="N"/>
    <s v="202101768"/>
    <n v="28"/>
    <n v="3898.75"/>
    <m/>
    <n v="545.83000000000004"/>
    <n v="545.83000000000004"/>
    <n v="0"/>
    <s v="33ADXPA3177C1ZP"/>
    <s v="022021"/>
  </r>
  <r>
    <x v="1"/>
    <s v="B2B"/>
    <s v="33AAACR3147C1ZY"/>
    <n v="21821"/>
    <s v="R"/>
    <s v="33"/>
    <s v="16-02-2021"/>
    <s v="N"/>
    <s v="202101769"/>
    <n v="28"/>
    <n v="17048"/>
    <m/>
    <n v="2386.7199999999998"/>
    <n v="2386.7199999999998"/>
    <n v="0"/>
    <s v="33ADXPA3177C1ZP"/>
    <s v="022021"/>
  </r>
  <r>
    <x v="1"/>
    <s v="B2B"/>
    <s v="33AAACR3147C1ZY"/>
    <n v="11766"/>
    <s v="R"/>
    <s v="33"/>
    <s v="22-02-2021"/>
    <s v="N"/>
    <s v="202101824"/>
    <n v="28"/>
    <n v="9192.4"/>
    <m/>
    <n v="1286.94"/>
    <n v="1286.94"/>
    <n v="0"/>
    <s v="33ADXPA3177C1ZP"/>
    <s v="022021"/>
  </r>
  <r>
    <x v="1"/>
    <s v="B2B"/>
    <s v="33AAACR3147C1ZY"/>
    <n v="6303.36"/>
    <s v="R"/>
    <s v="33"/>
    <s v="03-02-2021"/>
    <s v="N"/>
    <s v="202101605"/>
    <n v="28"/>
    <n v="4924.5"/>
    <m/>
    <n v="689.43"/>
    <n v="689.43"/>
    <n v="0"/>
    <s v="33ADXPA3177C1ZP"/>
    <s v="022021"/>
  </r>
  <r>
    <x v="1"/>
    <s v="B2B"/>
    <s v="33AAACR3147C1ZY"/>
    <n v="12607"/>
    <s v="R"/>
    <s v="33"/>
    <s v="27-02-2021"/>
    <s v="N"/>
    <s v="202101902"/>
    <n v="28"/>
    <n v="9849"/>
    <m/>
    <n v="1378.86"/>
    <n v="1378.86"/>
    <n v="0"/>
    <s v="33ADXPA3177C1ZP"/>
    <s v="022021"/>
  </r>
  <r>
    <x v="1"/>
    <s v="B2B"/>
    <s v="33AAACR3147C1ZY"/>
    <n v="15820.54"/>
    <s v="R"/>
    <s v="33"/>
    <s v="03-02-2021"/>
    <s v="N"/>
    <s v="202101606"/>
    <n v="28"/>
    <n v="12359.8"/>
    <m/>
    <n v="1730.37"/>
    <n v="1730.37"/>
    <n v="0"/>
    <s v="33ADXPA3177C1ZP"/>
    <s v="022021"/>
  </r>
  <r>
    <x v="1"/>
    <s v="B2B"/>
    <s v="33AAACR3147C1ZY"/>
    <n v="27277"/>
    <s v="R"/>
    <s v="33"/>
    <s v="27-02-2021"/>
    <s v="N"/>
    <s v="202101903"/>
    <n v="28"/>
    <n v="21310"/>
    <m/>
    <n v="2983.4"/>
    <n v="2983.4"/>
    <n v="0"/>
    <s v="33ADXPA3177C1ZP"/>
    <s v="022021"/>
  </r>
  <r>
    <x v="1"/>
    <s v="B2B"/>
    <s v="33AAACR3147C1ZY"/>
    <n v="24004"/>
    <s v="R"/>
    <s v="33"/>
    <s v="23-02-2021"/>
    <s v="N"/>
    <s v="202101849"/>
    <n v="28"/>
    <n v="18752.8"/>
    <m/>
    <n v="2625.39"/>
    <n v="2625.39"/>
    <n v="0"/>
    <s v="33ADXPA3177C1ZP"/>
    <s v="022021"/>
  </r>
  <r>
    <x v="1"/>
    <s v="B2B"/>
    <s v="33AACCM4446M1ZC"/>
    <n v="39875"/>
    <s v="R"/>
    <s v="33"/>
    <s v="03-02-2021"/>
    <s v="N"/>
    <s v="202101594"/>
    <n v="28"/>
    <n v="31128.32"/>
    <m/>
    <n v="4357.96"/>
    <n v="4357.96"/>
    <n v="0"/>
    <s v="33ADXPA3177C1ZP"/>
    <s v="022021"/>
  </r>
  <r>
    <x v="1"/>
    <s v="B2B"/>
    <s v="33AACCM4446M1ZC"/>
    <n v="12774"/>
    <s v="R"/>
    <s v="33"/>
    <s v="03-02-2021"/>
    <s v="N"/>
    <s v="202101595"/>
    <n v="28"/>
    <n v="9971.5"/>
    <m/>
    <n v="1396.01"/>
    <n v="1396.01"/>
    <n v="0"/>
    <s v="33ADXPA3177C1ZP"/>
    <s v="022021"/>
  </r>
  <r>
    <x v="1"/>
    <s v="B2B"/>
    <s v="33AACCM4446M1ZC"/>
    <n v="10948"/>
    <s v="R"/>
    <s v="33"/>
    <s v="17-02-2021"/>
    <s v="N"/>
    <s v="202101771"/>
    <n v="28"/>
    <n v="8547"/>
    <m/>
    <n v="1196.58"/>
    <n v="1196.58"/>
    <n v="0"/>
    <s v="33ADXPA3177C1ZP"/>
    <s v="022021"/>
  </r>
  <r>
    <x v="1"/>
    <s v="B2B"/>
    <s v="33AACCM4446M1ZC"/>
    <n v="5474"/>
    <s v="R"/>
    <s v="33"/>
    <s v="03-02-2021"/>
    <s v="N"/>
    <s v="202101596"/>
    <n v="28"/>
    <n v="4273.5"/>
    <m/>
    <n v="598.29"/>
    <n v="598.29"/>
    <n v="0"/>
    <s v="33ADXPA3177C1ZP"/>
    <s v="022021"/>
  </r>
  <r>
    <x v="1"/>
    <s v="B2B"/>
    <s v="33AACCM4446M1ZC"/>
    <n v="11669"/>
    <s v="R"/>
    <s v="33"/>
    <s v="09-02-2021"/>
    <s v="N"/>
    <s v="202101673"/>
    <n v="18"/>
    <n v="9881.25"/>
    <m/>
    <n v="889.31"/>
    <n v="889.31"/>
    <n v="0"/>
    <s v="33ADXPA3177C1ZP"/>
    <s v="022021"/>
  </r>
  <r>
    <x v="1"/>
    <s v="B2B"/>
    <s v="33AACCM4446M1ZC"/>
    <n v="31116"/>
    <s v="R"/>
    <s v="33"/>
    <s v="15-02-2021"/>
    <s v="N"/>
    <s v="202101750"/>
    <n v="18"/>
    <n v="26350"/>
    <m/>
    <n v="2371.5"/>
    <n v="2371.5"/>
    <n v="0"/>
    <s v="33ADXPA3177C1ZP"/>
    <s v="022021"/>
  </r>
  <r>
    <x v="1"/>
    <s v="B2B"/>
    <s v="33AACCM4446M1ZC"/>
    <n v="19292"/>
    <s v="R"/>
    <s v="33"/>
    <s v="09-02-2021"/>
    <s v="N"/>
    <s v="202101674"/>
    <n v="18"/>
    <n v="16337"/>
    <m/>
    <n v="1470.33"/>
    <n v="1470.33"/>
    <n v="0"/>
    <s v="33ADXPA3177C1ZP"/>
    <s v="022021"/>
  </r>
  <r>
    <x v="1"/>
    <s v="B2B"/>
    <s v="33AACCM4446M1ZC"/>
    <n v="69390"/>
    <s v="R"/>
    <s v="33"/>
    <s v="01-02-2021"/>
    <s v="N"/>
    <s v="202101576"/>
    <n v="18"/>
    <n v="58760.5"/>
    <m/>
    <n v="5288.45"/>
    <n v="5288.45"/>
    <n v="0"/>
    <s v="33ADXPA3177C1ZP"/>
    <s v="022021"/>
  </r>
  <r>
    <x v="1"/>
    <s v="B2B"/>
    <s v="33AACCM4446M1ZC"/>
    <n v="93349"/>
    <s v="R"/>
    <s v="33"/>
    <s v="09-02-2021"/>
    <s v="N"/>
    <s v="202101675"/>
    <n v="18"/>
    <n v="79050"/>
    <m/>
    <n v="7114.5"/>
    <n v="7114.5"/>
    <n v="0"/>
    <s v="33ADXPA3177C1ZP"/>
    <s v="022021"/>
  </r>
  <r>
    <x v="1"/>
    <s v="B2B"/>
    <s v="33AACCM4446M1ZC"/>
    <n v="27071"/>
    <s v="R"/>
    <s v="33"/>
    <s v="02-02-2021"/>
    <s v="N"/>
    <s v="202101577"/>
    <n v="18"/>
    <n v="22924.5"/>
    <m/>
    <n v="2063.21"/>
    <n v="2063.21"/>
    <n v="0"/>
    <s v="33ADXPA3177C1ZP"/>
    <s v="022021"/>
  </r>
  <r>
    <x v="1"/>
    <s v="B2B"/>
    <s v="33AACCM4446M1ZC"/>
    <n v="58499"/>
    <s v="R"/>
    <s v="33"/>
    <s v="09-02-2021"/>
    <s v="N"/>
    <s v="202101676"/>
    <n v="18"/>
    <n v="49538"/>
    <m/>
    <n v="4458.42"/>
    <n v="4458.42"/>
    <n v="0"/>
    <s v="33ADXPA3177C1ZP"/>
    <s v="022021"/>
  </r>
  <r>
    <x v="1"/>
    <s v="B2B"/>
    <s v="33AACCM4446M1ZC"/>
    <n v="11215"/>
    <s v="R"/>
    <s v="33"/>
    <s v="02-02-2021"/>
    <s v="N"/>
    <s v="202101578"/>
    <n v="28"/>
    <n v="8754.84"/>
    <m/>
    <n v="1225.68"/>
    <n v="1225.68"/>
    <n v="0"/>
    <s v="33ADXPA3177C1ZP"/>
    <s v="022021"/>
  </r>
  <r>
    <x v="1"/>
    <s v="B2B"/>
    <s v="33AACCM4446M1ZC"/>
    <n v="23337"/>
    <s v="R"/>
    <s v="33"/>
    <s v="04-02-2021"/>
    <s v="N"/>
    <s v="202101611"/>
    <n v="18"/>
    <n v="19762.5"/>
    <m/>
    <n v="1778.63"/>
    <n v="1778.63"/>
    <n v="0"/>
    <s v="33ADXPA3177C1ZP"/>
    <s v="022021"/>
  </r>
  <r>
    <x v="1"/>
    <s v="B2B"/>
    <s v="33AACCM4446M1ZC"/>
    <n v="19937"/>
    <s v="R"/>
    <s v="33"/>
    <s v="02-02-2021"/>
    <s v="N"/>
    <s v="202101579"/>
    <n v="28"/>
    <n v="15564.16"/>
    <m/>
    <n v="2178.98"/>
    <n v="2178.98"/>
    <n v="0"/>
    <s v="33ADXPA3177C1ZP"/>
    <s v="022021"/>
  </r>
  <r>
    <x v="1"/>
    <s v="B2B"/>
    <s v="33AACCM4446M1ZC"/>
    <n v="46674"/>
    <s v="R"/>
    <s v="33"/>
    <s v="22-02-2021"/>
    <s v="N"/>
    <s v="202101833"/>
    <n v="18"/>
    <n v="39525"/>
    <m/>
    <n v="3557.25"/>
    <n v="3557.25"/>
    <n v="0"/>
    <s v="33ADXPA3177C1ZP"/>
    <s v="022021"/>
  </r>
  <r>
    <x v="1"/>
    <s v="B2B"/>
    <s v="33AACCM4446M1ZC"/>
    <n v="50473"/>
    <s v="R"/>
    <s v="33"/>
    <s v="22-02-2021"/>
    <s v="N"/>
    <s v="202101835"/>
    <n v="28"/>
    <n v="39402.449999999997"/>
    <m/>
    <n v="5516.34"/>
    <n v="5516.34"/>
    <n v="0"/>
    <s v="33ADXPA3177C1ZP"/>
    <s v="022021"/>
  </r>
  <r>
    <x v="1"/>
    <s v="B2B"/>
    <s v="33AACCM4446M1ZC"/>
    <n v="11839"/>
    <s v="R"/>
    <s v="33"/>
    <s v="22-02-2021"/>
    <s v="N"/>
    <s v="202101836"/>
    <n v="28"/>
    <n v="9242.5499999999993"/>
    <m/>
    <n v="1293.96"/>
    <n v="1293.96"/>
    <n v="0"/>
    <s v="33ADXPA3177C1ZP"/>
    <s v="022021"/>
  </r>
  <r>
    <x v="1"/>
    <s v="B2B"/>
    <s v="33AACCM4446M1ZC"/>
    <n v="17032"/>
    <s v="R"/>
    <s v="33"/>
    <s v="11-02-2021"/>
    <s v="N"/>
    <s v="202101709"/>
    <n v="28"/>
    <n v="13296.3"/>
    <m/>
    <n v="1861.48"/>
    <n v="1861.48"/>
    <n v="0"/>
    <s v="33ADXPA3177C1ZP"/>
    <s v="022021"/>
  </r>
  <r>
    <x v="1"/>
    <s v="B2B"/>
    <s v="33AACCM4446M1ZC"/>
    <n v="62233"/>
    <s v="R"/>
    <s v="33"/>
    <s v="03-02-2021"/>
    <s v="N"/>
    <s v="202101592"/>
    <n v="18"/>
    <n v="52700"/>
    <m/>
    <n v="4743"/>
    <n v="4743"/>
    <n v="0"/>
    <s v="33ADXPA3177C1ZP"/>
    <s v="022021"/>
  </r>
  <r>
    <x v="1"/>
    <s v="B2B"/>
    <s v="33AACCM4446M1ZC"/>
    <n v="98017"/>
    <s v="R"/>
    <s v="33"/>
    <s v="03-02-2021"/>
    <s v="N"/>
    <s v="202101593"/>
    <n v="18"/>
    <n v="83002.5"/>
    <m/>
    <n v="7470.23"/>
    <n v="7470.23"/>
    <n v="0"/>
    <s v="33ADXPA3177C1ZP"/>
    <s v="022021"/>
  </r>
  <r>
    <x v="1"/>
    <s v="B2B"/>
    <s v="33AACCM4446M1ZC"/>
    <n v="93971"/>
    <s v="R"/>
    <s v="33"/>
    <s v="17-02-2021"/>
    <s v="N"/>
    <s v="202101784"/>
    <n v="18"/>
    <n v="79577"/>
    <m/>
    <n v="7161.93"/>
    <n v="7161.93"/>
    <n v="0"/>
    <s v="33ADXPA3177C1ZP"/>
    <s v="022021"/>
  </r>
  <r>
    <x v="1"/>
    <s v="B2B"/>
    <s v="33AACCM4446M1ZC"/>
    <n v="30494"/>
    <s v="R"/>
    <s v="33"/>
    <s v="17-02-2021"/>
    <s v="N"/>
    <s v="202101785"/>
    <n v="18"/>
    <n v="25823"/>
    <m/>
    <n v="2324.0700000000002"/>
    <n v="2324.0700000000002"/>
    <n v="0"/>
    <s v="33ADXPA3177C1ZP"/>
    <s v="022021"/>
  </r>
  <r>
    <x v="1"/>
    <s v="B2B"/>
    <s v="33AACCM4446M1ZC"/>
    <n v="56081"/>
    <s v="R"/>
    <s v="33"/>
    <s v="06-02-2021"/>
    <s v="N"/>
    <s v="202101644"/>
    <n v="28"/>
    <n v="43780.5"/>
    <m/>
    <n v="6129.27"/>
    <n v="6129.27"/>
    <n v="0"/>
    <s v="33ADXPA3177C1ZP"/>
    <s v="022021"/>
  </r>
  <r>
    <x v="1"/>
    <s v="B2B"/>
    <s v="33AACCM4446M1ZC"/>
    <n v="93349"/>
    <s v="R"/>
    <s v="33"/>
    <s v="06-02-2021"/>
    <s v="N"/>
    <s v="202101645"/>
    <n v="18"/>
    <n v="79050"/>
    <m/>
    <n v="7114.5"/>
    <n v="7114.5"/>
    <n v="0"/>
    <s v="33ADXPA3177C1ZP"/>
    <s v="022021"/>
  </r>
  <r>
    <x v="1"/>
    <s v="B2B"/>
    <s v="33AACCM4446M1ZC"/>
    <n v="46734"/>
    <s v="R"/>
    <s v="33"/>
    <s v="12-02-2021"/>
    <s v="N"/>
    <s v="202101722"/>
    <n v="28"/>
    <n v="36483.75"/>
    <m/>
    <n v="5107.7299999999996"/>
    <n v="5107.7299999999996"/>
    <n v="0"/>
    <s v="33ADXPA3177C1ZP"/>
    <s v="022021"/>
  </r>
  <r>
    <x v="1"/>
    <s v="B2B"/>
    <s v="33AACCM4446M1ZC"/>
    <n v="46674"/>
    <s v="R"/>
    <s v="33"/>
    <s v="26-02-2021"/>
    <s v="N"/>
    <s v="202101887"/>
    <n v="18"/>
    <n v="39525"/>
    <m/>
    <n v="3557.25"/>
    <n v="3557.25"/>
    <n v="0"/>
    <s v="33ADXPA3177C1ZP"/>
    <s v="022021"/>
  </r>
  <r>
    <x v="1"/>
    <s v="B2B"/>
    <s v="33AACCM4446M1ZC"/>
    <n v="8557"/>
    <s v="R"/>
    <s v="33"/>
    <s v="06-02-2021"/>
    <s v="N"/>
    <s v="202101646"/>
    <n v="18"/>
    <n v="7246.25"/>
    <m/>
    <n v="652.16"/>
    <n v="652.16"/>
    <n v="0"/>
    <s v="33ADXPA3177C1ZP"/>
    <s v="022021"/>
  </r>
  <r>
    <x v="1"/>
    <s v="B2B"/>
    <s v="33AACCM4446M1ZC"/>
    <n v="69582"/>
    <s v="R"/>
    <s v="33"/>
    <s v="12-02-2021"/>
    <s v="N"/>
    <s v="202101723"/>
    <n v="28"/>
    <n v="54320.25"/>
    <m/>
    <n v="7604.84"/>
    <n v="7604.84"/>
    <n v="0"/>
    <s v="33ADXPA3177C1ZP"/>
    <s v="022021"/>
  </r>
  <r>
    <x v="1"/>
    <s v="B2B"/>
    <s v="33AACCM4446M1ZC"/>
    <n v="77791"/>
    <s v="R"/>
    <s v="33"/>
    <s v="26-02-2021"/>
    <s v="N"/>
    <s v="202101888"/>
    <n v="18"/>
    <n v="65875"/>
    <m/>
    <n v="5928.75"/>
    <n v="5928.75"/>
    <n v="0"/>
    <s v="33ADXPA3177C1ZP"/>
    <s v="022021"/>
  </r>
  <r>
    <x v="1"/>
    <s v="B2B"/>
    <s v="33AACCM4446M1ZC"/>
    <n v="31116"/>
    <s v="R"/>
    <s v="33"/>
    <s v="06-02-2021"/>
    <s v="N"/>
    <s v="202101647"/>
    <n v="18"/>
    <n v="26350"/>
    <m/>
    <n v="2371.5"/>
    <n v="2371.5"/>
    <n v="0"/>
    <s v="33ADXPA3177C1ZP"/>
    <s v="022021"/>
  </r>
  <r>
    <x v="1"/>
    <s v="B2B"/>
    <s v="33AACCM4446M1ZC"/>
    <n v="93971"/>
    <s v="R"/>
    <s v="33"/>
    <s v="23-02-2021"/>
    <s v="N"/>
    <s v="202101845"/>
    <n v="18"/>
    <n v="79577"/>
    <m/>
    <n v="7161.93"/>
    <n v="7161.93"/>
    <n v="0"/>
    <s v="33ADXPA3177C1ZP"/>
    <s v="022021"/>
  </r>
  <r>
    <x v="1"/>
    <s v="B2B"/>
    <s v="33AACCM4446M1ZC"/>
    <n v="7779"/>
    <s v="R"/>
    <s v="33"/>
    <s v="26-02-2021"/>
    <s v="N"/>
    <s v="202101889"/>
    <n v="18"/>
    <n v="6587.5"/>
    <m/>
    <n v="592.88"/>
    <n v="592.88"/>
    <n v="0"/>
    <s v="33ADXPA3177C1ZP"/>
    <s v="022021"/>
  </r>
  <r>
    <x v="1"/>
    <s v="B2B"/>
    <s v="33AACCM4446M1ZC"/>
    <n v="92727"/>
    <s v="R"/>
    <s v="33"/>
    <s v="23-02-2021"/>
    <s v="N"/>
    <s v="202101846"/>
    <n v="18"/>
    <n v="78523"/>
    <m/>
    <n v="7067.07"/>
    <n v="7067.07"/>
    <n v="0"/>
    <s v="33ADXPA3177C1ZP"/>
    <s v="022021"/>
  </r>
  <r>
    <x v="1"/>
    <s v="B2B"/>
    <s v="33AACCM4446M1ZC"/>
    <n v="93349"/>
    <s v="R"/>
    <s v="33"/>
    <s v="15-02-2021"/>
    <s v="N"/>
    <s v="202101748"/>
    <n v="18"/>
    <n v="79050"/>
    <m/>
    <n v="7114.5"/>
    <n v="7114.5"/>
    <n v="0"/>
    <s v="33ADXPA3177C1ZP"/>
    <s v="022021"/>
  </r>
  <r>
    <x v="1"/>
    <s v="B2B"/>
    <s v="33AACCM4446M1ZC"/>
    <n v="6231"/>
    <s v="R"/>
    <s v="33"/>
    <s v="23-02-2021"/>
    <s v="N"/>
    <s v="202101847"/>
    <n v="28"/>
    <n v="4864.5"/>
    <m/>
    <n v="681.03"/>
    <n v="681.03"/>
    <n v="0"/>
    <s v="33ADXPA3177C1ZP"/>
    <s v="022021"/>
  </r>
  <r>
    <x v="1"/>
    <s v="B2B"/>
    <s v="33AACCM4446M1ZC"/>
    <n v="62233"/>
    <s v="R"/>
    <s v="33"/>
    <s v="15-02-2021"/>
    <s v="N"/>
    <s v="202101749"/>
    <n v="18"/>
    <n v="52700"/>
    <m/>
    <n v="4743"/>
    <n v="4743"/>
    <n v="0"/>
    <s v="33ADXPA3177C1ZP"/>
    <s v="022021"/>
  </r>
  <r>
    <x v="1"/>
    <s v="B2B"/>
    <s v="33AACCM4446M1ZC"/>
    <n v="35473"/>
    <s v="R"/>
    <s v="33"/>
    <s v="11-02-2021"/>
    <s v="N"/>
    <s v="202101707"/>
    <n v="18"/>
    <n v="30039"/>
    <m/>
    <n v="2703.51"/>
    <n v="2703.51"/>
    <n v="0"/>
    <s v="33ADXPA3177C1ZP"/>
    <s v="022021"/>
  </r>
  <r>
    <x v="1"/>
    <s v="B2B"/>
    <s v="33AACCM4446M1ZC"/>
    <n v="93349"/>
    <s v="R"/>
    <s v="33"/>
    <s v="19-02-2021"/>
    <s v="N"/>
    <s v="202101806"/>
    <n v="18"/>
    <n v="79050"/>
    <m/>
    <n v="7114.5"/>
    <n v="7114.5"/>
    <n v="0"/>
    <s v="33ADXPA3177C1ZP"/>
    <s v="022021"/>
  </r>
  <r>
    <x v="1"/>
    <s v="B2B"/>
    <s v="33AACCM4446M1ZC"/>
    <n v="88993"/>
    <s v="R"/>
    <s v="33"/>
    <s v="11-02-2021"/>
    <s v="N"/>
    <s v="202101708"/>
    <n v="18"/>
    <n v="75361"/>
    <m/>
    <n v="6782.49"/>
    <n v="6782.49"/>
    <n v="0"/>
    <s v="33ADXPA3177C1ZP"/>
    <s v="022021"/>
  </r>
  <r>
    <x v="1"/>
    <s v="B2B"/>
    <s v="33AACCM4446M1ZC"/>
    <n v="62233"/>
    <s v="R"/>
    <s v="33"/>
    <s v="19-02-2021"/>
    <s v="N"/>
    <s v="202101807"/>
    <n v="18"/>
    <n v="52700"/>
    <m/>
    <n v="4743"/>
    <n v="4743"/>
    <n v="0"/>
    <s v="33ADXPA3177C1ZP"/>
    <s v="022021"/>
  </r>
  <r>
    <x v="1"/>
    <s v="B2B"/>
    <s v="33AADCD1628F1Z5"/>
    <n v="8685"/>
    <s v="R"/>
    <s v="33"/>
    <s v="16-02-2021"/>
    <s v="N"/>
    <s v="202101770"/>
    <n v="28"/>
    <n v="6780"/>
    <m/>
    <n v="949.2"/>
    <n v="949.2"/>
    <n v="0"/>
    <s v="33ADXPA3177C1ZP"/>
    <s v="022021"/>
  </r>
  <r>
    <x v="1"/>
    <s v="B2B"/>
    <s v="33AADCD1628F1Z5"/>
    <n v="34892"/>
    <s v="R"/>
    <s v="33"/>
    <s v="08-02-2021"/>
    <s v="N"/>
    <s v="202101650"/>
    <n v="28"/>
    <n v="27259.15"/>
    <m/>
    <n v="3816.28"/>
    <n v="3816.28"/>
    <n v="0"/>
    <s v="33ADXPA3177C1ZP"/>
    <s v="022021"/>
  </r>
  <r>
    <x v="1"/>
    <s v="B2B"/>
    <s v="33AADCD1628F1Z5"/>
    <n v="88831"/>
    <s v="R"/>
    <s v="33"/>
    <s v="27-02-2021"/>
    <s v="N"/>
    <s v="202101892"/>
    <n v="28"/>
    <n v="69346.95"/>
    <m/>
    <n v="9708.57"/>
    <n v="9708.57"/>
    <n v="0"/>
    <s v="33ADXPA3177C1ZP"/>
    <s v="022021"/>
  </r>
  <r>
    <x v="1"/>
    <s v="B2B"/>
    <s v="33AADCD1628F1Z5"/>
    <n v="23863"/>
    <s v="R"/>
    <s v="33"/>
    <s v="08-02-2021"/>
    <s v="N"/>
    <s v="202101651"/>
    <n v="28"/>
    <n v="18642.73"/>
    <m/>
    <n v="2609.98"/>
    <n v="2609.98"/>
    <n v="0"/>
    <s v="33ADXPA3177C1ZP"/>
    <s v="022021"/>
  </r>
  <r>
    <x v="1"/>
    <s v="B2B"/>
    <s v="33AADCD1628F1Z5"/>
    <n v="60238"/>
    <s v="R"/>
    <s v="33"/>
    <s v="11-02-2021"/>
    <s v="N"/>
    <s v="202101695"/>
    <n v="28"/>
    <n v="47026"/>
    <m/>
    <n v="6583.64"/>
    <n v="6583.64"/>
    <n v="0"/>
    <s v="33ADXPA3177C1ZP"/>
    <s v="022021"/>
  </r>
  <r>
    <x v="1"/>
    <s v="B2B"/>
    <s v="33AADCD1628F1Z5"/>
    <n v="8227"/>
    <s v="R"/>
    <s v="33"/>
    <s v="17-02-2021"/>
    <s v="N"/>
    <s v="202101772"/>
    <n v="28"/>
    <n v="6422.15"/>
    <m/>
    <n v="899.1"/>
    <n v="899.1"/>
    <n v="0"/>
    <s v="33ADXPA3177C1ZP"/>
    <s v="022021"/>
  </r>
  <r>
    <x v="1"/>
    <s v="B2B"/>
    <s v="33AADCD1628F1Z5"/>
    <n v="20599"/>
    <s v="R"/>
    <s v="33"/>
    <s v="08-02-2021"/>
    <s v="N"/>
    <s v="202101652"/>
    <n v="28"/>
    <n v="16092.72"/>
    <m/>
    <n v="2252.98"/>
    <n v="2252.98"/>
    <n v="0"/>
    <s v="33ADXPA3177C1ZP"/>
    <s v="022021"/>
  </r>
  <r>
    <x v="1"/>
    <s v="B2B"/>
    <s v="33AADCD1628F1Z5"/>
    <n v="16034"/>
    <s v="R"/>
    <s v="33"/>
    <s v="11-02-2021"/>
    <s v="N"/>
    <s v="202101696"/>
    <n v="28"/>
    <n v="12517.5"/>
    <m/>
    <n v="1752.45"/>
    <n v="1752.45"/>
    <n v="0"/>
    <s v="33ADXPA3177C1ZP"/>
    <s v="022021"/>
  </r>
  <r>
    <x v="1"/>
    <s v="B2B"/>
    <s v="33AADCD1628F1Z5"/>
    <n v="11453"/>
    <s v="R"/>
    <s v="33"/>
    <s v="17-02-2021"/>
    <s v="N"/>
    <s v="202101773"/>
    <n v="28"/>
    <n v="8941.25"/>
    <m/>
    <n v="1251.78"/>
    <n v="1251.78"/>
    <n v="0"/>
    <s v="33ADXPA3177C1ZP"/>
    <s v="022021"/>
  </r>
  <r>
    <x v="1"/>
    <s v="B2B"/>
    <s v="33AADCD1628F1Z5"/>
    <n v="32995"/>
    <s v="R"/>
    <s v="33"/>
    <s v="23-02-2021"/>
    <s v="N"/>
    <s v="202101850"/>
    <n v="28"/>
    <n v="25758"/>
    <m/>
    <n v="3606.12"/>
    <n v="3606.12"/>
    <n v="0"/>
    <s v="33ADXPA3177C1ZP"/>
    <s v="022021"/>
  </r>
  <r>
    <x v="1"/>
    <s v="B2B"/>
    <s v="33AADCD1628F1Z5"/>
    <n v="13342"/>
    <s v="R"/>
    <s v="33"/>
    <s v="11-02-2021"/>
    <s v="N"/>
    <s v="202101697"/>
    <n v="28"/>
    <n v="10416"/>
    <m/>
    <n v="1458.24"/>
    <n v="1458.24"/>
    <n v="0"/>
    <s v="33ADXPA3177C1ZP"/>
    <s v="022021"/>
  </r>
  <r>
    <x v="1"/>
    <s v="B2B"/>
    <s v="33AADCD1628F1Z5"/>
    <n v="4729"/>
    <s v="R"/>
    <s v="33"/>
    <s v="17-02-2021"/>
    <s v="N"/>
    <s v="202101774"/>
    <n v="28"/>
    <n v="3691.98"/>
    <m/>
    <n v="516.88"/>
    <n v="516.88"/>
    <n v="0"/>
    <s v="33ADXPA3177C1ZP"/>
    <s v="022021"/>
  </r>
  <r>
    <x v="1"/>
    <s v="B2B"/>
    <s v="33AADCD1628F1Z5"/>
    <n v="8605"/>
    <s v="R"/>
    <s v="33"/>
    <s v="11-02-2021"/>
    <s v="N"/>
    <s v="202101698"/>
    <n v="28"/>
    <n v="6718"/>
    <m/>
    <n v="940.52"/>
    <n v="940.52"/>
    <n v="0"/>
    <s v="33ADXPA3177C1ZP"/>
    <s v="022021"/>
  </r>
  <r>
    <x v="1"/>
    <s v="B2B"/>
    <s v="33AADCD1628F1Z5"/>
    <n v="10219"/>
    <s v="R"/>
    <s v="33"/>
    <s v="17-02-2021"/>
    <s v="N"/>
    <s v="202101775"/>
    <n v="28"/>
    <n v="7977.82"/>
    <m/>
    <n v="1116.8900000000001"/>
    <n v="1116.8900000000001"/>
    <n v="0"/>
    <s v="33ADXPA3177C1ZP"/>
    <s v="022021"/>
  </r>
  <r>
    <x v="1"/>
    <s v="B2B"/>
    <s v="33AADCD1628F1Z5"/>
    <n v="26935"/>
    <s v="R"/>
    <s v="33"/>
    <s v="11-02-2021"/>
    <s v="N"/>
    <s v="202101699"/>
    <n v="28"/>
    <n v="21027.34"/>
    <m/>
    <n v="2943.83"/>
    <n v="2943.83"/>
    <n v="0"/>
    <s v="33ADXPA3177C1ZP"/>
    <s v="022021"/>
  </r>
  <r>
    <x v="1"/>
    <s v="B2B"/>
    <s v="33AADCD1628F1Z5"/>
    <n v="32981"/>
    <s v="R"/>
    <s v="33"/>
    <s v="17-02-2021"/>
    <s v="N"/>
    <s v="202101776"/>
    <n v="28"/>
    <n v="25747.05"/>
    <m/>
    <n v="3604.59"/>
    <n v="3604.59"/>
    <n v="0"/>
    <s v="33ADXPA3177C1ZP"/>
    <s v="022021"/>
  </r>
  <r>
    <x v="1"/>
    <s v="B2B"/>
    <s v="33AADCD1628F1Z5"/>
    <n v="6458"/>
    <s v="R"/>
    <s v="33"/>
    <s v="13-02-2021"/>
    <s v="N"/>
    <s v="202101736"/>
    <n v="28"/>
    <n v="5041.8900000000003"/>
    <m/>
    <n v="705.86"/>
    <n v="705.86"/>
    <n v="0"/>
    <s v="33ADXPA3177C1ZP"/>
    <s v="022021"/>
  </r>
  <r>
    <x v="1"/>
    <s v="B2B"/>
    <s v="33AADCD1628F1Z5"/>
    <n v="68792"/>
    <s v="R"/>
    <s v="33"/>
    <s v="04-02-2021"/>
    <s v="N"/>
    <s v="202101616"/>
    <n v="28"/>
    <n v="53744"/>
    <m/>
    <n v="7524.16"/>
    <n v="7524.16"/>
    <n v="0"/>
    <s v="33ADXPA3177C1ZP"/>
    <s v="022021"/>
  </r>
  <r>
    <x v="1"/>
    <s v="B2B"/>
    <s v="33AADCD1628F1Z5"/>
    <n v="10690"/>
    <s v="R"/>
    <s v="33"/>
    <s v="13-02-2021"/>
    <s v="N"/>
    <s v="202101737"/>
    <n v="28"/>
    <n v="8345"/>
    <m/>
    <n v="1168.3"/>
    <n v="1168.3"/>
    <n v="0"/>
    <s v="33ADXPA3177C1ZP"/>
    <s v="022021"/>
  </r>
  <r>
    <x v="1"/>
    <s v="B2B"/>
    <s v="33AADCD1628F1Z5"/>
    <n v="36109"/>
    <s v="R"/>
    <s v="33"/>
    <s v="04-02-2021"/>
    <s v="N"/>
    <s v="202101617"/>
    <n v="28"/>
    <n v="28210"/>
    <m/>
    <n v="3949.4"/>
    <n v="3949.4"/>
    <n v="0"/>
    <s v="33ADXPA3177C1ZP"/>
    <s v="022021"/>
  </r>
  <r>
    <x v="1"/>
    <s v="B2B"/>
    <s v="33AADCD1628F1Z5"/>
    <n v="48673"/>
    <s v="R"/>
    <s v="33"/>
    <s v="15-02-2021"/>
    <s v="N"/>
    <s v="202101738"/>
    <n v="28"/>
    <n v="37997.64"/>
    <m/>
    <n v="5319.67"/>
    <n v="5319.67"/>
    <n v="0"/>
    <s v="33ADXPA3177C1ZP"/>
    <s v="022021"/>
  </r>
  <r>
    <x v="1"/>
    <s v="B2B"/>
    <s v="33AADCD1628F1Z5"/>
    <n v="5971"/>
    <s v="R"/>
    <s v="33"/>
    <s v="04-02-2021"/>
    <s v="N"/>
    <s v="202101618"/>
    <n v="28"/>
    <n v="4665"/>
    <m/>
    <n v="653.1"/>
    <n v="653.1"/>
    <n v="0"/>
    <s v="33ADXPA3177C1ZP"/>
    <s v="022021"/>
  </r>
  <r>
    <x v="1"/>
    <s v="B2B"/>
    <s v="33AADCD1628F1Z5"/>
    <n v="29878"/>
    <s v="R"/>
    <s v="33"/>
    <s v="15-02-2021"/>
    <s v="N"/>
    <s v="202101739"/>
    <n v="28"/>
    <n v="23325"/>
    <m/>
    <n v="3265.5"/>
    <n v="3265.5"/>
    <n v="0"/>
    <s v="33ADXPA3177C1ZP"/>
    <s v="022021"/>
  </r>
  <r>
    <x v="1"/>
    <s v="B2B"/>
    <s v="33AADCD1628F1Z5"/>
    <n v="10749"/>
    <s v="R"/>
    <s v="33"/>
    <s v="02-02-2021"/>
    <s v="N"/>
    <s v="202101590"/>
    <n v="28"/>
    <n v="8397.5"/>
    <m/>
    <n v="1175.6500000000001"/>
    <n v="1175.6500000000001"/>
    <n v="0"/>
    <s v="33ADXPA3177C1ZP"/>
    <s v="022021"/>
  </r>
  <r>
    <x v="1"/>
    <s v="B2B"/>
    <s v="33AADCD1628F1Z5"/>
    <n v="9193"/>
    <s v="R"/>
    <s v="33"/>
    <s v="15-02-2021"/>
    <s v="N"/>
    <s v="202101740"/>
    <n v="28"/>
    <n v="7176.7"/>
    <m/>
    <n v="1004.74"/>
    <n v="1004.74"/>
    <n v="0"/>
    <s v="33ADXPA3177C1ZP"/>
    <s v="022021"/>
  </r>
  <r>
    <x v="1"/>
    <s v="B2B"/>
    <s v="33AADCD1628F1Z5"/>
    <n v="42995"/>
    <s v="R"/>
    <s v="33"/>
    <s v="08-02-2021"/>
    <s v="N"/>
    <s v="202101664"/>
    <n v="28"/>
    <n v="33590"/>
    <m/>
    <n v="4702.6000000000004"/>
    <n v="4702.6000000000004"/>
    <n v="0"/>
    <s v="33ADXPA3177C1ZP"/>
    <s v="022021"/>
  </r>
  <r>
    <x v="1"/>
    <s v="B2B"/>
    <s v="33AADCD1628F1Z5"/>
    <n v="12899"/>
    <s v="R"/>
    <s v="33"/>
    <s v="08-02-2021"/>
    <s v="N"/>
    <s v="202101665"/>
    <n v="28"/>
    <n v="10077"/>
    <m/>
    <n v="1410.78"/>
    <n v="1410.78"/>
    <n v="0"/>
    <s v="33ADXPA3177C1ZP"/>
    <s v="022021"/>
  </r>
  <r>
    <x v="1"/>
    <s v="B2B"/>
    <s v="33AADCD1628F1Z5"/>
    <n v="21379"/>
    <s v="R"/>
    <s v="33"/>
    <s v="18-02-2021"/>
    <s v="N"/>
    <s v="202101786"/>
    <n v="28"/>
    <n v="16690"/>
    <m/>
    <n v="2336.6"/>
    <n v="2336.6"/>
    <n v="0"/>
    <s v="33ADXPA3177C1ZP"/>
    <s v="022021"/>
  </r>
  <r>
    <x v="1"/>
    <s v="B2B"/>
    <s v="33AADCD1628F1Z5"/>
    <n v="16620"/>
    <s v="R"/>
    <s v="33"/>
    <s v="04-02-2021"/>
    <s v="N"/>
    <s v="202101622"/>
    <n v="28"/>
    <n v="12984.25"/>
    <m/>
    <n v="1817.8"/>
    <n v="1817.8"/>
    <n v="0"/>
    <s v="33ADXPA3177C1ZP"/>
    <s v="022021"/>
  </r>
  <r>
    <x v="1"/>
    <s v="B2B"/>
    <s v="33AADCD1628F1Z5"/>
    <n v="19919"/>
    <s v="R"/>
    <s v="33"/>
    <s v="09-02-2021"/>
    <s v="N"/>
    <s v="202101666"/>
    <n v="28"/>
    <n v="15550"/>
    <m/>
    <n v="2177"/>
    <n v="2177"/>
    <n v="0"/>
    <s v="33ADXPA3177C1ZP"/>
    <s v="022021"/>
  </r>
  <r>
    <x v="1"/>
    <s v="B2B"/>
    <s v="33AADCD1628F1Z5"/>
    <n v="21379"/>
    <s v="R"/>
    <s v="33"/>
    <s v="20-02-2021"/>
    <s v="N"/>
    <s v="202101820"/>
    <n v="28"/>
    <n v="16690"/>
    <m/>
    <n v="2336.6"/>
    <n v="2336.6"/>
    <n v="0"/>
    <s v="33ADXPA3177C1ZP"/>
    <s v="022021"/>
  </r>
  <r>
    <x v="1"/>
    <s v="B2B"/>
    <s v="33AADCD1628F1Z5"/>
    <n v="21700"/>
    <s v="R"/>
    <s v="33"/>
    <s v="25-02-2021"/>
    <s v="N"/>
    <s v="202101864"/>
    <n v="28"/>
    <n v="16940.349999999999"/>
    <m/>
    <n v="2371.65"/>
    <n v="2371.65"/>
    <n v="0"/>
    <s v="33ADXPA3177C1ZP"/>
    <s v="022021"/>
  </r>
  <r>
    <x v="1"/>
    <s v="B2B"/>
    <s v="33AADCD1628F1Z5"/>
    <n v="7811"/>
    <s v="R"/>
    <s v="33"/>
    <s v="04-02-2021"/>
    <s v="N"/>
    <s v="202101623"/>
    <n v="28"/>
    <n v="6102"/>
    <m/>
    <n v="854.28"/>
    <n v="854.28"/>
    <n v="0"/>
    <s v="33ADXPA3177C1ZP"/>
    <s v="022021"/>
  </r>
  <r>
    <x v="1"/>
    <s v="B2B"/>
    <s v="33AADCD1628F1Z5"/>
    <n v="16034"/>
    <s v="R"/>
    <s v="33"/>
    <s v="11-02-2021"/>
    <s v="N"/>
    <s v="202101700"/>
    <n v="28"/>
    <n v="12517.5"/>
    <m/>
    <n v="1752.45"/>
    <n v="1752.45"/>
    <n v="0"/>
    <s v="33ADXPA3177C1ZP"/>
    <s v="022021"/>
  </r>
  <r>
    <x v="1"/>
    <s v="B2B"/>
    <s v="33AADCD1628F1Z5"/>
    <n v="21379"/>
    <s v="R"/>
    <s v="33"/>
    <s v="20-02-2021"/>
    <s v="N"/>
    <s v="202101821"/>
    <n v="28"/>
    <n v="16690"/>
    <m/>
    <n v="2336.6"/>
    <n v="2336.6"/>
    <n v="0"/>
    <s v="33ADXPA3177C1ZP"/>
    <s v="022021"/>
  </r>
  <r>
    <x v="1"/>
    <s v="B2B"/>
    <s v="33AADCD1628F1Z5"/>
    <n v="23573"/>
    <s v="R"/>
    <s v="33"/>
    <s v="25-02-2021"/>
    <s v="N"/>
    <s v="202101865"/>
    <n v="28"/>
    <n v="18402.66"/>
    <m/>
    <n v="2576.37"/>
    <n v="2576.37"/>
    <n v="0"/>
    <s v="33ADXPA3177C1ZP"/>
    <s v="022021"/>
  </r>
  <r>
    <x v="1"/>
    <s v="B2B"/>
    <s v="33AADCD1628F1Z5"/>
    <n v="12818"/>
    <s v="R"/>
    <s v="33"/>
    <s v="04-02-2021"/>
    <s v="N"/>
    <s v="202101624"/>
    <n v="28"/>
    <n v="10014"/>
    <m/>
    <n v="1401.96"/>
    <n v="1401.96"/>
    <n v="0"/>
    <s v="33ADXPA3177C1ZP"/>
    <s v="022021"/>
  </r>
  <r>
    <x v="1"/>
    <s v="B2B"/>
    <s v="33AADCD1628F1Z5"/>
    <n v="16011"/>
    <s v="R"/>
    <s v="33"/>
    <s v="11-02-2021"/>
    <s v="N"/>
    <s v="202101701"/>
    <n v="28"/>
    <n v="12499.2"/>
    <m/>
    <n v="1749.89"/>
    <n v="1749.89"/>
    <n v="0"/>
    <s v="33ADXPA3177C1ZP"/>
    <s v="022021"/>
  </r>
  <r>
    <x v="1"/>
    <s v="B2B"/>
    <s v="33AADCD1628F1Z5"/>
    <n v="36950"/>
    <s v="R"/>
    <s v="33"/>
    <s v="25-02-2021"/>
    <s v="N"/>
    <s v="202101866"/>
    <n v="28"/>
    <n v="28845.25"/>
    <m/>
    <n v="4038.34"/>
    <n v="4038.34"/>
    <n v="0"/>
    <s v="33ADXPA3177C1ZP"/>
    <s v="022021"/>
  </r>
  <r>
    <x v="1"/>
    <s v="B2B"/>
    <s v="33AADCD1628F1Z5"/>
    <n v="7968"/>
    <s v="R"/>
    <s v="33"/>
    <s v="25-02-2021"/>
    <s v="N"/>
    <s v="202101867"/>
    <n v="28"/>
    <n v="6220"/>
    <m/>
    <n v="870.8"/>
    <n v="870.8"/>
    <n v="0"/>
    <s v="33ADXPA3177C1ZP"/>
    <s v="022021"/>
  </r>
  <r>
    <x v="1"/>
    <s v="B2B"/>
    <s v="33AADCD1628F1Z5"/>
    <n v="38494"/>
    <s v="R"/>
    <s v="33"/>
    <s v="27-02-2021"/>
    <s v="N"/>
    <s v="202101901"/>
    <n v="28"/>
    <n v="30051"/>
    <m/>
    <n v="4207.1400000000003"/>
    <n v="4207.1400000000003"/>
    <n v="0"/>
    <s v="33ADXPA3177C1ZP"/>
    <s v="022021"/>
  </r>
  <r>
    <x v="1"/>
    <s v="B2B"/>
    <s v="33AADCD1628F1Z5"/>
    <n v="10445"/>
    <s v="R"/>
    <s v="33"/>
    <s v="22-02-2021"/>
    <s v="N"/>
    <s v="202101825"/>
    <n v="28"/>
    <n v="8154"/>
    <m/>
    <n v="1141.56"/>
    <n v="1141.56"/>
    <n v="0"/>
    <s v="33ADXPA3177C1ZP"/>
    <s v="022021"/>
  </r>
  <r>
    <x v="1"/>
    <s v="B2B"/>
    <s v="33AADCD1628F1Z5"/>
    <n v="3336"/>
    <s v="R"/>
    <s v="33"/>
    <s v="09-02-2021"/>
    <s v="N"/>
    <s v="202101680"/>
    <n v="28"/>
    <n v="2604"/>
    <m/>
    <n v="364.56"/>
    <n v="364.56"/>
    <n v="0"/>
    <s v="33ADXPA3177C1ZP"/>
    <s v="022021"/>
  </r>
  <r>
    <x v="1"/>
    <s v="B2B"/>
    <s v="33AADCD1628F1Z5"/>
    <n v="6414"/>
    <s v="R"/>
    <s v="33"/>
    <s v="09-02-2021"/>
    <s v="N"/>
    <s v="202101681"/>
    <n v="28"/>
    <n v="5007"/>
    <m/>
    <n v="700.98"/>
    <n v="700.98"/>
    <n v="0"/>
    <s v="33ADXPA3177C1ZP"/>
    <s v="022021"/>
  </r>
  <r>
    <x v="1"/>
    <s v="B2B"/>
    <s v="33AADCD1628F1Z5"/>
    <n v="42726"/>
    <s v="R"/>
    <s v="33"/>
    <s v="03-02-2021"/>
    <s v="N"/>
    <s v="202101597"/>
    <n v="28"/>
    <n v="33380"/>
    <m/>
    <n v="4673.2"/>
    <n v="4673.2"/>
    <n v="0"/>
    <s v="33ADXPA3177C1ZP"/>
    <s v="022021"/>
  </r>
  <r>
    <x v="1"/>
    <s v="B2B"/>
    <s v="33AADCD1628F1Z5"/>
    <n v="13886"/>
    <s v="R"/>
    <s v="33"/>
    <s v="05-02-2021"/>
    <s v="N"/>
    <s v="202101630"/>
    <n v="28"/>
    <n v="10848.5"/>
    <m/>
    <n v="1518.79"/>
    <n v="1518.79"/>
    <n v="0"/>
    <s v="33ADXPA3177C1ZP"/>
    <s v="022021"/>
  </r>
  <r>
    <x v="1"/>
    <s v="B2B"/>
    <s v="33AADCD1628F1Z5"/>
    <n v="99749"/>
    <s v="R"/>
    <s v="33"/>
    <s v="03-02-2021"/>
    <s v="N"/>
    <s v="202101598"/>
    <n v="28"/>
    <n v="77928.800000000003"/>
    <m/>
    <n v="10910.03"/>
    <n v="10910.03"/>
    <n v="0"/>
    <s v="33ADXPA3177C1ZP"/>
    <s v="022021"/>
  </r>
  <r>
    <x v="1"/>
    <s v="B2B"/>
    <s v="33AADCD1628F1Z5"/>
    <n v="14634"/>
    <s v="R"/>
    <s v="33"/>
    <s v="05-02-2021"/>
    <s v="N"/>
    <s v="202101631"/>
    <n v="28"/>
    <n v="11432.65"/>
    <m/>
    <n v="1600.57"/>
    <n v="1600.57"/>
    <n v="0"/>
    <s v="33ADXPA3177C1ZP"/>
    <s v="022021"/>
  </r>
  <r>
    <x v="1"/>
    <s v="B2B"/>
    <s v="33AADCD1628F1Z5"/>
    <n v="35276"/>
    <s v="R"/>
    <s v="33"/>
    <s v="19-02-2021"/>
    <s v="N"/>
    <s v="202101796"/>
    <n v="28"/>
    <n v="27538.5"/>
    <m/>
    <n v="3855.39"/>
    <n v="3855.39"/>
    <n v="0"/>
    <s v="33ADXPA3177C1ZP"/>
    <s v="022021"/>
  </r>
  <r>
    <x v="1"/>
    <s v="B2B"/>
    <s v="33AADCD1628F1Z5"/>
    <n v="16077"/>
    <s v="R"/>
    <s v="33"/>
    <s v="05-02-2021"/>
    <s v="N"/>
    <s v="202101632"/>
    <n v="28"/>
    <n v="12559.95"/>
    <m/>
    <n v="1758.39"/>
    <n v="1758.39"/>
    <n v="0"/>
    <s v="33ADXPA3177C1ZP"/>
    <s v="022021"/>
  </r>
  <r>
    <x v="1"/>
    <s v="B2B"/>
    <s v="33AADCD1628F1Z5"/>
    <n v="30312"/>
    <s v="R"/>
    <s v="33"/>
    <s v="05-02-2021"/>
    <s v="N"/>
    <s v="202101633"/>
    <n v="28"/>
    <n v="23680.95"/>
    <m/>
    <n v="3315.33"/>
    <n v="3315.33"/>
    <n v="0"/>
    <s v="33ADXPA3177C1ZP"/>
    <s v="022021"/>
  </r>
  <r>
    <x v="1"/>
    <s v="B2B"/>
    <s v="33AADCD1628F1Z5"/>
    <n v="6671"/>
    <s v="R"/>
    <s v="33"/>
    <s v="09-02-2021"/>
    <s v="N"/>
    <s v="202101677"/>
    <n v="28"/>
    <n v="5208"/>
    <m/>
    <n v="729.12"/>
    <n v="729.12"/>
    <n v="0"/>
    <s v="33ADXPA3177C1ZP"/>
    <s v="022021"/>
  </r>
  <r>
    <x v="1"/>
    <s v="B2B"/>
    <s v="33AADCD1628F1Z5"/>
    <n v="31846"/>
    <s v="R"/>
    <s v="33"/>
    <s v="05-02-2021"/>
    <s v="N"/>
    <s v="202101634"/>
    <n v="28"/>
    <n v="24880"/>
    <m/>
    <n v="3483.2"/>
    <n v="3483.2"/>
    <n v="0"/>
    <s v="33ADXPA3177C1ZP"/>
    <s v="022021"/>
  </r>
  <r>
    <x v="1"/>
    <s v="B2B"/>
    <s v="33AADCD1628F1Z5"/>
    <n v="18235"/>
    <s v="R"/>
    <s v="33"/>
    <s v="09-02-2021"/>
    <s v="N"/>
    <s v="202101678"/>
    <n v="28"/>
    <n v="14235.2"/>
    <m/>
    <n v="1992.93"/>
    <n v="1992.93"/>
    <n v="0"/>
    <s v="33ADXPA3177C1ZP"/>
    <s v="022021"/>
  </r>
  <r>
    <x v="1"/>
    <s v="B2B"/>
    <s v="33AADCD1628F1Z5"/>
    <n v="5976"/>
    <s v="R"/>
    <s v="33"/>
    <s v="11-02-2021"/>
    <s v="N"/>
    <s v="202101711"/>
    <n v="28"/>
    <n v="4665"/>
    <m/>
    <n v="653.1"/>
    <n v="653.1"/>
    <n v="0"/>
    <s v="33ADXPA3177C1ZP"/>
    <s v="022021"/>
  </r>
  <r>
    <x v="1"/>
    <s v="B2B"/>
    <s v="33AADCD1628F1Z5"/>
    <n v="5976"/>
    <s v="R"/>
    <s v="33"/>
    <s v="15-02-2021"/>
    <s v="N"/>
    <s v="202101755"/>
    <n v="28"/>
    <n v="4665"/>
    <m/>
    <n v="653.1"/>
    <n v="653.1"/>
    <n v="0"/>
    <s v="33ADXPA3177C1ZP"/>
    <s v="022021"/>
  </r>
  <r>
    <x v="1"/>
    <s v="B2B"/>
    <s v="33AADCD1628F1Z5"/>
    <n v="13046"/>
    <s v="R"/>
    <s v="33"/>
    <s v="05-02-2021"/>
    <s v="N"/>
    <s v="202101635"/>
    <n v="28"/>
    <n v="10192.5"/>
    <m/>
    <n v="1426.95"/>
    <n v="1426.95"/>
    <n v="0"/>
    <s v="33ADXPA3177C1ZP"/>
    <s v="022021"/>
  </r>
  <r>
    <x v="1"/>
    <s v="B2B"/>
    <s v="33AADCD1628F1Z5"/>
    <n v="39838"/>
    <s v="R"/>
    <s v="33"/>
    <s v="09-02-2021"/>
    <s v="N"/>
    <s v="202101679"/>
    <n v="28"/>
    <n v="31100"/>
    <m/>
    <n v="4354"/>
    <n v="4354"/>
    <n v="0"/>
    <s v="33ADXPA3177C1ZP"/>
    <s v="022021"/>
  </r>
  <r>
    <x v="1"/>
    <s v="B2B"/>
    <s v="33AADCD1628F1Z5"/>
    <n v="3984"/>
    <s v="R"/>
    <s v="33"/>
    <s v="11-02-2021"/>
    <s v="N"/>
    <s v="202101712"/>
    <n v="28"/>
    <n v="3110"/>
    <m/>
    <n v="435.4"/>
    <n v="435.4"/>
    <n v="0"/>
    <s v="33ADXPA3177C1ZP"/>
    <s v="022021"/>
  </r>
  <r>
    <x v="1"/>
    <s v="B2B"/>
    <s v="33AADCD1628F1Z5"/>
    <n v="1992"/>
    <s v="R"/>
    <s v="33"/>
    <s v="11-02-2021"/>
    <s v="N"/>
    <s v="202101713"/>
    <n v="28"/>
    <n v="1555"/>
    <m/>
    <n v="217.7"/>
    <n v="217.7"/>
    <n v="0"/>
    <s v="33ADXPA3177C1ZP"/>
    <s v="022021"/>
  </r>
  <r>
    <x v="1"/>
    <s v="B2B"/>
    <s v="33AADCD1628F1Z5"/>
    <n v="17927"/>
    <s v="R"/>
    <s v="33"/>
    <s v="16-02-2021"/>
    <s v="N"/>
    <s v="202101757"/>
    <n v="28"/>
    <n v="13995"/>
    <m/>
    <n v="1959.3"/>
    <n v="1959.3"/>
    <n v="0"/>
    <s v="33ADXPA3177C1ZP"/>
    <s v="022021"/>
  </r>
  <r>
    <x v="1"/>
    <s v="B2B"/>
    <s v="33AADCD1628F1Z5"/>
    <n v="21379"/>
    <s v="R"/>
    <s v="33"/>
    <s v="22-02-2021"/>
    <s v="N"/>
    <s v="202101834"/>
    <n v="28"/>
    <n v="16690"/>
    <m/>
    <n v="2336.6"/>
    <n v="2336.6"/>
    <n v="0"/>
    <s v="33ADXPA3177C1ZP"/>
    <s v="022021"/>
  </r>
  <r>
    <x v="1"/>
    <s v="B2B"/>
    <s v="33AADCD1628F1Z5"/>
    <n v="8288"/>
    <s v="R"/>
    <s v="33"/>
    <s v="06-02-2021"/>
    <s v="N"/>
    <s v="202101637"/>
    <n v="28"/>
    <n v="6475.28"/>
    <m/>
    <n v="906.54"/>
    <n v="906.54"/>
    <n v="0"/>
    <s v="33ADXPA3177C1ZP"/>
    <s v="022021"/>
  </r>
  <r>
    <x v="1"/>
    <s v="B2B"/>
    <s v="33AADCD1628F1Z5"/>
    <n v="14965"/>
    <s v="R"/>
    <s v="33"/>
    <s v="16-02-2021"/>
    <s v="N"/>
    <s v="202101758"/>
    <n v="28"/>
    <n v="11683"/>
    <m/>
    <n v="1635.62"/>
    <n v="1635.62"/>
    <n v="0"/>
    <s v="33ADXPA3177C1ZP"/>
    <s v="022021"/>
  </r>
  <r>
    <x v="1"/>
    <s v="B2B"/>
    <s v="33AADCD1628F1Z5"/>
    <n v="5971"/>
    <s v="R"/>
    <s v="33"/>
    <s v="06-02-2021"/>
    <s v="N"/>
    <s v="202101638"/>
    <n v="28"/>
    <n v="4665"/>
    <m/>
    <n v="653.1"/>
    <n v="653.1"/>
    <n v="0"/>
    <s v="33ADXPA3177C1ZP"/>
    <s v="022021"/>
  </r>
  <r>
    <x v="1"/>
    <s v="B2B"/>
    <s v="33AADCD1628F1Z5"/>
    <n v="32995"/>
    <s v="R"/>
    <s v="33"/>
    <s v="16-02-2021"/>
    <s v="N"/>
    <s v="202101759"/>
    <n v="28"/>
    <n v="25758"/>
    <m/>
    <n v="3606.12"/>
    <n v="3606.12"/>
    <n v="0"/>
    <s v="33ADXPA3177C1ZP"/>
    <s v="022021"/>
  </r>
  <r>
    <x v="1"/>
    <s v="B2B"/>
    <s v="33AADCD1628F1Z5"/>
    <n v="10445"/>
    <s v="R"/>
    <s v="33"/>
    <s v="23-02-2021"/>
    <s v="N"/>
    <s v="202101837"/>
    <n v="28"/>
    <n v="8154"/>
    <m/>
    <n v="1141.56"/>
    <n v="1141.56"/>
    <n v="0"/>
    <s v="33ADXPA3177C1ZP"/>
    <s v="022021"/>
  </r>
  <r>
    <x v="1"/>
    <s v="B2B"/>
    <s v="33AADCD1628F1Z5"/>
    <n v="11759"/>
    <s v="R"/>
    <s v="33"/>
    <s v="23-02-2021"/>
    <s v="N"/>
    <s v="202101838"/>
    <n v="28"/>
    <n v="9179.5"/>
    <m/>
    <n v="1285.1300000000001"/>
    <n v="1285.1300000000001"/>
    <n v="0"/>
    <s v="33ADXPA3177C1ZP"/>
    <s v="022021"/>
  </r>
  <r>
    <x v="1"/>
    <s v="B2B"/>
    <s v="33AADCD1628F1Z5"/>
    <n v="39838"/>
    <s v="R"/>
    <s v="33"/>
    <s v="20-02-2021"/>
    <s v="N"/>
    <s v="202101809"/>
    <n v="28"/>
    <n v="31100"/>
    <m/>
    <n v="4354"/>
    <n v="4354"/>
    <n v="0"/>
    <s v="33ADXPA3177C1ZP"/>
    <s v="022021"/>
  </r>
  <r>
    <x v="1"/>
    <s v="B2B"/>
    <s v="33AADCD1628F1Z5"/>
    <n v="31931"/>
    <s v="R"/>
    <s v="33"/>
    <s v="01-02-2021"/>
    <s v="N"/>
    <s v="202101570"/>
    <n v="28"/>
    <n v="24946.32"/>
    <m/>
    <n v="3492.48"/>
    <n v="3492.48"/>
    <n v="0"/>
    <s v="33ADXPA3177C1ZP"/>
    <s v="022021"/>
  </r>
  <r>
    <x v="1"/>
    <s v="B2B"/>
    <s v="33AADCD1628F1Z5"/>
    <n v="29908"/>
    <s v="R"/>
    <s v="33"/>
    <s v="01-02-2021"/>
    <s v="N"/>
    <s v="202101571"/>
    <n v="28"/>
    <n v="23366"/>
    <m/>
    <n v="3271.24"/>
    <n v="3271.24"/>
    <n v="0"/>
    <s v="33ADXPA3177C1ZP"/>
    <s v="022021"/>
  </r>
  <r>
    <x v="1"/>
    <s v="B2B"/>
    <s v="33AADCD1628F1Z5"/>
    <n v="33138"/>
    <s v="R"/>
    <s v="33"/>
    <s v="26-02-2021"/>
    <s v="N"/>
    <s v="202101880"/>
    <n v="28"/>
    <n v="25869.5"/>
    <m/>
    <n v="3621.73"/>
    <n v="3621.73"/>
    <n v="0"/>
    <s v="33ADXPA3177C1ZP"/>
    <s v="022021"/>
  </r>
  <r>
    <x v="1"/>
    <s v="B2B"/>
    <s v="33AADCD1628F1Z5"/>
    <n v="34422"/>
    <s v="R"/>
    <s v="33"/>
    <s v="10-02-2021"/>
    <s v="N"/>
    <s v="202101683"/>
    <n v="28"/>
    <n v="26872"/>
    <m/>
    <n v="3762.08"/>
    <n v="3762.08"/>
    <n v="0"/>
    <s v="33ADXPA3177C1ZP"/>
    <s v="022021"/>
  </r>
  <r>
    <x v="1"/>
    <s v="B2B"/>
    <s v="33AADCD1628F1Z5"/>
    <n v="41332"/>
    <s v="R"/>
    <s v="33"/>
    <s v="26-02-2021"/>
    <s v="N"/>
    <s v="202101881"/>
    <n v="28"/>
    <n v="32266.25"/>
    <m/>
    <n v="4517.28"/>
    <n v="4517.28"/>
    <n v="0"/>
    <s v="33ADXPA3177C1ZP"/>
    <s v="022021"/>
  </r>
  <r>
    <x v="1"/>
    <s v="B2B"/>
    <s v="33AADCD1628F1Z5"/>
    <n v="44897"/>
    <s v="R"/>
    <s v="33"/>
    <s v="10-02-2021"/>
    <s v="N"/>
    <s v="202101684"/>
    <n v="28"/>
    <n v="35049"/>
    <m/>
    <n v="4906.8599999999997"/>
    <n v="4906.8599999999997"/>
    <n v="0"/>
    <s v="33ADXPA3177C1ZP"/>
    <s v="022021"/>
  </r>
  <r>
    <x v="1"/>
    <s v="B2B"/>
    <s v="33AADCD1628F1Z5"/>
    <n v="40335"/>
    <s v="R"/>
    <s v="33"/>
    <s v="26-02-2021"/>
    <s v="N"/>
    <s v="202101882"/>
    <n v="28"/>
    <n v="31488.03"/>
    <m/>
    <n v="4408.32"/>
    <n v="4408.32"/>
    <n v="0"/>
    <s v="33ADXPA3177C1ZP"/>
    <s v="022021"/>
  </r>
  <r>
    <x v="1"/>
    <s v="B2B"/>
    <s v="33AADCD1628F1Z5"/>
    <n v="42393"/>
    <s v="R"/>
    <s v="33"/>
    <s v="01-02-2021"/>
    <s v="N"/>
    <s v="202101567"/>
    <n v="28"/>
    <n v="33119.74"/>
    <m/>
    <n v="4636.76"/>
    <n v="4636.76"/>
    <n v="0"/>
    <s v="33ADXPA3177C1ZP"/>
    <s v="022021"/>
  </r>
  <r>
    <x v="1"/>
    <s v="B2B"/>
    <s v="33AADCD1628F1Z5"/>
    <n v="11942"/>
    <s v="R"/>
    <s v="33"/>
    <s v="01-02-2021"/>
    <s v="N"/>
    <s v="202101568"/>
    <n v="28"/>
    <n v="9330"/>
    <m/>
    <n v="1306.2"/>
    <n v="1306.2"/>
    <n v="0"/>
    <s v="33ADXPA3177C1ZP"/>
    <s v="022021"/>
  </r>
  <r>
    <x v="1"/>
    <s v="B2B"/>
    <s v="33AADCD1628F1Z5"/>
    <n v="11110"/>
    <s v="R"/>
    <s v="33"/>
    <s v="01-02-2021"/>
    <s v="N"/>
    <s v="202101569"/>
    <n v="28"/>
    <n v="8680"/>
    <m/>
    <n v="1215.2"/>
    <n v="1215.2"/>
    <n v="0"/>
    <s v="33ADXPA3177C1ZP"/>
    <s v="022021"/>
  </r>
  <r>
    <x v="1"/>
    <s v="B2B"/>
    <s v="33AADCD1628F1Z5"/>
    <n v="59757"/>
    <s v="R"/>
    <s v="33"/>
    <s v="13-02-2021"/>
    <s v="N"/>
    <s v="202101724"/>
    <n v="28"/>
    <n v="46650"/>
    <m/>
    <n v="6531"/>
    <n v="6531"/>
    <n v="0"/>
    <s v="33ADXPA3177C1ZP"/>
    <s v="022021"/>
  </r>
  <r>
    <x v="1"/>
    <s v="B2B"/>
    <s v="33AADCD1628F1Z5"/>
    <n v="32069"/>
    <s v="R"/>
    <s v="33"/>
    <s v="13-02-2021"/>
    <s v="N"/>
    <s v="202101725"/>
    <n v="28"/>
    <n v="25035"/>
    <m/>
    <n v="3504.9"/>
    <n v="3504.9"/>
    <n v="0"/>
    <s v="33ADXPA3177C1ZP"/>
    <s v="022021"/>
  </r>
  <r>
    <x v="1"/>
    <s v="B2B"/>
    <s v="33AADCD1628F1Z5"/>
    <n v="37313"/>
    <s v="R"/>
    <s v="33"/>
    <s v="08-02-2021"/>
    <s v="N"/>
    <s v="202101649"/>
    <n v="28"/>
    <n v="29150.55"/>
    <m/>
    <n v="4081.08"/>
    <n v="4081.08"/>
    <n v="0"/>
    <s v="33ADXPA3177C1ZP"/>
    <s v="022021"/>
  </r>
  <r>
    <x v="1"/>
    <s v="B2B"/>
    <s v="33AADCD1628F1Z5"/>
    <n v="36557"/>
    <s v="R"/>
    <s v="33"/>
    <s v="23-02-2021"/>
    <s v="N"/>
    <s v="202101848"/>
    <n v="28"/>
    <n v="28539"/>
    <m/>
    <n v="3995.46"/>
    <n v="3995.46"/>
    <n v="0"/>
    <s v="33ADXPA3177C1ZP"/>
    <s v="022021"/>
  </r>
  <r>
    <x v="1"/>
    <s v="B2B"/>
    <s v="33AADCD1628F1Z5"/>
    <n v="9952"/>
    <s v="R"/>
    <s v="33"/>
    <s v="03-02-2021"/>
    <s v="N"/>
    <s v="202101607"/>
    <n v="28"/>
    <n v="7775"/>
    <m/>
    <n v="1088.5"/>
    <n v="1088.5"/>
    <n v="0"/>
    <s v="33ADXPA3177C1ZP"/>
    <s v="022021"/>
  </r>
  <r>
    <x v="1"/>
    <s v="B2B"/>
    <s v="33AADCD1628F1Z5"/>
    <n v="9952"/>
    <s v="R"/>
    <s v="33"/>
    <s v="03-02-2021"/>
    <s v="N"/>
    <s v="202101608"/>
    <n v="28"/>
    <n v="7775"/>
    <m/>
    <n v="1088.5"/>
    <n v="1088.5"/>
    <n v="0"/>
    <s v="33ADXPA3177C1ZP"/>
    <s v="022021"/>
  </r>
  <r>
    <x v="1"/>
    <s v="B2B"/>
    <s v="36AAGCS8311R2ZP"/>
    <n v="2655"/>
    <s v="R"/>
    <s v="36"/>
    <s v="20-02-2021"/>
    <s v="N"/>
    <s v="202101819"/>
    <n v="18"/>
    <n v="2250"/>
    <n v="405"/>
    <m/>
    <m/>
    <n v="0"/>
    <s v="33ADXPA3177C1ZP"/>
    <s v="022021"/>
  </r>
  <r>
    <x v="1"/>
    <s v="B2B"/>
    <s v="36AAGCS8311R2ZP"/>
    <n v="8850"/>
    <s v="R"/>
    <s v="36"/>
    <s v="02-02-2021"/>
    <s v="N"/>
    <s v="202101580"/>
    <n v="18"/>
    <n v="7500"/>
    <n v="1350"/>
    <m/>
    <m/>
    <n v="0"/>
    <s v="33ADXPA3177C1ZP"/>
    <s v="022021"/>
  </r>
  <r>
    <x v="1"/>
    <s v="B2B"/>
    <s v="36AAGCS8311R2ZP"/>
    <n v="2360"/>
    <s v="R"/>
    <s v="36"/>
    <s v="02-02-2021"/>
    <s v="N"/>
    <s v="202101581"/>
    <n v="18"/>
    <n v="2000"/>
    <n v="360"/>
    <m/>
    <m/>
    <n v="0"/>
    <s v="33ADXPA3177C1ZP"/>
    <s v="022021"/>
  </r>
  <r>
    <x v="1"/>
    <s v="B2B"/>
    <s v="36AAGCS8311R2ZP"/>
    <n v="8850"/>
    <s v="R"/>
    <s v="36"/>
    <s v="02-02-2021"/>
    <s v="N"/>
    <s v="202101582"/>
    <n v="18"/>
    <n v="7500"/>
    <n v="1350"/>
    <m/>
    <m/>
    <n v="0"/>
    <s v="33ADXPA3177C1ZP"/>
    <s v="022021"/>
  </r>
  <r>
    <x v="1"/>
    <s v="B2B"/>
    <s v="36AAGCS8311R2ZP"/>
    <n v="20532"/>
    <s v="R"/>
    <s v="36"/>
    <s v="27-02-2021"/>
    <s v="N"/>
    <s v="202101891"/>
    <n v="18"/>
    <n v="17400"/>
    <n v="3132"/>
    <m/>
    <m/>
    <n v="0"/>
    <s v="33ADXPA3177C1ZP"/>
    <s v="022021"/>
  </r>
  <r>
    <x v="1"/>
    <s v="B2B"/>
    <s v="36AAGCS8311R2ZP"/>
    <n v="5900"/>
    <s v="R"/>
    <s v="36"/>
    <s v="11-02-2021"/>
    <s v="N"/>
    <s v="202101694"/>
    <n v="18"/>
    <n v="5000"/>
    <n v="900"/>
    <m/>
    <m/>
    <n v="0"/>
    <s v="33ADXPA3177C1ZP"/>
    <s v="022021"/>
  </r>
  <r>
    <x v="1"/>
    <s v="B2B"/>
    <s v="36AAGCS8311R2ZP"/>
    <n v="6844"/>
    <s v="R"/>
    <s v="36"/>
    <s v="08-02-2021"/>
    <s v="N"/>
    <s v="202101653"/>
    <n v="18"/>
    <n v="5800"/>
    <n v="1044"/>
    <m/>
    <m/>
    <n v="0"/>
    <s v="33ADXPA3177C1ZP"/>
    <s v="022021"/>
  </r>
  <r>
    <x v="1"/>
    <s v="B2B"/>
    <s v="36AAGCS8311R2ZP"/>
    <n v="42185"/>
    <s v="R"/>
    <s v="36"/>
    <s v="03-02-2021"/>
    <s v="N"/>
    <s v="202101610"/>
    <n v="18"/>
    <n v="35750"/>
    <n v="6435"/>
    <m/>
    <m/>
    <n v="0"/>
    <s v="33ADXPA3177C1ZP"/>
    <s v="022021"/>
  </r>
  <r>
    <x v="1"/>
    <s v="B2B"/>
    <s v="36AAGCS8311R2ZP"/>
    <n v="20532"/>
    <s v="R"/>
    <s v="36"/>
    <s v="26-02-2021"/>
    <s v="N"/>
    <s v="202101877"/>
    <n v="18"/>
    <n v="17400"/>
    <n v="3132"/>
    <m/>
    <m/>
    <n v="0"/>
    <s v="33ADXPA3177C1ZP"/>
    <s v="022021"/>
  </r>
  <r>
    <x v="1"/>
    <s v="B2B"/>
    <s v="36AAGCS8311R2ZP"/>
    <n v="12980"/>
    <s v="R"/>
    <s v="36"/>
    <s v="27-02-2021"/>
    <s v="N"/>
    <s v="202101899"/>
    <n v="18"/>
    <n v="11000"/>
    <n v="1980"/>
    <m/>
    <m/>
    <n v="0"/>
    <s v="33ADXPA3177C1ZP"/>
    <s v="022021"/>
  </r>
  <r>
    <x v="1"/>
    <s v="B2B"/>
    <s v="36AAGCS8311R2ZP"/>
    <n v="17700"/>
    <s v="R"/>
    <s v="36"/>
    <s v="06-02-2021"/>
    <s v="N"/>
    <s v="202101636"/>
    <n v="18"/>
    <n v="15000"/>
    <n v="2700"/>
    <m/>
    <m/>
    <n v="0"/>
    <s v="33ADXPA3177C1ZP"/>
    <s v="022021"/>
  </r>
  <r>
    <x v="1"/>
    <s v="B2B"/>
    <s v="36AAGCS8311R2ZP"/>
    <n v="6844"/>
    <s v="R"/>
    <s v="36"/>
    <s v="26-02-2021"/>
    <s v="N"/>
    <s v="202101878"/>
    <n v="18"/>
    <n v="5800"/>
    <n v="1044"/>
    <m/>
    <m/>
    <n v="0"/>
    <s v="33ADXPA3177C1ZP"/>
    <s v="022021"/>
  </r>
  <r>
    <x v="1"/>
    <s v="B2B"/>
    <s v="36AAGCS8311R2ZP"/>
    <n v="8142"/>
    <s v="R"/>
    <s v="36"/>
    <s v="04-02-2021"/>
    <s v="N"/>
    <s v="202101615"/>
    <n v="18"/>
    <n v="6900"/>
    <n v="1242"/>
    <m/>
    <m/>
    <n v="0"/>
    <s v="33ADXPA3177C1ZP"/>
    <s v="022021"/>
  </r>
  <r>
    <x v="1"/>
    <s v="B2B"/>
    <s v="36AAGCS8311R2ZP"/>
    <n v="12980"/>
    <s v="R"/>
    <s v="36"/>
    <s v="12-02-2021"/>
    <s v="N"/>
    <s v="202101714"/>
    <n v="18"/>
    <n v="11000"/>
    <n v="1980"/>
    <m/>
    <m/>
    <n v="0"/>
    <s v="33ADXPA3177C1ZP"/>
    <s v="022021"/>
  </r>
  <r>
    <x v="1"/>
    <s v="B2B"/>
    <s v="36AAGCS8311R2ZP"/>
    <n v="6844"/>
    <s v="R"/>
    <s v="36"/>
    <s v="26-02-2021"/>
    <s v="N"/>
    <s v="202101879"/>
    <n v="18"/>
    <n v="5800"/>
    <n v="1044"/>
    <m/>
    <m/>
    <n v="0"/>
    <s v="33ADXPA3177C1ZP"/>
    <s v="022021"/>
  </r>
  <r>
    <x v="1"/>
    <s v="B2B"/>
    <s v="36AAGCS8311R2ZP"/>
    <n v="4449"/>
    <s v="R"/>
    <s v="36"/>
    <s v="12-02-2021"/>
    <s v="N"/>
    <s v="202101716"/>
    <n v="18"/>
    <n v="3770"/>
    <n v="678.6"/>
    <m/>
    <m/>
    <n v="0"/>
    <s v="33ADXPA3177C1ZP"/>
    <s v="022021"/>
  </r>
  <r>
    <x v="1"/>
    <s v="B2B"/>
    <s v="36AAGCS8311R2ZP"/>
    <n v="10856"/>
    <s v="R"/>
    <s v="36"/>
    <s v="20-02-2021"/>
    <s v="N"/>
    <s v="202101815"/>
    <n v="18"/>
    <n v="9200"/>
    <n v="1656"/>
    <m/>
    <m/>
    <n v="0"/>
    <s v="33ADXPA3177C1ZP"/>
    <s v="022021"/>
  </r>
  <r>
    <x v="1"/>
    <s v="B2B"/>
    <s v="36AAGCS8311R2ZP"/>
    <n v="28462"/>
    <s v="R"/>
    <s v="36"/>
    <s v="20-02-2021"/>
    <s v="N"/>
    <s v="202101816"/>
    <n v="18"/>
    <n v="24120"/>
    <n v="4341.6000000000004"/>
    <m/>
    <m/>
    <n v="0"/>
    <s v="33ADXPA3177C1ZP"/>
    <s v="022021"/>
  </r>
  <r>
    <x v="1"/>
    <s v="B2B"/>
    <s v="36AAGCS8311R2ZP"/>
    <n v="2124"/>
    <s v="R"/>
    <s v="36"/>
    <s v="20-02-2021"/>
    <s v="N"/>
    <s v="202101817"/>
    <n v="18"/>
    <n v="1800"/>
    <n v="324"/>
    <m/>
    <m/>
    <n v="0"/>
    <s v="33ADXPA3177C1ZP"/>
    <s v="022021"/>
  </r>
  <r>
    <x v="1"/>
    <s v="B2B"/>
    <s v="36AAGCS8311R2ZP"/>
    <n v="11800"/>
    <s v="R"/>
    <s v="36"/>
    <s v="20-02-2021"/>
    <s v="N"/>
    <s v="202101818"/>
    <n v="18"/>
    <n v="10000"/>
    <n v="1800"/>
    <m/>
    <m/>
    <n v="0"/>
    <s v="33ADXPA3177C1ZP"/>
    <s v="022021"/>
  </r>
  <r>
    <x v="1"/>
    <s v="B2B"/>
    <s v="36AAGCS8311R2ZP"/>
    <n v="5900"/>
    <s v="R"/>
    <s v="36"/>
    <s v="27-02-2021"/>
    <s v="N"/>
    <s v="202101890"/>
    <n v="18"/>
    <n v="5000"/>
    <n v="900"/>
    <m/>
    <m/>
    <n v="0"/>
    <s v="33ADXPA3177C1ZP"/>
    <s v="022021"/>
  </r>
  <r>
    <x v="1"/>
    <s v="B2B"/>
    <s v="36AAGCS8311R2ZP"/>
    <n v="5900"/>
    <s v="R"/>
    <s v="36"/>
    <s v="10-02-2021"/>
    <s v="N"/>
    <s v="202101685"/>
    <n v="18"/>
    <n v="5000"/>
    <n v="900"/>
    <m/>
    <m/>
    <n v="0"/>
    <s v="33ADXPA3177C1ZP"/>
    <s v="022021"/>
  </r>
  <r>
    <x v="1"/>
    <s v="B2B"/>
    <s v="36AAGCS8311R2ZP"/>
    <n v="41064"/>
    <s v="R"/>
    <s v="36"/>
    <s v="10-02-2021"/>
    <s v="N"/>
    <s v="202101686"/>
    <n v="18"/>
    <n v="34800"/>
    <n v="6264"/>
    <m/>
    <m/>
    <n v="0"/>
    <s v="33ADXPA3177C1ZP"/>
    <s v="022021"/>
  </r>
  <r>
    <x v="1"/>
    <s v="B2B"/>
    <s v="36AAGCS8311R2ZP"/>
    <n v="54280"/>
    <s v="R"/>
    <s v="36"/>
    <s v="23-02-2021"/>
    <s v="N"/>
    <s v="202101843"/>
    <n v="18"/>
    <n v="46000"/>
    <n v="8280"/>
    <m/>
    <m/>
    <n v="0"/>
    <s v="33ADXPA3177C1ZP"/>
    <s v="022021"/>
  </r>
  <r>
    <x v="1"/>
    <s v="B2B"/>
    <s v="36AAGCS8311R2ZP"/>
    <n v="2832"/>
    <s v="R"/>
    <s v="36"/>
    <s v="23-02-2021"/>
    <s v="N"/>
    <s v="202101844"/>
    <n v="18"/>
    <n v="2400"/>
    <n v="432"/>
    <m/>
    <m/>
    <n v="0"/>
    <s v="33ADXPA3177C1ZP"/>
    <s v="022021"/>
  </r>
  <r>
    <x v="1"/>
    <s v="B2B"/>
    <s v="36AAGCS8311R2ZP"/>
    <n v="15930"/>
    <s v="R"/>
    <s v="36"/>
    <s v="20-02-2021"/>
    <s v="N"/>
    <s v="202101823"/>
    <n v="18"/>
    <n v="13500"/>
    <n v="2430"/>
    <m/>
    <m/>
    <n v="0"/>
    <s v="33ADXPA3177C1ZP"/>
    <s v="022021"/>
  </r>
  <r>
    <x v="1"/>
    <s v="B2B"/>
    <s v="36AAGCS8311R2ZP"/>
    <n v="12319"/>
    <s v="R"/>
    <s v="36"/>
    <s v="27-02-2021"/>
    <s v="N"/>
    <s v="202101900"/>
    <n v="18"/>
    <n v="10440"/>
    <n v="1879.2"/>
    <m/>
    <m/>
    <n v="0"/>
    <s v="33ADXPA3177C1ZP"/>
    <s v="022021"/>
  </r>
  <r>
    <x v="1"/>
    <s v="B2B"/>
    <s v="36AAGCS8311R2ZP"/>
    <n v="40781"/>
    <s v="R"/>
    <s v="36"/>
    <s v="19-02-2021"/>
    <s v="N"/>
    <s v="202101802"/>
    <n v="18"/>
    <n v="34560"/>
    <n v="6220.8"/>
    <m/>
    <m/>
    <n v="0"/>
    <s v="33ADXPA3177C1ZP"/>
    <s v="022021"/>
  </r>
  <r>
    <x v="1"/>
    <s v="B2B"/>
    <s v="36AAGCS8311R2ZP"/>
    <n v="27140"/>
    <s v="R"/>
    <s v="36"/>
    <s v="19-02-2021"/>
    <s v="N"/>
    <s v="202101803"/>
    <n v="18"/>
    <n v="23000"/>
    <n v="4140"/>
    <m/>
    <m/>
    <n v="0"/>
    <s v="33ADXPA3177C1ZP"/>
    <s v="022021"/>
  </r>
  <r>
    <x v="1"/>
    <s v="B2B"/>
    <s v="36AAGCS8311R2ZP"/>
    <n v="64900"/>
    <s v="R"/>
    <s v="36"/>
    <s v="19-02-2021"/>
    <s v="N"/>
    <s v="202101804"/>
    <n v="18"/>
    <n v="55000"/>
    <n v="9900"/>
    <m/>
    <m/>
    <n v="0"/>
    <s v="33ADXPA3177C1ZP"/>
    <s v="022021"/>
  </r>
  <r>
    <x v="1"/>
    <s v="B2B"/>
    <s v="36AAGCS8311R2ZP"/>
    <n v="8496"/>
    <s v="R"/>
    <s v="36"/>
    <s v="19-02-2021"/>
    <s v="N"/>
    <s v="202101805"/>
    <n v="18"/>
    <n v="7200"/>
    <n v="1296"/>
    <m/>
    <m/>
    <n v="0"/>
    <s v="33ADXPA3177C1ZP"/>
    <s v="022021"/>
  </r>
  <r>
    <x v="2"/>
    <s v="B2B"/>
    <s v="33AAACL3763E1ZU"/>
    <n v="15725"/>
    <s v="R"/>
    <s v="33"/>
    <s v="16-03-2021"/>
    <s v="N"/>
    <s v="202102071"/>
    <n v="28"/>
    <n v="12276"/>
    <m/>
    <n v="1718.64"/>
    <n v="1718.64"/>
    <n v="0"/>
    <s v="33ADXPA3177C1ZP"/>
    <s v="032021"/>
  </r>
  <r>
    <x v="2"/>
    <s v="B2B"/>
    <s v="33AAACL3763E1ZU"/>
    <n v="20175"/>
    <s v="R"/>
    <s v="33"/>
    <s v="26-03-2021"/>
    <s v="N"/>
    <s v="202102192"/>
    <n v="28"/>
    <n v="15750"/>
    <m/>
    <n v="2205"/>
    <n v="2205"/>
    <n v="0"/>
    <s v="33ADXPA3177C1ZP"/>
    <s v="032021"/>
  </r>
  <r>
    <x v="2"/>
    <s v="B2B"/>
    <s v="33AAACL3763E1ZU"/>
    <n v="40350"/>
    <s v="R"/>
    <s v="33"/>
    <s v="16-03-2021"/>
    <s v="N"/>
    <s v="202102072"/>
    <n v="28"/>
    <n v="31500"/>
    <m/>
    <n v="4410"/>
    <n v="4410"/>
    <n v="0"/>
    <s v="33ADXPA3177C1ZP"/>
    <s v="032021"/>
  </r>
  <r>
    <x v="2"/>
    <s v="B2B"/>
    <s v="33AAACL3763E1ZU"/>
    <n v="8096"/>
    <s v="R"/>
    <s v="33"/>
    <s v="26-03-2021"/>
    <s v="N"/>
    <s v="202102193"/>
    <n v="28"/>
    <n v="6320"/>
    <m/>
    <n v="884.8"/>
    <n v="884.8"/>
    <n v="0"/>
    <s v="33ADXPA3177C1ZP"/>
    <s v="032021"/>
  </r>
  <r>
    <x v="2"/>
    <s v="B2B"/>
    <s v="33AAACL3763E1ZU"/>
    <n v="8070"/>
    <s v="R"/>
    <s v="33"/>
    <s v="16-03-2021"/>
    <s v="N"/>
    <s v="202102073"/>
    <n v="28"/>
    <n v="6300"/>
    <m/>
    <n v="882"/>
    <n v="882"/>
    <n v="0"/>
    <s v="33ADXPA3177C1ZP"/>
    <s v="032021"/>
  </r>
  <r>
    <x v="2"/>
    <s v="B2B"/>
    <s v="33AAACL3763E1ZU"/>
    <n v="3620"/>
    <s v="R"/>
    <s v="33"/>
    <s v="26-03-2021"/>
    <s v="N"/>
    <s v="202102194"/>
    <n v="28"/>
    <n v="2826"/>
    <m/>
    <n v="395.64"/>
    <n v="395.64"/>
    <n v="0"/>
    <s v="33ADXPA3177C1ZP"/>
    <s v="032021"/>
  </r>
  <r>
    <x v="2"/>
    <s v="B2B"/>
    <s v="33AAACL3763E1ZU"/>
    <n v="11739"/>
    <s v="R"/>
    <s v="33"/>
    <s v="16-03-2021"/>
    <s v="N"/>
    <s v="202102074"/>
    <n v="28"/>
    <n v="9164"/>
    <m/>
    <n v="1282.96"/>
    <n v="1282.96"/>
    <n v="0"/>
    <s v="33ADXPA3177C1ZP"/>
    <s v="032021"/>
  </r>
  <r>
    <x v="2"/>
    <s v="B2B"/>
    <s v="33AAACL3763E1ZU"/>
    <n v="8262"/>
    <s v="R"/>
    <s v="33"/>
    <s v="26-03-2021"/>
    <s v="N"/>
    <s v="202102195"/>
    <n v="28"/>
    <n v="6450"/>
    <m/>
    <n v="903"/>
    <n v="903"/>
    <n v="0"/>
    <s v="33ADXPA3177C1ZP"/>
    <s v="032021"/>
  </r>
  <r>
    <x v="2"/>
    <s v="B2B"/>
    <s v="33AAACL3763E1ZU"/>
    <n v="14844"/>
    <s v="R"/>
    <s v="33"/>
    <s v="16-03-2021"/>
    <s v="N"/>
    <s v="202102075"/>
    <n v="28"/>
    <n v="11588"/>
    <m/>
    <n v="1622.32"/>
    <n v="1622.32"/>
    <n v="0"/>
    <s v="33ADXPA3177C1ZP"/>
    <s v="032021"/>
  </r>
  <r>
    <x v="2"/>
    <s v="B2B"/>
    <s v="33AAACL3763E1ZU"/>
    <n v="14682"/>
    <s v="R"/>
    <s v="33"/>
    <s v="16-03-2021"/>
    <s v="N"/>
    <s v="202102076"/>
    <n v="28"/>
    <n v="11462"/>
    <m/>
    <n v="1604.68"/>
    <n v="1604.68"/>
    <n v="0"/>
    <s v="33ADXPA3177C1ZP"/>
    <s v="032021"/>
  </r>
  <r>
    <x v="2"/>
    <s v="B2B"/>
    <s v="33AAACL3763E1ZU"/>
    <n v="421.18"/>
    <s v="R"/>
    <s v="33"/>
    <s v="26-03-2021"/>
    <s v="N"/>
    <s v="202102197"/>
    <n v="28"/>
    <n v="328.8"/>
    <m/>
    <n v="46.03"/>
    <n v="46.03"/>
    <n v="0"/>
    <s v="33ADXPA3177C1ZP"/>
    <s v="032021"/>
  </r>
  <r>
    <x v="2"/>
    <s v="B2B"/>
    <s v="33AAACL3763E1ZU"/>
    <n v="13908"/>
    <s v="R"/>
    <s v="33"/>
    <s v="30-03-2021"/>
    <s v="N"/>
    <s v="202102230"/>
    <n v="28"/>
    <n v="10857.6"/>
    <m/>
    <n v="1520.06"/>
    <n v="1520.06"/>
    <n v="0"/>
    <s v="33ADXPA3177C1ZP"/>
    <s v="032021"/>
  </r>
  <r>
    <x v="2"/>
    <s v="B2B"/>
    <s v="33AAACL3763E1ZU"/>
    <n v="10642"/>
    <s v="R"/>
    <s v="33"/>
    <s v="30-03-2021"/>
    <s v="N"/>
    <s v="202102231"/>
    <n v="28"/>
    <n v="8308"/>
    <m/>
    <n v="1163.1199999999999"/>
    <n v="1163.1199999999999"/>
    <n v="0"/>
    <s v="33ADXPA3177C1ZP"/>
    <s v="032021"/>
  </r>
  <r>
    <x v="2"/>
    <s v="B2B"/>
    <s v="33AAACL3763E1ZU"/>
    <n v="14415"/>
    <s v="R"/>
    <s v="33"/>
    <s v="19-03-2021"/>
    <s v="N"/>
    <s v="202102100"/>
    <n v="28"/>
    <n v="11253"/>
    <m/>
    <n v="1575.42"/>
    <n v="1575.42"/>
    <n v="0"/>
    <s v="33ADXPA3177C1ZP"/>
    <s v="032021"/>
  </r>
  <r>
    <x v="2"/>
    <s v="B2B"/>
    <s v="33AAACL3763E1ZU"/>
    <n v="7982"/>
    <s v="R"/>
    <s v="33"/>
    <s v="19-03-2021"/>
    <s v="N"/>
    <s v="202102101"/>
    <n v="28"/>
    <n v="6231"/>
    <m/>
    <n v="872.34"/>
    <n v="872.34"/>
    <n v="0"/>
    <s v="33ADXPA3177C1ZP"/>
    <s v="032021"/>
  </r>
  <r>
    <x v="2"/>
    <s v="B2B"/>
    <s v="33AAACL3763E1ZU"/>
    <n v="1619"/>
    <s v="R"/>
    <s v="33"/>
    <s v="29-03-2021"/>
    <s v="N"/>
    <s v="202102222"/>
    <n v="28"/>
    <n v="1264"/>
    <m/>
    <n v="176.96"/>
    <n v="176.96"/>
    <n v="0"/>
    <s v="33ADXPA3177C1ZP"/>
    <s v="032021"/>
  </r>
  <r>
    <x v="2"/>
    <s v="B2B"/>
    <s v="33AAACL3763E1ZU"/>
    <n v="4048"/>
    <s v="R"/>
    <s v="33"/>
    <s v="19-03-2021"/>
    <s v="N"/>
    <s v="202102102"/>
    <n v="28"/>
    <n v="3160"/>
    <m/>
    <n v="442.4"/>
    <n v="442.4"/>
    <n v="0"/>
    <s v="33ADXPA3177C1ZP"/>
    <s v="032021"/>
  </r>
  <r>
    <x v="2"/>
    <s v="B2B"/>
    <s v="33AAACL3763E1ZU"/>
    <n v="6028"/>
    <s v="R"/>
    <s v="33"/>
    <s v="29-03-2021"/>
    <s v="N"/>
    <s v="202102223"/>
    <n v="28"/>
    <n v="4705.8"/>
    <m/>
    <n v="658.81"/>
    <n v="658.81"/>
    <n v="0"/>
    <s v="33ADXPA3177C1ZP"/>
    <s v="032021"/>
  </r>
  <r>
    <x v="2"/>
    <s v="B2B"/>
    <s v="33AAACL3763E1ZU"/>
    <n v="10908"/>
    <s v="R"/>
    <s v="33"/>
    <s v="19-03-2021"/>
    <s v="N"/>
    <s v="202102103"/>
    <n v="28"/>
    <n v="8515.5"/>
    <m/>
    <n v="1192.17"/>
    <n v="1192.17"/>
    <n v="0"/>
    <s v="33ADXPA3177C1ZP"/>
    <s v="032021"/>
  </r>
  <r>
    <x v="2"/>
    <s v="B2B"/>
    <s v="33AAACL3763E1ZU"/>
    <n v="48420"/>
    <s v="R"/>
    <s v="33"/>
    <s v="29-03-2021"/>
    <s v="N"/>
    <s v="202102224"/>
    <n v="28"/>
    <n v="37800"/>
    <m/>
    <n v="5292"/>
    <n v="5292"/>
    <n v="0"/>
    <s v="33ADXPA3177C1ZP"/>
    <s v="032021"/>
  </r>
  <r>
    <x v="2"/>
    <s v="B2B"/>
    <s v="33AAACL3763E1ZU"/>
    <n v="10568"/>
    <s v="R"/>
    <s v="33"/>
    <s v="19-03-2021"/>
    <s v="N"/>
    <s v="202102104"/>
    <n v="28"/>
    <n v="8250"/>
    <m/>
    <n v="1155"/>
    <n v="1155"/>
    <n v="0"/>
    <s v="33ADXPA3177C1ZP"/>
    <s v="032021"/>
  </r>
  <r>
    <x v="2"/>
    <s v="B2B"/>
    <s v="33AAACL3763E1ZU"/>
    <n v="10020"/>
    <s v="R"/>
    <s v="33"/>
    <s v="29-03-2021"/>
    <s v="N"/>
    <s v="202102225"/>
    <n v="28"/>
    <n v="7822.62"/>
    <m/>
    <n v="1095.17"/>
    <n v="1095.17"/>
    <n v="0"/>
    <s v="33ADXPA3177C1ZP"/>
    <s v="032021"/>
  </r>
  <r>
    <x v="2"/>
    <s v="B2B"/>
    <s v="33AAACL3763E1ZU"/>
    <n v="8070"/>
    <s v="R"/>
    <s v="33"/>
    <s v="19-03-2021"/>
    <s v="N"/>
    <s v="202102107"/>
    <n v="28"/>
    <n v="6300"/>
    <m/>
    <n v="882"/>
    <n v="882"/>
    <n v="0"/>
    <s v="33ADXPA3177C1ZP"/>
    <s v="032021"/>
  </r>
  <r>
    <x v="2"/>
    <s v="B2B"/>
    <s v="33AAACL3763E1ZU"/>
    <n v="34655"/>
    <s v="R"/>
    <s v="33"/>
    <s v="03-03-2021"/>
    <s v="N"/>
    <s v="202101938"/>
    <n v="28"/>
    <n v="27053.599999999999"/>
    <m/>
    <n v="3787.5"/>
    <n v="3787.5"/>
    <n v="0"/>
    <s v="33ADXPA3177C1ZP"/>
    <s v="032021"/>
  </r>
  <r>
    <x v="2"/>
    <s v="B2B"/>
    <s v="33AAACL3763E1ZU"/>
    <n v="21789"/>
    <s v="R"/>
    <s v="33"/>
    <s v="03-03-2021"/>
    <s v="N"/>
    <s v="202101939"/>
    <n v="28"/>
    <n v="17010"/>
    <m/>
    <n v="2381.4"/>
    <n v="2381.4"/>
    <n v="0"/>
    <s v="33ADXPA3177C1ZP"/>
    <s v="032021"/>
  </r>
  <r>
    <x v="2"/>
    <s v="B2B"/>
    <s v="33AAACL3763E1ZU"/>
    <n v="20967"/>
    <s v="R"/>
    <s v="33"/>
    <s v="17-03-2021"/>
    <s v="N"/>
    <s v="202102081"/>
    <n v="28"/>
    <n v="16368"/>
    <m/>
    <n v="2291.52"/>
    <n v="2291.52"/>
    <n v="0"/>
    <s v="33ADXPA3177C1ZP"/>
    <s v="032021"/>
  </r>
  <r>
    <x v="2"/>
    <s v="B2B"/>
    <s v="33AAACL3763E1ZU"/>
    <n v="40350"/>
    <s v="R"/>
    <s v="33"/>
    <s v="17-03-2021"/>
    <s v="N"/>
    <s v="202102082"/>
    <n v="28"/>
    <n v="31500"/>
    <m/>
    <n v="4410"/>
    <n v="4410"/>
    <n v="0"/>
    <s v="33ADXPA3177C1ZP"/>
    <s v="032021"/>
  </r>
  <r>
    <x v="2"/>
    <s v="B2B"/>
    <s v="33AAACL3763E1ZU"/>
    <n v="8675"/>
    <s v="R"/>
    <s v="33"/>
    <s v="17-03-2021"/>
    <s v="N"/>
    <s v="202102083"/>
    <n v="28"/>
    <n v="6772.5"/>
    <m/>
    <n v="948.15"/>
    <n v="948.15"/>
    <n v="0"/>
    <s v="33ADXPA3177C1ZP"/>
    <s v="032021"/>
  </r>
  <r>
    <x v="2"/>
    <s v="B2B"/>
    <s v="33AAACL3763E1ZU"/>
    <n v="405"/>
    <s v="R"/>
    <s v="33"/>
    <s v="17-03-2021"/>
    <s v="N"/>
    <s v="202102084"/>
    <n v="28"/>
    <n v="316"/>
    <m/>
    <n v="44.24"/>
    <n v="44.24"/>
    <n v="0"/>
    <s v="33ADXPA3177C1ZP"/>
    <s v="032021"/>
  </r>
  <r>
    <x v="2"/>
    <s v="B2B"/>
    <s v="33AAACL3763E1ZU"/>
    <n v="12801"/>
    <s v="R"/>
    <s v="33"/>
    <s v="17-03-2021"/>
    <s v="N"/>
    <s v="202102085"/>
    <n v="28"/>
    <n v="9993.43"/>
    <m/>
    <n v="1399.08"/>
    <n v="1399.08"/>
    <n v="0"/>
    <s v="33ADXPA3177C1ZP"/>
    <s v="032021"/>
  </r>
  <r>
    <x v="2"/>
    <s v="B2B"/>
    <s v="33AAACL3763E1ZU"/>
    <n v="7422"/>
    <s v="R"/>
    <s v="33"/>
    <s v="17-03-2021"/>
    <s v="N"/>
    <s v="202102086"/>
    <n v="28"/>
    <n v="5794"/>
    <m/>
    <n v="811.16"/>
    <n v="811.16"/>
    <n v="0"/>
    <s v="33ADXPA3177C1ZP"/>
    <s v="032021"/>
  </r>
  <r>
    <x v="2"/>
    <s v="B2B"/>
    <s v="33AAACL3763E1ZU"/>
    <n v="34701"/>
    <s v="R"/>
    <s v="33"/>
    <s v="31-03-2021"/>
    <s v="N"/>
    <s v="202102240"/>
    <n v="28"/>
    <n v="27090"/>
    <m/>
    <n v="3792.6"/>
    <n v="3792.6"/>
    <n v="0"/>
    <s v="33ADXPA3177C1ZP"/>
    <s v="032021"/>
  </r>
  <r>
    <x v="2"/>
    <s v="B2B"/>
    <s v="33AAACL3763E1ZU"/>
    <n v="5873"/>
    <s v="R"/>
    <s v="33"/>
    <s v="17-03-2021"/>
    <s v="N"/>
    <s v="202102087"/>
    <n v="28"/>
    <n v="4584.8"/>
    <m/>
    <n v="641.87"/>
    <n v="641.87"/>
    <n v="0"/>
    <s v="33ADXPA3177C1ZP"/>
    <s v="032021"/>
  </r>
  <r>
    <x v="2"/>
    <s v="B2B"/>
    <s v="33AAACL3763E1ZU"/>
    <n v="21816"/>
    <s v="R"/>
    <s v="33"/>
    <s v="20-03-2021"/>
    <s v="N"/>
    <s v="202102120"/>
    <n v="28"/>
    <n v="17031"/>
    <m/>
    <n v="2384.34"/>
    <n v="2384.34"/>
    <n v="0"/>
    <s v="33ADXPA3177C1ZP"/>
    <s v="032021"/>
  </r>
  <r>
    <x v="2"/>
    <s v="B2B"/>
    <s v="33AAACL3763E1ZU"/>
    <n v="5649"/>
    <s v="R"/>
    <s v="33"/>
    <s v="31-03-2021"/>
    <s v="N"/>
    <s v="202102241"/>
    <n v="28"/>
    <n v="4410"/>
    <m/>
    <n v="617.4"/>
    <n v="617.4"/>
    <n v="0"/>
    <s v="33ADXPA3177C1ZP"/>
    <s v="032021"/>
  </r>
  <r>
    <x v="2"/>
    <s v="B2B"/>
    <s v="33AAACL3763E1ZU"/>
    <n v="4363"/>
    <s v="R"/>
    <s v="33"/>
    <s v="20-03-2021"/>
    <s v="N"/>
    <s v="202102121"/>
    <n v="28"/>
    <n v="3406"/>
    <m/>
    <n v="476.84"/>
    <n v="476.84"/>
    <n v="0"/>
    <s v="33ADXPA3177C1ZP"/>
    <s v="032021"/>
  </r>
  <r>
    <x v="2"/>
    <s v="B2B"/>
    <s v="33AAACL3763E1ZU"/>
    <n v="11529"/>
    <s v="R"/>
    <s v="33"/>
    <s v="31-03-2021"/>
    <s v="N"/>
    <s v="202102242"/>
    <n v="28"/>
    <n v="9000"/>
    <m/>
    <n v="1260"/>
    <n v="1260"/>
    <n v="0"/>
    <s v="33ADXPA3177C1ZP"/>
    <s v="032021"/>
  </r>
  <r>
    <x v="2"/>
    <s v="B2B"/>
    <s v="33AAACL3763E1ZU"/>
    <n v="12056"/>
    <s v="R"/>
    <s v="33"/>
    <s v="26-03-2021"/>
    <s v="N"/>
    <s v="202102199"/>
    <n v="28"/>
    <n v="9411.6"/>
    <m/>
    <n v="1317.62"/>
    <n v="1317.62"/>
    <n v="0"/>
    <s v="33ADXPA3177C1ZP"/>
    <s v="032021"/>
  </r>
  <r>
    <x v="2"/>
    <s v="B2B"/>
    <s v="33AAACL3763E1ZU"/>
    <n v="18620"/>
    <s v="R"/>
    <s v="33"/>
    <s v="30-03-2021"/>
    <s v="N"/>
    <s v="202102232"/>
    <n v="28"/>
    <n v="14536"/>
    <m/>
    <n v="2035.04"/>
    <n v="2035.04"/>
    <n v="0"/>
    <s v="33ADXPA3177C1ZP"/>
    <s v="032021"/>
  </r>
  <r>
    <x v="2"/>
    <s v="B2B"/>
    <s v="33AAACL3763E1ZU"/>
    <n v="8096"/>
    <s v="R"/>
    <s v="33"/>
    <s v="30-03-2021"/>
    <s v="N"/>
    <s v="202102233"/>
    <n v="28"/>
    <n v="6320"/>
    <m/>
    <n v="884.8"/>
    <n v="884.8"/>
    <n v="0"/>
    <s v="33ADXPA3177C1ZP"/>
    <s v="032021"/>
  </r>
  <r>
    <x v="2"/>
    <s v="B2B"/>
    <s v="33AAACL3763E1ZU"/>
    <n v="12144"/>
    <s v="R"/>
    <s v="33"/>
    <s v="30-03-2021"/>
    <s v="N"/>
    <s v="202102234"/>
    <n v="28"/>
    <n v="9480"/>
    <m/>
    <n v="1327.2"/>
    <n v="1327.2"/>
    <n v="0"/>
    <s v="33ADXPA3177C1ZP"/>
    <s v="032021"/>
  </r>
  <r>
    <x v="2"/>
    <s v="B2B"/>
    <s v="33AAACL3763E1ZU"/>
    <n v="12105"/>
    <s v="R"/>
    <s v="33"/>
    <s v="20-03-2021"/>
    <s v="N"/>
    <s v="202102114"/>
    <n v="28"/>
    <n v="9450"/>
    <m/>
    <n v="1323"/>
    <n v="1323"/>
    <n v="0"/>
    <s v="33ADXPA3177C1ZP"/>
    <s v="032021"/>
  </r>
  <r>
    <x v="2"/>
    <s v="B2B"/>
    <s v="33AAACL3763E1ZU"/>
    <n v="6456"/>
    <s v="R"/>
    <s v="33"/>
    <s v="30-03-2021"/>
    <s v="N"/>
    <s v="202102235"/>
    <n v="28"/>
    <n v="5040"/>
    <m/>
    <n v="705.6"/>
    <n v="705.6"/>
    <n v="0"/>
    <s v="33ADXPA3177C1ZP"/>
    <s v="032021"/>
  </r>
  <r>
    <x v="2"/>
    <s v="B2B"/>
    <s v="33AAACL3763E1ZU"/>
    <n v="4035"/>
    <s v="R"/>
    <s v="33"/>
    <s v="20-03-2021"/>
    <s v="N"/>
    <s v="202102115"/>
    <n v="28"/>
    <n v="3150"/>
    <m/>
    <n v="441"/>
    <n v="441"/>
    <n v="0"/>
    <s v="33ADXPA3177C1ZP"/>
    <s v="032021"/>
  </r>
  <r>
    <x v="2"/>
    <s v="B2B"/>
    <s v="33AAACL3763E1ZU"/>
    <n v="21776"/>
    <s v="R"/>
    <s v="33"/>
    <s v="30-03-2021"/>
    <s v="N"/>
    <s v="202102236"/>
    <n v="28"/>
    <n v="17000"/>
    <m/>
    <n v="2380"/>
    <n v="2380"/>
    <n v="0"/>
    <s v="33ADXPA3177C1ZP"/>
    <s v="032021"/>
  </r>
  <r>
    <x v="2"/>
    <s v="B2B"/>
    <s v="33AAACL3763E1ZU"/>
    <n v="18561"/>
    <s v="R"/>
    <s v="33"/>
    <s v="03-03-2021"/>
    <s v="N"/>
    <s v="202101940"/>
    <n v="28"/>
    <n v="14490"/>
    <m/>
    <n v="2028.6"/>
    <n v="2028.6"/>
    <n v="0"/>
    <s v="33ADXPA3177C1ZP"/>
    <s v="032021"/>
  </r>
  <r>
    <x v="2"/>
    <s v="B2B"/>
    <s v="33AAACL3763E1ZU"/>
    <n v="13303"/>
    <s v="R"/>
    <s v="33"/>
    <s v="20-03-2021"/>
    <s v="N"/>
    <s v="202102116"/>
    <n v="28"/>
    <n v="10385"/>
    <m/>
    <n v="1453.9"/>
    <n v="1453.9"/>
    <n v="0"/>
    <s v="33ADXPA3177C1ZP"/>
    <s v="032021"/>
  </r>
  <r>
    <x v="2"/>
    <s v="B2B"/>
    <s v="33AAACL3763E1ZU"/>
    <n v="6533"/>
    <s v="R"/>
    <s v="33"/>
    <s v="30-03-2021"/>
    <s v="N"/>
    <s v="202102237"/>
    <n v="28"/>
    <n v="5100"/>
    <m/>
    <n v="714"/>
    <n v="714"/>
    <n v="0"/>
    <s v="33ADXPA3177C1ZP"/>
    <s v="032021"/>
  </r>
  <r>
    <x v="2"/>
    <s v="B2B"/>
    <s v="33AAACL3763E1ZU"/>
    <n v="8096"/>
    <s v="R"/>
    <s v="33"/>
    <s v="03-03-2021"/>
    <s v="N"/>
    <s v="202101941"/>
    <n v="28"/>
    <n v="6320"/>
    <m/>
    <n v="884.8"/>
    <n v="884.8"/>
    <n v="0"/>
    <s v="33ADXPA3177C1ZP"/>
    <s v="032021"/>
  </r>
  <r>
    <x v="2"/>
    <s v="B2B"/>
    <s v="33AAACL3763E1ZU"/>
    <n v="12105"/>
    <s v="R"/>
    <s v="33"/>
    <s v="20-03-2021"/>
    <s v="N"/>
    <s v="202102117"/>
    <n v="28"/>
    <n v="9450"/>
    <m/>
    <n v="1323"/>
    <n v="1323"/>
    <n v="0"/>
    <s v="33ADXPA3177C1ZP"/>
    <s v="032021"/>
  </r>
  <r>
    <x v="2"/>
    <s v="B2B"/>
    <s v="33AAACL3763E1ZU"/>
    <n v="20175"/>
    <s v="R"/>
    <s v="33"/>
    <s v="30-03-2021"/>
    <s v="N"/>
    <s v="202102238"/>
    <n v="28"/>
    <n v="15750"/>
    <m/>
    <n v="2205"/>
    <n v="2205"/>
    <n v="0"/>
    <s v="33ADXPA3177C1ZP"/>
    <s v="032021"/>
  </r>
  <r>
    <x v="2"/>
    <s v="B2B"/>
    <s v="33AAACL3763E1ZU"/>
    <n v="11529"/>
    <s v="R"/>
    <s v="33"/>
    <s v="03-03-2021"/>
    <s v="N"/>
    <s v="202101942"/>
    <n v="28"/>
    <n v="9000"/>
    <m/>
    <n v="1260"/>
    <n v="1260"/>
    <n v="0"/>
    <s v="33ADXPA3177C1ZP"/>
    <s v="032021"/>
  </r>
  <r>
    <x v="2"/>
    <s v="B2B"/>
    <s v="33AAACL3763E1ZU"/>
    <n v="8070"/>
    <s v="R"/>
    <s v="33"/>
    <s v="20-03-2021"/>
    <s v="N"/>
    <s v="202102118"/>
    <n v="28"/>
    <n v="6300"/>
    <m/>
    <n v="882"/>
    <n v="882"/>
    <n v="0"/>
    <s v="33ADXPA3177C1ZP"/>
    <s v="032021"/>
  </r>
  <r>
    <x v="2"/>
    <s v="B2B"/>
    <s v="33AAACL3763E1ZU"/>
    <n v="11144"/>
    <s v="R"/>
    <s v="33"/>
    <s v="31-03-2021"/>
    <s v="N"/>
    <s v="202102239"/>
    <n v="28"/>
    <n v="8700"/>
    <m/>
    <n v="1218"/>
    <n v="1218"/>
    <n v="0"/>
    <s v="33ADXPA3177C1ZP"/>
    <s v="032021"/>
  </r>
  <r>
    <x v="2"/>
    <s v="B2B"/>
    <s v="33AAACL3763E1ZU"/>
    <n v="11529"/>
    <s v="R"/>
    <s v="33"/>
    <s v="03-03-2021"/>
    <s v="N"/>
    <s v="202101943"/>
    <n v="28"/>
    <n v="9000"/>
    <m/>
    <n v="1260"/>
    <n v="1260"/>
    <n v="0"/>
    <s v="33ADXPA3177C1ZP"/>
    <s v="032021"/>
  </r>
  <r>
    <x v="2"/>
    <s v="B2B"/>
    <s v="33AAACL3763E1ZU"/>
    <n v="12970"/>
    <s v="R"/>
    <s v="33"/>
    <s v="03-03-2021"/>
    <s v="N"/>
    <s v="202101945"/>
    <n v="28"/>
    <n v="10125"/>
    <m/>
    <n v="1417.5"/>
    <n v="1417.5"/>
    <n v="0"/>
    <s v="33ADXPA3177C1ZP"/>
    <s v="032021"/>
  </r>
  <r>
    <x v="2"/>
    <s v="B2B"/>
    <s v="33AAACL3763E1ZU"/>
    <n v="20967"/>
    <s v="R"/>
    <s v="33"/>
    <s v="24-03-2021"/>
    <s v="N"/>
    <s v="202102174"/>
    <n v="28"/>
    <n v="16368"/>
    <m/>
    <n v="2291.52"/>
    <n v="2291.52"/>
    <n v="0"/>
    <s v="33ADXPA3177C1ZP"/>
    <s v="032021"/>
  </r>
  <r>
    <x v="2"/>
    <s v="B2B"/>
    <s v="33AAACL3763E1ZU"/>
    <n v="8096"/>
    <s v="R"/>
    <s v="33"/>
    <s v="24-03-2021"/>
    <s v="N"/>
    <s v="202102175"/>
    <n v="28"/>
    <n v="6320"/>
    <m/>
    <n v="884.8"/>
    <n v="884.8"/>
    <n v="0"/>
    <s v="33ADXPA3177C1ZP"/>
    <s v="032021"/>
  </r>
  <r>
    <x v="2"/>
    <s v="B2B"/>
    <s v="33AAACL3763E1ZU"/>
    <n v="40350"/>
    <s v="R"/>
    <s v="33"/>
    <s v="24-03-2021"/>
    <s v="N"/>
    <s v="202102176"/>
    <n v="28"/>
    <n v="31500"/>
    <m/>
    <n v="4410"/>
    <n v="4410"/>
    <n v="0"/>
    <s v="33ADXPA3177C1ZP"/>
    <s v="032021"/>
  </r>
  <r>
    <x v="2"/>
    <s v="B2B"/>
    <s v="33AAACL3763E1ZU"/>
    <n v="8726"/>
    <s v="R"/>
    <s v="33"/>
    <s v="08-03-2021"/>
    <s v="N"/>
    <s v="202101990"/>
    <n v="28"/>
    <n v="6812"/>
    <m/>
    <n v="953.68"/>
    <n v="953.68"/>
    <n v="0"/>
    <s v="33ADXPA3177C1ZP"/>
    <s v="032021"/>
  </r>
  <r>
    <x v="2"/>
    <s v="B2B"/>
    <s v="33AAACL3763E1ZU"/>
    <n v="8070"/>
    <s v="R"/>
    <s v="33"/>
    <s v="13-03-2021"/>
    <s v="N"/>
    <s v="202102045"/>
    <n v="28"/>
    <n v="6300"/>
    <m/>
    <n v="882"/>
    <n v="882"/>
    <n v="0"/>
    <s v="33ADXPA3177C1ZP"/>
    <s v="032021"/>
  </r>
  <r>
    <x v="2"/>
    <s v="B2B"/>
    <s v="33AAACL3763E1ZU"/>
    <n v="8070"/>
    <s v="R"/>
    <s v="33"/>
    <s v="23-03-2021"/>
    <s v="N"/>
    <s v="202102166"/>
    <n v="28"/>
    <n v="6300"/>
    <m/>
    <n v="882"/>
    <n v="882"/>
    <n v="0"/>
    <s v="33ADXPA3177C1ZP"/>
    <s v="032021"/>
  </r>
  <r>
    <x v="2"/>
    <s v="B2B"/>
    <s v="33AAACL3763E1ZU"/>
    <n v="5284"/>
    <s v="R"/>
    <s v="33"/>
    <s v="08-03-2021"/>
    <s v="N"/>
    <s v="202101991"/>
    <n v="28"/>
    <n v="4125"/>
    <m/>
    <n v="577.5"/>
    <n v="577.5"/>
    <n v="0"/>
    <s v="33ADXPA3177C1ZP"/>
    <s v="032021"/>
  </r>
  <r>
    <x v="2"/>
    <s v="B2B"/>
    <s v="33AAACL3763E1ZU"/>
    <n v="22032.51"/>
    <s v="R"/>
    <s v="33"/>
    <s v="13-03-2021"/>
    <s v="N"/>
    <s v="202102046"/>
    <n v="28"/>
    <n v="17200"/>
    <m/>
    <n v="2408"/>
    <n v="2408"/>
    <n v="0"/>
    <s v="33ADXPA3177C1ZP"/>
    <s v="032021"/>
  </r>
  <r>
    <x v="2"/>
    <s v="B2B"/>
    <s v="33AAACL3763E1ZU"/>
    <n v="2485"/>
    <s v="R"/>
    <s v="33"/>
    <s v="27-03-2021"/>
    <s v="N"/>
    <s v="202102201"/>
    <n v="28"/>
    <n v="1940"/>
    <m/>
    <n v="271.60000000000002"/>
    <n v="271.60000000000002"/>
    <n v="0"/>
    <s v="33ADXPA3177C1ZP"/>
    <s v="032021"/>
  </r>
  <r>
    <x v="2"/>
    <s v="B2B"/>
    <s v="33AAACL3763E1ZU"/>
    <n v="1768"/>
    <s v="R"/>
    <s v="33"/>
    <s v="27-03-2021"/>
    <s v="N"/>
    <s v="202102202"/>
    <n v="28"/>
    <n v="1380.2"/>
    <m/>
    <n v="193.23"/>
    <n v="193.23"/>
    <n v="0"/>
    <s v="33ADXPA3177C1ZP"/>
    <s v="032021"/>
  </r>
  <r>
    <x v="2"/>
    <s v="B2B"/>
    <s v="33AAACL3763E1ZU"/>
    <n v="2757"/>
    <s v="R"/>
    <s v="33"/>
    <s v="27-03-2021"/>
    <s v="N"/>
    <s v="202102203"/>
    <n v="28"/>
    <n v="2152"/>
    <m/>
    <n v="301.27999999999997"/>
    <n v="301.27999999999997"/>
    <n v="0"/>
    <s v="33ADXPA3177C1ZP"/>
    <s v="032021"/>
  </r>
  <r>
    <x v="2"/>
    <s v="B2B"/>
    <s v="33AAACL3763E1ZU"/>
    <n v="26208"/>
    <s v="R"/>
    <s v="33"/>
    <s v="27-03-2021"/>
    <s v="N"/>
    <s v="202102205"/>
    <n v="28"/>
    <n v="20460"/>
    <m/>
    <n v="2864.4"/>
    <n v="2864.4"/>
    <n v="0"/>
    <s v="33ADXPA3177C1ZP"/>
    <s v="032021"/>
  </r>
  <r>
    <x v="2"/>
    <s v="B2B"/>
    <s v="33AAACL3763E1ZU"/>
    <n v="24210"/>
    <s v="R"/>
    <s v="33"/>
    <s v="08-03-2021"/>
    <s v="N"/>
    <s v="202101997"/>
    <n v="28"/>
    <n v="18900"/>
    <m/>
    <n v="2646"/>
    <n v="2646"/>
    <n v="0"/>
    <s v="33ADXPA3177C1ZP"/>
    <s v="032021"/>
  </r>
  <r>
    <x v="2"/>
    <s v="B2B"/>
    <s v="33AAACL3763E1ZU"/>
    <n v="4458"/>
    <s v="R"/>
    <s v="33"/>
    <s v="27-03-2021"/>
    <s v="N"/>
    <s v="202102206"/>
    <n v="28"/>
    <n v="3480"/>
    <m/>
    <n v="487.2"/>
    <n v="487.2"/>
    <n v="0"/>
    <s v="33ADXPA3177C1ZP"/>
    <s v="032021"/>
  </r>
  <r>
    <x v="2"/>
    <s v="B2B"/>
    <s v="33AAACL3763E1ZU"/>
    <n v="4573"/>
    <s v="R"/>
    <s v="33"/>
    <s v="01-03-2021"/>
    <s v="N"/>
    <s v="202101910"/>
    <n v="28"/>
    <n v="3570"/>
    <m/>
    <n v="499.8"/>
    <n v="499.8"/>
    <m/>
    <s v="33ADXPA3177C1ZP"/>
    <s v="032021"/>
  </r>
  <r>
    <x v="2"/>
    <s v="B2B"/>
    <s v="33AAACL3763E1ZU"/>
    <n v="16140"/>
    <s v="R"/>
    <s v="33"/>
    <s v="08-03-2021"/>
    <s v="N"/>
    <s v="202101998"/>
    <n v="28"/>
    <n v="12600"/>
    <m/>
    <n v="1764"/>
    <n v="1764"/>
    <n v="0"/>
    <s v="33ADXPA3177C1ZP"/>
    <s v="032021"/>
  </r>
  <r>
    <x v="2"/>
    <s v="B2B"/>
    <s v="33AAACL3763E1ZU"/>
    <n v="3952"/>
    <s v="R"/>
    <s v="33"/>
    <s v="27-03-2021"/>
    <s v="N"/>
    <s v="202102207"/>
    <n v="28"/>
    <n v="3085"/>
    <m/>
    <n v="431.9"/>
    <n v="431.9"/>
    <n v="0"/>
    <s v="33ADXPA3177C1ZP"/>
    <s v="032021"/>
  </r>
  <r>
    <x v="2"/>
    <s v="B2B"/>
    <s v="33AAACL3763E1ZU"/>
    <n v="40350"/>
    <s v="R"/>
    <s v="33"/>
    <s v="27-03-2021"/>
    <s v="N"/>
    <s v="202102208"/>
    <n v="28"/>
    <n v="31500"/>
    <m/>
    <n v="4410"/>
    <n v="4410"/>
    <n v="0"/>
    <s v="33ADXPA3177C1ZP"/>
    <s v="032021"/>
  </r>
  <r>
    <x v="2"/>
    <s v="B2B"/>
    <s v="33AAACL3763E1ZU"/>
    <n v="14526"/>
    <s v="R"/>
    <s v="33"/>
    <s v="01-03-2021"/>
    <s v="N"/>
    <s v="202101912"/>
    <n v="28"/>
    <n v="11340"/>
    <m/>
    <n v="1587.6"/>
    <n v="1587.6"/>
    <m/>
    <s v="33ADXPA3177C1ZP"/>
    <s v="032021"/>
  </r>
  <r>
    <x v="2"/>
    <s v="B2B"/>
    <s v="33AAACL3763E1ZU"/>
    <n v="14526"/>
    <s v="R"/>
    <s v="33"/>
    <s v="27-03-2021"/>
    <s v="N"/>
    <s v="202102209"/>
    <n v="28"/>
    <n v="11340"/>
    <m/>
    <n v="1587.6"/>
    <n v="1587.6"/>
    <n v="0"/>
    <s v="33ADXPA3177C1ZP"/>
    <s v="032021"/>
  </r>
  <r>
    <x v="2"/>
    <s v="B2B"/>
    <s v="33AAACL3763E1ZU"/>
    <n v="40350"/>
    <s v="R"/>
    <s v="33"/>
    <s v="01-03-2021"/>
    <s v="N"/>
    <s v="202101913"/>
    <n v="28"/>
    <n v="31500"/>
    <m/>
    <n v="4410"/>
    <n v="4410"/>
    <m/>
    <s v="33ADXPA3177C1ZP"/>
    <s v="032021"/>
  </r>
  <r>
    <x v="2"/>
    <s v="B2B"/>
    <s v="33AAACL3763E1ZU"/>
    <n v="2062"/>
    <s v="R"/>
    <s v="33"/>
    <s v="01-03-2021"/>
    <s v="N"/>
    <s v="202101914"/>
    <n v="28"/>
    <n v="1610"/>
    <m/>
    <n v="225.4"/>
    <n v="225.4"/>
    <m/>
    <s v="33ADXPA3177C1ZP"/>
    <s v="032021"/>
  </r>
  <r>
    <x v="2"/>
    <s v="B2B"/>
    <s v="33AAACL3763E1ZU"/>
    <n v="12169"/>
    <s v="R"/>
    <s v="33"/>
    <s v="01-03-2021"/>
    <s v="N"/>
    <s v="202101915"/>
    <n v="28"/>
    <n v="9500"/>
    <m/>
    <n v="1330"/>
    <n v="1330"/>
    <m/>
    <s v="33ADXPA3177C1ZP"/>
    <s v="032021"/>
  </r>
  <r>
    <x v="2"/>
    <s v="B2B"/>
    <s v="33AAACL3763E1ZU"/>
    <n v="14526"/>
    <s v="R"/>
    <s v="33"/>
    <s v="24-03-2021"/>
    <s v="N"/>
    <s v="202102182"/>
    <n v="28"/>
    <n v="11340"/>
    <m/>
    <n v="1587.6"/>
    <n v="1587.6"/>
    <n v="0"/>
    <s v="33ADXPA3177C1ZP"/>
    <s v="032021"/>
  </r>
  <r>
    <x v="2"/>
    <s v="B2B"/>
    <s v="33AAACL3763E1ZU"/>
    <n v="5892"/>
    <s v="R"/>
    <s v="33"/>
    <s v="15-03-2021"/>
    <s v="N"/>
    <s v="202102062"/>
    <n v="28"/>
    <n v="4600"/>
    <m/>
    <n v="644"/>
    <n v="644"/>
    <n v="0"/>
    <s v="33ADXPA3177C1ZP"/>
    <s v="032021"/>
  </r>
  <r>
    <x v="2"/>
    <s v="B2B"/>
    <s v="33AAACL3763E1ZU"/>
    <n v="20967"/>
    <s v="R"/>
    <s v="33"/>
    <s v="25-03-2021"/>
    <s v="N"/>
    <s v="202102183"/>
    <n v="28"/>
    <n v="16368"/>
    <m/>
    <n v="2291.52"/>
    <n v="2291.52"/>
    <n v="0"/>
    <s v="33ADXPA3177C1ZP"/>
    <s v="032021"/>
  </r>
  <r>
    <x v="2"/>
    <s v="B2B"/>
    <s v="33AAACL3763E1ZU"/>
    <n v="26228"/>
    <s v="R"/>
    <s v="33"/>
    <s v="15-03-2021"/>
    <s v="N"/>
    <s v="202102063"/>
    <n v="28"/>
    <n v="20475"/>
    <m/>
    <n v="2866.5"/>
    <n v="2866.5"/>
    <n v="0"/>
    <s v="33ADXPA3177C1ZP"/>
    <s v="032021"/>
  </r>
  <r>
    <x v="2"/>
    <s v="B2B"/>
    <s v="33AAACL3763E1ZU"/>
    <n v="8096"/>
    <s v="R"/>
    <s v="33"/>
    <s v="25-03-2021"/>
    <s v="N"/>
    <s v="202102184"/>
    <n v="28"/>
    <n v="6320"/>
    <m/>
    <n v="884.8"/>
    <n v="884.8"/>
    <n v="0"/>
    <s v="33ADXPA3177C1ZP"/>
    <s v="032021"/>
  </r>
  <r>
    <x v="2"/>
    <s v="B2B"/>
    <s v="33AAACL3763E1ZU"/>
    <n v="4048"/>
    <s v="R"/>
    <s v="33"/>
    <s v="15-03-2021"/>
    <s v="N"/>
    <s v="202102064"/>
    <n v="28"/>
    <n v="3160"/>
    <m/>
    <n v="442.4"/>
    <n v="442.4"/>
    <n v="0"/>
    <s v="33ADXPA3177C1ZP"/>
    <s v="032021"/>
  </r>
  <r>
    <x v="2"/>
    <s v="B2B"/>
    <s v="33AAACL3763E1ZU"/>
    <n v="40350"/>
    <s v="R"/>
    <s v="33"/>
    <s v="25-03-2021"/>
    <s v="N"/>
    <s v="202102185"/>
    <n v="28"/>
    <n v="31500"/>
    <m/>
    <n v="4410"/>
    <n v="4410"/>
    <n v="0"/>
    <s v="33ADXPA3177C1ZP"/>
    <s v="032021"/>
  </r>
  <r>
    <x v="2"/>
    <s v="B2B"/>
    <s v="33AAACL3763E1ZU"/>
    <n v="3193"/>
    <s v="R"/>
    <s v="33"/>
    <s v="15-03-2021"/>
    <s v="N"/>
    <s v="202102065"/>
    <n v="28"/>
    <n v="2492.4"/>
    <m/>
    <n v="348.94"/>
    <n v="348.94"/>
    <n v="0"/>
    <s v="33ADXPA3177C1ZP"/>
    <s v="032021"/>
  </r>
  <r>
    <x v="2"/>
    <s v="B2B"/>
    <s v="33AAACL3763E1ZU"/>
    <n v="8070"/>
    <s v="R"/>
    <s v="33"/>
    <s v="25-03-2021"/>
    <s v="N"/>
    <s v="202102186"/>
    <n v="28"/>
    <n v="6300"/>
    <m/>
    <n v="882"/>
    <n v="882"/>
    <n v="0"/>
    <s v="33ADXPA3177C1ZP"/>
    <s v="032021"/>
  </r>
  <r>
    <x v="2"/>
    <s v="B2B"/>
    <s v="33AAACL3763E1ZU"/>
    <n v="40350"/>
    <s v="R"/>
    <s v="33"/>
    <s v="25-03-2021"/>
    <s v="N"/>
    <s v="202102187"/>
    <n v="28"/>
    <n v="31500"/>
    <m/>
    <n v="4410"/>
    <n v="4410"/>
    <n v="0"/>
    <s v="33ADXPA3177C1ZP"/>
    <s v="032021"/>
  </r>
  <r>
    <x v="2"/>
    <s v="B2B"/>
    <s v="33AAACL3763E1ZU"/>
    <n v="8070"/>
    <s v="R"/>
    <s v="33"/>
    <s v="24-03-2021"/>
    <s v="N"/>
    <s v="202102177"/>
    <n v="28"/>
    <n v="6300"/>
    <m/>
    <n v="882"/>
    <n v="882"/>
    <n v="0"/>
    <s v="33ADXPA3177C1ZP"/>
    <s v="032021"/>
  </r>
  <r>
    <x v="2"/>
    <s v="B2B"/>
    <s v="33AAACL3763E1ZU"/>
    <n v="10376"/>
    <s v="R"/>
    <s v="33"/>
    <s v="24-03-2021"/>
    <s v="N"/>
    <s v="202102178"/>
    <n v="28"/>
    <n v="8100"/>
    <m/>
    <n v="1134"/>
    <n v="1134"/>
    <n v="0"/>
    <s v="33ADXPA3177C1ZP"/>
    <s v="032021"/>
  </r>
  <r>
    <x v="2"/>
    <s v="B2B"/>
    <s v="33AAACL3763E1ZU"/>
    <n v="22289"/>
    <s v="R"/>
    <s v="33"/>
    <s v="27-03-2021"/>
    <s v="N"/>
    <s v="202102211"/>
    <n v="28"/>
    <n v="17400"/>
    <m/>
    <n v="2436"/>
    <n v="2436"/>
    <n v="0"/>
    <s v="33ADXPA3177C1ZP"/>
    <s v="032021"/>
  </r>
  <r>
    <x v="2"/>
    <s v="B2B"/>
    <s v="33AAACL3763E1ZU"/>
    <n v="18723"/>
    <s v="R"/>
    <s v="33"/>
    <s v="02-03-2021"/>
    <s v="N"/>
    <s v="202101920"/>
    <n v="28"/>
    <n v="14616"/>
    <m/>
    <n v="2046.24"/>
    <n v="2046.24"/>
    <m/>
    <s v="33ADXPA3177C1ZP"/>
    <s v="032021"/>
  </r>
  <r>
    <x v="2"/>
    <s v="B2B"/>
    <s v="33AAACL3763E1ZU"/>
    <n v="4048"/>
    <s v="R"/>
    <s v="33"/>
    <s v="27-03-2021"/>
    <s v="N"/>
    <s v="202102217"/>
    <n v="28"/>
    <n v="3160"/>
    <m/>
    <n v="442.4"/>
    <n v="442.4"/>
    <n v="0"/>
    <s v="33ADXPA3177C1ZP"/>
    <s v="032021"/>
  </r>
  <r>
    <x v="2"/>
    <s v="B2B"/>
    <s v="33AAACL3763E1ZU"/>
    <n v="4951"/>
    <s v="R"/>
    <s v="33"/>
    <s v="02-03-2021"/>
    <s v="N"/>
    <s v="202101921"/>
    <n v="28"/>
    <n v="3864.8"/>
    <m/>
    <n v="541.07000000000005"/>
    <n v="541.07000000000005"/>
    <m/>
    <s v="33ADXPA3177C1ZP"/>
    <s v="032021"/>
  </r>
  <r>
    <x v="2"/>
    <s v="B2B"/>
    <s v="33AAACL3763E1ZU"/>
    <n v="13373"/>
    <s v="R"/>
    <s v="33"/>
    <s v="27-03-2021"/>
    <s v="N"/>
    <s v="202102218"/>
    <n v="28"/>
    <n v="10440"/>
    <m/>
    <n v="1461.6"/>
    <n v="1461.6"/>
    <n v="0"/>
    <s v="33ADXPA3177C1ZP"/>
    <s v="032021"/>
  </r>
  <r>
    <x v="2"/>
    <s v="B2B"/>
    <s v="33AAACL3763E1ZU"/>
    <n v="32280"/>
    <s v="R"/>
    <s v="33"/>
    <s v="02-03-2021"/>
    <s v="N"/>
    <s v="202101922"/>
    <n v="28"/>
    <n v="25200"/>
    <m/>
    <n v="3528"/>
    <n v="3528"/>
    <m/>
    <s v="33ADXPA3177C1ZP"/>
    <s v="032021"/>
  </r>
  <r>
    <x v="2"/>
    <s v="B2B"/>
    <s v="33AAACL3763E1ZU"/>
    <n v="8915"/>
    <s v="R"/>
    <s v="33"/>
    <s v="27-03-2021"/>
    <s v="N"/>
    <s v="202102219"/>
    <n v="28"/>
    <n v="6960"/>
    <m/>
    <n v="974.4"/>
    <n v="974.4"/>
    <n v="0"/>
    <s v="33ADXPA3177C1ZP"/>
    <s v="032021"/>
  </r>
  <r>
    <x v="2"/>
    <s v="B2B"/>
    <s v="33AAACL3763E1ZU"/>
    <n v="8070"/>
    <s v="R"/>
    <s v="33"/>
    <s v="02-03-2021"/>
    <s v="N"/>
    <s v="202101923"/>
    <n v="28"/>
    <n v="6300"/>
    <m/>
    <n v="882"/>
    <n v="882"/>
    <m/>
    <s v="33ADXPA3177C1ZP"/>
    <s v="032021"/>
  </r>
  <r>
    <x v="2"/>
    <s v="B2B"/>
    <s v="33AAACL3763E1ZU"/>
    <n v="8096"/>
    <s v="R"/>
    <s v="33"/>
    <s v="02-03-2021"/>
    <s v="N"/>
    <s v="202101924"/>
    <n v="28"/>
    <n v="6320"/>
    <m/>
    <n v="884.8"/>
    <n v="884.8"/>
    <m/>
    <s v="33ADXPA3177C1ZP"/>
    <s v="032021"/>
  </r>
  <r>
    <x v="2"/>
    <s v="B2B"/>
    <s v="33AAACL3763E1ZU"/>
    <n v="11638"/>
    <s v="R"/>
    <s v="33"/>
    <s v="11-03-2021"/>
    <s v="N"/>
    <s v="202102030"/>
    <n v="28"/>
    <n v="9085"/>
    <m/>
    <n v="1271.9000000000001"/>
    <n v="1271.9000000000001"/>
    <n v="0"/>
    <s v="33ADXPA3177C1ZP"/>
    <s v="032021"/>
  </r>
  <r>
    <x v="2"/>
    <s v="B2B"/>
    <s v="33AAACL3763E1ZU"/>
    <n v="4048"/>
    <s v="R"/>
    <s v="33"/>
    <s v="11-03-2021"/>
    <s v="N"/>
    <s v="202102031"/>
    <n v="28"/>
    <n v="3160"/>
    <m/>
    <n v="442.4"/>
    <n v="442.4"/>
    <n v="0"/>
    <s v="33ADXPA3177C1ZP"/>
    <s v="032021"/>
  </r>
  <r>
    <x v="2"/>
    <s v="B2B"/>
    <s v="33AAACL3763E1ZU"/>
    <n v="40350"/>
    <s v="R"/>
    <s v="33"/>
    <s v="12-03-2021"/>
    <s v="N"/>
    <s v="202102032"/>
    <n v="28"/>
    <n v="31500"/>
    <m/>
    <n v="4410"/>
    <n v="4410"/>
    <n v="0"/>
    <s v="33ADXPA3177C1ZP"/>
    <s v="032021"/>
  </r>
  <r>
    <x v="2"/>
    <s v="B2B"/>
    <s v="33AAACL3763E1ZU"/>
    <n v="12105"/>
    <s v="R"/>
    <s v="33"/>
    <s v="11-03-2021"/>
    <s v="N"/>
    <s v="202102033"/>
    <n v="28"/>
    <n v="9450"/>
    <m/>
    <n v="1323"/>
    <n v="1323"/>
    <n v="0"/>
    <s v="33ADXPA3177C1ZP"/>
    <s v="032021"/>
  </r>
  <r>
    <x v="2"/>
    <s v="B2B"/>
    <s v="33AAACL3763E1ZU"/>
    <n v="3954"/>
    <s v="R"/>
    <s v="33"/>
    <s v="05-03-2021"/>
    <s v="N"/>
    <s v="202101970"/>
    <n v="28"/>
    <n v="3087"/>
    <m/>
    <n v="432.18"/>
    <n v="432.18"/>
    <n v="0"/>
    <s v="33ADXPA3177C1ZP"/>
    <s v="032021"/>
  </r>
  <r>
    <x v="2"/>
    <s v="B2B"/>
    <s v="33AAACL3763E1ZU"/>
    <n v="8070"/>
    <s v="R"/>
    <s v="33"/>
    <s v="22-03-2021"/>
    <s v="N"/>
    <s v="202102148"/>
    <n v="28"/>
    <n v="6300"/>
    <m/>
    <n v="882"/>
    <n v="882"/>
    <n v="0"/>
    <s v="33ADXPA3177C1ZP"/>
    <s v="032021"/>
  </r>
  <r>
    <x v="2"/>
    <s v="B2B"/>
    <s v="33AAACL3763E1ZU"/>
    <n v="10642"/>
    <s v="R"/>
    <s v="33"/>
    <s v="11-03-2021"/>
    <s v="N"/>
    <s v="202102028"/>
    <n v="28"/>
    <n v="8308"/>
    <m/>
    <n v="1163.1199999999999"/>
    <n v="1163.1199999999999"/>
    <n v="0"/>
    <s v="33ADXPA3177C1ZP"/>
    <s v="032021"/>
  </r>
  <r>
    <x v="2"/>
    <s v="B2B"/>
    <s v="33AAACL3763E1ZU"/>
    <n v="15725"/>
    <s v="R"/>
    <s v="33"/>
    <s v="06-03-2021"/>
    <s v="N"/>
    <s v="202101974"/>
    <n v="28"/>
    <n v="12276"/>
    <m/>
    <n v="1718.64"/>
    <n v="1718.64"/>
    <n v="0"/>
    <s v="33ADXPA3177C1ZP"/>
    <s v="032021"/>
  </r>
  <r>
    <x v="2"/>
    <s v="B2B"/>
    <s v="33AAACL3763E1ZU"/>
    <n v="10483"/>
    <s v="R"/>
    <s v="33"/>
    <s v="11-03-2021"/>
    <s v="N"/>
    <s v="202102029"/>
    <n v="28"/>
    <n v="8184"/>
    <m/>
    <n v="1145.76"/>
    <n v="1145.76"/>
    <n v="0"/>
    <s v="33ADXPA3177C1ZP"/>
    <s v="032021"/>
  </r>
  <r>
    <x v="2"/>
    <s v="B2B"/>
    <s v="33AAACL3763E1ZU"/>
    <n v="10642"/>
    <s v="R"/>
    <s v="33"/>
    <s v="06-03-2021"/>
    <s v="N"/>
    <s v="202101975"/>
    <n v="28"/>
    <n v="8308"/>
    <m/>
    <n v="1163.1199999999999"/>
    <n v="1163.1199999999999"/>
    <n v="0"/>
    <s v="33ADXPA3177C1ZP"/>
    <s v="032021"/>
  </r>
  <r>
    <x v="2"/>
    <s v="B2B"/>
    <s v="33AAACL3763E1ZU"/>
    <n v="40350"/>
    <s v="R"/>
    <s v="33"/>
    <s v="06-03-2021"/>
    <s v="N"/>
    <s v="202101976"/>
    <n v="28"/>
    <n v="31500"/>
    <m/>
    <n v="4410"/>
    <n v="4410"/>
    <n v="0"/>
    <s v="33ADXPA3177C1ZP"/>
    <s v="032021"/>
  </r>
  <r>
    <x v="2"/>
    <s v="B2B"/>
    <s v="33AAACL3763E1ZU"/>
    <n v="8096"/>
    <s v="R"/>
    <s v="33"/>
    <s v="06-03-2021"/>
    <s v="N"/>
    <s v="202101977"/>
    <n v="28"/>
    <n v="6320"/>
    <m/>
    <n v="884.8"/>
    <n v="884.8"/>
    <n v="0"/>
    <s v="33ADXPA3177C1ZP"/>
    <s v="032021"/>
  </r>
  <r>
    <x v="2"/>
    <s v="B2B"/>
    <s v="33AAACL3763E1ZU"/>
    <n v="13089"/>
    <s v="R"/>
    <s v="33"/>
    <s v="06-03-2021"/>
    <s v="N"/>
    <s v="202101978"/>
    <n v="28"/>
    <n v="10218"/>
    <m/>
    <n v="1430.52"/>
    <n v="1430.52"/>
    <n v="0"/>
    <s v="33ADXPA3177C1ZP"/>
    <s v="032021"/>
  </r>
  <r>
    <x v="2"/>
    <s v="B2B"/>
    <s v="33AAACL3763E1ZU"/>
    <n v="10376"/>
    <s v="R"/>
    <s v="33"/>
    <s v="06-03-2021"/>
    <s v="N"/>
    <s v="202101979"/>
    <n v="28"/>
    <n v="8100"/>
    <m/>
    <n v="1134"/>
    <n v="1134"/>
    <n v="0"/>
    <s v="33ADXPA3177C1ZP"/>
    <s v="032021"/>
  </r>
  <r>
    <x v="2"/>
    <s v="B2B"/>
    <s v="33AAACL3763E1ZU"/>
    <n v="12970"/>
    <s v="R"/>
    <s v="33"/>
    <s v="01-03-2021"/>
    <s v="N"/>
    <s v="202101907"/>
    <n v="28"/>
    <n v="10125"/>
    <m/>
    <n v="1417.5"/>
    <n v="1417.5"/>
    <m/>
    <s v="33ADXPA3177C1ZP"/>
    <s v="032021"/>
  </r>
  <r>
    <x v="2"/>
    <s v="B2B"/>
    <s v="33AAACL3763E1ZU"/>
    <n v="3747"/>
    <s v="R"/>
    <s v="33"/>
    <s v="01-03-2021"/>
    <s v="N"/>
    <s v="202101908"/>
    <n v="28"/>
    <n v="2925"/>
    <m/>
    <n v="409.5"/>
    <n v="409.5"/>
    <m/>
    <s v="33ADXPA3177C1ZP"/>
    <s v="032021"/>
  </r>
  <r>
    <x v="2"/>
    <s v="B2B"/>
    <s v="33AAACL3763E1ZU"/>
    <n v="5021"/>
    <s v="R"/>
    <s v="33"/>
    <s v="01-03-2021"/>
    <s v="N"/>
    <s v="202101909"/>
    <n v="28"/>
    <n v="3920"/>
    <m/>
    <n v="548.79999999999995"/>
    <n v="548.79999999999995"/>
    <m/>
    <s v="33ADXPA3177C1ZP"/>
    <s v="032021"/>
  </r>
  <r>
    <x v="2"/>
    <s v="B2B"/>
    <s v="33AAACL3763E1ZU"/>
    <n v="4048"/>
    <s v="R"/>
    <s v="33"/>
    <s v="12-03-2021"/>
    <s v="N"/>
    <s v="202102040"/>
    <n v="28"/>
    <n v="3160"/>
    <m/>
    <n v="442.4"/>
    <n v="442.4"/>
    <n v="0"/>
    <s v="33ADXPA3177C1ZP"/>
    <s v="032021"/>
  </r>
  <r>
    <x v="2"/>
    <s v="B2B"/>
    <s v="33AAACL3763E1ZU"/>
    <n v="23659.33"/>
    <s v="R"/>
    <s v="33"/>
    <s v="12-03-2021"/>
    <s v="N"/>
    <s v="202102041"/>
    <n v="28"/>
    <n v="18470"/>
    <m/>
    <n v="2585.8000000000002"/>
    <n v="2585.8000000000002"/>
    <n v="0"/>
    <s v="33ADXPA3177C1ZP"/>
    <s v="032021"/>
  </r>
  <r>
    <x v="2"/>
    <s v="B2B"/>
    <s v="33AAACL3763E1ZU"/>
    <n v="20967"/>
    <s v="R"/>
    <s v="33"/>
    <s v="23-03-2021"/>
    <s v="N"/>
    <s v="202102163"/>
    <n v="28"/>
    <n v="16368"/>
    <m/>
    <n v="2291.52"/>
    <n v="2291.52"/>
    <n v="0"/>
    <s v="33ADXPA3177C1ZP"/>
    <s v="032021"/>
  </r>
  <r>
    <x v="2"/>
    <s v="B2B"/>
    <s v="33AAACL3763E1ZU"/>
    <n v="12771"/>
    <s v="R"/>
    <s v="33"/>
    <s v="13-03-2021"/>
    <s v="N"/>
    <s v="202102043"/>
    <n v="28"/>
    <n v="9969.6"/>
    <m/>
    <n v="1395.74"/>
    <n v="1395.74"/>
    <n v="0"/>
    <s v="33ADXPA3177C1ZP"/>
    <s v="032021"/>
  </r>
  <r>
    <x v="2"/>
    <s v="B2B"/>
    <s v="33AAACL3763E1ZU"/>
    <n v="5667"/>
    <s v="R"/>
    <s v="33"/>
    <s v="23-03-2021"/>
    <s v="N"/>
    <s v="202102164"/>
    <n v="28"/>
    <n v="4424"/>
    <m/>
    <n v="619.36"/>
    <n v="619.36"/>
    <n v="0"/>
    <s v="33ADXPA3177C1ZP"/>
    <s v="032021"/>
  </r>
  <r>
    <x v="2"/>
    <s v="B2B"/>
    <s v="33AAACL3763E1ZU"/>
    <n v="40350"/>
    <s v="R"/>
    <s v="33"/>
    <s v="13-03-2021"/>
    <s v="N"/>
    <s v="202102044"/>
    <n v="28"/>
    <n v="31500"/>
    <m/>
    <n v="4410"/>
    <n v="4410"/>
    <n v="0"/>
    <s v="33ADXPA3177C1ZP"/>
    <s v="032021"/>
  </r>
  <r>
    <x v="2"/>
    <s v="B2B"/>
    <s v="33AAACL3763E1ZU"/>
    <n v="40350"/>
    <s v="R"/>
    <s v="33"/>
    <s v="23-03-2021"/>
    <s v="N"/>
    <s v="202102165"/>
    <n v="28"/>
    <n v="31500"/>
    <m/>
    <n v="4410"/>
    <n v="4410"/>
    <n v="0"/>
    <s v="33ADXPA3177C1ZP"/>
    <s v="032021"/>
  </r>
  <r>
    <x v="2"/>
    <s v="B2B"/>
    <s v="33AAACL3763E1ZU"/>
    <n v="9761"/>
    <s v="R"/>
    <s v="33"/>
    <s v="06-03-2021"/>
    <s v="N"/>
    <s v="202101980"/>
    <n v="28"/>
    <n v="7620"/>
    <m/>
    <n v="1066.8"/>
    <n v="1066.8"/>
    <n v="0"/>
    <s v="33ADXPA3177C1ZP"/>
    <s v="032021"/>
  </r>
  <r>
    <x v="2"/>
    <s v="B2B"/>
    <s v="33AAACL3763E1ZU"/>
    <n v="16090"/>
    <s v="R"/>
    <s v="33"/>
    <s v="06-03-2021"/>
    <s v="N"/>
    <s v="202101983"/>
    <n v="28"/>
    <n v="12560.6"/>
    <m/>
    <n v="1758.48"/>
    <n v="1758.48"/>
    <n v="0"/>
    <s v="33ADXPA3177C1ZP"/>
    <s v="032021"/>
  </r>
  <r>
    <x v="2"/>
    <s v="B2B"/>
    <s v="33AAACL3763E1ZU"/>
    <n v="10642"/>
    <s v="R"/>
    <s v="33"/>
    <s v="12-03-2021"/>
    <s v="N"/>
    <s v="202102038"/>
    <n v="28"/>
    <n v="8308"/>
    <m/>
    <n v="1163.1199999999999"/>
    <n v="1163.1199999999999"/>
    <n v="0"/>
    <s v="33ADXPA3177C1ZP"/>
    <s v="032021"/>
  </r>
  <r>
    <x v="2"/>
    <s v="B2B"/>
    <s v="33AAACL3763E1ZU"/>
    <n v="10483"/>
    <s v="R"/>
    <s v="33"/>
    <s v="12-03-2021"/>
    <s v="N"/>
    <s v="202102039"/>
    <n v="28"/>
    <n v="8184"/>
    <m/>
    <n v="1145.76"/>
    <n v="1145.76"/>
    <n v="0"/>
    <s v="33ADXPA3177C1ZP"/>
    <s v="032021"/>
  </r>
  <r>
    <x v="2"/>
    <s v="B2B"/>
    <s v="33AAACL3763E1ZU"/>
    <n v="9991"/>
    <s v="R"/>
    <s v="33"/>
    <s v="08-03-2021"/>
    <s v="N"/>
    <s v="202101986"/>
    <n v="28"/>
    <n v="7800"/>
    <m/>
    <n v="1092"/>
    <n v="1092"/>
    <n v="0"/>
    <s v="33ADXPA3177C1ZP"/>
    <s v="032021"/>
  </r>
  <r>
    <x v="2"/>
    <s v="B2B"/>
    <s v="33AAACL3763E1ZU"/>
    <n v="26208"/>
    <s v="R"/>
    <s v="33"/>
    <s v="08-03-2021"/>
    <s v="N"/>
    <s v="202101987"/>
    <n v="28"/>
    <n v="20460"/>
    <m/>
    <n v="2864.4"/>
    <n v="2864.4"/>
    <n v="0"/>
    <s v="33ADXPA3177C1ZP"/>
    <s v="032021"/>
  </r>
  <r>
    <x v="2"/>
    <s v="B2B"/>
    <s v="33AAACL3763E1ZU"/>
    <n v="3120"/>
    <s v="R"/>
    <s v="33"/>
    <s v="08-03-2021"/>
    <s v="N"/>
    <s v="202101988"/>
    <n v="28"/>
    <n v="2436"/>
    <m/>
    <n v="341.04"/>
    <n v="341.04"/>
    <n v="0"/>
    <s v="33ADXPA3177C1ZP"/>
    <s v="032021"/>
  </r>
  <r>
    <x v="2"/>
    <s v="B2B"/>
    <s v="33AAACL3763E1ZU"/>
    <n v="4048"/>
    <s v="R"/>
    <s v="33"/>
    <s v="08-03-2021"/>
    <s v="N"/>
    <s v="202101989"/>
    <n v="28"/>
    <n v="3160"/>
    <m/>
    <n v="442.4"/>
    <n v="442.4"/>
    <n v="0"/>
    <s v="33ADXPA3177C1ZP"/>
    <s v="032021"/>
  </r>
  <r>
    <x v="2"/>
    <s v="B2B"/>
    <s v="33AAACL3763E1ZU"/>
    <n v="13373"/>
    <s v="R"/>
    <s v="33"/>
    <s v="01-03-2021"/>
    <s v="N"/>
    <s v="202101904"/>
    <n v="28"/>
    <n v="10440"/>
    <m/>
    <n v="1461.6"/>
    <n v="1461.6"/>
    <m/>
    <s v="33ADXPA3177C1ZP"/>
    <s v="032021"/>
  </r>
  <r>
    <x v="2"/>
    <s v="B2B"/>
    <s v="33AAACL3763E1ZU"/>
    <n v="8096"/>
    <s v="R"/>
    <s v="33"/>
    <s v="01-03-2021"/>
    <s v="N"/>
    <s v="202101905"/>
    <n v="28"/>
    <n v="6320"/>
    <m/>
    <n v="884.8"/>
    <n v="884.8"/>
    <m/>
    <s v="33ADXPA3177C1ZP"/>
    <s v="032021"/>
  </r>
  <r>
    <x v="2"/>
    <s v="B2B"/>
    <s v="33AAACL3763E1ZU"/>
    <n v="20967"/>
    <s v="R"/>
    <s v="33"/>
    <s v="18-03-2021"/>
    <s v="N"/>
    <s v="202102090"/>
    <n v="28"/>
    <n v="16368"/>
    <m/>
    <n v="2291.52"/>
    <n v="2291.52"/>
    <n v="0"/>
    <s v="33ADXPA3177C1ZP"/>
    <s v="032021"/>
  </r>
  <r>
    <x v="2"/>
    <s v="B2B"/>
    <s v="33AAACL3763E1ZU"/>
    <n v="6477"/>
    <s v="R"/>
    <s v="33"/>
    <s v="18-03-2021"/>
    <s v="N"/>
    <s v="202102091"/>
    <n v="28"/>
    <n v="5056"/>
    <m/>
    <n v="707.84"/>
    <n v="707.84"/>
    <n v="0"/>
    <s v="33ADXPA3177C1ZP"/>
    <s v="032021"/>
  </r>
  <r>
    <x v="2"/>
    <s v="B2B"/>
    <s v="33AAACL3763E1ZU"/>
    <n v="11529"/>
    <s v="R"/>
    <s v="33"/>
    <s v="18-03-2021"/>
    <s v="N"/>
    <s v="202102092"/>
    <n v="28"/>
    <n v="9000"/>
    <m/>
    <n v="1260"/>
    <n v="1260"/>
    <n v="0"/>
    <s v="33ADXPA3177C1ZP"/>
    <s v="032021"/>
  </r>
  <r>
    <x v="2"/>
    <s v="B2B"/>
    <s v="33AAACL3763E1ZU"/>
    <n v="20175"/>
    <s v="R"/>
    <s v="33"/>
    <s v="18-03-2021"/>
    <s v="N"/>
    <s v="202102093"/>
    <n v="28"/>
    <n v="15750"/>
    <m/>
    <n v="2205"/>
    <n v="2205"/>
    <n v="0"/>
    <s v="33ADXPA3177C1ZP"/>
    <s v="032021"/>
  </r>
  <r>
    <x v="2"/>
    <s v="B2B"/>
    <s v="33AAACL3763E1ZU"/>
    <n v="12105"/>
    <s v="R"/>
    <s v="33"/>
    <s v="22-03-2021"/>
    <s v="N"/>
    <s v="202102130"/>
    <n v="28"/>
    <n v="9450"/>
    <m/>
    <n v="1323"/>
    <n v="1323"/>
    <n v="0"/>
    <s v="33ADXPA3177C1ZP"/>
    <s v="032021"/>
  </r>
  <r>
    <x v="2"/>
    <s v="B2B"/>
    <s v="33AAACL3763E1ZU"/>
    <n v="5851"/>
    <s v="R"/>
    <s v="33"/>
    <s v="19-03-2021"/>
    <s v="N"/>
    <s v="202102098"/>
    <n v="28"/>
    <n v="4567.5"/>
    <m/>
    <n v="639.45000000000005"/>
    <n v="639.45000000000005"/>
    <n v="0"/>
    <s v="33ADXPA3177C1ZP"/>
    <s v="032021"/>
  </r>
  <r>
    <x v="2"/>
    <s v="B2B"/>
    <s v="33AAACL3763E1ZU"/>
    <n v="16140"/>
    <s v="R"/>
    <s v="33"/>
    <s v="19-03-2021"/>
    <s v="N"/>
    <s v="202102099"/>
    <n v="28"/>
    <n v="12600"/>
    <m/>
    <n v="1764"/>
    <n v="1764"/>
    <n v="0"/>
    <s v="33ADXPA3177C1ZP"/>
    <s v="032021"/>
  </r>
  <r>
    <x v="2"/>
    <s v="B2B"/>
    <s v="33AAACL3763E1ZU"/>
    <n v="24210"/>
    <s v="R"/>
    <s v="33"/>
    <s v="22-03-2021"/>
    <s v="N"/>
    <s v="202102132"/>
    <n v="28"/>
    <n v="18900"/>
    <m/>
    <n v="2646"/>
    <n v="2646"/>
    <n v="0"/>
    <s v="33ADXPA3177C1ZP"/>
    <s v="032021"/>
  </r>
  <r>
    <x v="2"/>
    <s v="B2B"/>
    <s v="33AAACL3763E1ZU"/>
    <n v="4453"/>
    <s v="R"/>
    <s v="33"/>
    <s v="20-03-2021"/>
    <s v="N"/>
    <s v="202102122"/>
    <n v="28"/>
    <n v="3476.4"/>
    <m/>
    <n v="486.7"/>
    <n v="486.7"/>
    <n v="0"/>
    <s v="33ADXPA3177C1ZP"/>
    <s v="032021"/>
  </r>
  <r>
    <x v="2"/>
    <s v="B2B"/>
    <s v="33AAACL3763E1ZU"/>
    <n v="8337"/>
    <s v="R"/>
    <s v="33"/>
    <s v="31-03-2021"/>
    <s v="N"/>
    <s v="202102243"/>
    <n v="28"/>
    <n v="6508.5"/>
    <m/>
    <n v="911.19"/>
    <n v="911.19"/>
    <n v="0"/>
    <s v="33ADXPA3177C1ZP"/>
    <s v="032021"/>
  </r>
  <r>
    <x v="2"/>
    <s v="B2B"/>
    <s v="33AAACL3763E1ZU"/>
    <n v="1835"/>
    <s v="R"/>
    <s v="33"/>
    <s v="20-03-2021"/>
    <s v="N"/>
    <s v="202102123"/>
    <n v="28"/>
    <n v="1432.75"/>
    <m/>
    <n v="200.59"/>
    <n v="200.59"/>
    <n v="0"/>
    <s v="33ADXPA3177C1ZP"/>
    <s v="032021"/>
  </r>
  <r>
    <x v="2"/>
    <s v="B2B"/>
    <s v="33AAACL3763E1ZU"/>
    <n v="26208"/>
    <s v="R"/>
    <s v="33"/>
    <s v="09-03-2021"/>
    <s v="N"/>
    <s v="202102003"/>
    <n v="28"/>
    <n v="20460"/>
    <m/>
    <n v="2864.4"/>
    <n v="2864.4"/>
    <n v="0"/>
    <s v="33ADXPA3177C1ZP"/>
    <s v="032021"/>
  </r>
  <r>
    <x v="2"/>
    <s v="B2B"/>
    <s v="33AAACL3763E1ZU"/>
    <n v="15142"/>
    <s v="R"/>
    <s v="33"/>
    <s v="20-03-2021"/>
    <s v="N"/>
    <s v="202102124"/>
    <n v="28"/>
    <n v="11820.8"/>
    <m/>
    <n v="1654.91"/>
    <n v="1654.91"/>
    <n v="0"/>
    <s v="33ADXPA3177C1ZP"/>
    <s v="032021"/>
  </r>
  <r>
    <x v="2"/>
    <s v="B2B"/>
    <s v="33AAACL3763E1ZU"/>
    <n v="23413"/>
    <s v="R"/>
    <s v="33"/>
    <s v="09-03-2021"/>
    <s v="N"/>
    <s v="202102004"/>
    <n v="28"/>
    <n v="18277.599999999999"/>
    <m/>
    <n v="2558.86"/>
    <n v="2558.86"/>
    <n v="0"/>
    <s v="33ADXPA3177C1ZP"/>
    <s v="032021"/>
  </r>
  <r>
    <x v="2"/>
    <s v="B2B"/>
    <s v="33AAACL3763E1ZU"/>
    <n v="8096"/>
    <s v="R"/>
    <s v="33"/>
    <s v="09-03-2021"/>
    <s v="N"/>
    <s v="202102005"/>
    <n v="28"/>
    <n v="6320"/>
    <m/>
    <n v="884.8"/>
    <n v="884.8"/>
    <n v="0"/>
    <s v="33ADXPA3177C1ZP"/>
    <s v="032021"/>
  </r>
  <r>
    <x v="2"/>
    <s v="B2B"/>
    <s v="33AAACL3763E1ZU"/>
    <n v="12105"/>
    <s v="R"/>
    <s v="33"/>
    <s v="09-03-2021"/>
    <s v="N"/>
    <s v="202102006"/>
    <n v="28"/>
    <n v="9450"/>
    <m/>
    <n v="1323"/>
    <n v="1323"/>
    <n v="0"/>
    <s v="33ADXPA3177C1ZP"/>
    <s v="032021"/>
  </r>
  <r>
    <x v="2"/>
    <s v="B2B"/>
    <s v="33AAACL3763E1ZU"/>
    <n v="4048"/>
    <s v="R"/>
    <s v="33"/>
    <s v="20-03-2021"/>
    <s v="N"/>
    <s v="202102127"/>
    <n v="28"/>
    <n v="3160"/>
    <m/>
    <n v="442.4"/>
    <n v="442.4"/>
    <n v="0"/>
    <s v="33ADXPA3177C1ZP"/>
    <s v="032021"/>
  </r>
  <r>
    <x v="2"/>
    <s v="B2B"/>
    <s v="33AAACL3763E1ZU"/>
    <n v="5021"/>
    <s v="R"/>
    <s v="33"/>
    <s v="04-03-2021"/>
    <s v="N"/>
    <s v="202101953"/>
    <n v="28"/>
    <n v="3920"/>
    <m/>
    <n v="548.79999999999995"/>
    <n v="548.79999999999995"/>
    <n v="0"/>
    <s v="33ADXPA3177C1ZP"/>
    <s v="032021"/>
  </r>
  <r>
    <x v="2"/>
    <s v="B2B"/>
    <s v="33AAACL3763E1ZU"/>
    <n v="5246"/>
    <s v="R"/>
    <s v="33"/>
    <s v="21-03-2021"/>
    <s v="N"/>
    <s v="202102129"/>
    <n v="28"/>
    <n v="4095"/>
    <m/>
    <n v="573.29999999999995"/>
    <n v="573.29999999999995"/>
    <n v="0"/>
    <s v="33ADXPA3177C1ZP"/>
    <s v="032021"/>
  </r>
  <r>
    <x v="2"/>
    <s v="B2B"/>
    <s v="33AAACL3763E1ZU"/>
    <n v="40350"/>
    <s v="R"/>
    <s v="33"/>
    <s v="04-03-2021"/>
    <s v="N"/>
    <s v="202101954"/>
    <n v="28"/>
    <n v="31500"/>
    <m/>
    <n v="4410"/>
    <n v="4410"/>
    <n v="0"/>
    <s v="33ADXPA3177C1ZP"/>
    <s v="032021"/>
  </r>
  <r>
    <x v="2"/>
    <s v="B2B"/>
    <s v="33AAACL3763E1ZU"/>
    <n v="8096"/>
    <s v="R"/>
    <s v="33"/>
    <s v="04-03-2021"/>
    <s v="N"/>
    <s v="202101955"/>
    <n v="28"/>
    <n v="6320"/>
    <m/>
    <n v="884.8"/>
    <n v="884.8"/>
    <n v="0"/>
    <s v="33ADXPA3177C1ZP"/>
    <s v="032021"/>
  </r>
  <r>
    <x v="2"/>
    <s v="B2B"/>
    <s v="33AAACL3763E1ZU"/>
    <n v="15963"/>
    <s v="R"/>
    <s v="33"/>
    <s v="04-03-2021"/>
    <s v="N"/>
    <s v="202101956"/>
    <n v="28"/>
    <n v="12462"/>
    <m/>
    <n v="1744.68"/>
    <n v="1744.68"/>
    <n v="0"/>
    <s v="33ADXPA3177C1ZP"/>
    <s v="032021"/>
  </r>
  <r>
    <x v="2"/>
    <s v="B2B"/>
    <s v="33AAACL3763E1ZU"/>
    <n v="11529"/>
    <s v="R"/>
    <s v="33"/>
    <s v="04-03-2021"/>
    <s v="N"/>
    <s v="202101957"/>
    <n v="28"/>
    <n v="9000"/>
    <m/>
    <n v="1260"/>
    <n v="1260"/>
    <n v="0"/>
    <s v="33ADXPA3177C1ZP"/>
    <s v="032021"/>
  </r>
  <r>
    <x v="2"/>
    <s v="B2B"/>
    <s v="33AAACL3763E1ZU"/>
    <n v="18180"/>
    <s v="R"/>
    <s v="33"/>
    <s v="22-03-2021"/>
    <s v="N"/>
    <s v="202102140"/>
    <n v="28"/>
    <n v="14192.5"/>
    <m/>
    <n v="1986.95"/>
    <n v="1986.95"/>
    <n v="0"/>
    <s v="33ADXPA3177C1ZP"/>
    <s v="032021"/>
  </r>
  <r>
    <x v="2"/>
    <s v="B2B"/>
    <s v="33AAACL3763E1ZU"/>
    <n v="4048"/>
    <s v="R"/>
    <s v="33"/>
    <s v="10-03-2021"/>
    <s v="N"/>
    <s v="202102020"/>
    <n v="28"/>
    <n v="3160"/>
    <m/>
    <n v="442.4"/>
    <n v="442.4"/>
    <n v="0"/>
    <s v="33ADXPA3177C1ZP"/>
    <s v="032021"/>
  </r>
  <r>
    <x v="2"/>
    <s v="B2B"/>
    <s v="33AAACL3763E1ZU"/>
    <n v="8726"/>
    <s v="R"/>
    <s v="33"/>
    <s v="22-03-2021"/>
    <s v="N"/>
    <s v="202102141"/>
    <n v="28"/>
    <n v="6812"/>
    <m/>
    <n v="953.68"/>
    <n v="953.68"/>
    <n v="0"/>
    <s v="33ADXPA3177C1ZP"/>
    <s v="032021"/>
  </r>
  <r>
    <x v="2"/>
    <s v="B2B"/>
    <s v="33AAACL3763E1ZU"/>
    <n v="37855"/>
    <s v="R"/>
    <s v="33"/>
    <s v="10-03-2021"/>
    <s v="N"/>
    <s v="202102021"/>
    <n v="28"/>
    <n v="29552"/>
    <m/>
    <n v="4137.28"/>
    <n v="4137.28"/>
    <n v="0"/>
    <s v="33ADXPA3177C1ZP"/>
    <s v="032021"/>
  </r>
  <r>
    <x v="2"/>
    <s v="B2B"/>
    <s v="33AAACL3763E1ZU"/>
    <n v="6814"/>
    <s v="R"/>
    <s v="33"/>
    <s v="10-03-2021"/>
    <s v="N"/>
    <s v="202102022"/>
    <n v="28"/>
    <n v="5319.36"/>
    <m/>
    <n v="744.71"/>
    <n v="744.71"/>
    <n v="0"/>
    <s v="33ADXPA3177C1ZP"/>
    <s v="032021"/>
  </r>
  <r>
    <x v="2"/>
    <s v="B2B"/>
    <s v="33AAACL3763E1ZU"/>
    <n v="40350"/>
    <s v="R"/>
    <s v="33"/>
    <s v="10-03-2021"/>
    <s v="N"/>
    <s v="202102013"/>
    <n v="28"/>
    <n v="31500"/>
    <m/>
    <n v="4410"/>
    <n v="4410"/>
    <n v="0"/>
    <s v="33ADXPA3177C1ZP"/>
    <s v="032021"/>
  </r>
  <r>
    <x v="2"/>
    <s v="B2B"/>
    <s v="33AAACL3763E1ZU"/>
    <n v="20967"/>
    <s v="R"/>
    <s v="33"/>
    <s v="22-03-2021"/>
    <s v="N"/>
    <s v="202102134"/>
    <n v="28"/>
    <n v="16368"/>
    <m/>
    <n v="2291.52"/>
    <n v="2291.52"/>
    <n v="0"/>
    <s v="33ADXPA3177C1ZP"/>
    <s v="032021"/>
  </r>
  <r>
    <x v="2"/>
    <s v="B2B"/>
    <s v="33AAACL3763E1ZU"/>
    <n v="21284"/>
    <s v="R"/>
    <s v="33"/>
    <s v="10-03-2021"/>
    <s v="N"/>
    <s v="202102014"/>
    <n v="28"/>
    <n v="16616"/>
    <m/>
    <n v="2326.2399999999998"/>
    <n v="2326.2399999999998"/>
    <n v="0"/>
    <s v="33ADXPA3177C1ZP"/>
    <s v="032021"/>
  </r>
  <r>
    <x v="2"/>
    <s v="B2B"/>
    <s v="33AAACL3763E1ZU"/>
    <n v="2661"/>
    <s v="R"/>
    <s v="33"/>
    <s v="22-03-2021"/>
    <s v="N"/>
    <s v="202102135"/>
    <n v="28"/>
    <n v="2077"/>
    <m/>
    <n v="290.77999999999997"/>
    <n v="290.77999999999997"/>
    <n v="0"/>
    <s v="33ADXPA3177C1ZP"/>
    <s v="032021"/>
  </r>
  <r>
    <x v="2"/>
    <s v="B2B"/>
    <s v="33AAACL3763E1ZU"/>
    <n v="20967"/>
    <s v="R"/>
    <s v="33"/>
    <s v="10-03-2021"/>
    <s v="N"/>
    <s v="202102015"/>
    <n v="28"/>
    <n v="16368"/>
    <m/>
    <n v="2291.52"/>
    <n v="2291.52"/>
    <n v="0"/>
    <s v="33ADXPA3177C1ZP"/>
    <s v="032021"/>
  </r>
  <r>
    <x v="2"/>
    <s v="B2B"/>
    <s v="33AAACL3763E1ZU"/>
    <n v="12105"/>
    <s v="R"/>
    <s v="33"/>
    <s v="22-03-2021"/>
    <s v="N"/>
    <s v="202102136"/>
    <n v="28"/>
    <n v="9450"/>
    <m/>
    <n v="1323"/>
    <n v="1323"/>
    <n v="0"/>
    <s v="33ADXPA3177C1ZP"/>
    <s v="032021"/>
  </r>
  <r>
    <x v="2"/>
    <s v="B2B"/>
    <s v="33AAACL3763E1ZU"/>
    <n v="9159"/>
    <s v="R"/>
    <s v="33"/>
    <s v="10-03-2021"/>
    <s v="N"/>
    <s v="202102016"/>
    <n v="28"/>
    <n v="7149.88"/>
    <m/>
    <n v="1000.98"/>
    <n v="1000.98"/>
    <n v="0"/>
    <s v="33ADXPA3177C1ZP"/>
    <s v="032021"/>
  </r>
  <r>
    <x v="2"/>
    <s v="B2B"/>
    <s v="33AAACL3763E1ZU"/>
    <n v="8070"/>
    <s v="R"/>
    <s v="33"/>
    <s v="22-03-2021"/>
    <s v="N"/>
    <s v="202102137"/>
    <n v="28"/>
    <n v="6300"/>
    <m/>
    <n v="882"/>
    <n v="882"/>
    <n v="0"/>
    <s v="33ADXPA3177C1ZP"/>
    <s v="032021"/>
  </r>
  <r>
    <x v="2"/>
    <s v="B2B"/>
    <s v="33AAACL3763E1ZU"/>
    <n v="13834"/>
    <s v="R"/>
    <s v="33"/>
    <s v="10-03-2021"/>
    <s v="N"/>
    <s v="202102017"/>
    <n v="28"/>
    <n v="10800"/>
    <m/>
    <n v="1512"/>
    <n v="1512"/>
    <n v="0"/>
    <s v="33ADXPA3177C1ZP"/>
    <s v="032021"/>
  </r>
  <r>
    <x v="2"/>
    <s v="B2B"/>
    <s v="33AAACL3763E1ZU"/>
    <n v="8096"/>
    <s v="R"/>
    <s v="33"/>
    <s v="22-03-2021"/>
    <s v="N"/>
    <s v="202102138"/>
    <n v="28"/>
    <n v="6320"/>
    <m/>
    <n v="884.8"/>
    <n v="884.8"/>
    <n v="0"/>
    <s v="33ADXPA3177C1ZP"/>
    <s v="032021"/>
  </r>
  <r>
    <x v="2"/>
    <s v="B2B"/>
    <s v="33AAACL3763E1ZU"/>
    <n v="11529"/>
    <s v="R"/>
    <s v="33"/>
    <s v="10-03-2021"/>
    <s v="N"/>
    <s v="202102018"/>
    <n v="28"/>
    <n v="9000"/>
    <m/>
    <n v="1260"/>
    <n v="1260"/>
    <n v="0"/>
    <s v="33ADXPA3177C1ZP"/>
    <s v="032021"/>
  </r>
  <r>
    <x v="2"/>
    <s v="B2B"/>
    <s v="33AAACL3763E1ZU"/>
    <n v="5348"/>
    <s v="R"/>
    <s v="33"/>
    <s v="22-03-2021"/>
    <s v="N"/>
    <s v="202102139"/>
    <n v="28"/>
    <n v="4175"/>
    <m/>
    <n v="584.5"/>
    <n v="584.5"/>
    <n v="0"/>
    <s v="33ADXPA3177C1ZP"/>
    <s v="032021"/>
  </r>
  <r>
    <x v="2"/>
    <s v="B2B"/>
    <s v="33AAACL3763E1ZU"/>
    <n v="20175"/>
    <s v="R"/>
    <s v="33"/>
    <s v="10-03-2021"/>
    <s v="N"/>
    <s v="202102019"/>
    <n v="28"/>
    <n v="15750"/>
    <m/>
    <n v="2205"/>
    <n v="2205"/>
    <n v="0"/>
    <s v="33ADXPA3177C1ZP"/>
    <s v="032021"/>
  </r>
  <r>
    <x v="2"/>
    <s v="B2B"/>
    <s v="33AAACL3763E1ZU"/>
    <n v="15963"/>
    <s v="R"/>
    <s v="33"/>
    <s v="05-03-2021"/>
    <s v="N"/>
    <s v="202101966"/>
    <n v="28"/>
    <n v="12462"/>
    <m/>
    <n v="1744.68"/>
    <n v="1744.68"/>
    <n v="0"/>
    <s v="33ADXPA3177C1ZP"/>
    <s v="032021"/>
  </r>
  <r>
    <x v="2"/>
    <s v="B2B"/>
    <s v="33AAACL3763E1ZU"/>
    <n v="26208"/>
    <s v="R"/>
    <s v="33"/>
    <s v="05-03-2021"/>
    <s v="N"/>
    <s v="202101967"/>
    <n v="28"/>
    <n v="20460"/>
    <m/>
    <n v="2864.4"/>
    <n v="2864.4"/>
    <n v="0"/>
    <s v="33ADXPA3177C1ZP"/>
    <s v="032021"/>
  </r>
  <r>
    <x v="2"/>
    <s v="B2B"/>
    <s v="33AAACL3763E1ZU"/>
    <n v="18565"/>
    <s v="R"/>
    <s v="33"/>
    <s v="05-03-2021"/>
    <s v="N"/>
    <s v="202101968"/>
    <n v="28"/>
    <n v="14493"/>
    <m/>
    <n v="2029.02"/>
    <n v="2029.02"/>
    <n v="0"/>
    <s v="33ADXPA3177C1ZP"/>
    <s v="032021"/>
  </r>
  <r>
    <x v="2"/>
    <s v="B2B"/>
    <s v="33AAACL3763E1ZU"/>
    <n v="8096"/>
    <s v="R"/>
    <s v="33"/>
    <s v="05-03-2021"/>
    <s v="N"/>
    <s v="202101969"/>
    <n v="28"/>
    <n v="6320"/>
    <m/>
    <n v="884.8"/>
    <n v="884.8"/>
    <n v="0"/>
    <s v="33ADXPA3177C1ZP"/>
    <s v="032021"/>
  </r>
  <r>
    <x v="2"/>
    <s v="B2B"/>
    <s v="33AAACR3147C1ZY"/>
    <n v="13638"/>
    <s v="R"/>
    <s v="33"/>
    <s v="24-03-2021"/>
    <s v="N"/>
    <s v="202102172"/>
    <n v="28"/>
    <n v="10655"/>
    <m/>
    <n v="1491.7"/>
    <n v="1491.7"/>
    <n v="0"/>
    <s v="33ADXPA3177C1ZP"/>
    <s v="032021"/>
  </r>
  <r>
    <x v="2"/>
    <s v="B2B"/>
    <s v="33AAACR3147C1ZY"/>
    <n v="4992"/>
    <s v="R"/>
    <s v="33"/>
    <s v="19-03-2021"/>
    <s v="N"/>
    <s v="202102097"/>
    <n v="28"/>
    <n v="3900"/>
    <m/>
    <n v="546"/>
    <n v="546"/>
    <n v="0"/>
    <s v="33ADXPA3177C1ZP"/>
    <s v="032021"/>
  </r>
  <r>
    <x v="2"/>
    <s v="B2B"/>
    <s v="33AAACR3147C1ZY"/>
    <n v="27277"/>
    <s v="R"/>
    <s v="33"/>
    <s v="26-03-2021"/>
    <s v="N"/>
    <s v="202102196"/>
    <n v="28"/>
    <n v="21310"/>
    <m/>
    <n v="2983.4"/>
    <n v="2983.4"/>
    <n v="0"/>
    <s v="33ADXPA3177C1ZP"/>
    <s v="032021"/>
  </r>
  <r>
    <x v="2"/>
    <s v="B2B"/>
    <s v="33AAACR3147C1ZY"/>
    <n v="5466"/>
    <s v="R"/>
    <s v="33"/>
    <s v="13-03-2021"/>
    <s v="N"/>
    <s v="202102054"/>
    <n v="28"/>
    <n v="4270.5"/>
    <m/>
    <n v="597.87"/>
    <n v="597.87"/>
    <n v="0"/>
    <s v="33ADXPA3177C1ZP"/>
    <s v="032021"/>
  </r>
  <r>
    <x v="2"/>
    <s v="B2B"/>
    <s v="33AAACR3147C1ZY"/>
    <n v="21011"/>
    <s v="R"/>
    <s v="33"/>
    <s v="09-03-2021"/>
    <s v="N"/>
    <s v="202102011"/>
    <n v="28"/>
    <n v="16415"/>
    <m/>
    <n v="2298.1"/>
    <n v="2298.1"/>
    <n v="0"/>
    <s v="33ADXPA3177C1ZP"/>
    <s v="032021"/>
  </r>
  <r>
    <x v="2"/>
    <s v="B2B"/>
    <s v="33AAACR3147C1ZY"/>
    <n v="1458"/>
    <s v="R"/>
    <s v="33"/>
    <s v="13-03-2021"/>
    <s v="N"/>
    <s v="202102055"/>
    <n v="28"/>
    <n v="1138.8"/>
    <m/>
    <n v="159.43"/>
    <n v="159.43"/>
    <n v="0"/>
    <s v="33ADXPA3177C1ZP"/>
    <s v="032021"/>
  </r>
  <r>
    <x v="2"/>
    <s v="B2B"/>
    <s v="33AAACR3147C1ZY"/>
    <n v="21011"/>
    <s v="R"/>
    <s v="33"/>
    <s v="16-03-2021"/>
    <s v="N"/>
    <s v="202102077"/>
    <n v="28"/>
    <n v="16415"/>
    <m/>
    <n v="2298.1"/>
    <n v="2298.1"/>
    <n v="0"/>
    <s v="33ADXPA3177C1ZP"/>
    <s v="032021"/>
  </r>
  <r>
    <x v="2"/>
    <s v="B2B"/>
    <s v="33AAACR3147C1ZY"/>
    <n v="3328"/>
    <s v="R"/>
    <s v="33"/>
    <s v="19-03-2021"/>
    <s v="N"/>
    <s v="202102110"/>
    <n v="28"/>
    <n v="2600"/>
    <m/>
    <n v="364"/>
    <n v="364"/>
    <n v="0"/>
    <s v="33ADXPA3177C1ZP"/>
    <s v="032021"/>
  </r>
  <r>
    <x v="2"/>
    <s v="B2B"/>
    <s v="33AAACR3147C1ZY"/>
    <n v="9984"/>
    <s v="R"/>
    <s v="33"/>
    <s v="26-03-2021"/>
    <s v="N"/>
    <s v="202102198"/>
    <n v="28"/>
    <n v="7800"/>
    <m/>
    <n v="1092"/>
    <n v="1092"/>
    <n v="0"/>
    <s v="33ADXPA3177C1ZP"/>
    <s v="032021"/>
  </r>
  <r>
    <x v="2"/>
    <s v="B2B"/>
    <s v="33AAACR3147C1ZY"/>
    <n v="8404"/>
    <s v="R"/>
    <s v="33"/>
    <s v="25-03-2021"/>
    <s v="N"/>
    <s v="202102188"/>
    <n v="28"/>
    <n v="6566"/>
    <m/>
    <n v="919.24"/>
    <n v="919.24"/>
    <n v="0"/>
    <s v="33ADXPA3177C1ZP"/>
    <s v="032021"/>
  </r>
  <r>
    <x v="2"/>
    <s v="B2B"/>
    <s v="33AAACR3147C1ZY"/>
    <n v="12607"/>
    <s v="R"/>
    <s v="33"/>
    <s v="10-03-2021"/>
    <s v="N"/>
    <s v="202102024"/>
    <n v="28"/>
    <n v="9849"/>
    <m/>
    <n v="1378.86"/>
    <n v="1378.86"/>
    <n v="0"/>
    <s v="33ADXPA3177C1ZP"/>
    <s v="032021"/>
  </r>
  <r>
    <x v="2"/>
    <s v="B2B"/>
    <s v="33AAACR3147C1ZY"/>
    <n v="19094"/>
    <s v="R"/>
    <s v="33"/>
    <s v="23-03-2021"/>
    <s v="N"/>
    <s v="202102167"/>
    <n v="28"/>
    <n v="14917"/>
    <m/>
    <n v="2088.38"/>
    <n v="2088.38"/>
    <n v="0"/>
    <s v="33ADXPA3177C1ZP"/>
    <s v="032021"/>
  </r>
  <r>
    <x v="2"/>
    <s v="B2B"/>
    <s v="33AAACR3147C1ZY"/>
    <n v="12607"/>
    <s v="R"/>
    <s v="33"/>
    <s v="25-03-2021"/>
    <s v="N"/>
    <s v="202102189"/>
    <n v="28"/>
    <n v="9849"/>
    <m/>
    <n v="1378.86"/>
    <n v="1378.86"/>
    <n v="0"/>
    <s v="33ADXPA3177C1ZP"/>
    <s v="032021"/>
  </r>
  <r>
    <x v="2"/>
    <s v="B2B"/>
    <s v="33AAACR3147C1ZY"/>
    <n v="27277"/>
    <s v="R"/>
    <s v="33"/>
    <s v="31-03-2021"/>
    <s v="N"/>
    <s v="202102244"/>
    <n v="28"/>
    <n v="21310"/>
    <m/>
    <n v="2983.4"/>
    <n v="2983.4"/>
    <n v="0"/>
    <s v="33ADXPA3177C1ZP"/>
    <s v="032021"/>
  </r>
  <r>
    <x v="2"/>
    <s v="B2B"/>
    <s v="33AAACR3147C1ZY"/>
    <n v="9547"/>
    <s v="R"/>
    <s v="33"/>
    <s v="10-03-2021"/>
    <s v="N"/>
    <s v="202102025"/>
    <n v="28"/>
    <n v="7458.5"/>
    <m/>
    <n v="1044.19"/>
    <n v="1044.19"/>
    <n v="0"/>
    <s v="33ADXPA3177C1ZP"/>
    <s v="032021"/>
  </r>
  <r>
    <x v="2"/>
    <s v="B2B"/>
    <s v="33AAACR3147C1ZY"/>
    <n v="12607"/>
    <s v="R"/>
    <s v="33"/>
    <s v="23-03-2021"/>
    <s v="N"/>
    <s v="202102168"/>
    <n v="28"/>
    <n v="9849"/>
    <m/>
    <n v="1378.86"/>
    <n v="1378.86"/>
    <n v="0"/>
    <s v="33ADXPA3177C1ZP"/>
    <s v="032021"/>
  </r>
  <r>
    <x v="2"/>
    <s v="B2B"/>
    <s v="33AAACR3147C1ZY"/>
    <n v="8906"/>
    <s v="R"/>
    <s v="33"/>
    <s v="10-03-2021"/>
    <s v="N"/>
    <s v="202102026"/>
    <n v="28"/>
    <n v="6957.5"/>
    <m/>
    <n v="974.05"/>
    <n v="974.05"/>
    <n v="0"/>
    <s v="33ADXPA3177C1ZP"/>
    <s v="032021"/>
  </r>
  <r>
    <x v="2"/>
    <s v="B2B"/>
    <s v="33AAACR3147C1ZY"/>
    <n v="4326"/>
    <s v="R"/>
    <s v="33"/>
    <s v="23-03-2021"/>
    <s v="N"/>
    <s v="202102169"/>
    <n v="28"/>
    <n v="3380"/>
    <m/>
    <n v="473.2"/>
    <n v="473.2"/>
    <n v="0"/>
    <s v="33ADXPA3177C1ZP"/>
    <s v="032021"/>
  </r>
  <r>
    <x v="2"/>
    <s v="B2B"/>
    <s v="33AAACR3147C1ZY"/>
    <n v="8404.48"/>
    <s v="R"/>
    <s v="33"/>
    <s v="13-03-2021"/>
    <s v="N"/>
    <s v="202102049"/>
    <n v="28"/>
    <n v="6566"/>
    <m/>
    <n v="919.24"/>
    <n v="919.24"/>
    <n v="0"/>
    <s v="33ADXPA3177C1ZP"/>
    <s v="032021"/>
  </r>
  <r>
    <x v="2"/>
    <s v="B2B"/>
    <s v="33AAACR3147C1ZY"/>
    <n v="10911"/>
    <s v="R"/>
    <s v="33"/>
    <s v="20-03-2021"/>
    <s v="N"/>
    <s v="202102128"/>
    <n v="28"/>
    <n v="8524"/>
    <m/>
    <n v="1193.3599999999999"/>
    <n v="1193.3599999999999"/>
    <n v="0"/>
    <s v="33ADXPA3177C1ZP"/>
    <s v="032021"/>
  </r>
  <r>
    <x v="2"/>
    <s v="B2B"/>
    <s v="33AAACR3147C1ZY"/>
    <n v="26474"/>
    <s v="R"/>
    <s v="33"/>
    <s v="29-03-2021"/>
    <s v="N"/>
    <s v="202102227"/>
    <n v="28"/>
    <n v="20682.900000000001"/>
    <m/>
    <n v="2895.61"/>
    <n v="2895.61"/>
    <n v="0"/>
    <s v="33ADXPA3177C1ZP"/>
    <s v="032021"/>
  </r>
  <r>
    <x v="2"/>
    <s v="B2B"/>
    <s v="33AAACR3147C1ZY"/>
    <n v="2101"/>
    <s v="R"/>
    <s v="33"/>
    <s v="29-03-2021"/>
    <s v="N"/>
    <s v="202102228"/>
    <n v="28"/>
    <n v="1641.5"/>
    <m/>
    <n v="229.81"/>
    <n v="229.81"/>
    <n v="0"/>
    <s v="33ADXPA3177C1ZP"/>
    <s v="032021"/>
  </r>
  <r>
    <x v="2"/>
    <s v="B2B"/>
    <s v="33AAACR3147C1ZY"/>
    <n v="11729"/>
    <s v="R"/>
    <s v="33"/>
    <s v="29-03-2021"/>
    <s v="N"/>
    <s v="202102229"/>
    <n v="28"/>
    <n v="9163.2999999999993"/>
    <m/>
    <n v="1282.8599999999999"/>
    <n v="1282.8599999999999"/>
    <n v="0"/>
    <s v="33ADXPA3177C1ZP"/>
    <s v="032021"/>
  </r>
  <r>
    <x v="2"/>
    <s v="B2B"/>
    <s v="33AAACR3147C1ZY"/>
    <n v="21011"/>
    <s v="R"/>
    <s v="33"/>
    <s v="12-03-2021"/>
    <s v="N"/>
    <s v="202102042"/>
    <n v="28"/>
    <n v="16415"/>
    <m/>
    <n v="2298.1"/>
    <n v="2298.1"/>
    <n v="0"/>
    <s v="33ADXPA3177C1ZP"/>
    <s v="032021"/>
  </r>
  <r>
    <x v="2"/>
    <s v="B2B"/>
    <s v="33AAACR3147C1ZY"/>
    <n v="6822"/>
    <s v="R"/>
    <s v="33"/>
    <s v="15-03-2021"/>
    <s v="N"/>
    <s v="202102066"/>
    <n v="28"/>
    <n v="5330"/>
    <m/>
    <n v="746.2"/>
    <n v="746.2"/>
    <n v="0"/>
    <s v="33ADXPA3177C1ZP"/>
    <s v="032021"/>
  </r>
  <r>
    <x v="2"/>
    <s v="B2B"/>
    <s v="33AAACR3147C1ZY"/>
    <n v="16366"/>
    <s v="R"/>
    <s v="33"/>
    <s v="09-03-2021"/>
    <s v="N"/>
    <s v="202102012"/>
    <n v="28"/>
    <n v="12786"/>
    <m/>
    <n v="1790.04"/>
    <n v="1790.04"/>
    <n v="0"/>
    <s v="33ADXPA3177C1ZP"/>
    <s v="032021"/>
  </r>
  <r>
    <x v="2"/>
    <s v="B2B"/>
    <s v="33AAACR3147C1ZY"/>
    <n v="6234"/>
    <s v="R"/>
    <s v="33"/>
    <s v="16-03-2021"/>
    <s v="N"/>
    <s v="202102078"/>
    <n v="28"/>
    <n v="4870.25"/>
    <m/>
    <n v="681.84"/>
    <n v="681.84"/>
    <n v="0"/>
    <s v="33ADXPA3177C1ZP"/>
    <s v="032021"/>
  </r>
  <r>
    <x v="2"/>
    <s v="B2B"/>
    <s v="33AAACR3147C1ZY"/>
    <n v="13638"/>
    <s v="R"/>
    <s v="33"/>
    <s v="19-03-2021"/>
    <s v="N"/>
    <s v="202102111"/>
    <n v="28"/>
    <n v="10655"/>
    <m/>
    <n v="1491.7"/>
    <n v="1491.7"/>
    <n v="0"/>
    <s v="33ADXPA3177C1ZP"/>
    <s v="032021"/>
  </r>
  <r>
    <x v="2"/>
    <s v="B2B"/>
    <s v="33AAACR3147C1ZY"/>
    <n v="21011"/>
    <s v="R"/>
    <s v="33"/>
    <s v="22-03-2021"/>
    <s v="N"/>
    <s v="202102155"/>
    <n v="28"/>
    <n v="16415"/>
    <m/>
    <n v="2298.1"/>
    <n v="2298.1"/>
    <n v="0"/>
    <s v="33ADXPA3177C1ZP"/>
    <s v="032021"/>
  </r>
  <r>
    <x v="2"/>
    <s v="B2B"/>
    <s v="33AAACR3147C1ZY"/>
    <n v="18910"/>
    <s v="R"/>
    <s v="33"/>
    <s v="04-03-2021"/>
    <s v="N"/>
    <s v="202101962"/>
    <n v="28"/>
    <n v="14773.5"/>
    <m/>
    <n v="2068.29"/>
    <n v="2068.29"/>
    <n v="0"/>
    <s v="33ADXPA3177C1ZP"/>
    <s v="032021"/>
  </r>
  <r>
    <x v="2"/>
    <s v="B2B"/>
    <s v="33AAACR3147C1ZY"/>
    <n v="16366"/>
    <s v="R"/>
    <s v="33"/>
    <s v="20-03-2021"/>
    <s v="N"/>
    <s v="202102119"/>
    <n v="28"/>
    <n v="12786"/>
    <m/>
    <n v="1790.04"/>
    <n v="1790.04"/>
    <n v="0"/>
    <s v="33ADXPA3177C1ZP"/>
    <s v="032021"/>
  </r>
  <r>
    <x v="2"/>
    <s v="B2B"/>
    <s v="33AAACR3147C1ZY"/>
    <n v="7869"/>
    <s v="R"/>
    <s v="33"/>
    <s v="03-03-2021"/>
    <s v="N"/>
    <s v="202101944"/>
    <n v="28"/>
    <n v="6148"/>
    <m/>
    <n v="860.72"/>
    <n v="860.72"/>
    <n v="0"/>
    <s v="33ADXPA3177C1ZP"/>
    <s v="032021"/>
  </r>
  <r>
    <x v="2"/>
    <s v="B2B"/>
    <s v="33AACCD3176F1ZZ"/>
    <n v="18770"/>
    <s v="R"/>
    <s v="33"/>
    <s v="31-03-2021"/>
    <s v="N"/>
    <s v="202102245"/>
    <n v="28"/>
    <n v="14664.2"/>
    <m/>
    <n v="2052.9899999999998"/>
    <n v="2052.9899999999998"/>
    <n v="0"/>
    <s v="33ADXPA3177C1ZP"/>
    <s v="032021"/>
  </r>
  <r>
    <x v="2"/>
    <s v="B2B"/>
    <s v="33AACCD3176F1ZZ"/>
    <n v="20363"/>
    <s v="R"/>
    <s v="33"/>
    <s v="31-03-2021"/>
    <s v="N"/>
    <s v="202102246"/>
    <n v="28"/>
    <n v="15908.34"/>
    <m/>
    <n v="2227.17"/>
    <n v="2227.17"/>
    <n v="0"/>
    <s v="33ADXPA3177C1ZP"/>
    <s v="032021"/>
  </r>
  <r>
    <x v="2"/>
    <s v="B2B"/>
    <s v="33AACCD3176F1ZZ"/>
    <n v="3951"/>
    <s v="R"/>
    <s v="33"/>
    <s v="31-03-2021"/>
    <s v="N"/>
    <s v="202102247"/>
    <n v="28"/>
    <n v="3087"/>
    <m/>
    <n v="432.18"/>
    <n v="432.18"/>
    <n v="0"/>
    <s v="33ADXPA3177C1ZP"/>
    <s v="032021"/>
  </r>
  <r>
    <x v="2"/>
    <s v="B2B"/>
    <s v="33AACCM4446M1ZC"/>
    <n v="119001"/>
    <s v="R"/>
    <s v="33"/>
    <s v="01-03-2021"/>
    <s v="N"/>
    <s v="202101918"/>
    <n v="28"/>
    <n v="92900"/>
    <m/>
    <n v="13006"/>
    <n v="13006"/>
    <m/>
    <s v="33ADXPA3177C1ZP"/>
    <s v="032021"/>
  </r>
  <r>
    <x v="2"/>
    <s v="B2B"/>
    <s v="33AACCM4446M1ZC"/>
    <n v="173118"/>
    <s v="R"/>
    <s v="33"/>
    <s v="16-03-2021"/>
    <s v="N"/>
    <s v="202102070"/>
    <n v="18"/>
    <n v="146600"/>
    <m/>
    <n v="13194"/>
    <n v="13194"/>
    <n v="0"/>
    <s v="33ADXPA3177C1ZP"/>
    <s v="032021"/>
  </r>
  <r>
    <x v="2"/>
    <s v="B2B"/>
    <s v="33AACCM4446M1ZC"/>
    <n v="2281.39"/>
    <s v="R"/>
    <s v="33"/>
    <s v="22-03-2021"/>
    <s v="N"/>
    <s v="202102150"/>
    <n v="28"/>
    <n v="1781"/>
    <m/>
    <n v="249.34"/>
    <n v="249.34"/>
    <n v="0"/>
    <s v="33ADXPA3177C1ZP"/>
    <s v="032021"/>
  </r>
  <r>
    <x v="2"/>
    <s v="B2B"/>
    <s v="33AACCM4446M1ZC"/>
    <n v="2807.86"/>
    <s v="R"/>
    <s v="33"/>
    <s v="22-03-2021"/>
    <s v="N"/>
    <s v="202102151"/>
    <n v="28"/>
    <n v="2192"/>
    <m/>
    <n v="306.88"/>
    <n v="306.88"/>
    <n v="0"/>
    <s v="33ADXPA3177C1ZP"/>
    <s v="032021"/>
  </r>
  <r>
    <x v="2"/>
    <s v="B2B"/>
    <s v="33AACCM4446M1ZC"/>
    <n v="83825.45"/>
    <s v="R"/>
    <s v="33"/>
    <s v="22-03-2021"/>
    <s v="N"/>
    <s v="202102152"/>
    <n v="28"/>
    <n v="65439.55"/>
    <m/>
    <n v="9161.5400000000009"/>
    <n v="9161.5400000000009"/>
    <n v="0"/>
    <s v="33ADXPA3177C1ZP"/>
    <s v="032021"/>
  </r>
  <r>
    <x v="2"/>
    <s v="B2B"/>
    <s v="33AACCM4446M1ZC"/>
    <n v="300481.8"/>
    <s v="R"/>
    <s v="33"/>
    <s v="22-03-2021"/>
    <s v="N"/>
    <s v="202102153"/>
    <n v="18"/>
    <n v="254454.75"/>
    <m/>
    <n v="22900.93"/>
    <n v="22900.93"/>
    <n v="0"/>
    <s v="33ADXPA3177C1ZP"/>
    <s v="032021"/>
  </r>
  <r>
    <x v="2"/>
    <s v="B2B"/>
    <s v="33AACCM4446M1ZC"/>
    <n v="16920"/>
    <s v="R"/>
    <s v="33"/>
    <s v="15-03-2021"/>
    <s v="N"/>
    <s v="202102067"/>
    <n v="28"/>
    <n v="13209"/>
    <m/>
    <n v="1849.26"/>
    <n v="1849.26"/>
    <n v="0"/>
    <s v="33ADXPA3177C1ZP"/>
    <s v="032021"/>
  </r>
  <r>
    <x v="2"/>
    <s v="B2B"/>
    <s v="33AACCM4446M1ZC"/>
    <n v="137802"/>
    <s v="R"/>
    <s v="33"/>
    <s v="22-03-2021"/>
    <s v="N"/>
    <s v="202102144"/>
    <n v="18"/>
    <n v="116693.6"/>
    <m/>
    <n v="10502.42"/>
    <n v="10502.42"/>
    <n v="0"/>
    <s v="33ADXPA3177C1ZP"/>
    <s v="032021"/>
  </r>
  <r>
    <x v="2"/>
    <s v="B2B"/>
    <s v="33AACCM4446M1ZC"/>
    <n v="11280"/>
    <s v="R"/>
    <s v="33"/>
    <s v="15-03-2021"/>
    <s v="N"/>
    <s v="202102068"/>
    <n v="28"/>
    <n v="8806"/>
    <m/>
    <n v="1232.8399999999999"/>
    <n v="1232.8399999999999"/>
    <n v="0"/>
    <s v="33ADXPA3177C1ZP"/>
    <s v="032021"/>
  </r>
  <r>
    <x v="2"/>
    <s v="B2B"/>
    <s v="33AACCM4446M1ZC"/>
    <n v="16920"/>
    <s v="R"/>
    <s v="33"/>
    <s v="22-03-2021"/>
    <s v="N"/>
    <s v="202102145"/>
    <n v="28"/>
    <n v="13209"/>
    <m/>
    <n v="1849.26"/>
    <n v="1849.26"/>
    <n v="0"/>
    <s v="33ADXPA3177C1ZP"/>
    <s v="032021"/>
  </r>
  <r>
    <x v="2"/>
    <s v="B2B"/>
    <s v="33AACCM4446M1ZC"/>
    <n v="23800"/>
    <s v="R"/>
    <s v="33"/>
    <s v="16-03-2021"/>
    <s v="N"/>
    <s v="202102069"/>
    <n v="28"/>
    <n v="18580"/>
    <m/>
    <n v="2601.1999999999998"/>
    <n v="2601.1999999999998"/>
    <n v="0"/>
    <s v="33ADXPA3177C1ZP"/>
    <s v="032021"/>
  </r>
  <r>
    <x v="2"/>
    <s v="B2B"/>
    <s v="33AACCM4446M1ZC"/>
    <n v="5640"/>
    <s v="R"/>
    <s v="33"/>
    <s v="22-03-2021"/>
    <s v="N"/>
    <s v="202102146"/>
    <n v="28"/>
    <n v="4403"/>
    <m/>
    <n v="616.41999999999996"/>
    <n v="616.41999999999996"/>
    <n v="0"/>
    <s v="33ADXPA3177C1ZP"/>
    <s v="032021"/>
  </r>
  <r>
    <x v="2"/>
    <s v="B2B"/>
    <s v="33AACCM4446M1ZC"/>
    <n v="10001"/>
    <s v="R"/>
    <s v="33"/>
    <s v="22-03-2021"/>
    <s v="N"/>
    <s v="202102147"/>
    <n v="28"/>
    <n v="7807.5"/>
    <m/>
    <n v="1093.05"/>
    <n v="1093.05"/>
    <n v="0"/>
    <s v="33ADXPA3177C1ZP"/>
    <s v="032021"/>
  </r>
  <r>
    <x v="2"/>
    <s v="B2B"/>
    <s v="33AACCM4446M1ZC"/>
    <n v="26779.85"/>
    <s v="R"/>
    <s v="33"/>
    <s v="22-03-2021"/>
    <s v="N"/>
    <s v="202102149"/>
    <n v="28"/>
    <n v="20906.080000000002"/>
    <m/>
    <n v="2926.85"/>
    <n v="2926.85"/>
    <n v="0"/>
    <s v="33ADXPA3177C1ZP"/>
    <s v="032021"/>
  </r>
  <r>
    <x v="2"/>
    <s v="B2B"/>
    <s v="33AACCM4446M1ZC"/>
    <n v="8001"/>
    <s v="R"/>
    <s v="33"/>
    <s v="02-03-2021"/>
    <s v="N"/>
    <s v="202101930"/>
    <n v="28"/>
    <n v="6246"/>
    <m/>
    <n v="874.44"/>
    <n v="874.44"/>
    <m/>
    <s v="33ADXPA3177C1ZP"/>
    <s v="032021"/>
  </r>
  <r>
    <x v="2"/>
    <s v="B2B"/>
    <s v="33AACCM4446M1ZC"/>
    <n v="173118"/>
    <s v="R"/>
    <s v="33"/>
    <s v="08-03-2021"/>
    <s v="N"/>
    <s v="202101996"/>
    <n v="18"/>
    <n v="146600"/>
    <m/>
    <n v="13194"/>
    <n v="13194"/>
    <n v="0"/>
    <s v="33ADXPA3177C1ZP"/>
    <s v="032021"/>
  </r>
  <r>
    <x v="2"/>
    <s v="B2B"/>
    <s v="33AACCM4446M1ZC"/>
    <n v="2000"/>
    <s v="R"/>
    <s v="33"/>
    <s v="02-03-2021"/>
    <s v="N"/>
    <s v="202101931"/>
    <n v="28"/>
    <n v="1561.5"/>
    <m/>
    <n v="218.61"/>
    <n v="218.61"/>
    <m/>
    <s v="33ADXPA3177C1ZP"/>
    <s v="032021"/>
  </r>
  <r>
    <x v="2"/>
    <s v="B2B"/>
    <s v="33AACCM4446M1ZC"/>
    <n v="38429"/>
    <s v="R"/>
    <s v="33"/>
    <s v="02-03-2021"/>
    <s v="N"/>
    <s v="202101932"/>
    <n v="28"/>
    <n v="30000"/>
    <m/>
    <n v="4200"/>
    <n v="4200"/>
    <n v="0"/>
    <s v="33ADXPA3177C1ZP"/>
    <s v="032021"/>
  </r>
  <r>
    <x v="2"/>
    <s v="B2B"/>
    <s v="33AACCM4446M1ZC"/>
    <n v="9024"/>
    <s v="R"/>
    <s v="33"/>
    <s v="02-03-2021"/>
    <s v="N"/>
    <s v="202101933"/>
    <n v="18"/>
    <n v="7641.5"/>
    <m/>
    <n v="687.74"/>
    <n v="687.74"/>
    <n v="0"/>
    <s v="33ADXPA3177C1ZP"/>
    <s v="032021"/>
  </r>
  <r>
    <x v="2"/>
    <s v="B2B"/>
    <s v="33AACCM4446M1ZC"/>
    <n v="58343"/>
    <s v="R"/>
    <s v="33"/>
    <s v="02-03-2021"/>
    <s v="N"/>
    <s v="202101934"/>
    <n v="18"/>
    <n v="49406.25"/>
    <m/>
    <n v="4446.5600000000004"/>
    <n v="4446.5600000000004"/>
    <n v="0"/>
    <s v="33ADXPA3177C1ZP"/>
    <s v="032021"/>
  </r>
  <r>
    <x v="2"/>
    <s v="B2B"/>
    <s v="33AACCM4446M1ZC"/>
    <n v="4760"/>
    <s v="R"/>
    <s v="33"/>
    <s v="02-03-2021"/>
    <s v="N"/>
    <s v="202101935"/>
    <n v="28"/>
    <n v="3716"/>
    <m/>
    <n v="520.24"/>
    <n v="520.24"/>
    <n v="0"/>
    <s v="33ADXPA3177C1ZP"/>
    <s v="032021"/>
  </r>
  <r>
    <x v="2"/>
    <s v="B2B"/>
    <s v="33AACCM4446M1ZC"/>
    <n v="137109"/>
    <s v="R"/>
    <s v="33"/>
    <s v="24-03-2021"/>
    <s v="N"/>
    <s v="202102180"/>
    <n v="18"/>
    <n v="116107.2"/>
    <m/>
    <n v="10449.65"/>
    <n v="10449.65"/>
    <n v="0"/>
    <s v="33ADXPA3177C1ZP"/>
    <s v="032021"/>
  </r>
  <r>
    <x v="2"/>
    <s v="B2B"/>
    <s v="33AACCM4446M1ZC"/>
    <n v="38429"/>
    <s v="R"/>
    <s v="33"/>
    <s v="24-03-2021"/>
    <s v="N"/>
    <s v="202102181"/>
    <n v="28"/>
    <n v="30000"/>
    <m/>
    <n v="4200"/>
    <n v="4200"/>
    <n v="0"/>
    <s v="33ADXPA3177C1ZP"/>
    <s v="032021"/>
  </r>
  <r>
    <x v="2"/>
    <s v="B2B"/>
    <s v="33AACCM4446M1ZC"/>
    <n v="38429"/>
    <s v="R"/>
    <s v="33"/>
    <s v="22-03-2021"/>
    <s v="N"/>
    <s v="202102142"/>
    <n v="28"/>
    <n v="30000"/>
    <m/>
    <n v="4200"/>
    <n v="4200"/>
    <n v="0"/>
    <s v="33ADXPA3177C1ZP"/>
    <s v="032021"/>
  </r>
  <r>
    <x v="2"/>
    <s v="B2B"/>
    <s v="33AACCM4446M1ZC"/>
    <n v="17312"/>
    <s v="R"/>
    <s v="33"/>
    <s v="09-03-2021"/>
    <s v="N"/>
    <s v="202102000"/>
    <n v="18"/>
    <n v="14660"/>
    <m/>
    <n v="1319.4"/>
    <n v="1319.4"/>
    <n v="0"/>
    <s v="33ADXPA3177C1ZP"/>
    <s v="032021"/>
  </r>
  <r>
    <x v="2"/>
    <s v="B2B"/>
    <s v="33AACCM4446M1ZC"/>
    <n v="35316"/>
    <s v="R"/>
    <s v="33"/>
    <s v="22-03-2021"/>
    <s v="N"/>
    <s v="202102143"/>
    <n v="18"/>
    <n v="29906.400000000001"/>
    <m/>
    <n v="2691.58"/>
    <n v="2691.58"/>
    <n v="0"/>
    <s v="33ADXPA3177C1ZP"/>
    <s v="032021"/>
  </r>
  <r>
    <x v="2"/>
    <s v="B2B"/>
    <s v="33AACCM4446M1ZC"/>
    <n v="207741"/>
    <s v="R"/>
    <s v="33"/>
    <s v="11-03-2021"/>
    <s v="N"/>
    <s v="202102034"/>
    <n v="18"/>
    <n v="175920"/>
    <m/>
    <n v="15832.8"/>
    <n v="15832.8"/>
    <n v="0"/>
    <s v="33ADXPA3177C1ZP"/>
    <s v="032021"/>
  </r>
  <r>
    <x v="2"/>
    <s v="B2B"/>
    <s v="33AACCM4446M1ZC"/>
    <n v="17312"/>
    <s v="R"/>
    <s v="33"/>
    <s v="12-03-2021"/>
    <s v="N"/>
    <s v="202102035"/>
    <n v="18"/>
    <n v="14660"/>
    <m/>
    <n v="1319.4"/>
    <n v="1319.4"/>
    <n v="0"/>
    <s v="33ADXPA3177C1ZP"/>
    <s v="032021"/>
  </r>
  <r>
    <x v="2"/>
    <s v="B2B"/>
    <s v="33AACCM4446M1ZC"/>
    <n v="18002"/>
    <s v="R"/>
    <s v="33"/>
    <s v="06-03-2021"/>
    <s v="N"/>
    <s v="202101981"/>
    <n v="28"/>
    <n v="14053.5"/>
    <m/>
    <n v="1967.49"/>
    <n v="1967.49"/>
    <n v="0"/>
    <s v="33ADXPA3177C1ZP"/>
    <s v="032021"/>
  </r>
  <r>
    <x v="2"/>
    <s v="B2B"/>
    <s v="33AACCM4446M1ZC"/>
    <n v="70632"/>
    <s v="R"/>
    <s v="33"/>
    <s v="24-03-2021"/>
    <s v="N"/>
    <s v="202102179"/>
    <n v="18"/>
    <n v="59812.800000000003"/>
    <m/>
    <n v="5383.15"/>
    <n v="5383.15"/>
    <n v="0"/>
    <s v="33ADXPA3177C1ZP"/>
    <s v="032021"/>
  </r>
  <r>
    <x v="2"/>
    <s v="B2B"/>
    <s v="33AACCM4446M1ZC"/>
    <n v="2000"/>
    <s v="R"/>
    <s v="33"/>
    <s v="06-03-2021"/>
    <s v="N"/>
    <s v="202101982"/>
    <n v="28"/>
    <n v="1561.5"/>
    <m/>
    <n v="218.61"/>
    <n v="218.61"/>
    <n v="0"/>
    <s v="33ADXPA3177C1ZP"/>
    <s v="032021"/>
  </r>
  <r>
    <x v="2"/>
    <s v="B2B"/>
    <s v="33AACCM4446M1ZC"/>
    <n v="143515"/>
    <s v="R"/>
    <s v="33"/>
    <s v="04-03-2021"/>
    <s v="N"/>
    <s v="202101963"/>
    <n v="18"/>
    <n v="121531.4"/>
    <m/>
    <n v="10937.83"/>
    <n v="10937.83"/>
    <n v="0"/>
    <s v="33ADXPA3177C1ZP"/>
    <s v="032021"/>
  </r>
  <r>
    <x v="2"/>
    <s v="B2B"/>
    <s v="33AACCM4446M1ZC"/>
    <n v="12291"/>
    <s v="R"/>
    <s v="33"/>
    <s v="04-03-2021"/>
    <s v="N"/>
    <s v="202101964"/>
    <n v="18"/>
    <n v="10408.6"/>
    <m/>
    <n v="936.77"/>
    <n v="936.77"/>
    <n v="0"/>
    <s v="33ADXPA3177C1ZP"/>
    <s v="032021"/>
  </r>
  <r>
    <x v="2"/>
    <s v="B2B"/>
    <s v="33AACCM4446M1ZC"/>
    <n v="38429"/>
    <s v="R"/>
    <s v="33"/>
    <s v="04-03-2021"/>
    <s v="N"/>
    <s v="202101965"/>
    <n v="28"/>
    <n v="30000"/>
    <m/>
    <n v="4200"/>
    <n v="4200"/>
    <n v="0"/>
    <s v="33ADXPA3177C1ZP"/>
    <s v="032021"/>
  </r>
  <r>
    <x v="2"/>
    <s v="B2B"/>
    <s v="33AADCD1628F1Z5"/>
    <n v="34617"/>
    <s v="R"/>
    <s v="33"/>
    <s v="26-03-2021"/>
    <s v="N"/>
    <s v="202102190"/>
    <n v="28"/>
    <n v="27024.06"/>
    <m/>
    <n v="3783.37"/>
    <n v="3783.37"/>
    <n v="0"/>
    <s v="33ADXPA3177C1ZP"/>
    <s v="032021"/>
  </r>
  <r>
    <x v="2"/>
    <s v="B2B"/>
    <s v="33AADCD1628F1Z5"/>
    <n v="55530"/>
    <s v="R"/>
    <s v="33"/>
    <s v="26-03-2021"/>
    <s v="N"/>
    <s v="202102191"/>
    <n v="28"/>
    <n v="43350.45"/>
    <m/>
    <n v="6069.06"/>
    <n v="6069.06"/>
    <n v="0"/>
    <s v="33ADXPA3177C1ZP"/>
    <s v="032021"/>
  </r>
  <r>
    <x v="2"/>
    <s v="B2B"/>
    <s v="33AADCD1628F1Z5"/>
    <n v="30228"/>
    <s v="R"/>
    <s v="33"/>
    <s v="22-03-2021"/>
    <s v="N"/>
    <s v="202102154"/>
    <n v="28"/>
    <n v="23598.23"/>
    <m/>
    <n v="3303.75"/>
    <n v="3303.75"/>
    <n v="0"/>
    <s v="33ADXPA3177C1ZP"/>
    <s v="032021"/>
  </r>
  <r>
    <x v="2"/>
    <s v="B2B"/>
    <s v="33AADCD1628F1Z5"/>
    <n v="9356"/>
    <s v="R"/>
    <s v="33"/>
    <s v="29-03-2021"/>
    <s v="N"/>
    <s v="202102221"/>
    <n v="28"/>
    <n v="7303.8"/>
    <m/>
    <n v="1022.53"/>
    <n v="1022.53"/>
    <n v="0"/>
    <s v="33ADXPA3177C1ZP"/>
    <s v="032021"/>
  </r>
  <r>
    <x v="2"/>
    <s v="B2B"/>
    <s v="33AADCD1628F1Z5"/>
    <n v="60368"/>
    <s v="R"/>
    <s v="33"/>
    <s v="11-03-2021"/>
    <s v="N"/>
    <s v="202102027"/>
    <n v="28"/>
    <n v="47126.9"/>
    <m/>
    <n v="6597.77"/>
    <n v="6597.77"/>
    <n v="0"/>
    <s v="33ADXPA3177C1ZP"/>
    <s v="032021"/>
  </r>
  <r>
    <x v="2"/>
    <s v="B2B"/>
    <s v="33AADCD1628F1Z5"/>
    <n v="40431"/>
    <s v="R"/>
    <s v="33"/>
    <s v="06-03-2021"/>
    <s v="N"/>
    <s v="202101973"/>
    <n v="28"/>
    <n v="31562.85"/>
    <m/>
    <n v="4418.8"/>
    <n v="4418.8"/>
    <n v="0"/>
    <s v="33ADXPA3177C1ZP"/>
    <s v="032021"/>
  </r>
  <r>
    <x v="2"/>
    <s v="B2B"/>
    <s v="33AADCD1628F1Z5"/>
    <n v="11138"/>
    <s v="R"/>
    <s v="33"/>
    <s v="19-03-2021"/>
    <s v="N"/>
    <s v="202102108"/>
    <n v="28"/>
    <n v="8695"/>
    <m/>
    <n v="1217.3"/>
    <n v="1217.3"/>
    <n v="0"/>
    <s v="33ADXPA3177C1ZP"/>
    <s v="032021"/>
  </r>
  <r>
    <x v="2"/>
    <s v="B2B"/>
    <s v="33AADCD1628F1Z5"/>
    <n v="12689"/>
    <s v="R"/>
    <s v="33"/>
    <s v="19-03-2021"/>
    <s v="N"/>
    <s v="202102109"/>
    <n v="28"/>
    <n v="9906"/>
    <m/>
    <n v="1386.84"/>
    <n v="1386.84"/>
    <n v="0"/>
    <s v="33ADXPA3177C1ZP"/>
    <s v="032021"/>
  </r>
  <r>
    <x v="2"/>
    <s v="B2B"/>
    <s v="33AADCD1628F1Z5"/>
    <n v="19995"/>
    <s v="R"/>
    <s v="33"/>
    <s v="17-03-2021"/>
    <s v="N"/>
    <s v="202102080"/>
    <n v="28"/>
    <n v="15609"/>
    <m/>
    <n v="2185.2600000000002"/>
    <n v="2185.2600000000002"/>
    <n v="0"/>
    <s v="33ADXPA3177C1ZP"/>
    <s v="032021"/>
  </r>
  <r>
    <x v="2"/>
    <s v="B2B"/>
    <s v="33AADCD1628F1Z5"/>
    <n v="26309"/>
    <s v="R"/>
    <s v="33"/>
    <s v="23-03-2021"/>
    <s v="N"/>
    <s v="202102160"/>
    <n v="28"/>
    <n v="20538.439999999999"/>
    <m/>
    <n v="2875.38"/>
    <n v="2875.38"/>
    <n v="0"/>
    <s v="33ADXPA3177C1ZP"/>
    <s v="032021"/>
  </r>
  <r>
    <x v="2"/>
    <s v="B2B"/>
    <s v="33AADCD1628F1Z5"/>
    <n v="45766"/>
    <s v="R"/>
    <s v="33"/>
    <s v="23-03-2021"/>
    <s v="N"/>
    <s v="202102161"/>
    <n v="28"/>
    <n v="35727.64"/>
    <m/>
    <n v="5001.87"/>
    <n v="5001.87"/>
    <n v="0"/>
    <s v="33ADXPA3177C1ZP"/>
    <s v="032021"/>
  </r>
  <r>
    <x v="2"/>
    <s v="B2B"/>
    <s v="33AADCD1628F1Z5"/>
    <n v="16707"/>
    <s v="R"/>
    <s v="33"/>
    <s v="23-03-2021"/>
    <s v="N"/>
    <s v="202102162"/>
    <n v="28"/>
    <n v="13042.5"/>
    <m/>
    <n v="1825.95"/>
    <n v="1825.95"/>
    <n v="0"/>
    <s v="33ADXPA3177C1ZP"/>
    <s v="032021"/>
  </r>
  <r>
    <x v="2"/>
    <s v="B2B"/>
    <s v="33AADCD1628F1Z5"/>
    <n v="12435"/>
    <s v="R"/>
    <s v="33"/>
    <s v="17-03-2021"/>
    <s v="N"/>
    <s v="202102088"/>
    <n v="28"/>
    <n v="9707.8799999999992"/>
    <m/>
    <n v="1359.1"/>
    <n v="1359.1"/>
    <n v="0"/>
    <s v="33ADXPA3177C1ZP"/>
    <s v="032021"/>
  </r>
  <r>
    <x v="2"/>
    <s v="B2B"/>
    <s v="33AADCD1628F1Z5"/>
    <n v="31723"/>
    <s v="R"/>
    <s v="33"/>
    <s v="17-03-2021"/>
    <s v="N"/>
    <s v="202102079"/>
    <n v="28"/>
    <n v="24765"/>
    <m/>
    <n v="3467.1"/>
    <n v="3467.1"/>
    <n v="0"/>
    <s v="33ADXPA3177C1ZP"/>
    <s v="032021"/>
  </r>
  <r>
    <x v="2"/>
    <s v="B2B"/>
    <s v="33AADCD1628F1Z5"/>
    <n v="15705"/>
    <s v="R"/>
    <s v="33"/>
    <s v="20-03-2021"/>
    <s v="N"/>
    <s v="202102112"/>
    <n v="28"/>
    <n v="12259.95"/>
    <m/>
    <n v="1716.39"/>
    <n v="1716.39"/>
    <n v="0"/>
    <s v="33ADXPA3177C1ZP"/>
    <s v="032021"/>
  </r>
  <r>
    <x v="2"/>
    <s v="B2B"/>
    <s v="33AADCD1628F1Z5"/>
    <n v="7402"/>
    <s v="R"/>
    <s v="33"/>
    <s v="22-03-2021"/>
    <s v="N"/>
    <s v="202102156"/>
    <n v="28"/>
    <n v="5778.5"/>
    <m/>
    <n v="808.99"/>
    <n v="808.99"/>
    <n v="0"/>
    <s v="33ADXPA3177C1ZP"/>
    <s v="032021"/>
  </r>
  <r>
    <x v="2"/>
    <s v="B2B"/>
    <s v="33AADCD1628F1Z5"/>
    <n v="46887"/>
    <s v="R"/>
    <s v="33"/>
    <s v="12-03-2021"/>
    <s v="N"/>
    <s v="202102036"/>
    <n v="28"/>
    <n v="36602.67"/>
    <m/>
    <n v="5124.37"/>
    <n v="5124.37"/>
    <n v="0"/>
    <s v="33ADXPA3177C1ZP"/>
    <s v="032021"/>
  </r>
  <r>
    <x v="2"/>
    <s v="B2B"/>
    <s v="33AADCD1628F1Z5"/>
    <n v="19034"/>
    <s v="R"/>
    <s v="33"/>
    <s v="20-03-2021"/>
    <s v="N"/>
    <s v="202102113"/>
    <n v="28"/>
    <n v="14859"/>
    <m/>
    <n v="2080.2600000000002"/>
    <n v="2080.2600000000002"/>
    <n v="0"/>
    <s v="33ADXPA3177C1ZP"/>
    <s v="032021"/>
  </r>
  <r>
    <x v="2"/>
    <s v="B2B"/>
    <s v="33AADCD1628F1Z5"/>
    <n v="5453"/>
    <s v="R"/>
    <s v="33"/>
    <s v="12-03-2021"/>
    <s v="N"/>
    <s v="202102037"/>
    <n v="28"/>
    <n v="4257"/>
    <m/>
    <n v="595.98"/>
    <n v="595.98"/>
    <n v="0"/>
    <s v="33ADXPA3177C1ZP"/>
    <s v="032021"/>
  </r>
  <r>
    <x v="2"/>
    <s v="B2B"/>
    <s v="33AADCD1628F1Z5"/>
    <n v="45470"/>
    <s v="R"/>
    <s v="33"/>
    <s v="08-03-2021"/>
    <s v="N"/>
    <s v="202101984"/>
    <n v="28"/>
    <n v="35496.5"/>
    <m/>
    <n v="4969.51"/>
    <n v="4969.51"/>
    <n v="0"/>
    <s v="33ADXPA3177C1ZP"/>
    <s v="032021"/>
  </r>
  <r>
    <x v="2"/>
    <s v="B2B"/>
    <s v="33AADCD1628F1Z5"/>
    <n v="38171"/>
    <s v="R"/>
    <s v="33"/>
    <s v="08-03-2021"/>
    <s v="N"/>
    <s v="202101985"/>
    <n v="28"/>
    <n v="29799"/>
    <m/>
    <n v="4171.8599999999997"/>
    <n v="4171.8599999999997"/>
    <n v="0"/>
    <s v="33ADXPA3177C1ZP"/>
    <s v="032021"/>
  </r>
  <r>
    <x v="2"/>
    <s v="B2B"/>
    <s v="33AADCD1628F1Z5"/>
    <n v="6345"/>
    <s v="R"/>
    <s v="33"/>
    <s v="03-03-2021"/>
    <s v="N"/>
    <s v="202101947"/>
    <n v="28"/>
    <n v="4953"/>
    <m/>
    <n v="693.42"/>
    <n v="693.42"/>
    <n v="0"/>
    <s v="33ADXPA3177C1ZP"/>
    <s v="032021"/>
  </r>
  <r>
    <x v="2"/>
    <s v="B2B"/>
    <s v="33AADCD1628F1Z5"/>
    <n v="36714"/>
    <s v="R"/>
    <s v="33"/>
    <s v="03-03-2021"/>
    <s v="N"/>
    <s v="202101948"/>
    <n v="28"/>
    <n v="28661.360000000001"/>
    <m/>
    <n v="4012.59"/>
    <n v="4012.59"/>
    <n v="0"/>
    <s v="33ADXPA3177C1ZP"/>
    <s v="032021"/>
  </r>
  <r>
    <x v="2"/>
    <s v="B2B"/>
    <s v="33AADCD1628F1Z5"/>
    <n v="13512"/>
    <s v="R"/>
    <s v="33"/>
    <s v="03-03-2021"/>
    <s v="N"/>
    <s v="202101949"/>
    <n v="28"/>
    <n v="10548"/>
    <m/>
    <n v="1476.72"/>
    <n v="1476.72"/>
    <n v="0"/>
    <s v="33ADXPA3177C1ZP"/>
    <s v="032021"/>
  </r>
  <r>
    <x v="2"/>
    <s v="B2B"/>
    <s v="33AADCD1628F1Z5"/>
    <n v="51948"/>
    <s v="R"/>
    <s v="33"/>
    <s v="02-03-2021"/>
    <s v="N"/>
    <s v="202101919"/>
    <n v="28"/>
    <n v="40554"/>
    <m/>
    <n v="5677.56"/>
    <n v="5677.56"/>
    <m/>
    <s v="33ADXPA3177C1ZP"/>
    <s v="032021"/>
  </r>
  <r>
    <x v="2"/>
    <s v="B2B"/>
    <s v="33AADCD1628F1Z5"/>
    <n v="19817"/>
    <s v="R"/>
    <s v="33"/>
    <s v="24-03-2021"/>
    <s v="N"/>
    <s v="202102170"/>
    <n v="28"/>
    <n v="15470.4"/>
    <m/>
    <n v="2165.86"/>
    <n v="2165.86"/>
    <n v="0"/>
    <s v="33ADXPA3177C1ZP"/>
    <s v="032021"/>
  </r>
  <r>
    <x v="2"/>
    <s v="B2B"/>
    <s v="33AADCD1628F1Z5"/>
    <n v="31809"/>
    <s v="R"/>
    <s v="33"/>
    <s v="13-03-2021"/>
    <s v="N"/>
    <s v="202102050"/>
    <n v="28"/>
    <n v="24832.5"/>
    <m/>
    <n v="3476.55"/>
    <n v="3476.55"/>
    <n v="0"/>
    <s v="33ADXPA3177C1ZP"/>
    <s v="032021"/>
  </r>
  <r>
    <x v="2"/>
    <s v="B2B"/>
    <s v="33AADCD1628F1Z5"/>
    <n v="42079"/>
    <s v="R"/>
    <s v="33"/>
    <s v="24-03-2021"/>
    <s v="N"/>
    <s v="202102171"/>
    <n v="28"/>
    <n v="32849.71"/>
    <m/>
    <n v="4598.96"/>
    <n v="4598.96"/>
    <n v="0"/>
    <s v="33ADXPA3177C1ZP"/>
    <s v="032021"/>
  </r>
  <r>
    <x v="2"/>
    <s v="B2B"/>
    <s v="33AADCD1628F1Z5"/>
    <n v="6345"/>
    <s v="R"/>
    <s v="33"/>
    <s v="13-03-2021"/>
    <s v="N"/>
    <s v="202102051"/>
    <n v="28"/>
    <n v="4953"/>
    <m/>
    <n v="693.42"/>
    <n v="693.42"/>
    <n v="0"/>
    <s v="33ADXPA3177C1ZP"/>
    <s v="032021"/>
  </r>
  <r>
    <x v="2"/>
    <s v="B2B"/>
    <s v="33AADCD1628F1Z5"/>
    <n v="6756"/>
    <s v="R"/>
    <s v="33"/>
    <s v="13-03-2021"/>
    <s v="N"/>
    <s v="202102052"/>
    <n v="28"/>
    <n v="5274"/>
    <m/>
    <n v="738.36"/>
    <n v="738.36"/>
    <n v="0"/>
    <s v="33ADXPA3177C1ZP"/>
    <s v="032021"/>
  </r>
  <r>
    <x v="2"/>
    <s v="B2B"/>
    <s v="33AADCD1628F1Z5"/>
    <n v="12689"/>
    <s v="R"/>
    <s v="33"/>
    <s v="18-03-2021"/>
    <s v="N"/>
    <s v="202102096"/>
    <n v="28"/>
    <n v="9906"/>
    <m/>
    <n v="1386.84"/>
    <n v="1386.84"/>
    <n v="0"/>
    <s v="33ADXPA3177C1ZP"/>
    <s v="032021"/>
  </r>
  <r>
    <x v="2"/>
    <s v="B2B"/>
    <s v="33AADCD1628F1Z5"/>
    <n v="5453"/>
    <s v="R"/>
    <s v="33"/>
    <s v="24-03-2021"/>
    <s v="N"/>
    <s v="202102173"/>
    <n v="28"/>
    <n v="4257"/>
    <m/>
    <n v="595.98"/>
    <n v="595.98"/>
    <n v="0"/>
    <s v="33ADXPA3177C1ZP"/>
    <s v="032021"/>
  </r>
  <r>
    <x v="2"/>
    <s v="B2B"/>
    <s v="33AADCD1628F1Z5"/>
    <n v="12689"/>
    <s v="R"/>
    <s v="33"/>
    <s v="13-03-2021"/>
    <s v="N"/>
    <s v="202102053"/>
    <n v="28"/>
    <n v="9906"/>
    <m/>
    <n v="1386.84"/>
    <n v="1386.84"/>
    <n v="0"/>
    <s v="33ADXPA3177C1ZP"/>
    <s v="032021"/>
  </r>
  <r>
    <x v="2"/>
    <s v="B2B"/>
    <s v="33AADCD1628F1Z5"/>
    <n v="21812"/>
    <s v="R"/>
    <s v="33"/>
    <s v="22-03-2021"/>
    <s v="N"/>
    <s v="202102131"/>
    <n v="28"/>
    <n v="17028"/>
    <m/>
    <n v="2383.92"/>
    <n v="2383.92"/>
    <n v="0"/>
    <s v="33ADXPA3177C1ZP"/>
    <s v="032021"/>
  </r>
  <r>
    <x v="2"/>
    <s v="B2B"/>
    <s v="33AADCD1628F1Z5"/>
    <n v="50228"/>
    <s v="R"/>
    <s v="33"/>
    <s v="09-03-2021"/>
    <s v="N"/>
    <s v="202102001"/>
    <n v="28"/>
    <n v="39211.25"/>
    <m/>
    <n v="5489.58"/>
    <n v="5489.58"/>
    <n v="0"/>
    <s v="33ADXPA3177C1ZP"/>
    <s v="032021"/>
  </r>
  <r>
    <x v="2"/>
    <s v="B2B"/>
    <s v="33AADCD1628F1Z5"/>
    <n v="38983"/>
    <s v="R"/>
    <s v="33"/>
    <s v="18-03-2021"/>
    <s v="N"/>
    <s v="202102089"/>
    <n v="28"/>
    <n v="30432.5"/>
    <m/>
    <n v="4260.55"/>
    <n v="4260.55"/>
    <n v="0"/>
    <s v="33ADXPA3177C1ZP"/>
    <s v="032021"/>
  </r>
  <r>
    <x v="2"/>
    <s v="B2B"/>
    <s v="33AADCD1628F1Z5"/>
    <n v="2817"/>
    <s v="R"/>
    <s v="33"/>
    <s v="09-03-2021"/>
    <s v="N"/>
    <s v="202102002"/>
    <n v="28"/>
    <n v="2199.4499999999998"/>
    <m/>
    <n v="307.92"/>
    <n v="307.92"/>
    <n v="0"/>
    <s v="33ADXPA3177C1ZP"/>
    <s v="032021"/>
  </r>
  <r>
    <x v="2"/>
    <s v="B2B"/>
    <s v="33AADCD1628F1Z5"/>
    <n v="16919"/>
    <s v="R"/>
    <s v="33"/>
    <s v="27-03-2021"/>
    <s v="N"/>
    <s v="202102200"/>
    <n v="28"/>
    <n v="13208"/>
    <m/>
    <n v="1849.12"/>
    <n v="1849.12"/>
    <n v="0"/>
    <s v="33ADXPA3177C1ZP"/>
    <s v="032021"/>
  </r>
  <r>
    <x v="2"/>
    <s v="B2B"/>
    <s v="33AADCD1628F1Z5"/>
    <n v="22276"/>
    <s v="R"/>
    <s v="33"/>
    <s v="20-03-2021"/>
    <s v="N"/>
    <s v="202102125"/>
    <n v="28"/>
    <n v="17390"/>
    <m/>
    <n v="2434.6"/>
    <n v="2434.6"/>
    <n v="0"/>
    <s v="33ADXPA3177C1ZP"/>
    <s v="032021"/>
  </r>
  <r>
    <x v="2"/>
    <s v="B2B"/>
    <s v="33AADCD1628F1Z5"/>
    <n v="11485"/>
    <s v="R"/>
    <s v="33"/>
    <s v="03-03-2021"/>
    <s v="N"/>
    <s v="202101950"/>
    <n v="28"/>
    <n v="8965.7999999999993"/>
    <m/>
    <n v="1255.21"/>
    <n v="1255.21"/>
    <n v="0"/>
    <s v="33ADXPA3177C1ZP"/>
    <s v="032021"/>
  </r>
  <r>
    <x v="2"/>
    <s v="B2B"/>
    <s v="33AADCD1628F1Z5"/>
    <n v="10906"/>
    <s v="R"/>
    <s v="33"/>
    <s v="20-03-2021"/>
    <s v="N"/>
    <s v="202102126"/>
    <n v="28"/>
    <n v="8514"/>
    <m/>
    <n v="1191.96"/>
    <n v="1191.96"/>
    <n v="0"/>
    <s v="33ADXPA3177C1ZP"/>
    <s v="032021"/>
  </r>
  <r>
    <x v="2"/>
    <s v="B2B"/>
    <s v="33AADCD1628F1Z5"/>
    <n v="70125"/>
    <s v="R"/>
    <s v="33"/>
    <s v="04-03-2021"/>
    <s v="N"/>
    <s v="202101951"/>
    <n v="28"/>
    <n v="54743.72"/>
    <m/>
    <n v="7664.12"/>
    <n v="7664.12"/>
    <n v="0"/>
    <s v="33ADXPA3177C1ZP"/>
    <s v="032021"/>
  </r>
  <r>
    <x v="2"/>
    <s v="B2B"/>
    <s v="33AADCD1628F1Z5"/>
    <n v="25548"/>
    <s v="R"/>
    <s v="33"/>
    <s v="27-03-2021"/>
    <s v="N"/>
    <s v="202102204"/>
    <n v="28"/>
    <n v="19944.080000000002"/>
    <m/>
    <n v="2792.17"/>
    <n v="2792.17"/>
    <n v="0"/>
    <s v="33ADXPA3177C1ZP"/>
    <s v="032021"/>
  </r>
  <r>
    <x v="2"/>
    <s v="B2B"/>
    <s v="33AADCD1628F1Z5"/>
    <n v="10828"/>
    <s v="R"/>
    <s v="33"/>
    <s v="04-03-2021"/>
    <s v="N"/>
    <s v="202101952"/>
    <n v="28"/>
    <n v="8453.1200000000008"/>
    <m/>
    <n v="1183.44"/>
    <n v="1183.44"/>
    <n v="0"/>
    <s v="33ADXPA3177C1ZP"/>
    <s v="032021"/>
  </r>
  <r>
    <x v="2"/>
    <s v="B2B"/>
    <s v="33AADCD1628F1Z5"/>
    <n v="6345"/>
    <s v="R"/>
    <s v="33"/>
    <s v="08-03-2021"/>
    <s v="N"/>
    <s v="202101999"/>
    <n v="28"/>
    <n v="4953"/>
    <m/>
    <n v="693.42"/>
    <n v="693.42"/>
    <n v="0"/>
    <s v="33ADXPA3177C1ZP"/>
    <s v="032021"/>
  </r>
  <r>
    <x v="2"/>
    <s v="B2B"/>
    <s v="33AADCD1628F1Z5"/>
    <n v="4230"/>
    <s v="R"/>
    <s v="33"/>
    <s v="01-03-2021"/>
    <s v="N"/>
    <s v="202101916"/>
    <n v="28"/>
    <n v="3302"/>
    <m/>
    <n v="462.28"/>
    <n v="462.28"/>
    <m/>
    <s v="33ADXPA3177C1ZP"/>
    <s v="032021"/>
  </r>
  <r>
    <x v="2"/>
    <s v="B2B"/>
    <s v="33AADCD1628F1Z5"/>
    <n v="44412"/>
    <s v="R"/>
    <s v="33"/>
    <s v="01-03-2021"/>
    <s v="N"/>
    <s v="202101917"/>
    <n v="28"/>
    <n v="34671"/>
    <m/>
    <n v="4853.9399999999996"/>
    <n v="4853.9399999999996"/>
    <m/>
    <s v="33ADXPA3177C1ZP"/>
    <s v="032021"/>
  </r>
  <r>
    <x v="2"/>
    <s v="B2B"/>
    <s v="33AADCD1628F1Z5"/>
    <n v="27023"/>
    <s v="R"/>
    <s v="33"/>
    <s v="15-03-2021"/>
    <s v="N"/>
    <s v="202102061"/>
    <n v="28"/>
    <n v="21096"/>
    <m/>
    <n v="2953.44"/>
    <n v="2953.44"/>
    <n v="0"/>
    <s v="33ADXPA3177C1ZP"/>
    <s v="032021"/>
  </r>
  <r>
    <x v="2"/>
    <s v="B2B"/>
    <s v="33AADCD1628F1Z5"/>
    <n v="39206"/>
    <s v="R"/>
    <s v="33"/>
    <s v="29-03-2021"/>
    <s v="N"/>
    <s v="202102220"/>
    <n v="28"/>
    <n v="30606.400000000001"/>
    <m/>
    <n v="4284.8999999999996"/>
    <n v="4284.8999999999996"/>
    <n v="0"/>
    <s v="33ADXPA3177C1ZP"/>
    <s v="032021"/>
  </r>
  <r>
    <x v="2"/>
    <s v="B2B"/>
    <s v="33AADCD1628F1Z5"/>
    <n v="24589"/>
    <s v="R"/>
    <s v="33"/>
    <s v="15-03-2021"/>
    <s v="N"/>
    <s v="202102056"/>
    <n v="28"/>
    <n v="19195.560000000001"/>
    <m/>
    <n v="2687.38"/>
    <n v="2687.38"/>
    <n v="0"/>
    <s v="33ADXPA3177C1ZP"/>
    <s v="032021"/>
  </r>
  <r>
    <x v="2"/>
    <s v="B2B"/>
    <s v="33AADCD1628F1Z5"/>
    <n v="32189"/>
    <s v="R"/>
    <s v="33"/>
    <s v="15-03-2021"/>
    <s v="N"/>
    <s v="202102057"/>
    <n v="28"/>
    <n v="25128.55"/>
    <m/>
    <n v="3518"/>
    <n v="3518"/>
    <n v="0"/>
    <s v="33ADXPA3177C1ZP"/>
    <s v="032021"/>
  </r>
  <r>
    <x v="2"/>
    <s v="B2B"/>
    <s v="33AADCD1628F1Z5"/>
    <n v="11472"/>
    <s v="R"/>
    <s v="33"/>
    <s v="15-03-2021"/>
    <s v="N"/>
    <s v="202102058"/>
    <n v="28"/>
    <n v="8955.85"/>
    <m/>
    <n v="1253.82"/>
    <n v="1253.82"/>
    <n v="0"/>
    <s v="33ADXPA3177C1ZP"/>
    <s v="032021"/>
  </r>
  <r>
    <x v="2"/>
    <s v="B2B"/>
    <s v="33AADCD1628F1Z5"/>
    <n v="23983"/>
    <s v="R"/>
    <s v="33"/>
    <s v="15-03-2021"/>
    <s v="N"/>
    <s v="202102059"/>
    <n v="28"/>
    <n v="18722.34"/>
    <m/>
    <n v="2621.13"/>
    <n v="2621.13"/>
    <n v="0"/>
    <s v="33ADXPA3177C1ZP"/>
    <s v="032021"/>
  </r>
  <r>
    <x v="2"/>
    <s v="B2B"/>
    <s v="33AADCD1628F1Z5"/>
    <n v="46089"/>
    <s v="R"/>
    <s v="33"/>
    <s v="27-03-2021"/>
    <s v="N"/>
    <s v="202102216"/>
    <n v="28"/>
    <n v="35979.910000000003"/>
    <m/>
    <n v="5037.1899999999996"/>
    <n v="5037.1899999999996"/>
    <n v="0"/>
    <s v="33ADXPA3177C1ZP"/>
    <s v="032021"/>
  </r>
  <r>
    <x v="2"/>
    <s v="B2B"/>
    <s v="33DVUPS3196H1ZT"/>
    <n v="267043"/>
    <s v="R"/>
    <s v="33"/>
    <s v="22-03-2021"/>
    <s v="N"/>
    <s v="202102133"/>
    <n v="18"/>
    <n v="224000"/>
    <m/>
    <n v="20160"/>
    <n v="20160"/>
    <n v="0"/>
    <s v="33ADXPA3177C1ZP"/>
    <s v="032021"/>
  </r>
  <r>
    <x v="2"/>
    <s v="B2B"/>
    <s v="33DVUPS3196H1ZT"/>
    <n v="249351"/>
    <s v="R"/>
    <s v="33"/>
    <s v="15-03-2021"/>
    <s v="N"/>
    <s v="202102060"/>
    <n v="18"/>
    <n v="209160"/>
    <m/>
    <n v="18824.400000000001"/>
    <n v="18824.400000000001"/>
    <n v="0"/>
    <s v="33ADXPA3177C1ZP"/>
    <s v="032021"/>
  </r>
  <r>
    <x v="2"/>
    <s v="B2B"/>
    <s v="34AAACL3763E1ZS"/>
    <n v="15819"/>
    <s v="R"/>
    <s v="34"/>
    <s v="01-03-2021"/>
    <s v="N"/>
    <s v="202101906"/>
    <n v="28"/>
    <n v="12358.8"/>
    <n v="3460.46"/>
    <m/>
    <m/>
    <m/>
    <s v="33ADXPA3177C1ZP"/>
    <s v="032021"/>
  </r>
  <r>
    <x v="2"/>
    <s v="B2B"/>
    <s v="36AAGCS8311R2ZP"/>
    <n v="15930"/>
    <s v="R"/>
    <s v="36"/>
    <s v="18-03-2021"/>
    <s v="N"/>
    <s v="202102094"/>
    <n v="18"/>
    <n v="13500"/>
    <n v="2430"/>
    <m/>
    <m/>
    <n v="0"/>
    <s v="33ADXPA3177C1ZP"/>
    <s v="032021"/>
  </r>
  <r>
    <x v="2"/>
    <s v="B2B"/>
    <s v="36AAGCS8311R2ZP"/>
    <n v="15930"/>
    <s v="R"/>
    <s v="36"/>
    <s v="18-03-2021"/>
    <s v="N"/>
    <s v="202102095"/>
    <n v="18"/>
    <n v="13500"/>
    <n v="2430"/>
    <m/>
    <m/>
    <n v="0"/>
    <s v="33ADXPA3177C1ZP"/>
    <s v="032021"/>
  </r>
  <r>
    <x v="2"/>
    <s v="B2B"/>
    <s v="36AAGCS8311R2ZP"/>
    <n v="27140"/>
    <s v="R"/>
    <s v="36"/>
    <s v="09-03-2021"/>
    <s v="N"/>
    <s v="202102010"/>
    <n v="18"/>
    <n v="23000"/>
    <n v="4140"/>
    <m/>
    <m/>
    <n v="0"/>
    <s v="33ADXPA3177C1ZP"/>
    <s v="032021"/>
  </r>
  <r>
    <x v="2"/>
    <s v="B2B"/>
    <s v="36AAGCS8311R2ZP"/>
    <n v="54280"/>
    <s v="R"/>
    <s v="36"/>
    <s v="10-03-2021"/>
    <s v="N"/>
    <s v="202102023"/>
    <n v="18"/>
    <n v="46000"/>
    <n v="8280"/>
    <m/>
    <m/>
    <n v="0"/>
    <s v="33ADXPA3177C1ZP"/>
    <s v="032021"/>
  </r>
  <r>
    <x v="2"/>
    <s v="B2B"/>
    <s v="36AAGCS8311R2ZP"/>
    <n v="45135"/>
    <s v="R"/>
    <s v="36"/>
    <s v="08-03-2021"/>
    <s v="N"/>
    <s v="202101992"/>
    <n v="18"/>
    <n v="38250"/>
    <n v="6885"/>
    <m/>
    <m/>
    <n v="0"/>
    <s v="33ADXPA3177C1ZP"/>
    <s v="032021"/>
  </r>
  <r>
    <x v="2"/>
    <s v="B2B"/>
    <s v="36AAGCS8311R2ZP"/>
    <n v="54280"/>
    <s v="R"/>
    <s v="36"/>
    <s v="13-03-2021"/>
    <s v="N"/>
    <s v="202102047"/>
    <n v="18"/>
    <n v="46000"/>
    <n v="8280"/>
    <m/>
    <m/>
    <n v="0"/>
    <s v="33ADXPA3177C1ZP"/>
    <s v="032021"/>
  </r>
  <r>
    <x v="2"/>
    <s v="B2B"/>
    <s v="36AAGCS8311R2ZP"/>
    <n v="32568"/>
    <s v="R"/>
    <s v="36"/>
    <s v="05-03-2021"/>
    <s v="N"/>
    <s v="202101971"/>
    <n v="18"/>
    <n v="27600"/>
    <n v="4968"/>
    <m/>
    <m/>
    <n v="0"/>
    <s v="33ADXPA3177C1ZP"/>
    <s v="032021"/>
  </r>
  <r>
    <x v="2"/>
    <s v="B2B"/>
    <s v="36AAGCS8311R2ZP"/>
    <n v="63720"/>
    <s v="R"/>
    <s v="36"/>
    <s v="08-03-2021"/>
    <s v="N"/>
    <s v="202101993"/>
    <n v="18"/>
    <n v="54000"/>
    <n v="9720"/>
    <m/>
    <m/>
    <n v="0"/>
    <s v="33ADXPA3177C1ZP"/>
    <s v="032021"/>
  </r>
  <r>
    <x v="2"/>
    <s v="B2B"/>
    <s v="36AAGCS8311R2ZP"/>
    <n v="50976"/>
    <s v="R"/>
    <s v="36"/>
    <s v="13-03-2021"/>
    <s v="N"/>
    <s v="202102048"/>
    <n v="18"/>
    <n v="43200"/>
    <n v="7776"/>
    <m/>
    <m/>
    <n v="0"/>
    <s v="33ADXPA3177C1ZP"/>
    <s v="032021"/>
  </r>
  <r>
    <x v="2"/>
    <s v="B2B"/>
    <s v="36AAGCS8311R2ZP"/>
    <n v="20390"/>
    <s v="R"/>
    <s v="36"/>
    <s v="05-03-2021"/>
    <s v="N"/>
    <s v="202101972"/>
    <n v="18"/>
    <n v="17280"/>
    <n v="3110.4"/>
    <m/>
    <m/>
    <n v="0"/>
    <s v="33ADXPA3177C1ZP"/>
    <s v="032021"/>
  </r>
  <r>
    <x v="2"/>
    <s v="B2B"/>
    <s v="36AAGCS8311R2ZP"/>
    <n v="77337"/>
    <s v="R"/>
    <s v="36"/>
    <s v="08-03-2021"/>
    <s v="N"/>
    <s v="202101994"/>
    <n v="18"/>
    <n v="65540"/>
    <n v="11797.2"/>
    <m/>
    <m/>
    <n v="0"/>
    <s v="33ADXPA3177C1ZP"/>
    <s v="032021"/>
  </r>
  <r>
    <x v="2"/>
    <s v="B2B"/>
    <s v="36AAGCS8311R2ZP"/>
    <n v="77738"/>
    <s v="R"/>
    <s v="36"/>
    <s v="08-03-2021"/>
    <s v="N"/>
    <s v="202101995"/>
    <n v="18"/>
    <n v="65880"/>
    <n v="11858.4"/>
    <m/>
    <m/>
    <n v="0"/>
    <s v="33ADXPA3177C1ZP"/>
    <s v="032021"/>
  </r>
  <r>
    <x v="2"/>
    <s v="B2B"/>
    <s v="36AAGCS8311R2ZP"/>
    <n v="39825"/>
    <s v="R"/>
    <s v="36"/>
    <s v="19-03-2021"/>
    <s v="N"/>
    <s v="202102105"/>
    <n v="18"/>
    <n v="33750"/>
    <n v="6075"/>
    <m/>
    <m/>
    <n v="0"/>
    <s v="33ADXPA3177C1ZP"/>
    <s v="032021"/>
  </r>
  <r>
    <x v="2"/>
    <s v="B2B"/>
    <s v="36AAGCS8311R2ZP"/>
    <n v="22585"/>
    <s v="R"/>
    <s v="36"/>
    <s v="29-03-2021"/>
    <s v="N"/>
    <s v="202102226"/>
    <n v="18"/>
    <n v="19140"/>
    <n v="3445.2"/>
    <m/>
    <m/>
    <n v="0"/>
    <s v="33ADXPA3177C1ZP"/>
    <s v="032021"/>
  </r>
  <r>
    <x v="2"/>
    <s v="B2B"/>
    <s v="36AAGCS8311R2ZP"/>
    <n v="29429"/>
    <s v="R"/>
    <s v="36"/>
    <s v="09-03-2021"/>
    <s v="N"/>
    <s v="202102007"/>
    <n v="18"/>
    <n v="24940"/>
    <n v="4489.2"/>
    <m/>
    <m/>
    <n v="0"/>
    <s v="33ADXPA3177C1ZP"/>
    <s v="032021"/>
  </r>
  <r>
    <x v="2"/>
    <s v="B2B"/>
    <s v="36AAGCS8311R2ZP"/>
    <n v="40781"/>
    <s v="R"/>
    <s v="36"/>
    <s v="19-03-2021"/>
    <s v="N"/>
    <s v="202102106"/>
    <n v="18"/>
    <n v="34560"/>
    <n v="6220.8"/>
    <m/>
    <m/>
    <n v="0"/>
    <s v="33ADXPA3177C1ZP"/>
    <s v="032021"/>
  </r>
  <r>
    <x v="2"/>
    <s v="B2B"/>
    <s v="36AAGCS8311R2ZP"/>
    <n v="20355"/>
    <s v="R"/>
    <s v="36"/>
    <s v="09-03-2021"/>
    <s v="N"/>
    <s v="202102008"/>
    <n v="18"/>
    <n v="17250"/>
    <n v="3105"/>
    <m/>
    <m/>
    <n v="0"/>
    <s v="33ADXPA3177C1ZP"/>
    <s v="032021"/>
  </r>
  <r>
    <x v="2"/>
    <s v="B2B"/>
    <s v="36AAGCS8311R2ZP"/>
    <n v="3245"/>
    <s v="R"/>
    <s v="36"/>
    <s v="09-03-2021"/>
    <s v="N"/>
    <s v="202102009"/>
    <n v="18"/>
    <n v="2750"/>
    <n v="495"/>
    <m/>
    <m/>
    <n v="0"/>
    <s v="33ADXPA3177C1ZP"/>
    <s v="032021"/>
  </r>
  <r>
    <x v="2"/>
    <s v="B2B"/>
    <s v="36AAGCS8311R2ZP"/>
    <n v="29500"/>
    <s v="R"/>
    <s v="36"/>
    <s v="01-03-2021"/>
    <s v="N"/>
    <s v="202101911"/>
    <n v="18"/>
    <n v="25000"/>
    <n v="4500"/>
    <m/>
    <m/>
    <m/>
    <s v="33ADXPA3177C1ZP"/>
    <s v="032021"/>
  </r>
  <r>
    <x v="2"/>
    <s v="B2B"/>
    <s v="36AAGCS8311R2ZP"/>
    <n v="27140"/>
    <s v="R"/>
    <s v="36"/>
    <s v="03-03-2021"/>
    <s v="N"/>
    <s v="202101936"/>
    <n v="18"/>
    <n v="23000"/>
    <n v="4140"/>
    <m/>
    <m/>
    <n v="0"/>
    <s v="33ADXPA3177C1ZP"/>
    <s v="032021"/>
  </r>
  <r>
    <x v="2"/>
    <s v="B2B"/>
    <s v="36AAGCS8311R2ZP"/>
    <n v="44250"/>
    <s v="R"/>
    <s v="36"/>
    <s v="04-03-2021"/>
    <s v="N"/>
    <s v="202101958"/>
    <n v="18"/>
    <n v="37500"/>
    <n v="6750"/>
    <m/>
    <m/>
    <n v="0"/>
    <s v="33ADXPA3177C1ZP"/>
    <s v="032021"/>
  </r>
  <r>
    <x v="2"/>
    <s v="B2B"/>
    <s v="36AAGCS8311R2ZP"/>
    <n v="27140"/>
    <s v="R"/>
    <s v="36"/>
    <s v="03-03-2021"/>
    <s v="N"/>
    <s v="202101937"/>
    <n v="18"/>
    <n v="23000"/>
    <n v="4140"/>
    <m/>
    <m/>
    <n v="0"/>
    <s v="33ADXPA3177C1ZP"/>
    <s v="032021"/>
  </r>
  <r>
    <x v="2"/>
    <s v="B2B"/>
    <s v="36AAGCS8311R2ZP"/>
    <n v="29500"/>
    <s v="R"/>
    <s v="36"/>
    <s v="04-03-2021"/>
    <s v="N"/>
    <s v="202101959"/>
    <n v="18"/>
    <n v="25000"/>
    <n v="4500"/>
    <m/>
    <m/>
    <n v="0"/>
    <s v="33ADXPA3177C1ZP"/>
    <s v="032021"/>
  </r>
  <r>
    <x v="2"/>
    <s v="B2B"/>
    <s v="36AAGCS8311R2ZP"/>
    <n v="27140"/>
    <s v="R"/>
    <s v="36"/>
    <s v="02-03-2021"/>
    <s v="N"/>
    <s v="202101929"/>
    <n v="18"/>
    <n v="23000"/>
    <n v="4140"/>
    <m/>
    <m/>
    <m/>
    <s v="33ADXPA3177C1ZP"/>
    <s v="032021"/>
  </r>
  <r>
    <x v="2"/>
    <s v="B2B"/>
    <s v="36AAGCS8311R2ZP"/>
    <n v="17110"/>
    <s v="R"/>
    <s v="36"/>
    <s v="27-03-2021"/>
    <s v="N"/>
    <s v="202102210"/>
    <n v="18"/>
    <n v="14500"/>
    <n v="2610"/>
    <m/>
    <m/>
    <n v="0"/>
    <s v="33ADXPA3177C1ZP"/>
    <s v="032021"/>
  </r>
  <r>
    <x v="2"/>
    <s v="B2B"/>
    <s v="36AAGCS8311R2ZP"/>
    <n v="15930"/>
    <s v="R"/>
    <s v="36"/>
    <s v="23-03-2021"/>
    <s v="N"/>
    <s v="202102157"/>
    <n v="18"/>
    <n v="13500"/>
    <n v="2430"/>
    <m/>
    <m/>
    <n v="0"/>
    <s v="33ADXPA3177C1ZP"/>
    <s v="032021"/>
  </r>
  <r>
    <x v="2"/>
    <s v="B2B"/>
    <s v="36AAGCS8311R2ZP"/>
    <n v="27140"/>
    <s v="R"/>
    <s v="36"/>
    <s v="27-03-2021"/>
    <s v="N"/>
    <s v="202102212"/>
    <n v="18"/>
    <n v="23000"/>
    <n v="4140"/>
    <m/>
    <m/>
    <n v="0"/>
    <s v="33ADXPA3177C1ZP"/>
    <s v="032021"/>
  </r>
  <r>
    <x v="2"/>
    <s v="B2B"/>
    <s v="36AAGCS8311R2ZP"/>
    <n v="24638"/>
    <s v="R"/>
    <s v="36"/>
    <s v="04-03-2021"/>
    <s v="N"/>
    <s v="202101960"/>
    <n v="18"/>
    <n v="20880"/>
    <n v="3758.4"/>
    <m/>
    <m/>
    <n v="0"/>
    <s v="33ADXPA3177C1ZP"/>
    <s v="032021"/>
  </r>
  <r>
    <x v="2"/>
    <s v="B2B"/>
    <s v="36AAGCS8311R2ZP"/>
    <n v="15930"/>
    <s v="R"/>
    <s v="36"/>
    <s v="23-03-2021"/>
    <s v="N"/>
    <s v="202102158"/>
    <n v="18"/>
    <n v="13500"/>
    <n v="2430"/>
    <m/>
    <m/>
    <n v="0"/>
    <s v="33ADXPA3177C1ZP"/>
    <s v="032021"/>
  </r>
  <r>
    <x v="2"/>
    <s v="B2B"/>
    <s v="36AAGCS8311R2ZP"/>
    <n v="47790"/>
    <s v="R"/>
    <s v="36"/>
    <s v="27-03-2021"/>
    <s v="N"/>
    <s v="202102213"/>
    <n v="18"/>
    <n v="40500"/>
    <n v="7290"/>
    <m/>
    <m/>
    <n v="0"/>
    <s v="33ADXPA3177C1ZP"/>
    <s v="032021"/>
  </r>
  <r>
    <x v="2"/>
    <s v="B2B"/>
    <s v="36AAGCS8311R2ZP"/>
    <n v="531000"/>
    <s v="R"/>
    <s v="36"/>
    <s v="04-03-2021"/>
    <s v="N"/>
    <s v="202101961"/>
    <n v="18"/>
    <n v="450000"/>
    <n v="81000"/>
    <m/>
    <m/>
    <n v="0"/>
    <s v="33ADXPA3177C1ZP"/>
    <s v="032021"/>
  </r>
  <r>
    <x v="2"/>
    <s v="B2B"/>
    <s v="36AAGCS8311R2ZP"/>
    <n v="3422"/>
    <s v="R"/>
    <s v="36"/>
    <s v="23-03-2021"/>
    <s v="N"/>
    <s v="202102159"/>
    <n v="18"/>
    <n v="2900"/>
    <n v="522"/>
    <m/>
    <m/>
    <n v="0"/>
    <s v="33ADXPA3177C1ZP"/>
    <s v="032021"/>
  </r>
  <r>
    <x v="2"/>
    <s v="B2B"/>
    <s v="36AAGCS8311R2ZP"/>
    <n v="28060"/>
    <s v="R"/>
    <s v="36"/>
    <s v="27-03-2021"/>
    <s v="N"/>
    <s v="202102214"/>
    <n v="18"/>
    <n v="23780"/>
    <n v="4280.3999999999996"/>
    <m/>
    <m/>
    <n v="0"/>
    <s v="33ADXPA3177C1ZP"/>
    <s v="032021"/>
  </r>
  <r>
    <x v="2"/>
    <s v="B2B"/>
    <s v="36AAGCS8311R2ZP"/>
    <n v="18998"/>
    <s v="R"/>
    <s v="36"/>
    <s v="27-03-2021"/>
    <s v="N"/>
    <s v="202102215"/>
    <n v="18"/>
    <n v="16100"/>
    <n v="2898"/>
    <m/>
    <m/>
    <n v="0"/>
    <s v="33ADXPA3177C1ZP"/>
    <s v="032021"/>
  </r>
  <r>
    <x v="2"/>
    <s v="B2B"/>
    <s v="36AAGCS8311R2ZP"/>
    <n v="40781"/>
    <s v="R"/>
    <s v="36"/>
    <s v="03-03-2021"/>
    <s v="N"/>
    <s v="202101946"/>
    <n v="18"/>
    <n v="34560"/>
    <n v="6220.8"/>
    <m/>
    <m/>
    <n v="0"/>
    <s v="33ADXPA3177C1ZP"/>
    <s v="032021"/>
  </r>
  <r>
    <x v="2"/>
    <s v="B2B"/>
    <s v="36AAGCS8311R2ZP"/>
    <n v="42480"/>
    <s v="R"/>
    <s v="36"/>
    <s v="02-03-2021"/>
    <s v="N"/>
    <s v="202101925"/>
    <n v="18"/>
    <n v="36000"/>
    <n v="6480"/>
    <m/>
    <m/>
    <m/>
    <s v="33ADXPA3177C1ZP"/>
    <s v="032021"/>
  </r>
  <r>
    <x v="2"/>
    <s v="B2B"/>
    <s v="36AAGCS8311R2ZP"/>
    <n v="54280"/>
    <s v="R"/>
    <s v="36"/>
    <s v="02-03-2021"/>
    <s v="N"/>
    <s v="202101926"/>
    <n v="18"/>
    <n v="46000"/>
    <n v="8280"/>
    <m/>
    <m/>
    <m/>
    <s v="33ADXPA3177C1ZP"/>
    <s v="032021"/>
  </r>
  <r>
    <x v="2"/>
    <s v="B2B"/>
    <s v="36AAGCS8311R2ZP"/>
    <n v="54280"/>
    <s v="R"/>
    <s v="36"/>
    <s v="02-03-2021"/>
    <s v="N"/>
    <s v="202101927"/>
    <n v="18"/>
    <n v="46000"/>
    <n v="8280"/>
    <m/>
    <m/>
    <m/>
    <s v="33ADXPA3177C1ZP"/>
    <s v="032021"/>
  </r>
  <r>
    <x v="2"/>
    <s v="B2B"/>
    <s v="36AAGCS8311R2ZP"/>
    <n v="17700"/>
    <s v="R"/>
    <s v="36"/>
    <s v="02-03-2021"/>
    <s v="N"/>
    <s v="202101928"/>
    <n v="18"/>
    <n v="15000"/>
    <n v="2700"/>
    <m/>
    <m/>
    <m/>
    <s v="33ADXPA3177C1ZP"/>
    <s v="032021"/>
  </r>
  <r>
    <x v="3"/>
    <s v="B2B"/>
    <s v="33AAACL3763E1ZU"/>
    <n v="12480"/>
    <s v="R"/>
    <s v="33"/>
    <s v="22-05-2020"/>
    <s v="N"/>
    <s v="202100009"/>
    <n v="28"/>
    <n v="9750"/>
    <m/>
    <n v="1365"/>
    <n v="1365"/>
    <n v="0"/>
    <s v="33ADXPA3177C1ZP"/>
    <s v="052020"/>
  </r>
  <r>
    <x v="3"/>
    <s v="B2B"/>
    <s v="33AAACL3763E1ZU"/>
    <n v="47201"/>
    <s v="R"/>
    <s v="33"/>
    <s v="22-05-2020"/>
    <s v="N"/>
    <s v="202100008"/>
    <n v="28"/>
    <n v="36876"/>
    <m/>
    <n v="5162.6400000000003"/>
    <n v="5162.6400000000003"/>
    <n v="0"/>
    <s v="33ADXPA3177C1ZP"/>
    <s v="052020"/>
  </r>
  <r>
    <x v="3"/>
    <s v="B2B"/>
    <s v="33AAACL3763E1ZU"/>
    <n v="47201"/>
    <s v="R"/>
    <s v="33"/>
    <s v="29-05-2020"/>
    <s v="N"/>
    <s v="202100019"/>
    <n v="28"/>
    <n v="36876"/>
    <m/>
    <n v="5162.6400000000003"/>
    <n v="5162.6400000000003"/>
    <n v="0"/>
    <s v="33ADXPA3177C1ZP"/>
    <s v="052020"/>
  </r>
  <r>
    <x v="3"/>
    <s v="B2B"/>
    <s v="33AAACL3763E1ZU"/>
    <n v="47201"/>
    <s v="R"/>
    <s v="33"/>
    <s v="22-05-2020"/>
    <s v="N"/>
    <s v="202100007"/>
    <n v="28"/>
    <n v="36876"/>
    <m/>
    <n v="5162.6400000000003"/>
    <n v="5162.6400000000003"/>
    <n v="0"/>
    <s v="33ADXPA3177C1ZP"/>
    <s v="052020"/>
  </r>
  <r>
    <x v="3"/>
    <s v="B2B"/>
    <s v="33AAACL3763E1ZU"/>
    <n v="11014"/>
    <s v="R"/>
    <s v="33"/>
    <s v="29-05-2020"/>
    <s v="N"/>
    <s v="202100018"/>
    <n v="28"/>
    <n v="8604.4"/>
    <m/>
    <n v="1204.6199999999999"/>
    <n v="1204.6199999999999"/>
    <n v="0"/>
    <s v="33ADXPA3177C1ZP"/>
    <s v="052020"/>
  </r>
  <r>
    <x v="3"/>
    <s v="B2B"/>
    <s v="33AAACL3763E1ZU"/>
    <n v="22016"/>
    <s v="R"/>
    <s v="33"/>
    <s v="15-05-2020"/>
    <s v="N"/>
    <s v="202100003"/>
    <n v="28"/>
    <n v="17200"/>
    <m/>
    <n v="2408"/>
    <n v="2408"/>
    <n v="0"/>
    <s v="33ADXPA3177C1ZP"/>
    <s v="052020"/>
  </r>
  <r>
    <x v="3"/>
    <s v="B2B"/>
    <s v="33AAACL3763E1ZU"/>
    <n v="22016"/>
    <s v="R"/>
    <s v="33"/>
    <s v="25-05-2020"/>
    <s v="N"/>
    <s v="202100014"/>
    <n v="28"/>
    <n v="17200"/>
    <m/>
    <n v="2408"/>
    <n v="2408"/>
    <n v="0"/>
    <s v="33ADXPA3177C1ZP"/>
    <s v="052020"/>
  </r>
  <r>
    <x v="3"/>
    <s v="B2B"/>
    <s v="33AAACL3763E1ZU"/>
    <n v="22016"/>
    <s v="R"/>
    <s v="33"/>
    <s v="15-05-2020"/>
    <s v="N"/>
    <s v="202100002"/>
    <n v="28"/>
    <n v="17200"/>
    <m/>
    <n v="2408"/>
    <n v="2408"/>
    <n v="0"/>
    <s v="33ADXPA3177C1ZP"/>
    <s v="052020"/>
  </r>
  <r>
    <x v="3"/>
    <s v="B2B"/>
    <s v="33AAACL3763E1ZU"/>
    <n v="6480"/>
    <s v="R"/>
    <s v="33"/>
    <s v="25-05-2020"/>
    <s v="N"/>
    <s v="202100013"/>
    <n v="28"/>
    <n v="5062.5"/>
    <m/>
    <n v="708.75"/>
    <n v="708.75"/>
    <n v="0"/>
    <s v="33ADXPA3177C1ZP"/>
    <s v="052020"/>
  </r>
  <r>
    <x v="3"/>
    <s v="B2B"/>
    <s v="33AAACL3763E1ZU"/>
    <n v="19456"/>
    <s v="R"/>
    <s v="33"/>
    <s v="22-05-2020"/>
    <s v="N"/>
    <s v="202100012"/>
    <n v="28"/>
    <n v="15200"/>
    <m/>
    <n v="2128"/>
    <n v="2128"/>
    <n v="0"/>
    <s v="33ADXPA3177C1ZP"/>
    <s v="052020"/>
  </r>
  <r>
    <x v="3"/>
    <s v="B2B"/>
    <s v="33AAACL3763E1ZU"/>
    <n v="22016"/>
    <s v="R"/>
    <s v="33"/>
    <s v="22-05-2020"/>
    <s v="N"/>
    <s v="202100011"/>
    <n v="28"/>
    <n v="17200"/>
    <m/>
    <n v="2408"/>
    <n v="2408"/>
    <n v="0"/>
    <s v="33ADXPA3177C1ZP"/>
    <s v="052020"/>
  </r>
  <r>
    <x v="3"/>
    <s v="B2B"/>
    <s v="33AAACL3763E1ZU"/>
    <n v="11654"/>
    <s v="R"/>
    <s v="33"/>
    <s v="22-05-2020"/>
    <s v="N"/>
    <s v="202100010"/>
    <n v="28"/>
    <n v="9105"/>
    <m/>
    <n v="1274.7"/>
    <n v="1274.7"/>
    <n v="0"/>
    <s v="33ADXPA3177C1ZP"/>
    <s v="052020"/>
  </r>
  <r>
    <x v="3"/>
    <s v="B2B"/>
    <s v="33AAACL3763E1ZU"/>
    <n v="5568"/>
    <s v="R"/>
    <s v="33"/>
    <s v="29-05-2020"/>
    <s v="N"/>
    <s v="202100021"/>
    <n v="28"/>
    <n v="4350"/>
    <m/>
    <n v="609"/>
    <n v="609"/>
    <n v="0"/>
    <s v="33ADXPA3177C1ZP"/>
    <s v="052020"/>
  </r>
  <r>
    <x v="3"/>
    <s v="B2B"/>
    <s v="33AAACL3763E1ZU"/>
    <n v="3263"/>
    <s v="R"/>
    <s v="33"/>
    <s v="29-05-2020"/>
    <s v="N"/>
    <s v="202100020"/>
    <n v="28"/>
    <n v="2549.4"/>
    <m/>
    <n v="356.92"/>
    <n v="356.92"/>
    <n v="0"/>
    <s v="33ADXPA3177C1ZP"/>
    <s v="052020"/>
  </r>
  <r>
    <x v="3"/>
    <s v="B2B"/>
    <s v="33AACCM4446M1ZC"/>
    <n v="72643"/>
    <s v="R"/>
    <s v="33"/>
    <s v="25-05-2020"/>
    <s v="N"/>
    <s v="202100017"/>
    <n v="28"/>
    <n v="56752.5"/>
    <m/>
    <n v="7945.35"/>
    <n v="7945.35"/>
    <n v="0"/>
    <s v="33ADXPA3177C1ZP"/>
    <s v="052020"/>
  </r>
  <r>
    <x v="3"/>
    <s v="B2B"/>
    <s v="33AACCM4446M1ZC"/>
    <n v="17168"/>
    <s v="R"/>
    <s v="33"/>
    <s v="25-05-2020"/>
    <s v="N"/>
    <s v="202100016"/>
    <n v="28"/>
    <n v="14260"/>
    <m/>
    <n v="1996.4"/>
    <n v="1996.4"/>
    <n v="0"/>
    <s v="33ADXPA3177C1ZP"/>
    <s v="052020"/>
  </r>
  <r>
    <x v="3"/>
    <s v="B2B"/>
    <s v="33AACCM4446M1ZC"/>
    <n v="120175"/>
    <s v="R"/>
    <s v="33"/>
    <s v="25-05-2020"/>
    <s v="N"/>
    <s v="202100015"/>
    <n v="28"/>
    <n v="99820"/>
    <m/>
    <n v="13974.8"/>
    <n v="13974.8"/>
    <n v="0"/>
    <s v="33ADXPA3177C1ZP"/>
    <s v="052020"/>
  </r>
  <r>
    <x v="3"/>
    <s v="B2B"/>
    <s v="36AAGCS8311R2ZP"/>
    <n v="27376"/>
    <s v="R"/>
    <s v="36"/>
    <s v="19-05-2020"/>
    <s v="N"/>
    <s v="202100006"/>
    <n v="18"/>
    <n v="23200"/>
    <n v="4176"/>
    <m/>
    <m/>
    <n v="0"/>
    <s v="33ADXPA3177C1ZP"/>
    <s v="052020"/>
  </r>
  <r>
    <x v="3"/>
    <s v="B2B"/>
    <s v="36AAGCS8311R2ZP"/>
    <n v="39235"/>
    <s v="R"/>
    <s v="36"/>
    <s v="19-05-2020"/>
    <s v="N"/>
    <s v="202100005"/>
    <n v="18"/>
    <n v="33250"/>
    <n v="5985"/>
    <m/>
    <m/>
    <n v="0"/>
    <s v="33ADXPA3177C1ZP"/>
    <s v="052020"/>
  </r>
  <r>
    <x v="3"/>
    <s v="B2B"/>
    <s v="36AAGCS8311R2ZP"/>
    <n v="41890"/>
    <s v="R"/>
    <s v="36"/>
    <s v="19-05-2020"/>
    <s v="N"/>
    <s v="202100004"/>
    <n v="18"/>
    <n v="35500"/>
    <n v="6390"/>
    <m/>
    <m/>
    <n v="0"/>
    <s v="33ADXPA3177C1ZP"/>
    <s v="052020"/>
  </r>
  <r>
    <x v="3"/>
    <s v="B2B"/>
    <s v="36AAGCS8311R2ZP"/>
    <n v="35400"/>
    <s v="R"/>
    <s v="36"/>
    <s v="12-05-2020"/>
    <s v="N"/>
    <s v="202100001"/>
    <n v="18"/>
    <n v="30000"/>
    <n v="5400"/>
    <m/>
    <m/>
    <n v="0"/>
    <s v="33ADXPA3177C1ZP"/>
    <s v="052020"/>
  </r>
  <r>
    <x v="4"/>
    <s v="B2B"/>
    <s v="33AAACL3763E1ZU"/>
    <n v="17870"/>
    <s v="R"/>
    <s v="33"/>
    <s v="02-06-2020"/>
    <s v="N"/>
    <s v="202100029"/>
    <n v="28"/>
    <n v="13961"/>
    <m/>
    <n v="1954.54"/>
    <n v="1954.54"/>
    <n v="0"/>
    <s v="33ADXPA3177C1ZP"/>
    <s v="062020"/>
  </r>
  <r>
    <x v="4"/>
    <s v="B2B"/>
    <s v="33AAACL3763E1ZU"/>
    <n v="1554"/>
    <s v="R"/>
    <s v="33"/>
    <s v="02-06-2020"/>
    <s v="N"/>
    <s v="202100028"/>
    <n v="28"/>
    <n v="1214"/>
    <m/>
    <n v="169.96"/>
    <n v="169.96"/>
    <n v="0"/>
    <s v="33ADXPA3177C1ZP"/>
    <s v="062020"/>
  </r>
  <r>
    <x v="4"/>
    <s v="B2B"/>
    <s v="33AAACL3763E1ZU"/>
    <n v="12160"/>
    <s v="R"/>
    <s v="33"/>
    <s v="16-06-2020"/>
    <s v="N"/>
    <s v="202100049"/>
    <n v="28"/>
    <n v="9500"/>
    <m/>
    <n v="1330"/>
    <n v="1330"/>
    <n v="0"/>
    <s v="33ADXPA3177C1ZP"/>
    <s v="062020"/>
  </r>
  <r>
    <x v="4"/>
    <s v="B2B"/>
    <s v="33AAACL3763E1ZU"/>
    <n v="24320"/>
    <s v="R"/>
    <s v="33"/>
    <s v="16-06-2020"/>
    <s v="N"/>
    <s v="202100048"/>
    <n v="28"/>
    <n v="19000"/>
    <m/>
    <n v="2660"/>
    <n v="2660"/>
    <n v="0"/>
    <s v="33ADXPA3177C1ZP"/>
    <s v="062020"/>
  </r>
  <r>
    <x v="4"/>
    <s v="B2B"/>
    <s v="33AAACL3763E1ZU"/>
    <n v="3147"/>
    <s v="R"/>
    <s v="33"/>
    <s v="01-06-2020"/>
    <s v="N"/>
    <s v="202100025"/>
    <n v="28"/>
    <n v="2458.4"/>
    <m/>
    <n v="344.18"/>
    <n v="344.18"/>
    <n v="0"/>
    <s v="33ADXPA3177C1ZP"/>
    <s v="062020"/>
  </r>
  <r>
    <x v="4"/>
    <s v="B2B"/>
    <s v="33AAACL3763E1ZU"/>
    <n v="30822"/>
    <s v="R"/>
    <s v="33"/>
    <s v="16-06-2020"/>
    <s v="N"/>
    <s v="202100047"/>
    <n v="28"/>
    <n v="24080"/>
    <m/>
    <n v="3371.2"/>
    <n v="3371.2"/>
    <n v="0"/>
    <s v="33ADXPA3177C1ZP"/>
    <s v="062020"/>
  </r>
  <r>
    <x v="4"/>
    <s v="B2B"/>
    <s v="33AAACL3763E1ZU"/>
    <n v="44032"/>
    <s v="R"/>
    <s v="33"/>
    <s v="30-06-2020"/>
    <s v="N"/>
    <s v="202100069"/>
    <n v="28"/>
    <n v="34400"/>
    <m/>
    <n v="4816"/>
    <n v="4816"/>
    <n v="0"/>
    <s v="33ADXPA3177C1ZP"/>
    <s v="062020"/>
  </r>
  <r>
    <x v="4"/>
    <s v="B2B"/>
    <s v="33AAACL3763E1ZU"/>
    <n v="1010"/>
    <s v="R"/>
    <s v="33"/>
    <s v="01-06-2020"/>
    <s v="N"/>
    <s v="202100024"/>
    <n v="28"/>
    <n v="789.1"/>
    <m/>
    <n v="110.47"/>
    <n v="110.47"/>
    <n v="0"/>
    <s v="33ADXPA3177C1ZP"/>
    <s v="062020"/>
  </r>
  <r>
    <x v="4"/>
    <s v="B2B"/>
    <s v="33AAACL3763E1ZU"/>
    <n v="98336"/>
    <s v="R"/>
    <s v="33"/>
    <s v="16-06-2020"/>
    <s v="N"/>
    <s v="202100046"/>
    <n v="28"/>
    <n v="76825"/>
    <m/>
    <n v="10755.5"/>
    <n v="10755.5"/>
    <n v="0"/>
    <s v="33ADXPA3177C1ZP"/>
    <s v="062020"/>
  </r>
  <r>
    <x v="4"/>
    <s v="B2B"/>
    <s v="33AAACL3763E1ZU"/>
    <n v="25050"/>
    <s v="R"/>
    <s v="33"/>
    <s v="29-06-2020"/>
    <s v="N"/>
    <s v="202100068"/>
    <n v="28"/>
    <n v="19570"/>
    <m/>
    <n v="2739.8"/>
    <n v="2739.8"/>
    <n v="0"/>
    <s v="33ADXPA3177C1ZP"/>
    <s v="062020"/>
  </r>
  <r>
    <x v="4"/>
    <s v="B2B"/>
    <s v="33AAACL3763E1ZU"/>
    <n v="22016"/>
    <s v="R"/>
    <s v="33"/>
    <s v="01-06-2020"/>
    <s v="N"/>
    <s v="202100023"/>
    <n v="28"/>
    <n v="17200"/>
    <m/>
    <n v="2408"/>
    <n v="2408"/>
    <n v="0"/>
    <s v="33ADXPA3177C1ZP"/>
    <s v="062020"/>
  </r>
  <r>
    <x v="4"/>
    <s v="B2B"/>
    <s v="33AAACL3763E1ZU"/>
    <n v="44032"/>
    <s v="R"/>
    <s v="33"/>
    <s v="12-06-2020"/>
    <s v="N"/>
    <s v="202100045"/>
    <n v="28"/>
    <n v="34400"/>
    <m/>
    <n v="4816"/>
    <n v="4816"/>
    <n v="0"/>
    <s v="33ADXPA3177C1ZP"/>
    <s v="062020"/>
  </r>
  <r>
    <x v="4"/>
    <s v="B2B"/>
    <s v="33AAACL3763E1ZU"/>
    <n v="4755"/>
    <s v="R"/>
    <s v="33"/>
    <s v="01-06-2020"/>
    <s v="N"/>
    <s v="202100022"/>
    <n v="28"/>
    <n v="3715.2"/>
    <m/>
    <n v="520.13"/>
    <n v="520.13"/>
    <n v="0"/>
    <s v="33ADXPA3177C1ZP"/>
    <s v="062020"/>
  </r>
  <r>
    <x v="4"/>
    <s v="B2B"/>
    <s v="33AAACL3763E1ZU"/>
    <n v="30822"/>
    <s v="R"/>
    <s v="33"/>
    <s v="11-06-2020"/>
    <s v="N"/>
    <s v="202100044"/>
    <n v="28"/>
    <n v="24080"/>
    <m/>
    <n v="3371.2"/>
    <n v="3371.2"/>
    <n v="0"/>
    <s v="33ADXPA3177C1ZP"/>
    <s v="062020"/>
  </r>
  <r>
    <x v="4"/>
    <s v="B2B"/>
    <s v="33AAACL3763E1ZU"/>
    <n v="17920"/>
    <s v="R"/>
    <s v="33"/>
    <s v="25-06-2020"/>
    <s v="N"/>
    <s v="202100065"/>
    <n v="28"/>
    <n v="14000"/>
    <m/>
    <n v="1960"/>
    <n v="1960"/>
    <n v="0"/>
    <s v="33ADXPA3177C1ZP"/>
    <s v="062020"/>
  </r>
  <r>
    <x v="4"/>
    <s v="B2B"/>
    <s v="33AAACL3763E1ZU"/>
    <n v="82602"/>
    <s v="R"/>
    <s v="33"/>
    <s v="02-06-2020"/>
    <s v="N"/>
    <s v="202100031"/>
    <n v="28"/>
    <n v="64533"/>
    <m/>
    <n v="9034.6200000000008"/>
    <n v="9034.6200000000008"/>
    <n v="0"/>
    <s v="33ADXPA3177C1ZP"/>
    <s v="062020"/>
  </r>
  <r>
    <x v="4"/>
    <s v="B2B"/>
    <s v="33AAACL3763E1ZU"/>
    <n v="7264"/>
    <s v="R"/>
    <s v="33"/>
    <s v="16-06-2020"/>
    <s v="N"/>
    <s v="202100053"/>
    <n v="28"/>
    <n v="5675.3"/>
    <m/>
    <n v="794.54"/>
    <n v="794.54"/>
    <n v="0"/>
    <s v="33ADXPA3177C1ZP"/>
    <s v="062020"/>
  </r>
  <r>
    <x v="4"/>
    <s v="B2B"/>
    <s v="33AAACL3763E1ZU"/>
    <n v="15734"/>
    <s v="R"/>
    <s v="33"/>
    <s v="02-06-2020"/>
    <s v="N"/>
    <s v="202100030"/>
    <n v="28"/>
    <n v="12292"/>
    <m/>
    <n v="1720.88"/>
    <n v="1720.88"/>
    <n v="0"/>
    <s v="33ADXPA3177C1ZP"/>
    <s v="062020"/>
  </r>
  <r>
    <x v="4"/>
    <s v="B2B"/>
    <s v="33AAACL3763E1ZU"/>
    <n v="11520"/>
    <s v="R"/>
    <s v="33"/>
    <s v="16-06-2020"/>
    <s v="N"/>
    <s v="202100052"/>
    <n v="28"/>
    <n v="9000"/>
    <m/>
    <n v="1260"/>
    <n v="1260"/>
    <n v="0"/>
    <s v="33ADXPA3177C1ZP"/>
    <s v="062020"/>
  </r>
  <r>
    <x v="4"/>
    <s v="B2B"/>
    <s v="33AAACL3763E1ZU"/>
    <n v="19424"/>
    <s v="R"/>
    <s v="33"/>
    <s v="16-06-2020"/>
    <s v="N"/>
    <s v="202100051"/>
    <n v="28"/>
    <n v="15175"/>
    <m/>
    <n v="2124.5"/>
    <n v="2124.5"/>
    <n v="0"/>
    <s v="33ADXPA3177C1ZP"/>
    <s v="062020"/>
  </r>
  <r>
    <x v="4"/>
    <s v="B2B"/>
    <s v="33AAACL3763E1ZU"/>
    <n v="6682"/>
    <s v="R"/>
    <s v="33"/>
    <s v="16-06-2020"/>
    <s v="N"/>
    <s v="202100050"/>
    <n v="28"/>
    <n v="5220"/>
    <m/>
    <n v="730.8"/>
    <n v="730.8"/>
    <n v="0"/>
    <s v="33ADXPA3177C1ZP"/>
    <s v="062020"/>
  </r>
  <r>
    <x v="4"/>
    <s v="B2B"/>
    <s v="33AAACL3763E1ZU"/>
    <n v="2755"/>
    <s v="R"/>
    <s v="33"/>
    <s v="30-06-2020"/>
    <s v="N"/>
    <s v="202100070"/>
    <n v="28"/>
    <n v="2152.6999999999998"/>
    <m/>
    <n v="301.38"/>
    <n v="301.38"/>
    <n v="0"/>
    <s v="33ADXPA3177C1ZP"/>
    <s v="062020"/>
  </r>
  <r>
    <x v="4"/>
    <s v="B2B"/>
    <s v="33AAACL3763E1ZU"/>
    <n v="3168"/>
    <s v="R"/>
    <s v="33"/>
    <s v="06-06-2020"/>
    <s v="N"/>
    <s v="202100039"/>
    <n v="28"/>
    <n v="2475"/>
    <m/>
    <n v="346.5"/>
    <n v="346.5"/>
    <n v="0"/>
    <s v="33ADXPA3177C1ZP"/>
    <s v="062020"/>
  </r>
  <r>
    <x v="4"/>
    <s v="B2B"/>
    <s v="33AAACL3763E1ZU"/>
    <n v="3712"/>
    <s v="R"/>
    <s v="33"/>
    <s v="06-06-2020"/>
    <s v="N"/>
    <s v="202100038"/>
    <n v="28"/>
    <n v="2900"/>
    <m/>
    <n v="406"/>
    <n v="406"/>
    <n v="0"/>
    <s v="33ADXPA3177C1ZP"/>
    <s v="062020"/>
  </r>
  <r>
    <x v="4"/>
    <s v="B2B"/>
    <s v="33AAACL3763E1ZU"/>
    <n v="19968"/>
    <s v="R"/>
    <s v="33"/>
    <s v="06-06-2020"/>
    <s v="N"/>
    <s v="202100037"/>
    <n v="28"/>
    <n v="15600"/>
    <m/>
    <n v="2184"/>
    <n v="2184"/>
    <n v="0"/>
    <s v="33ADXPA3177C1ZP"/>
    <s v="062020"/>
  </r>
  <r>
    <x v="4"/>
    <s v="B2B"/>
    <s v="33AAACL3763E1ZU"/>
    <n v="30822"/>
    <s v="R"/>
    <s v="33"/>
    <s v="06-06-2020"/>
    <s v="N"/>
    <s v="202100035"/>
    <n v="28"/>
    <n v="24080"/>
    <m/>
    <n v="3371.2"/>
    <n v="3371.2"/>
    <n v="0"/>
    <s v="33ADXPA3177C1ZP"/>
    <s v="062020"/>
  </r>
  <r>
    <x v="4"/>
    <s v="B2B"/>
    <s v="33AAACL3763E1ZU"/>
    <n v="3712"/>
    <s v="R"/>
    <s v="33"/>
    <s v="17-06-2020"/>
    <s v="N"/>
    <s v="202100057"/>
    <n v="28"/>
    <n v="2900"/>
    <m/>
    <n v="406"/>
    <n v="406"/>
    <n v="0"/>
    <s v="33ADXPA3177C1ZP"/>
    <s v="062020"/>
  </r>
  <r>
    <x v="4"/>
    <s v="B2B"/>
    <s v="33AAACL3763E1ZU"/>
    <n v="4623"/>
    <s v="R"/>
    <s v="33"/>
    <s v="06-06-2020"/>
    <s v="N"/>
    <s v="202100034"/>
    <n v="28"/>
    <n v="3612"/>
    <m/>
    <n v="505.68"/>
    <n v="505.68"/>
    <n v="0"/>
    <s v="33ADXPA3177C1ZP"/>
    <s v="062020"/>
  </r>
  <r>
    <x v="4"/>
    <s v="B2B"/>
    <s v="33AAACL3763E1ZU"/>
    <n v="9324"/>
    <s v="R"/>
    <s v="33"/>
    <s v="17-06-2020"/>
    <s v="N"/>
    <s v="202100056"/>
    <n v="28"/>
    <n v="7284"/>
    <m/>
    <n v="1019.76"/>
    <n v="1019.76"/>
    <n v="0"/>
    <s v="33ADXPA3177C1ZP"/>
    <s v="062020"/>
  </r>
  <r>
    <x v="4"/>
    <s v="B2B"/>
    <s v="33AAACL3763E1ZU"/>
    <n v="27476"/>
    <s v="R"/>
    <s v="33"/>
    <s v="04-06-2020"/>
    <s v="N"/>
    <s v="202100033"/>
    <n v="28"/>
    <n v="21465.599999999999"/>
    <m/>
    <n v="3005.18"/>
    <n v="3005.18"/>
    <n v="0"/>
    <s v="33ADXPA3177C1ZP"/>
    <s v="062020"/>
  </r>
  <r>
    <x v="4"/>
    <s v="B2B"/>
    <s v="33AAACL3763E1ZU"/>
    <n v="47201"/>
    <s v="R"/>
    <s v="33"/>
    <s v="17-06-2020"/>
    <s v="N"/>
    <s v="202100055"/>
    <n v="28"/>
    <n v="36876"/>
    <m/>
    <n v="5162.6400000000003"/>
    <n v="5162.6400000000003"/>
    <n v="0"/>
    <s v="33ADXPA3177C1ZP"/>
    <s v="062020"/>
  </r>
  <r>
    <x v="4"/>
    <s v="B2B"/>
    <s v="33AAACL3763E1ZU"/>
    <n v="11448"/>
    <s v="R"/>
    <s v="33"/>
    <s v="03-06-2020"/>
    <s v="N"/>
    <s v="202100032"/>
    <n v="28"/>
    <n v="8944"/>
    <m/>
    <n v="1252.1600000000001"/>
    <n v="1252.1600000000001"/>
    <n v="0"/>
    <s v="33ADXPA3177C1ZP"/>
    <s v="062020"/>
  </r>
  <r>
    <x v="4"/>
    <s v="B2B"/>
    <s v="33AAACL3763E1ZU"/>
    <n v="66048"/>
    <s v="R"/>
    <s v="33"/>
    <s v="17-06-2020"/>
    <s v="N"/>
    <s v="202100054"/>
    <n v="28"/>
    <n v="51600"/>
    <m/>
    <n v="7224"/>
    <n v="7224"/>
    <n v="0"/>
    <s v="33ADXPA3177C1ZP"/>
    <s v="062020"/>
  </r>
  <r>
    <x v="4"/>
    <s v="B2B"/>
    <s v="33AAACL3763E1ZU"/>
    <n v="25050"/>
    <s v="R"/>
    <s v="33"/>
    <s v="25-06-2020"/>
    <s v="N"/>
    <s v="202100064"/>
    <n v="28"/>
    <n v="19570"/>
    <m/>
    <n v="2739.8"/>
    <n v="2739.8"/>
    <n v="0"/>
    <s v="33ADXPA3177C1ZP"/>
    <s v="062020"/>
  </r>
  <r>
    <x v="4"/>
    <s v="B2B"/>
    <s v="33AAACL3763E1ZU"/>
    <n v="44032"/>
    <s v="R"/>
    <s v="33"/>
    <s v="10-06-2020"/>
    <s v="N"/>
    <s v="202100041"/>
    <n v="28"/>
    <n v="34400"/>
    <m/>
    <n v="4816"/>
    <n v="4816"/>
    <n v="0"/>
    <s v="33ADXPA3177C1ZP"/>
    <s v="062020"/>
  </r>
  <r>
    <x v="4"/>
    <s v="B2B"/>
    <s v="33AAACL3763E1ZU"/>
    <n v="13210"/>
    <s v="R"/>
    <s v="33"/>
    <s v="25-06-2020"/>
    <s v="N"/>
    <s v="202100063"/>
    <n v="28"/>
    <n v="10320"/>
    <m/>
    <n v="1444.8"/>
    <n v="1444.8"/>
    <n v="0"/>
    <s v="33ADXPA3177C1ZP"/>
    <s v="062020"/>
  </r>
  <r>
    <x v="4"/>
    <s v="B2B"/>
    <s v="33AAACL3763E1ZU"/>
    <n v="33024"/>
    <s v="R"/>
    <s v="33"/>
    <s v="08-06-2020"/>
    <s v="N"/>
    <s v="202100040"/>
    <n v="28"/>
    <n v="25800"/>
    <m/>
    <n v="3612"/>
    <n v="3612"/>
    <n v="0"/>
    <s v="33ADXPA3177C1ZP"/>
    <s v="062020"/>
  </r>
  <r>
    <x v="4"/>
    <s v="B2B"/>
    <s v="33AAACR3147C1ZY"/>
    <n v="39081"/>
    <s v="R"/>
    <s v="33"/>
    <s v="10-06-2020"/>
    <s v="N"/>
    <s v="202100042"/>
    <n v="28"/>
    <n v="30531.9"/>
    <m/>
    <n v="4274.47"/>
    <n v="4274.47"/>
    <n v="0"/>
    <s v="33ADXPA3177C1ZP"/>
    <s v="062020"/>
  </r>
  <r>
    <x v="4"/>
    <s v="B2B"/>
    <s v="33AAACR3147C1ZY"/>
    <n v="29416"/>
    <s v="R"/>
    <s v="33"/>
    <s v="22-06-2020"/>
    <s v="N"/>
    <s v="202100062"/>
    <n v="28"/>
    <n v="22981"/>
    <m/>
    <n v="3217.34"/>
    <n v="3217.34"/>
    <n v="0"/>
    <s v="33ADXPA3177C1ZP"/>
    <s v="062020"/>
  </r>
  <r>
    <x v="4"/>
    <s v="B2B"/>
    <s v="33AAACR3147C1ZY"/>
    <n v="18910"/>
    <s v="R"/>
    <s v="33"/>
    <s v="17-06-2020"/>
    <s v="N"/>
    <s v="202100058"/>
    <n v="28"/>
    <n v="14773.5"/>
    <m/>
    <n v="2068.29"/>
    <n v="2068.29"/>
    <n v="0"/>
    <s v="33ADXPA3177C1ZP"/>
    <s v="062020"/>
  </r>
  <r>
    <x v="4"/>
    <s v="B2B"/>
    <s v="33AAACR3147C1ZY"/>
    <n v="12468"/>
    <s v="R"/>
    <s v="33"/>
    <s v="10-06-2020"/>
    <s v="N"/>
    <s v="202100043"/>
    <n v="28"/>
    <n v="9740.5"/>
    <m/>
    <n v="1363.67"/>
    <n v="1363.67"/>
    <n v="0"/>
    <s v="33ADXPA3177C1ZP"/>
    <s v="062020"/>
  </r>
  <r>
    <x v="4"/>
    <s v="B2B"/>
    <s v="33AACCM4446M1ZC"/>
    <n v="19922"/>
    <s v="R"/>
    <s v="33"/>
    <s v="30-06-2020"/>
    <s v="N"/>
    <s v="202100072"/>
    <n v="28"/>
    <n v="15564.16"/>
    <m/>
    <n v="2178.98"/>
    <n v="2178.98"/>
    <n v="0"/>
    <s v="33ADXPA3177C1ZP"/>
    <s v="062020"/>
  </r>
  <r>
    <x v="4"/>
    <s v="B2B"/>
    <s v="33AACCM4446M1ZC"/>
    <n v="246371"/>
    <s v="R"/>
    <s v="33"/>
    <s v="18-06-2020"/>
    <s v="N"/>
    <s v="202100060"/>
    <n v="28"/>
    <n v="192477"/>
    <m/>
    <n v="26946.78"/>
    <n v="26946.78"/>
    <n v="0"/>
    <s v="33ADXPA3177C1ZP"/>
    <s v="062020"/>
  </r>
  <r>
    <x v="4"/>
    <s v="B2B"/>
    <s v="33AACCM4446M1ZC"/>
    <n v="180262"/>
    <s v="R"/>
    <s v="33"/>
    <s v="30-06-2020"/>
    <s v="N"/>
    <s v="202100071"/>
    <n v="28"/>
    <n v="149730"/>
    <m/>
    <n v="20962.2"/>
    <n v="20962.2"/>
    <n v="0"/>
    <s v="33ADXPA3177C1ZP"/>
    <s v="062020"/>
  </r>
  <r>
    <x v="4"/>
    <s v="B2B"/>
    <s v="33AACCM4446M1ZC"/>
    <n v="395776"/>
    <s v="R"/>
    <s v="33"/>
    <s v="18-06-2020"/>
    <s v="N"/>
    <s v="202100059"/>
    <n v="28"/>
    <n v="309200"/>
    <m/>
    <n v="43288"/>
    <n v="43288"/>
    <n v="0"/>
    <s v="33ADXPA3177C1ZP"/>
    <s v="062020"/>
  </r>
  <r>
    <x v="4"/>
    <s v="B2B"/>
    <s v="33AACCM4446M1ZC"/>
    <n v="5470"/>
    <s v="R"/>
    <s v="33"/>
    <s v="06-06-2020"/>
    <s v="N"/>
    <s v="202100036"/>
    <n v="28"/>
    <n v="4273.5"/>
    <m/>
    <n v="598.29"/>
    <n v="598.29"/>
    <n v="0"/>
    <s v="33ADXPA3177C1ZP"/>
    <s v="062020"/>
  </r>
  <r>
    <x v="4"/>
    <s v="B2B"/>
    <s v="33AACCM4446M1ZC"/>
    <n v="180262"/>
    <s v="R"/>
    <s v="33"/>
    <s v="27-06-2020"/>
    <s v="N"/>
    <s v="202100067"/>
    <n v="28"/>
    <n v="149730"/>
    <m/>
    <n v="20962.2"/>
    <n v="20962.2"/>
    <n v="0"/>
    <s v="33ADXPA3177C1ZP"/>
    <s v="062020"/>
  </r>
  <r>
    <x v="4"/>
    <s v="B2B"/>
    <s v="36AAGCS8311R2ZP"/>
    <n v="19541"/>
    <s v="R"/>
    <s v="36"/>
    <s v="18-06-2020"/>
    <s v="N"/>
    <s v="202100061"/>
    <n v="18"/>
    <n v="16560"/>
    <n v="2980.8"/>
    <m/>
    <m/>
    <n v="0"/>
    <s v="33ADXPA3177C1ZP"/>
    <s v="062020"/>
  </r>
  <r>
    <x v="4"/>
    <s v="B2B"/>
    <s v="36AAGCS8311R2ZP"/>
    <n v="20532"/>
    <s v="R"/>
    <s v="36"/>
    <s v="02-06-2020"/>
    <s v="N"/>
    <s v="202100027"/>
    <n v="18"/>
    <n v="17400"/>
    <n v="3132"/>
    <m/>
    <m/>
    <n v="0"/>
    <s v="33ADXPA3177C1ZP"/>
    <s v="062020"/>
  </r>
  <r>
    <x v="4"/>
    <s v="B2B"/>
    <s v="36AAGCS8311R2ZP"/>
    <n v="12036"/>
    <s v="R"/>
    <s v="36"/>
    <s v="02-06-2020"/>
    <s v="N"/>
    <s v="202100026"/>
    <n v="18"/>
    <n v="10200"/>
    <n v="1836"/>
    <m/>
    <m/>
    <n v="0"/>
    <s v="33ADXPA3177C1ZP"/>
    <s v="062020"/>
  </r>
  <r>
    <x v="4"/>
    <s v="B2B"/>
    <s v="36AAGCS8311R2ZP"/>
    <n v="46303"/>
    <s v="R"/>
    <s v="36"/>
    <s v="27-06-2020"/>
    <s v="N"/>
    <s v="202100066"/>
    <n v="18"/>
    <n v="39240"/>
    <n v="7063.2"/>
    <m/>
    <m/>
    <n v="0"/>
    <s v="33ADXPA3177C1ZP"/>
    <s v="062020"/>
  </r>
  <r>
    <x v="5"/>
    <s v="B2B"/>
    <s v="33AAACL3763E1ZU"/>
    <n v="11681"/>
    <s v="R"/>
    <s v="33"/>
    <s v="24-07-2020"/>
    <s v="N"/>
    <s v="202100129"/>
    <n v="28"/>
    <n v="9126"/>
    <m/>
    <n v="1277.6400000000001"/>
    <n v="1277.6400000000001"/>
    <n v="0"/>
    <s v="33ADXPA3177C1ZP"/>
    <s v="072020"/>
  </r>
  <r>
    <x v="5"/>
    <s v="B2B"/>
    <s v="33AAACL3763E1ZU"/>
    <n v="52838"/>
    <s v="R"/>
    <s v="33"/>
    <s v="24-07-2020"/>
    <s v="N"/>
    <s v="202100128"/>
    <n v="28"/>
    <n v="41280"/>
    <m/>
    <n v="5779.2"/>
    <n v="5779.2"/>
    <n v="0"/>
    <s v="33ADXPA3177C1ZP"/>
    <s v="072020"/>
  </r>
  <r>
    <x v="5"/>
    <s v="B2B"/>
    <s v="33AAACL3763E1ZU"/>
    <n v="15411"/>
    <s v="R"/>
    <s v="33"/>
    <s v="23-07-2020"/>
    <s v="N"/>
    <s v="202100126"/>
    <n v="28"/>
    <n v="12040"/>
    <m/>
    <n v="1685.6"/>
    <n v="1685.6"/>
    <n v="0"/>
    <s v="33ADXPA3177C1ZP"/>
    <s v="072020"/>
  </r>
  <r>
    <x v="5"/>
    <s v="B2B"/>
    <s v="33AAACL3763E1ZU"/>
    <n v="44032"/>
    <s v="R"/>
    <s v="33"/>
    <s v="23-07-2020"/>
    <s v="N"/>
    <s v="202100125"/>
    <n v="28"/>
    <n v="34400"/>
    <m/>
    <n v="4816"/>
    <n v="4816"/>
    <n v="0"/>
    <s v="33ADXPA3177C1ZP"/>
    <s v="072020"/>
  </r>
  <r>
    <x v="5"/>
    <s v="B2B"/>
    <s v="33AAACL3763E1ZU"/>
    <n v="44032"/>
    <s v="R"/>
    <s v="33"/>
    <s v="22-07-2020"/>
    <s v="N"/>
    <s v="202100123"/>
    <n v="28"/>
    <n v="34400"/>
    <m/>
    <n v="4816"/>
    <n v="4816"/>
    <n v="0"/>
    <s v="33ADXPA3177C1ZP"/>
    <s v="072020"/>
  </r>
  <r>
    <x v="5"/>
    <s v="B2B"/>
    <s v="33AAACL3763E1ZU"/>
    <n v="3744"/>
    <s v="R"/>
    <s v="33"/>
    <s v="10-07-2020"/>
    <s v="N"/>
    <s v="202100089"/>
    <n v="28"/>
    <n v="2925"/>
    <m/>
    <n v="409.5"/>
    <n v="409.5"/>
    <n v="0"/>
    <s v="33ADXPA3177C1ZP"/>
    <s v="072020"/>
  </r>
  <r>
    <x v="5"/>
    <s v="B2B"/>
    <s v="33AAACL3763E1ZU"/>
    <n v="11520"/>
    <s v="R"/>
    <s v="33"/>
    <s v="10-07-2020"/>
    <s v="N"/>
    <s v="202100088"/>
    <n v="28"/>
    <n v="9000"/>
    <m/>
    <n v="1260"/>
    <n v="1260"/>
    <n v="0"/>
    <s v="33ADXPA3177C1ZP"/>
    <s v="072020"/>
  </r>
  <r>
    <x v="5"/>
    <s v="B2B"/>
    <s v="33AAACL3763E1ZU"/>
    <n v="11520"/>
    <s v="R"/>
    <s v="33"/>
    <s v="10-07-2020"/>
    <s v="N"/>
    <s v="202100087"/>
    <n v="28"/>
    <n v="9000"/>
    <m/>
    <n v="1260"/>
    <n v="1260"/>
    <n v="0"/>
    <s v="33ADXPA3177C1ZP"/>
    <s v="072020"/>
  </r>
  <r>
    <x v="5"/>
    <s v="B2B"/>
    <s v="33AAACL3763E1ZU"/>
    <n v="13210"/>
    <s v="R"/>
    <s v="33"/>
    <s v="11-07-2020"/>
    <s v="N"/>
    <s v="202100097"/>
    <n v="28"/>
    <n v="10320"/>
    <m/>
    <n v="1444.8"/>
    <n v="1444.8"/>
    <n v="0"/>
    <s v="33ADXPA3177C1ZP"/>
    <s v="072020"/>
  </r>
  <r>
    <x v="5"/>
    <s v="B2B"/>
    <s v="33AAACL3763E1ZU"/>
    <n v="98336"/>
    <s v="R"/>
    <s v="33"/>
    <s v="24-07-2020"/>
    <s v="N"/>
    <s v="202100130"/>
    <n v="28"/>
    <n v="76825"/>
    <m/>
    <n v="10755.5"/>
    <n v="10755.5"/>
    <n v="0"/>
    <s v="33ADXPA3177C1ZP"/>
    <s v="072020"/>
  </r>
  <r>
    <x v="5"/>
    <s v="B2B"/>
    <s v="33AAACL3763E1ZU"/>
    <n v="44032"/>
    <s v="R"/>
    <s v="33"/>
    <s v="11-07-2020"/>
    <s v="N"/>
    <s v="202100096"/>
    <n v="28"/>
    <n v="34400"/>
    <m/>
    <n v="4816"/>
    <n v="4816"/>
    <n v="0"/>
    <s v="33ADXPA3177C1ZP"/>
    <s v="072020"/>
  </r>
  <r>
    <x v="5"/>
    <s v="B2B"/>
    <s v="33AAACL3763E1ZU"/>
    <n v="19667"/>
    <s v="R"/>
    <s v="33"/>
    <s v="10-07-2020"/>
    <s v="N"/>
    <s v="202100092"/>
    <n v="28"/>
    <n v="15365"/>
    <m/>
    <n v="2151.1"/>
    <n v="2151.1"/>
    <n v="0"/>
    <s v="33ADXPA3177C1ZP"/>
    <s v="072020"/>
  </r>
  <r>
    <x v="5"/>
    <s v="B2B"/>
    <s v="33AAACL3763E1ZU"/>
    <n v="6016"/>
    <s v="R"/>
    <s v="33"/>
    <s v="10-07-2020"/>
    <s v="N"/>
    <s v="202100091"/>
    <n v="28"/>
    <n v="4700"/>
    <m/>
    <n v="658"/>
    <n v="658"/>
    <n v="0"/>
    <s v="33ADXPA3177C1ZP"/>
    <s v="072020"/>
  </r>
  <r>
    <x v="5"/>
    <s v="B2B"/>
    <s v="33AAACL3763E1ZU"/>
    <n v="7424"/>
    <s v="R"/>
    <s v="33"/>
    <s v="10-07-2020"/>
    <s v="N"/>
    <s v="202100090"/>
    <n v="28"/>
    <n v="5800"/>
    <m/>
    <n v="812"/>
    <n v="812"/>
    <n v="0"/>
    <s v="33ADXPA3177C1ZP"/>
    <s v="072020"/>
  </r>
  <r>
    <x v="5"/>
    <s v="B2B"/>
    <s v="33AAACL3763E1ZU"/>
    <n v="8755"/>
    <s v="R"/>
    <s v="33"/>
    <s v="28-07-2020"/>
    <s v="N"/>
    <s v="202100139"/>
    <n v="28"/>
    <n v="6840"/>
    <m/>
    <n v="957.6"/>
    <n v="957.6"/>
    <n v="0"/>
    <s v="33ADXPA3177C1ZP"/>
    <s v="072020"/>
  </r>
  <r>
    <x v="5"/>
    <s v="B2B"/>
    <s v="33AAACL3763E1ZU"/>
    <n v="8761"/>
    <s v="R"/>
    <s v="33"/>
    <s v="28-07-2020"/>
    <s v="N"/>
    <s v="202100138"/>
    <n v="28"/>
    <n v="6844.5"/>
    <m/>
    <n v="958.23"/>
    <n v="958.23"/>
    <n v="0"/>
    <s v="33ADXPA3177C1ZP"/>
    <s v="072020"/>
  </r>
  <r>
    <x v="5"/>
    <s v="B2B"/>
    <s v="33AAACL3763E1ZU"/>
    <n v="30822"/>
    <s v="R"/>
    <s v="33"/>
    <s v="28-07-2020"/>
    <s v="N"/>
    <s v="202100137"/>
    <n v="28"/>
    <n v="24080"/>
    <m/>
    <n v="3371.2"/>
    <n v="3371.2"/>
    <n v="0"/>
    <s v="33ADXPA3177C1ZP"/>
    <s v="072020"/>
  </r>
  <r>
    <x v="5"/>
    <s v="B2B"/>
    <s v="33AAACL3763E1ZU"/>
    <n v="9728"/>
    <s v="R"/>
    <s v="33"/>
    <s v="27-07-2020"/>
    <s v="N"/>
    <s v="202100136"/>
    <n v="28"/>
    <n v="7600"/>
    <m/>
    <n v="1064"/>
    <n v="1064"/>
    <n v="0"/>
    <s v="33ADXPA3177C1ZP"/>
    <s v="072020"/>
  </r>
  <r>
    <x v="5"/>
    <s v="B2B"/>
    <s v="33AAACL3763E1ZU"/>
    <n v="11520"/>
    <s v="R"/>
    <s v="33"/>
    <s v="24-07-2020"/>
    <s v="N"/>
    <s v="202100133"/>
    <n v="28"/>
    <n v="9000"/>
    <m/>
    <n v="1260"/>
    <n v="1260"/>
    <n v="0"/>
    <s v="33ADXPA3177C1ZP"/>
    <s v="072020"/>
  </r>
  <r>
    <x v="5"/>
    <s v="B2B"/>
    <s v="33AAACL3763E1ZU"/>
    <n v="8448"/>
    <s v="R"/>
    <s v="33"/>
    <s v="13-07-2020"/>
    <s v="N"/>
    <s v="202100099"/>
    <n v="28"/>
    <n v="6600"/>
    <m/>
    <n v="924"/>
    <n v="924"/>
    <n v="0"/>
    <s v="33ADXPA3177C1ZP"/>
    <s v="072020"/>
  </r>
  <r>
    <x v="5"/>
    <s v="B2B"/>
    <s v="33AAACL3763E1ZU"/>
    <n v="11520"/>
    <s v="R"/>
    <s v="33"/>
    <s v="24-07-2020"/>
    <s v="N"/>
    <s v="202100132"/>
    <n v="28"/>
    <n v="9000"/>
    <m/>
    <n v="1260"/>
    <n v="1260"/>
    <n v="0"/>
    <s v="33ADXPA3177C1ZP"/>
    <s v="072020"/>
  </r>
  <r>
    <x v="5"/>
    <s v="B2B"/>
    <s v="33AAACL3763E1ZU"/>
    <n v="35069"/>
    <s v="R"/>
    <s v="33"/>
    <s v="11-07-2020"/>
    <s v="N"/>
    <s v="202100098"/>
    <n v="28"/>
    <n v="27398"/>
    <m/>
    <n v="3835.72"/>
    <n v="3835.72"/>
    <n v="0"/>
    <s v="33ADXPA3177C1ZP"/>
    <s v="072020"/>
  </r>
  <r>
    <x v="5"/>
    <s v="B2B"/>
    <s v="33AAACL3763E1ZU"/>
    <n v="17093"/>
    <s v="R"/>
    <s v="33"/>
    <s v="24-07-2020"/>
    <s v="N"/>
    <s v="202100131"/>
    <n v="28"/>
    <n v="13354"/>
    <m/>
    <n v="1869.56"/>
    <n v="1869.56"/>
    <n v="0"/>
    <s v="33ADXPA3177C1ZP"/>
    <s v="072020"/>
  </r>
  <r>
    <x v="5"/>
    <s v="B2B"/>
    <s v="33AAACL3763E1ZU"/>
    <n v="41830"/>
    <s v="R"/>
    <s v="33"/>
    <s v="16-07-2020"/>
    <s v="N"/>
    <s v="202100109"/>
    <n v="28"/>
    <n v="32680"/>
    <m/>
    <n v="4575.2"/>
    <n v="4575.2"/>
    <n v="0"/>
    <s v="33ADXPA3177C1ZP"/>
    <s v="072020"/>
  </r>
  <r>
    <x v="5"/>
    <s v="B2B"/>
    <s v="33AAACL3763E1ZU"/>
    <n v="14400"/>
    <s v="R"/>
    <s v="33"/>
    <s v="15-07-2020"/>
    <s v="N"/>
    <s v="202100105"/>
    <n v="28"/>
    <n v="11250"/>
    <m/>
    <n v="1575"/>
    <n v="1575"/>
    <n v="0"/>
    <s v="33ADXPA3177C1ZP"/>
    <s v="072020"/>
  </r>
  <r>
    <x v="5"/>
    <s v="B2B"/>
    <s v="33AAACL3763E1ZU"/>
    <n v="44032"/>
    <s v="R"/>
    <s v="33"/>
    <s v="31-07-2020"/>
    <s v="N"/>
    <s v="202100149"/>
    <n v="28"/>
    <n v="34400"/>
    <m/>
    <n v="4816"/>
    <n v="4816"/>
    <n v="0"/>
    <s v="33ADXPA3177C1ZP"/>
    <s v="072020"/>
  </r>
  <r>
    <x v="5"/>
    <s v="B2B"/>
    <s v="33AAACL3763E1ZU"/>
    <n v="48435"/>
    <s v="R"/>
    <s v="33"/>
    <s v="15-07-2020"/>
    <s v="N"/>
    <s v="202100104"/>
    <n v="28"/>
    <n v="37840"/>
    <m/>
    <n v="5297.6"/>
    <n v="5297.6"/>
    <n v="0"/>
    <s v="33ADXPA3177C1ZP"/>
    <s v="072020"/>
  </r>
  <r>
    <x v="5"/>
    <s v="B2B"/>
    <s v="33AAACL3763E1ZU"/>
    <n v="44032"/>
    <s v="R"/>
    <s v="33"/>
    <s v="31-07-2020"/>
    <s v="N"/>
    <s v="202100148"/>
    <n v="28"/>
    <n v="34400"/>
    <m/>
    <n v="4816"/>
    <n v="4816"/>
    <n v="0"/>
    <s v="33ADXPA3177C1ZP"/>
    <s v="072020"/>
  </r>
  <r>
    <x v="5"/>
    <s v="B2B"/>
    <s v="33AAACL3763E1ZU"/>
    <n v="52838"/>
    <s v="R"/>
    <s v="33"/>
    <s v="29-07-2020"/>
    <s v="N"/>
    <s v="202100147"/>
    <n v="28"/>
    <n v="41280"/>
    <m/>
    <n v="5779.2"/>
    <n v="5779.2"/>
    <n v="0"/>
    <s v="33ADXPA3177C1ZP"/>
    <s v="072020"/>
  </r>
  <r>
    <x v="5"/>
    <s v="B2B"/>
    <s v="33AAACL3763E1ZU"/>
    <n v="16354"/>
    <s v="R"/>
    <s v="33"/>
    <s v="14-07-2020"/>
    <s v="N"/>
    <s v="202100102"/>
    <n v="28"/>
    <n v="12776.4"/>
    <m/>
    <n v="1788.7"/>
    <n v="1788.7"/>
    <n v="0"/>
    <s v="33ADXPA3177C1ZP"/>
    <s v="072020"/>
  </r>
  <r>
    <x v="5"/>
    <s v="B2B"/>
    <s v="33AAACL3763E1ZU"/>
    <n v="7040"/>
    <s v="R"/>
    <s v="33"/>
    <s v="29-07-2020"/>
    <s v="N"/>
    <s v="202100146"/>
    <n v="28"/>
    <n v="5500"/>
    <m/>
    <n v="770"/>
    <n v="770"/>
    <n v="0"/>
    <s v="33ADXPA3177C1ZP"/>
    <s v="072020"/>
  </r>
  <r>
    <x v="5"/>
    <s v="B2B"/>
    <s v="33AAACL3763E1ZU"/>
    <n v="30822"/>
    <s v="R"/>
    <s v="33"/>
    <s v="14-07-2020"/>
    <s v="N"/>
    <s v="202100101"/>
    <n v="28"/>
    <n v="24080"/>
    <m/>
    <n v="3371.2"/>
    <n v="3371.2"/>
    <n v="0"/>
    <s v="33ADXPA3177C1ZP"/>
    <s v="072020"/>
  </r>
  <r>
    <x v="5"/>
    <s v="B2B"/>
    <s v="33AAACL3763E1ZU"/>
    <n v="10521"/>
    <s v="R"/>
    <s v="33"/>
    <s v="14-07-2020"/>
    <s v="N"/>
    <s v="202100100"/>
    <n v="28"/>
    <n v="8219.4"/>
    <m/>
    <n v="1150.72"/>
    <n v="1150.72"/>
    <n v="0"/>
    <s v="33ADXPA3177C1ZP"/>
    <s v="072020"/>
  </r>
  <r>
    <x v="5"/>
    <s v="B2B"/>
    <s v="33AAACL3763E1ZU"/>
    <n v="7770"/>
    <s v="R"/>
    <s v="33"/>
    <s v="31-07-2020"/>
    <s v="N"/>
    <s v="202100152"/>
    <n v="28"/>
    <n v="6070"/>
    <m/>
    <n v="849.8"/>
    <n v="849.8"/>
    <n v="0"/>
    <s v="33ADXPA3177C1ZP"/>
    <s v="072020"/>
  </r>
  <r>
    <x v="5"/>
    <s v="B2B"/>
    <s v="33AAACL3763E1ZU"/>
    <n v="15030"/>
    <s v="R"/>
    <s v="33"/>
    <s v="02-07-2020"/>
    <s v="N"/>
    <s v="202100074"/>
    <n v="28"/>
    <n v="11742"/>
    <m/>
    <n v="1643.88"/>
    <n v="1643.88"/>
    <n v="0"/>
    <s v="33ADXPA3177C1ZP"/>
    <s v="072020"/>
  </r>
  <r>
    <x v="5"/>
    <s v="B2B"/>
    <s v="33AAACL3763E1ZU"/>
    <n v="19667"/>
    <s v="R"/>
    <s v="33"/>
    <s v="31-07-2020"/>
    <s v="N"/>
    <s v="202100151"/>
    <n v="28"/>
    <n v="15365"/>
    <m/>
    <n v="2151.1"/>
    <n v="2151.1"/>
    <n v="0"/>
    <s v="33ADXPA3177C1ZP"/>
    <s v="072020"/>
  </r>
  <r>
    <x v="5"/>
    <s v="B2B"/>
    <s v="33AAACL3763E1ZU"/>
    <n v="44032"/>
    <s v="R"/>
    <s v="33"/>
    <s v="02-07-2020"/>
    <s v="N"/>
    <s v="202100073"/>
    <n v="28"/>
    <n v="34400"/>
    <m/>
    <n v="4816"/>
    <n v="4816"/>
    <n v="0"/>
    <s v="33ADXPA3177C1ZP"/>
    <s v="072020"/>
  </r>
  <r>
    <x v="5"/>
    <s v="B2B"/>
    <s v="33AAACL3763E1ZU"/>
    <n v="118003"/>
    <s v="R"/>
    <s v="33"/>
    <s v="31-07-2020"/>
    <s v="N"/>
    <s v="202100150"/>
    <n v="28"/>
    <n v="92190"/>
    <m/>
    <n v="12906.6"/>
    <n v="12906.6"/>
    <n v="0"/>
    <s v="33ADXPA3177C1ZP"/>
    <s v="072020"/>
  </r>
  <r>
    <x v="5"/>
    <s v="B2B"/>
    <s v="33AAACL3763E1ZU"/>
    <n v="15030"/>
    <s v="R"/>
    <s v="33"/>
    <s v="21-07-2020"/>
    <s v="N"/>
    <s v="202100119"/>
    <n v="28"/>
    <n v="11742"/>
    <m/>
    <n v="1643.88"/>
    <n v="1643.88"/>
    <n v="0"/>
    <s v="33ADXPA3177C1ZP"/>
    <s v="072020"/>
  </r>
  <r>
    <x v="5"/>
    <s v="B2B"/>
    <s v="33AAACL3763E1ZU"/>
    <n v="26419"/>
    <s v="R"/>
    <s v="33"/>
    <s v="21-07-2020"/>
    <s v="N"/>
    <s v="202100118"/>
    <n v="28"/>
    <n v="20640"/>
    <m/>
    <n v="2889.6"/>
    <n v="2889.6"/>
    <n v="0"/>
    <s v="33ADXPA3177C1ZP"/>
    <s v="072020"/>
  </r>
  <r>
    <x v="5"/>
    <s v="B2B"/>
    <s v="33AAACL3763E1ZU"/>
    <n v="18690"/>
    <s v="R"/>
    <s v="33"/>
    <s v="20-07-2020"/>
    <s v="N"/>
    <s v="202100117"/>
    <n v="28"/>
    <n v="14601.6"/>
    <m/>
    <n v="2044.22"/>
    <n v="2044.22"/>
    <n v="0"/>
    <s v="33ADXPA3177C1ZP"/>
    <s v="072020"/>
  </r>
  <r>
    <x v="5"/>
    <s v="B2B"/>
    <s v="33AAACL3763E1ZU"/>
    <n v="17613"/>
    <s v="R"/>
    <s v="33"/>
    <s v="20-07-2020"/>
    <s v="N"/>
    <s v="202100116"/>
    <n v="28"/>
    <n v="13760"/>
    <m/>
    <n v="1926.4"/>
    <n v="1926.4"/>
    <n v="0"/>
    <s v="33ADXPA3177C1ZP"/>
    <s v="072020"/>
  </r>
  <r>
    <x v="5"/>
    <s v="B2B"/>
    <s v="33AAACL3763E1ZU"/>
    <n v="39629"/>
    <s v="R"/>
    <s v="33"/>
    <s v="18-07-2020"/>
    <s v="N"/>
    <s v="202100115"/>
    <n v="28"/>
    <n v="30960"/>
    <m/>
    <n v="4334.3999999999996"/>
    <n v="4334.3999999999996"/>
    <n v="0"/>
    <s v="33ADXPA3177C1ZP"/>
    <s v="072020"/>
  </r>
  <r>
    <x v="5"/>
    <s v="B2B"/>
    <s v="33AAACL3763E1ZU"/>
    <n v="78669"/>
    <s v="R"/>
    <s v="33"/>
    <s v="17-07-2020"/>
    <s v="N"/>
    <s v="202100114"/>
    <n v="28"/>
    <n v="61460"/>
    <m/>
    <n v="8604.4"/>
    <n v="8604.4"/>
    <n v="0"/>
    <s v="33ADXPA3177C1ZP"/>
    <s v="072020"/>
  </r>
  <r>
    <x v="5"/>
    <s v="B2B"/>
    <s v="33AAACL3763E1ZU"/>
    <n v="17535"/>
    <s v="R"/>
    <s v="33"/>
    <s v="17-07-2020"/>
    <s v="N"/>
    <s v="202100113"/>
    <n v="28"/>
    <n v="13699"/>
    <m/>
    <n v="1917.86"/>
    <n v="1917.86"/>
    <n v="0"/>
    <s v="33ADXPA3177C1ZP"/>
    <s v="072020"/>
  </r>
  <r>
    <x v="5"/>
    <s v="B2B"/>
    <s v="33AAACL3763E1ZU"/>
    <n v="12607"/>
    <s v="R"/>
    <s v="33"/>
    <s v="31-07-2020"/>
    <s v="N"/>
    <s v="202100157"/>
    <n v="28"/>
    <n v="9849"/>
    <m/>
    <n v="1378.86"/>
    <n v="1378.86"/>
    <n v="0"/>
    <s v="33ADXPA3177C1ZP"/>
    <s v="072020"/>
  </r>
  <r>
    <x v="5"/>
    <s v="B2B"/>
    <s v="33AAACL3763E1ZU"/>
    <n v="16354"/>
    <s v="R"/>
    <s v="33"/>
    <s v="17-07-2020"/>
    <s v="N"/>
    <s v="202100112"/>
    <n v="28"/>
    <n v="12776.4"/>
    <m/>
    <n v="1788.7"/>
    <n v="1788.7"/>
    <n v="0"/>
    <s v="33ADXPA3177C1ZP"/>
    <s v="072020"/>
  </r>
  <r>
    <x v="5"/>
    <s v="B2B"/>
    <s v="33AAACL3763E1ZU"/>
    <n v="35226"/>
    <s v="R"/>
    <s v="33"/>
    <s v="04-07-2020"/>
    <s v="N"/>
    <s v="202100078"/>
    <n v="28"/>
    <n v="27520"/>
    <m/>
    <n v="3852.8"/>
    <n v="3852.8"/>
    <n v="0"/>
    <s v="33ADXPA3177C1ZP"/>
    <s v="072020"/>
  </r>
  <r>
    <x v="5"/>
    <s v="B2B"/>
    <s v="33AAACL3763E1ZU"/>
    <n v="8806"/>
    <s v="R"/>
    <s v="33"/>
    <s v="17-07-2020"/>
    <s v="N"/>
    <s v="202100111"/>
    <n v="28"/>
    <n v="6880"/>
    <m/>
    <n v="963.2"/>
    <n v="963.2"/>
    <n v="0"/>
    <s v="33ADXPA3177C1ZP"/>
    <s v="072020"/>
  </r>
  <r>
    <x v="5"/>
    <s v="B2B"/>
    <s v="33AAACL3763E1ZU"/>
    <n v="11800"/>
    <s v="R"/>
    <s v="33"/>
    <s v="03-07-2020"/>
    <s v="N"/>
    <s v="202100077"/>
    <n v="28"/>
    <n v="9219"/>
    <m/>
    <n v="1290.6600000000001"/>
    <n v="1290.6600000000001"/>
    <n v="0"/>
    <s v="33ADXPA3177C1ZP"/>
    <s v="072020"/>
  </r>
  <r>
    <x v="5"/>
    <s v="B2B"/>
    <s v="33AAACL3763E1ZU"/>
    <n v="11008"/>
    <s v="R"/>
    <s v="33"/>
    <s v="17-07-2020"/>
    <s v="N"/>
    <s v="202100110"/>
    <n v="28"/>
    <n v="8600"/>
    <m/>
    <n v="1204"/>
    <n v="1204"/>
    <n v="0"/>
    <s v="33ADXPA3177C1ZP"/>
    <s v="072020"/>
  </r>
  <r>
    <x v="5"/>
    <s v="B2B"/>
    <s v="33AAACL3763E1ZU"/>
    <n v="98336"/>
    <s v="R"/>
    <s v="33"/>
    <s v="03-07-2020"/>
    <s v="N"/>
    <s v="202100076"/>
    <n v="28"/>
    <n v="76825"/>
    <m/>
    <n v="10755.5"/>
    <n v="10755.5"/>
    <n v="0"/>
    <s v="33ADXPA3177C1ZP"/>
    <s v="072020"/>
  </r>
  <r>
    <x v="5"/>
    <s v="B2B"/>
    <s v="33AAACL3763E1ZU"/>
    <n v="11520"/>
    <s v="R"/>
    <s v="33"/>
    <s v="31-07-2020"/>
    <s v="N"/>
    <s v="202100153"/>
    <n v="28"/>
    <n v="9000"/>
    <m/>
    <n v="1260"/>
    <n v="1260"/>
    <n v="0"/>
    <s v="33ADXPA3177C1ZP"/>
    <s v="072020"/>
  </r>
  <r>
    <x v="5"/>
    <s v="B2B"/>
    <s v="33AAACL3763E1ZU"/>
    <n v="23309"/>
    <s v="R"/>
    <s v="33"/>
    <s v="10-07-2020"/>
    <s v="N"/>
    <s v="202100086"/>
    <n v="28"/>
    <n v="18210"/>
    <m/>
    <n v="2549.4"/>
    <n v="2549.4"/>
    <n v="0"/>
    <s v="33ADXPA3177C1ZP"/>
    <s v="072020"/>
  </r>
  <r>
    <x v="5"/>
    <s v="B2B"/>
    <s v="33AAACL3763E1ZU"/>
    <n v="118003"/>
    <s v="R"/>
    <s v="33"/>
    <s v="10-07-2020"/>
    <s v="N"/>
    <s v="202100085"/>
    <n v="28"/>
    <n v="92190"/>
    <m/>
    <n v="12906.6"/>
    <n v="12906.6"/>
    <n v="0"/>
    <s v="33ADXPA3177C1ZP"/>
    <s v="072020"/>
  </r>
  <r>
    <x v="5"/>
    <s v="B2B"/>
    <s v="33AAACL3763E1ZU"/>
    <n v="15411"/>
    <s v="R"/>
    <s v="33"/>
    <s v="10-07-2020"/>
    <s v="N"/>
    <s v="202100084"/>
    <n v="28"/>
    <n v="12040"/>
    <m/>
    <n v="1685.6"/>
    <n v="1685.6"/>
    <n v="0"/>
    <s v="33ADXPA3177C1ZP"/>
    <s v="072020"/>
  </r>
  <r>
    <x v="5"/>
    <s v="B2B"/>
    <s v="33AAACL3763E1ZU"/>
    <n v="19200"/>
    <s v="R"/>
    <s v="33"/>
    <s v="08-07-2020"/>
    <s v="N"/>
    <s v="202100083"/>
    <n v="28"/>
    <n v="15000"/>
    <m/>
    <n v="2100"/>
    <n v="2100"/>
    <n v="0"/>
    <s v="33ADXPA3177C1ZP"/>
    <s v="072020"/>
  </r>
  <r>
    <x v="5"/>
    <s v="B2B"/>
    <s v="33AAACL3763E1ZU"/>
    <n v="50099"/>
    <s v="R"/>
    <s v="33"/>
    <s v="08-07-2020"/>
    <s v="N"/>
    <s v="202100082"/>
    <n v="28"/>
    <n v="39140"/>
    <m/>
    <n v="5479.6"/>
    <n v="5479.6"/>
    <n v="0"/>
    <s v="33ADXPA3177C1ZP"/>
    <s v="072020"/>
  </r>
  <r>
    <x v="5"/>
    <s v="B2B"/>
    <s v="33AAACL3763E1ZU"/>
    <n v="44032"/>
    <s v="R"/>
    <s v="33"/>
    <s v="08-07-2020"/>
    <s v="N"/>
    <s v="202100081"/>
    <n v="28"/>
    <n v="34400"/>
    <m/>
    <n v="4816"/>
    <n v="4816"/>
    <n v="0"/>
    <s v="33ADXPA3177C1ZP"/>
    <s v="072020"/>
  </r>
  <r>
    <x v="5"/>
    <s v="B2B"/>
    <s v="33AAACL3763E1ZU"/>
    <n v="44032"/>
    <s v="R"/>
    <s v="33"/>
    <s v="06-07-2020"/>
    <s v="N"/>
    <s v="202100080"/>
    <n v="28"/>
    <n v="34400"/>
    <m/>
    <n v="4816"/>
    <n v="4816"/>
    <n v="0"/>
    <s v="33ADXPA3177C1ZP"/>
    <s v="072020"/>
  </r>
  <r>
    <x v="5"/>
    <s v="B2B"/>
    <s v="33AAACR3147C1ZY"/>
    <n v="46225"/>
    <s v="R"/>
    <s v="33"/>
    <s v="02-07-2020"/>
    <s v="N"/>
    <s v="202100075"/>
    <n v="28"/>
    <n v="36113"/>
    <m/>
    <n v="5055.82"/>
    <n v="5055.82"/>
    <n v="0"/>
    <s v="33ADXPA3177C1ZP"/>
    <s v="072020"/>
  </r>
  <r>
    <x v="5"/>
    <s v="B2B"/>
    <s v="33AAACR3147C1ZY"/>
    <n v="3562"/>
    <s v="R"/>
    <s v="33"/>
    <s v="28-07-2020"/>
    <s v="N"/>
    <s v="202100141"/>
    <n v="28"/>
    <n v="2783"/>
    <m/>
    <n v="389.62"/>
    <n v="389.62"/>
    <n v="0"/>
    <s v="33ADXPA3177C1ZP"/>
    <s v="072020"/>
  </r>
  <r>
    <x v="5"/>
    <s v="B2B"/>
    <s v="33AAACR3147C1ZY"/>
    <n v="31517"/>
    <s v="R"/>
    <s v="33"/>
    <s v="28-07-2020"/>
    <s v="N"/>
    <s v="202100140"/>
    <n v="28"/>
    <n v="24622.5"/>
    <m/>
    <n v="3447.15"/>
    <n v="3447.15"/>
    <n v="0"/>
    <s v="33ADXPA3177C1ZP"/>
    <s v="072020"/>
  </r>
  <r>
    <x v="5"/>
    <s v="B2B"/>
    <s v="33AAACR3147C1ZY"/>
    <n v="33618"/>
    <s v="R"/>
    <s v="33"/>
    <s v="23-07-2020"/>
    <s v="N"/>
    <s v="202100127"/>
    <n v="28"/>
    <n v="26264"/>
    <m/>
    <n v="3676.96"/>
    <n v="3676.96"/>
    <n v="0"/>
    <s v="33ADXPA3177C1ZP"/>
    <s v="072020"/>
  </r>
  <r>
    <x v="5"/>
    <s v="B2B"/>
    <s v="33AAACR3147C1ZY"/>
    <n v="39921"/>
    <s v="R"/>
    <s v="33"/>
    <s v="14-07-2020"/>
    <s v="N"/>
    <s v="202100103"/>
    <n v="28"/>
    <n v="31188.5"/>
    <m/>
    <n v="4366.3900000000003"/>
    <n v="4366.3900000000003"/>
    <n v="0"/>
    <s v="33ADXPA3177C1ZP"/>
    <s v="072020"/>
  </r>
  <r>
    <x v="5"/>
    <s v="B2B"/>
    <s v="33AAACR3147C1ZY"/>
    <n v="2595"/>
    <s v="R"/>
    <s v="33"/>
    <s v="28-07-2020"/>
    <s v="N"/>
    <s v="202100145"/>
    <n v="28"/>
    <n v="2027.35"/>
    <m/>
    <n v="283.83"/>
    <n v="283.83"/>
    <n v="0"/>
    <s v="33ADXPA3177C1ZP"/>
    <s v="072020"/>
  </r>
  <r>
    <x v="5"/>
    <s v="B2B"/>
    <s v="33AAACR3147C1ZY"/>
    <n v="49098"/>
    <s v="R"/>
    <s v="33"/>
    <s v="31-07-2020"/>
    <s v="N"/>
    <s v="202100156"/>
    <n v="28"/>
    <n v="38358"/>
    <m/>
    <n v="5370.12"/>
    <n v="5370.12"/>
    <n v="0"/>
    <s v="33ADXPA3177C1ZP"/>
    <s v="072020"/>
  </r>
  <r>
    <x v="5"/>
    <s v="B2B"/>
    <s v="33AAACR3147C1ZY"/>
    <n v="3661"/>
    <s v="R"/>
    <s v="33"/>
    <s v="28-07-2020"/>
    <s v="N"/>
    <s v="202100144"/>
    <n v="28"/>
    <n v="2860"/>
    <m/>
    <n v="400.4"/>
    <n v="400.4"/>
    <n v="0"/>
    <s v="33ADXPA3177C1ZP"/>
    <s v="072020"/>
  </r>
  <r>
    <x v="5"/>
    <s v="B2B"/>
    <s v="33AAACR3147C1ZY"/>
    <n v="3494"/>
    <s v="R"/>
    <s v="33"/>
    <s v="28-07-2020"/>
    <s v="N"/>
    <s v="202100143"/>
    <n v="28"/>
    <n v="2730"/>
    <m/>
    <n v="382.2"/>
    <n v="382.2"/>
    <n v="0"/>
    <s v="33ADXPA3177C1ZP"/>
    <s v="072020"/>
  </r>
  <r>
    <x v="5"/>
    <s v="B2B"/>
    <s v="33AAACR3147C1ZY"/>
    <n v="1967"/>
    <s v="R"/>
    <s v="33"/>
    <s v="28-07-2020"/>
    <s v="N"/>
    <s v="202100142"/>
    <n v="28"/>
    <n v="1537"/>
    <m/>
    <n v="215.18"/>
    <n v="215.18"/>
    <n v="0"/>
    <s v="33ADXPA3177C1ZP"/>
    <s v="072020"/>
  </r>
  <r>
    <x v="5"/>
    <s v="B2B"/>
    <s v="33AACCM4446M1ZC"/>
    <n v="27604"/>
    <s v="R"/>
    <s v="33"/>
    <s v="15-07-2020"/>
    <s v="N"/>
    <s v="202100108"/>
    <n v="28"/>
    <n v="21565.95"/>
    <m/>
    <n v="3019.23"/>
    <n v="3019.23"/>
    <n v="0"/>
    <s v="33ADXPA3177C1ZP"/>
    <s v="072020"/>
  </r>
  <r>
    <x v="5"/>
    <s v="B2B"/>
    <s v="33AACCM4446M1ZC"/>
    <n v="17168"/>
    <s v="R"/>
    <s v="33"/>
    <s v="15-07-2020"/>
    <s v="N"/>
    <s v="202100107"/>
    <n v="28"/>
    <n v="14260"/>
    <m/>
    <n v="1996.4"/>
    <n v="1996.4"/>
    <n v="0"/>
    <s v="33ADXPA3177C1ZP"/>
    <s v="072020"/>
  </r>
  <r>
    <x v="5"/>
    <s v="B2B"/>
    <s v="33AACCM4446M1ZC"/>
    <n v="163094"/>
    <s v="R"/>
    <s v="33"/>
    <s v="15-07-2020"/>
    <s v="N"/>
    <s v="202100106"/>
    <n v="28"/>
    <n v="135470"/>
    <m/>
    <n v="18965.8"/>
    <n v="18965.8"/>
    <n v="0"/>
    <s v="33ADXPA3177C1ZP"/>
    <s v="072020"/>
  </r>
  <r>
    <x v="5"/>
    <s v="B2B"/>
    <s v="33AACCM4446M1ZC"/>
    <n v="130475"/>
    <s v="R"/>
    <s v="33"/>
    <s v="24-07-2020"/>
    <s v="N"/>
    <s v="202100135"/>
    <n v="28"/>
    <n v="108376"/>
    <m/>
    <n v="15172.64"/>
    <n v="15172.64"/>
    <n v="0"/>
    <s v="33ADXPA3177C1ZP"/>
    <s v="072020"/>
  </r>
  <r>
    <x v="5"/>
    <s v="B2B"/>
    <s v="33AACCM4446M1ZC"/>
    <n v="171678"/>
    <s v="R"/>
    <s v="33"/>
    <s v="04-07-2020"/>
    <s v="N"/>
    <s v="202100079"/>
    <n v="28"/>
    <n v="142600"/>
    <m/>
    <n v="19964"/>
    <n v="19964"/>
    <n v="0"/>
    <s v="33ADXPA3177C1ZP"/>
    <s v="072020"/>
  </r>
  <r>
    <x v="5"/>
    <s v="B2B"/>
    <s v="33AACCM4446M1ZC"/>
    <n v="75538"/>
    <s v="R"/>
    <s v="33"/>
    <s v="24-07-2020"/>
    <s v="N"/>
    <s v="202100134"/>
    <n v="28"/>
    <n v="62744"/>
    <m/>
    <n v="8784.16"/>
    <n v="8784.16"/>
    <n v="0"/>
    <s v="33ADXPA3177C1ZP"/>
    <s v="072020"/>
  </r>
  <r>
    <x v="5"/>
    <s v="B2B"/>
    <s v="33AACCM4446M1ZC"/>
    <n v="61228"/>
    <s v="R"/>
    <s v="33"/>
    <s v="21-07-2020"/>
    <s v="N"/>
    <s v="202100122"/>
    <n v="28"/>
    <n v="47834.25"/>
    <m/>
    <n v="6696.8"/>
    <n v="6696.8"/>
    <n v="0"/>
    <s v="33ADXPA3177C1ZP"/>
    <s v="072020"/>
  </r>
  <r>
    <x v="5"/>
    <s v="B2B"/>
    <s v="33AACCM4446M1ZC"/>
    <n v="10301"/>
    <s v="R"/>
    <s v="33"/>
    <s v="31-07-2020"/>
    <s v="N"/>
    <s v="202100155"/>
    <n v="28"/>
    <n v="8556"/>
    <m/>
    <n v="1197.8399999999999"/>
    <n v="1197.8399999999999"/>
    <n v="0"/>
    <s v="33ADXPA3177C1ZP"/>
    <s v="072020"/>
  </r>
  <r>
    <x v="5"/>
    <s v="B2B"/>
    <s v="33AACCM4446M1ZC"/>
    <n v="104724"/>
    <s v="R"/>
    <s v="33"/>
    <s v="21-07-2020"/>
    <s v="N"/>
    <s v="202100121"/>
    <n v="28"/>
    <n v="86986"/>
    <m/>
    <n v="12178.04"/>
    <n v="12178.04"/>
    <n v="0"/>
    <s v="33ADXPA3177C1ZP"/>
    <s v="072020"/>
  </r>
  <r>
    <x v="5"/>
    <s v="B2B"/>
    <s v="33AACCM4446M1ZC"/>
    <n v="13219"/>
    <s v="R"/>
    <s v="33"/>
    <s v="31-07-2020"/>
    <s v="N"/>
    <s v="202100154"/>
    <n v="28"/>
    <n v="10980.2"/>
    <m/>
    <n v="1537.23"/>
    <n v="1537.23"/>
    <n v="0"/>
    <s v="33ADXPA3177C1ZP"/>
    <s v="072020"/>
  </r>
  <r>
    <x v="5"/>
    <s v="B2B"/>
    <s v="33AACCM4446M1ZC"/>
    <n v="33930"/>
    <s v="R"/>
    <s v="33"/>
    <s v="21-07-2020"/>
    <s v="N"/>
    <s v="202100120"/>
    <n v="28"/>
    <n v="26507.71"/>
    <m/>
    <n v="3711.08"/>
    <n v="3711.08"/>
    <n v="0"/>
    <s v="33ADXPA3177C1ZP"/>
    <s v="072020"/>
  </r>
  <r>
    <x v="5"/>
    <s v="B2B"/>
    <s v="33AACCM4446M1ZC"/>
    <n v="17168"/>
    <s v="R"/>
    <s v="33"/>
    <s v="10-07-2020"/>
    <s v="N"/>
    <s v="202100095"/>
    <n v="28"/>
    <n v="14260"/>
    <m/>
    <n v="1996.4"/>
    <n v="1996.4"/>
    <n v="0"/>
    <s v="33ADXPA3177C1ZP"/>
    <s v="072020"/>
  </r>
  <r>
    <x v="5"/>
    <s v="B2B"/>
    <s v="33AACCM4446M1ZC"/>
    <n v="180262"/>
    <s v="R"/>
    <s v="33"/>
    <s v="10-07-2020"/>
    <s v="N"/>
    <s v="202100094"/>
    <n v="28"/>
    <n v="149730"/>
    <m/>
    <n v="20962.2"/>
    <n v="20962.2"/>
    <n v="0"/>
    <s v="33ADXPA3177C1ZP"/>
    <s v="072020"/>
  </r>
  <r>
    <x v="5"/>
    <s v="B2B"/>
    <s v="33AACCM4446M1ZC"/>
    <n v="8584"/>
    <s v="R"/>
    <s v="33"/>
    <s v="10-07-2020"/>
    <s v="N"/>
    <s v="202100093"/>
    <n v="28"/>
    <n v="7130"/>
    <m/>
    <n v="998.2"/>
    <n v="998.2"/>
    <n v="0"/>
    <s v="33ADXPA3177C1ZP"/>
    <s v="072020"/>
  </r>
  <r>
    <x v="5"/>
    <s v="B2B"/>
    <s v="36AAGCS8311R2ZP"/>
    <n v="46138"/>
    <s v="R"/>
    <s v="36"/>
    <s v="22-07-2020"/>
    <s v="N"/>
    <s v="202100124"/>
    <n v="18"/>
    <n v="39100"/>
    <n v="7038"/>
    <m/>
    <m/>
    <n v="0"/>
    <s v="33ADXPA3177C1ZP"/>
    <s v="072020"/>
  </r>
  <r>
    <x v="6"/>
    <s v="B2B"/>
    <s v="33AAACL3763E1ZU"/>
    <n v="18332"/>
    <s v="R"/>
    <s v="33"/>
    <s v="18-08-2020"/>
    <s v="N"/>
    <s v="202100208"/>
    <n v="28"/>
    <n v="14322"/>
    <m/>
    <n v="2005.08"/>
    <n v="2005.08"/>
    <n v="0"/>
    <s v="33ADXPA3177C1ZP"/>
    <s v="082020"/>
  </r>
  <r>
    <x v="6"/>
    <s v="B2B"/>
    <s v="33AAACL3763E1ZU"/>
    <n v="17535"/>
    <s v="R"/>
    <s v="33"/>
    <s v="18-08-2020"/>
    <s v="N"/>
    <s v="202100207"/>
    <n v="28"/>
    <n v="13699"/>
    <m/>
    <n v="1917.86"/>
    <n v="1917.86"/>
    <n v="0"/>
    <s v="33ADXPA3177C1ZP"/>
    <s v="082020"/>
  </r>
  <r>
    <x v="6"/>
    <s v="B2B"/>
    <s v="33AAACL3763E1ZU"/>
    <n v="22016"/>
    <s v="R"/>
    <s v="33"/>
    <s v="18-08-2020"/>
    <s v="N"/>
    <s v="202100206"/>
    <n v="28"/>
    <n v="17200"/>
    <m/>
    <n v="2408"/>
    <n v="2408"/>
    <n v="0"/>
    <s v="33ADXPA3177C1ZP"/>
    <s v="082020"/>
  </r>
  <r>
    <x v="6"/>
    <s v="B2B"/>
    <s v="33AAACL3763E1ZU"/>
    <n v="44032"/>
    <s v="R"/>
    <s v="33"/>
    <s v="17-08-2020"/>
    <s v="N"/>
    <s v="202100205"/>
    <n v="28"/>
    <n v="34400"/>
    <m/>
    <n v="4816"/>
    <n v="4816"/>
    <n v="0"/>
    <s v="33ADXPA3177C1ZP"/>
    <s v="082020"/>
  </r>
  <r>
    <x v="6"/>
    <s v="B2B"/>
    <s v="33AAACL3763E1ZU"/>
    <n v="66048"/>
    <s v="R"/>
    <s v="33"/>
    <s v="26-08-2020"/>
    <s v="N"/>
    <s v="202100249"/>
    <n v="28"/>
    <n v="51600"/>
    <m/>
    <n v="7224"/>
    <n v="7224"/>
    <n v="0"/>
    <s v="33ADXPA3177C1ZP"/>
    <s v="082020"/>
  </r>
  <r>
    <x v="6"/>
    <s v="B2B"/>
    <s v="33AAACL3763E1ZU"/>
    <n v="17535"/>
    <s v="R"/>
    <s v="33"/>
    <s v="17-08-2020"/>
    <s v="N"/>
    <s v="202100204"/>
    <n v="28"/>
    <n v="13699"/>
    <m/>
    <n v="1917.86"/>
    <n v="1917.86"/>
    <n v="0"/>
    <s v="33ADXPA3177C1ZP"/>
    <s v="082020"/>
  </r>
  <r>
    <x v="6"/>
    <s v="B2B"/>
    <s v="33AAACL3763E1ZU"/>
    <n v="3885"/>
    <s v="R"/>
    <s v="33"/>
    <s v="25-08-2020"/>
    <s v="N"/>
    <s v="202100248"/>
    <n v="28"/>
    <n v="3035"/>
    <m/>
    <n v="424.9"/>
    <n v="424.9"/>
    <n v="0"/>
    <s v="33ADXPA3177C1ZP"/>
    <s v="082020"/>
  </r>
  <r>
    <x v="6"/>
    <s v="B2B"/>
    <s v="33AAACL3763E1ZU"/>
    <n v="15734"/>
    <s v="R"/>
    <s v="33"/>
    <s v="25-08-2020"/>
    <s v="N"/>
    <s v="202100247"/>
    <n v="28"/>
    <n v="12292"/>
    <m/>
    <n v="1720.88"/>
    <n v="1720.88"/>
    <n v="0"/>
    <s v="33ADXPA3177C1ZP"/>
    <s v="082020"/>
  </r>
  <r>
    <x v="6"/>
    <s v="B2B"/>
    <s v="33AAACL3763E1ZU"/>
    <n v="11520"/>
    <s v="R"/>
    <s v="33"/>
    <s v="06-08-2020"/>
    <s v="N"/>
    <s v="202100169"/>
    <n v="28"/>
    <n v="9000"/>
    <m/>
    <n v="1260"/>
    <n v="1260"/>
    <n v="0"/>
    <s v="33ADXPA3177C1ZP"/>
    <s v="082020"/>
  </r>
  <r>
    <x v="6"/>
    <s v="B2B"/>
    <s v="33AAACL3763E1ZU"/>
    <n v="31468"/>
    <s v="R"/>
    <s v="33"/>
    <s v="25-08-2020"/>
    <s v="N"/>
    <s v="202100246"/>
    <n v="28"/>
    <n v="24584"/>
    <m/>
    <n v="3441.76"/>
    <n v="3441.76"/>
    <n v="0"/>
    <s v="33ADXPA3177C1ZP"/>
    <s v="082020"/>
  </r>
  <r>
    <x v="6"/>
    <s v="B2B"/>
    <s v="33AAACL3763E1ZU"/>
    <n v="53495"/>
    <s v="R"/>
    <s v="33"/>
    <s v="06-08-2020"/>
    <s v="N"/>
    <s v="202100168"/>
    <n v="28"/>
    <n v="41792.800000000003"/>
    <m/>
    <n v="5850.99"/>
    <n v="5850.99"/>
    <n v="0"/>
    <s v="33ADXPA3177C1ZP"/>
    <s v="082020"/>
  </r>
  <r>
    <x v="6"/>
    <s v="B2B"/>
    <s v="33AAACL3763E1ZU"/>
    <n v="7770"/>
    <s v="R"/>
    <s v="33"/>
    <s v="14-08-2020"/>
    <s v="N"/>
    <s v="202100201"/>
    <n v="28"/>
    <n v="6070"/>
    <m/>
    <n v="849.8"/>
    <n v="849.8"/>
    <n v="0"/>
    <s v="33ADXPA3177C1ZP"/>
    <s v="082020"/>
  </r>
  <r>
    <x v="6"/>
    <s v="B2B"/>
    <s v="33AAACL3763E1ZU"/>
    <n v="14602"/>
    <s v="R"/>
    <s v="33"/>
    <s v="25-08-2020"/>
    <s v="N"/>
    <s v="202100245"/>
    <n v="28"/>
    <n v="11407.5"/>
    <m/>
    <n v="1597.05"/>
    <n v="1597.05"/>
    <n v="0"/>
    <s v="33ADXPA3177C1ZP"/>
    <s v="082020"/>
  </r>
  <r>
    <x v="6"/>
    <s v="B2B"/>
    <s v="33AAACL3763E1ZU"/>
    <n v="52838"/>
    <s v="R"/>
    <s v="33"/>
    <s v="06-08-2020"/>
    <s v="N"/>
    <s v="202100167"/>
    <n v="28"/>
    <n v="41280"/>
    <m/>
    <n v="5779.2"/>
    <n v="5779.2"/>
    <n v="0"/>
    <s v="33ADXPA3177C1ZP"/>
    <s v="082020"/>
  </r>
  <r>
    <x v="6"/>
    <s v="B2B"/>
    <s v="33AAACL3763E1ZU"/>
    <n v="7867"/>
    <s v="R"/>
    <s v="33"/>
    <s v="14-08-2020"/>
    <s v="N"/>
    <s v="202100200"/>
    <n v="28"/>
    <n v="6146"/>
    <m/>
    <n v="860.44"/>
    <n v="860.44"/>
    <n v="0"/>
    <s v="33ADXPA3177C1ZP"/>
    <s v="082020"/>
  </r>
  <r>
    <x v="6"/>
    <s v="B2B"/>
    <s v="33AAACL3763E1ZU"/>
    <n v="17535"/>
    <s v="R"/>
    <s v="33"/>
    <s v="25-08-2020"/>
    <s v="N"/>
    <s v="202100244"/>
    <n v="28"/>
    <n v="13699"/>
    <m/>
    <n v="1917.86"/>
    <n v="1917.86"/>
    <n v="0"/>
    <s v="33ADXPA3177C1ZP"/>
    <s v="082020"/>
  </r>
  <r>
    <x v="6"/>
    <s v="B2B"/>
    <s v="33AAACL3763E1ZU"/>
    <n v="17535"/>
    <s v="R"/>
    <s v="33"/>
    <s v="05-08-2020"/>
    <s v="N"/>
    <s v="202100166"/>
    <n v="28"/>
    <n v="13699"/>
    <m/>
    <n v="1917.86"/>
    <n v="1917.86"/>
    <n v="0"/>
    <s v="33ADXPA3177C1ZP"/>
    <s v="082020"/>
  </r>
  <r>
    <x v="6"/>
    <s v="B2B"/>
    <s v="33AAACL3763E1ZU"/>
    <n v="39629"/>
    <s v="R"/>
    <s v="33"/>
    <s v="25-08-2020"/>
    <s v="N"/>
    <s v="202100243"/>
    <n v="28"/>
    <n v="30960"/>
    <m/>
    <n v="4334.3999999999996"/>
    <n v="4334.3999999999996"/>
    <n v="0"/>
    <s v="33ADXPA3177C1ZP"/>
    <s v="082020"/>
  </r>
  <r>
    <x v="6"/>
    <s v="B2B"/>
    <s v="33AAACL3763E1ZU"/>
    <n v="21135"/>
    <s v="R"/>
    <s v="33"/>
    <s v="05-08-2020"/>
    <s v="N"/>
    <s v="202100165"/>
    <n v="28"/>
    <n v="16512"/>
    <m/>
    <n v="2311.6799999999998"/>
    <n v="2311.6799999999998"/>
    <n v="0"/>
    <s v="33ADXPA3177C1ZP"/>
    <s v="082020"/>
  </r>
  <r>
    <x v="6"/>
    <s v="B2B"/>
    <s v="33AAACL3763E1ZU"/>
    <n v="26419"/>
    <s v="R"/>
    <s v="33"/>
    <s v="25-08-2020"/>
    <s v="N"/>
    <s v="202100242"/>
    <n v="28"/>
    <n v="20640"/>
    <m/>
    <n v="2889.6"/>
    <n v="2889.6"/>
    <n v="0"/>
    <s v="33ADXPA3177C1ZP"/>
    <s v="082020"/>
  </r>
  <r>
    <x v="6"/>
    <s v="B2B"/>
    <s v="33AAACL3763E1ZU"/>
    <n v="4232"/>
    <s v="R"/>
    <s v="33"/>
    <s v="26-08-2020"/>
    <s v="N"/>
    <s v="202100251"/>
    <n v="28"/>
    <n v="3306"/>
    <m/>
    <n v="462.84"/>
    <n v="462.84"/>
    <n v="0"/>
    <s v="33ADXPA3177C1ZP"/>
    <s v="082020"/>
  </r>
  <r>
    <x v="6"/>
    <s v="B2B"/>
    <s v="33AAACL3763E1ZU"/>
    <n v="47201"/>
    <s v="R"/>
    <s v="33"/>
    <s v="26-08-2020"/>
    <s v="N"/>
    <s v="202100250"/>
    <n v="28"/>
    <n v="36876"/>
    <m/>
    <n v="5162.6400000000003"/>
    <n v="5162.6400000000003"/>
    <n v="0"/>
    <s v="33ADXPA3177C1ZP"/>
    <s v="082020"/>
  </r>
  <r>
    <x v="6"/>
    <s v="B2B"/>
    <s v="33AAACL3763E1ZU"/>
    <n v="74735"/>
    <s v="R"/>
    <s v="33"/>
    <s v="07-08-2020"/>
    <s v="N"/>
    <s v="202100172"/>
    <n v="28"/>
    <n v="58387"/>
    <m/>
    <n v="8174.18"/>
    <n v="8174.18"/>
    <n v="0"/>
    <s v="33ADXPA3177C1ZP"/>
    <s v="082020"/>
  </r>
  <r>
    <x v="6"/>
    <s v="B2B"/>
    <s v="33AAACL3763E1ZU"/>
    <n v="5511"/>
    <s v="R"/>
    <s v="33"/>
    <s v="07-08-2020"/>
    <s v="N"/>
    <s v="202100171"/>
    <n v="28"/>
    <n v="4305.3999999999996"/>
    <m/>
    <n v="602.76"/>
    <n v="602.76"/>
    <n v="0"/>
    <s v="33ADXPA3177C1ZP"/>
    <s v="082020"/>
  </r>
  <r>
    <x v="6"/>
    <s v="B2B"/>
    <s v="33AAACL3763E1ZU"/>
    <n v="52838"/>
    <s v="R"/>
    <s v="33"/>
    <s v="07-08-2020"/>
    <s v="N"/>
    <s v="202100170"/>
    <n v="28"/>
    <n v="41280"/>
    <m/>
    <n v="5779.2"/>
    <n v="5779.2"/>
    <n v="0"/>
    <s v="33ADXPA3177C1ZP"/>
    <s v="082020"/>
  </r>
  <r>
    <x v="6"/>
    <s v="B2B"/>
    <s v="33AAACL3763E1ZU"/>
    <n v="57242"/>
    <s v="R"/>
    <s v="33"/>
    <s v="20-08-2020"/>
    <s v="N"/>
    <s v="202100219"/>
    <n v="28"/>
    <n v="44720"/>
    <m/>
    <n v="6260.8"/>
    <n v="6260.8"/>
    <n v="0"/>
    <s v="33ADXPA3177C1ZP"/>
    <s v="082020"/>
  </r>
  <r>
    <x v="6"/>
    <s v="B2B"/>
    <s v="33AAACL3763E1ZU"/>
    <n v="24960"/>
    <s v="R"/>
    <s v="33"/>
    <s v="27-08-2020"/>
    <s v="N"/>
    <s v="202100259"/>
    <n v="28"/>
    <n v="19500"/>
    <m/>
    <n v="2730"/>
    <n v="2730"/>
    <n v="0"/>
    <s v="33ADXPA3177C1ZP"/>
    <s v="082020"/>
  </r>
  <r>
    <x v="6"/>
    <s v="B2B"/>
    <s v="33AAACL3763E1ZU"/>
    <n v="3885"/>
    <s v="R"/>
    <s v="33"/>
    <s v="27-08-2020"/>
    <s v="N"/>
    <s v="202100258"/>
    <n v="28"/>
    <n v="3035"/>
    <m/>
    <n v="424.9"/>
    <n v="424.9"/>
    <n v="0"/>
    <s v="33ADXPA3177C1ZP"/>
    <s v="082020"/>
  </r>
  <r>
    <x v="6"/>
    <s v="B2B"/>
    <s v="33AAACL3763E1ZU"/>
    <n v="9734"/>
    <s v="R"/>
    <s v="33"/>
    <s v="19-08-2020"/>
    <s v="N"/>
    <s v="202100213"/>
    <n v="28"/>
    <n v="7605"/>
    <m/>
    <n v="1064.7"/>
    <n v="1064.7"/>
    <n v="0"/>
    <s v="33ADXPA3177C1ZP"/>
    <s v="082020"/>
  </r>
  <r>
    <x v="6"/>
    <s v="B2B"/>
    <s v="33AAACL3763E1ZU"/>
    <n v="39334"/>
    <s v="R"/>
    <s v="33"/>
    <s v="27-08-2020"/>
    <s v="N"/>
    <s v="202100257"/>
    <n v="28"/>
    <n v="30730"/>
    <m/>
    <n v="4302.2"/>
    <n v="4302.2"/>
    <n v="0"/>
    <s v="33ADXPA3177C1ZP"/>
    <s v="082020"/>
  </r>
  <r>
    <x v="6"/>
    <s v="B2B"/>
    <s v="33AAACL3763E1ZU"/>
    <n v="19814"/>
    <s v="R"/>
    <s v="33"/>
    <s v="11-08-2020"/>
    <s v="N"/>
    <s v="202100179"/>
    <n v="28"/>
    <n v="15480"/>
    <m/>
    <n v="2167.1999999999998"/>
    <n v="2167.1999999999998"/>
    <n v="0"/>
    <s v="33ADXPA3177C1ZP"/>
    <s v="082020"/>
  </r>
  <r>
    <x v="6"/>
    <s v="B2B"/>
    <s v="33AAACL3763E1ZU"/>
    <n v="27534"/>
    <s v="R"/>
    <s v="33"/>
    <s v="19-08-2020"/>
    <s v="N"/>
    <s v="202100212"/>
    <n v="28"/>
    <n v="21511"/>
    <m/>
    <n v="3011.54"/>
    <n v="3011.54"/>
    <n v="0"/>
    <s v="33ADXPA3177C1ZP"/>
    <s v="082020"/>
  </r>
  <r>
    <x v="6"/>
    <s v="B2B"/>
    <s v="33AAACL3763E1ZU"/>
    <n v="17989"/>
    <s v="R"/>
    <s v="33"/>
    <s v="27-08-2020"/>
    <s v="N"/>
    <s v="202100256"/>
    <n v="28"/>
    <n v="14054.04"/>
    <m/>
    <n v="1967.57"/>
    <n v="1967.57"/>
    <n v="0"/>
    <s v="33ADXPA3177C1ZP"/>
    <s v="082020"/>
  </r>
  <r>
    <x v="6"/>
    <s v="B2B"/>
    <s v="33AAACL3763E1ZU"/>
    <n v="19903"/>
    <s v="R"/>
    <s v="33"/>
    <s v="10-08-2020"/>
    <s v="N"/>
    <s v="202100178"/>
    <n v="28"/>
    <n v="15549.6"/>
    <m/>
    <n v="2176.94"/>
    <n v="2176.94"/>
    <n v="0"/>
    <s v="33ADXPA3177C1ZP"/>
    <s v="082020"/>
  </r>
  <r>
    <x v="6"/>
    <s v="B2B"/>
    <s v="33AAACL3763E1ZU"/>
    <n v="7770"/>
    <s v="R"/>
    <s v="33"/>
    <s v="19-08-2020"/>
    <s v="N"/>
    <s v="202100211"/>
    <n v="28"/>
    <n v="6070"/>
    <m/>
    <n v="849.8"/>
    <n v="849.8"/>
    <n v="0"/>
    <s v="33ADXPA3177C1ZP"/>
    <s v="082020"/>
  </r>
  <r>
    <x v="6"/>
    <s v="B2B"/>
    <s v="33AAACL3763E1ZU"/>
    <n v="18493"/>
    <s v="R"/>
    <s v="33"/>
    <s v="27-08-2020"/>
    <s v="N"/>
    <s v="202100255"/>
    <n v="28"/>
    <n v="14448"/>
    <m/>
    <n v="2022.72"/>
    <n v="2022.72"/>
    <n v="0"/>
    <s v="33ADXPA3177C1ZP"/>
    <s v="082020"/>
  </r>
  <r>
    <x v="6"/>
    <s v="B2B"/>
    <s v="33AAACL3763E1ZU"/>
    <n v="16032"/>
    <s v="R"/>
    <s v="33"/>
    <s v="10-08-2020"/>
    <s v="N"/>
    <s v="202100177"/>
    <n v="28"/>
    <n v="12524.8"/>
    <m/>
    <n v="1753.47"/>
    <n v="1753.47"/>
    <n v="0"/>
    <s v="33ADXPA3177C1ZP"/>
    <s v="082020"/>
  </r>
  <r>
    <x v="6"/>
    <s v="B2B"/>
    <s v="33AAACL3763E1ZU"/>
    <n v="18332"/>
    <s v="R"/>
    <s v="33"/>
    <s v="19-08-2020"/>
    <s v="N"/>
    <s v="202100210"/>
    <n v="28"/>
    <n v="14322"/>
    <m/>
    <n v="2005.08"/>
    <n v="2005.08"/>
    <n v="0"/>
    <s v="33ADXPA3177C1ZP"/>
    <s v="082020"/>
  </r>
  <r>
    <x v="6"/>
    <s v="B2B"/>
    <s v="33AAACL3763E1ZU"/>
    <n v="34345"/>
    <s v="R"/>
    <s v="33"/>
    <s v="27-08-2020"/>
    <s v="N"/>
    <s v="202100254"/>
    <n v="28"/>
    <n v="26832"/>
    <m/>
    <n v="3756.48"/>
    <n v="3756.48"/>
    <n v="0"/>
    <s v="33ADXPA3177C1ZP"/>
    <s v="082020"/>
  </r>
  <r>
    <x v="6"/>
    <s v="B2B"/>
    <s v="33AAACL3763E1ZU"/>
    <n v="33024"/>
    <s v="R"/>
    <s v="33"/>
    <s v="10-08-2020"/>
    <s v="N"/>
    <s v="202100176"/>
    <n v="28"/>
    <n v="25800"/>
    <m/>
    <n v="3612"/>
    <n v="3612"/>
    <n v="0"/>
    <s v="33ADXPA3177C1ZP"/>
    <s v="082020"/>
  </r>
  <r>
    <x v="6"/>
    <s v="B2B"/>
    <s v="33AAACL3763E1ZU"/>
    <n v="11654"/>
    <s v="R"/>
    <s v="33"/>
    <s v="26-08-2020"/>
    <s v="N"/>
    <s v="202100253"/>
    <n v="28"/>
    <n v="9105"/>
    <m/>
    <n v="1274.7"/>
    <n v="1274.7"/>
    <n v="0"/>
    <s v="33ADXPA3177C1ZP"/>
    <s v="082020"/>
  </r>
  <r>
    <x v="6"/>
    <s v="B2B"/>
    <s v="33AAACL3763E1ZU"/>
    <n v="46234"/>
    <s v="R"/>
    <s v="33"/>
    <s v="08-08-2020"/>
    <s v="N"/>
    <s v="202100175"/>
    <n v="28"/>
    <n v="36120"/>
    <m/>
    <n v="5056.8"/>
    <n v="5056.8"/>
    <n v="0"/>
    <s v="33ADXPA3177C1ZP"/>
    <s v="082020"/>
  </r>
  <r>
    <x v="6"/>
    <s v="B2B"/>
    <s v="33AAACL3763E1ZU"/>
    <n v="11057"/>
    <s v="R"/>
    <s v="33"/>
    <s v="26-08-2020"/>
    <s v="N"/>
    <s v="202100252"/>
    <n v="28"/>
    <n v="8638"/>
    <m/>
    <n v="1209.32"/>
    <n v="1209.32"/>
    <n v="0"/>
    <s v="33ADXPA3177C1ZP"/>
    <s v="082020"/>
  </r>
  <r>
    <x v="6"/>
    <s v="B2B"/>
    <s v="33AAACL3763E1ZU"/>
    <n v="52838"/>
    <s v="R"/>
    <s v="33"/>
    <s v="28-08-2020"/>
    <s v="N"/>
    <s v="202100262"/>
    <n v="28"/>
    <n v="41280"/>
    <m/>
    <n v="5779.2"/>
    <n v="5779.2"/>
    <n v="0"/>
    <s v="33ADXPA3177C1ZP"/>
    <s v="082020"/>
  </r>
  <r>
    <x v="6"/>
    <s v="B2B"/>
    <s v="33AAACL3763E1ZU"/>
    <n v="18332"/>
    <s v="R"/>
    <s v="33"/>
    <s v="11-08-2020"/>
    <s v="N"/>
    <s v="202100182"/>
    <n v="28"/>
    <n v="14322"/>
    <m/>
    <n v="2005.08"/>
    <n v="2005.08"/>
    <n v="0"/>
    <s v="33ADXPA3177C1ZP"/>
    <s v="082020"/>
  </r>
  <r>
    <x v="6"/>
    <s v="B2B"/>
    <s v="33AAACL3763E1ZU"/>
    <n v="1503"/>
    <s v="R"/>
    <s v="33"/>
    <s v="11-08-2020"/>
    <s v="N"/>
    <s v="202100181"/>
    <n v="28"/>
    <n v="1174.2"/>
    <m/>
    <n v="164.39"/>
    <n v="164.39"/>
    <n v="0"/>
    <s v="33ADXPA3177C1ZP"/>
    <s v="082020"/>
  </r>
  <r>
    <x v="6"/>
    <s v="B2B"/>
    <s v="33AAACL3763E1ZU"/>
    <n v="33024"/>
    <s v="R"/>
    <s v="33"/>
    <s v="11-08-2020"/>
    <s v="N"/>
    <s v="202100180"/>
    <n v="28"/>
    <n v="25800"/>
    <m/>
    <n v="3612"/>
    <n v="3612"/>
    <n v="0"/>
    <s v="33ADXPA3177C1ZP"/>
    <s v="082020"/>
  </r>
  <r>
    <x v="6"/>
    <s v="B2B"/>
    <s v="33AAACL3763E1ZU"/>
    <n v="6294"/>
    <s v="R"/>
    <s v="33"/>
    <s v="21-08-2020"/>
    <s v="N"/>
    <s v="202100229"/>
    <n v="28"/>
    <n v="4916.8"/>
    <m/>
    <n v="688.35"/>
    <n v="688.35"/>
    <n v="0"/>
    <s v="33ADXPA3177C1ZP"/>
    <s v="082020"/>
  </r>
  <r>
    <x v="6"/>
    <s v="B2B"/>
    <s v="33AAACL3763E1ZU"/>
    <n v="53495"/>
    <s v="R"/>
    <s v="33"/>
    <s v="21-08-2020"/>
    <s v="N"/>
    <s v="202100228"/>
    <n v="28"/>
    <n v="41792.800000000003"/>
    <m/>
    <n v="5850.99"/>
    <n v="5850.99"/>
    <n v="0"/>
    <s v="33ADXPA3177C1ZP"/>
    <s v="082020"/>
  </r>
  <r>
    <x v="6"/>
    <s v="B2B"/>
    <s v="33AAACL3763E1ZU"/>
    <n v="20442"/>
    <s v="R"/>
    <s v="33"/>
    <s v="21-08-2020"/>
    <s v="N"/>
    <s v="202100227"/>
    <n v="28"/>
    <n v="15970.5"/>
    <m/>
    <n v="2235.87"/>
    <n v="2235.87"/>
    <n v="0"/>
    <s v="33ADXPA3177C1ZP"/>
    <s v="082020"/>
  </r>
  <r>
    <x v="6"/>
    <s v="B2B"/>
    <s v="33AAACL3763E1ZU"/>
    <n v="15030"/>
    <s v="R"/>
    <s v="33"/>
    <s v="21-08-2020"/>
    <s v="N"/>
    <s v="202100226"/>
    <n v="28"/>
    <n v="11742"/>
    <m/>
    <n v="1643.88"/>
    <n v="1643.88"/>
    <n v="0"/>
    <s v="33ADXPA3177C1ZP"/>
    <s v="082020"/>
  </r>
  <r>
    <x v="6"/>
    <s v="B2B"/>
    <s v="33AAACL3763E1ZU"/>
    <n v="15713"/>
    <s v="R"/>
    <s v="33"/>
    <s v="21-08-2020"/>
    <s v="N"/>
    <s v="202100225"/>
    <n v="28"/>
    <n v="12276"/>
    <m/>
    <n v="1718.64"/>
    <n v="1718.64"/>
    <n v="0"/>
    <s v="33ADXPA3177C1ZP"/>
    <s v="082020"/>
  </r>
  <r>
    <x v="6"/>
    <s v="B2B"/>
    <s v="33AAACL3763E1ZU"/>
    <n v="11800"/>
    <s v="R"/>
    <s v="33"/>
    <s v="29-08-2020"/>
    <s v="N"/>
    <s v="202100269"/>
    <n v="28"/>
    <n v="9219"/>
    <m/>
    <n v="1290.6600000000001"/>
    <n v="1290.6600000000001"/>
    <n v="0"/>
    <s v="33ADXPA3177C1ZP"/>
    <s v="082020"/>
  </r>
  <r>
    <x v="6"/>
    <s v="B2B"/>
    <s v="33AAACL3763E1ZU"/>
    <n v="66048"/>
    <s v="R"/>
    <s v="33"/>
    <s v="21-08-2020"/>
    <s v="N"/>
    <s v="202100224"/>
    <n v="28"/>
    <n v="51600"/>
    <m/>
    <n v="7224"/>
    <n v="7224"/>
    <n v="0"/>
    <s v="33ADXPA3177C1ZP"/>
    <s v="082020"/>
  </r>
  <r>
    <x v="6"/>
    <s v="B2B"/>
    <s v="33AAACL3763E1ZU"/>
    <n v="27534"/>
    <s v="R"/>
    <s v="33"/>
    <s v="29-08-2020"/>
    <s v="N"/>
    <s v="202100268"/>
    <n v="28"/>
    <n v="21511"/>
    <m/>
    <n v="3011.54"/>
    <n v="3011.54"/>
    <n v="0"/>
    <s v="33ADXPA3177C1ZP"/>
    <s v="082020"/>
  </r>
  <r>
    <x v="6"/>
    <s v="B2B"/>
    <s v="33AAACL3763E1ZU"/>
    <n v="44032"/>
    <s v="R"/>
    <s v="33"/>
    <s v="29-08-2020"/>
    <s v="N"/>
    <s v="202100267"/>
    <n v="28"/>
    <n v="34400"/>
    <m/>
    <n v="4816"/>
    <n v="4816"/>
    <n v="0"/>
    <s v="33ADXPA3177C1ZP"/>
    <s v="082020"/>
  </r>
  <r>
    <x v="6"/>
    <s v="B2B"/>
    <s v="33AAACL3763E1ZU"/>
    <n v="13210"/>
    <s v="R"/>
    <s v="33"/>
    <s v="12-08-2020"/>
    <s v="N"/>
    <s v="202100189"/>
    <n v="28"/>
    <n v="10320"/>
    <m/>
    <n v="1444.8"/>
    <n v="1444.8"/>
    <n v="0"/>
    <s v="33ADXPA3177C1ZP"/>
    <s v="082020"/>
  </r>
  <r>
    <x v="6"/>
    <s v="B2B"/>
    <s v="33AAACL3763E1ZU"/>
    <n v="15411"/>
    <s v="R"/>
    <s v="33"/>
    <s v="12-08-2020"/>
    <s v="N"/>
    <s v="202100188"/>
    <n v="28"/>
    <n v="12040"/>
    <m/>
    <n v="1685.6"/>
    <n v="1685.6"/>
    <n v="0"/>
    <s v="33ADXPA3177C1ZP"/>
    <s v="082020"/>
  </r>
  <r>
    <x v="6"/>
    <s v="B2B"/>
    <s v="33AAACL3763E1ZU"/>
    <n v="9792"/>
    <s v="R"/>
    <s v="33"/>
    <s v="20-08-2020"/>
    <s v="N"/>
    <s v="202100221"/>
    <n v="28"/>
    <n v="7650"/>
    <m/>
    <n v="1071"/>
    <n v="1071"/>
    <n v="0"/>
    <s v="33ADXPA3177C1ZP"/>
    <s v="082020"/>
  </r>
  <r>
    <x v="6"/>
    <s v="B2B"/>
    <s v="33AAACL3763E1ZU"/>
    <n v="33024"/>
    <s v="R"/>
    <s v="33"/>
    <s v="12-08-2020"/>
    <s v="N"/>
    <s v="202100187"/>
    <n v="28"/>
    <n v="25800"/>
    <m/>
    <n v="3612"/>
    <n v="3612"/>
    <n v="0"/>
    <s v="33ADXPA3177C1ZP"/>
    <s v="082020"/>
  </r>
  <r>
    <x v="6"/>
    <s v="B2B"/>
    <s v="33AAACL3763E1ZU"/>
    <n v="8806"/>
    <s v="R"/>
    <s v="33"/>
    <s v="20-08-2020"/>
    <s v="N"/>
    <s v="202100220"/>
    <n v="28"/>
    <n v="6880"/>
    <m/>
    <n v="963.2"/>
    <n v="963.2"/>
    <n v="0"/>
    <s v="33ADXPA3177C1ZP"/>
    <s v="082020"/>
  </r>
  <r>
    <x v="6"/>
    <s v="B2B"/>
    <s v="33AAACL3763E1ZU"/>
    <n v="5192"/>
    <s v="R"/>
    <s v="33"/>
    <s v="28-08-2020"/>
    <s v="N"/>
    <s v="202100263"/>
    <n v="18"/>
    <n v="4400"/>
    <m/>
    <n v="396"/>
    <n v="396"/>
    <n v="0"/>
    <s v="33ADXPA3177C1ZP"/>
    <s v="082020"/>
  </r>
  <r>
    <x v="6"/>
    <s v="B2B"/>
    <s v="33AAACL3763E1ZU"/>
    <n v="13210"/>
    <s v="R"/>
    <s v="33"/>
    <s v="14-08-2020"/>
    <s v="N"/>
    <s v="202100196"/>
    <n v="28"/>
    <n v="10320"/>
    <m/>
    <n v="1444.8"/>
    <n v="1444.8"/>
    <n v="0"/>
    <s v="33ADXPA3177C1ZP"/>
    <s v="082020"/>
  </r>
  <r>
    <x v="6"/>
    <s v="B2B"/>
    <s v="33AAACL3763E1ZU"/>
    <n v="8112"/>
    <s v="R"/>
    <s v="33"/>
    <s v="13-08-2020"/>
    <s v="N"/>
    <s v="202100195"/>
    <n v="28"/>
    <n v="6337.5"/>
    <m/>
    <n v="887.25"/>
    <n v="887.25"/>
    <n v="0"/>
    <s v="33ADXPA3177C1ZP"/>
    <s v="082020"/>
  </r>
  <r>
    <x v="6"/>
    <s v="B2B"/>
    <s v="33AAACL3763E1ZU"/>
    <n v="30822"/>
    <s v="R"/>
    <s v="33"/>
    <s v="13-08-2020"/>
    <s v="N"/>
    <s v="202100194"/>
    <n v="28"/>
    <n v="24080"/>
    <m/>
    <n v="3371.2"/>
    <n v="3371.2"/>
    <n v="0"/>
    <s v="33ADXPA3177C1ZP"/>
    <s v="082020"/>
  </r>
  <r>
    <x v="6"/>
    <s v="B2B"/>
    <s v="33AAACL3763E1ZU"/>
    <n v="15411"/>
    <s v="R"/>
    <s v="33"/>
    <s v="13-08-2020"/>
    <s v="N"/>
    <s v="202100193"/>
    <n v="28"/>
    <n v="12040"/>
    <m/>
    <n v="1685.6"/>
    <n v="1685.6"/>
    <n v="0"/>
    <s v="33ADXPA3177C1ZP"/>
    <s v="082020"/>
  </r>
  <r>
    <x v="6"/>
    <s v="B2B"/>
    <s v="33AAACL3763E1ZU"/>
    <n v="3885"/>
    <s v="R"/>
    <s v="33"/>
    <s v="29-08-2020"/>
    <s v="N"/>
    <s v="202100270"/>
    <n v="28"/>
    <n v="3035"/>
    <m/>
    <n v="424.9"/>
    <n v="424.9"/>
    <n v="0"/>
    <s v="33ADXPA3177C1ZP"/>
    <s v="082020"/>
  </r>
  <r>
    <x v="6"/>
    <s v="B2B"/>
    <s v="33AAACL3763E1ZU"/>
    <n v="7770"/>
    <s v="R"/>
    <s v="33"/>
    <s v="12-08-2020"/>
    <s v="N"/>
    <s v="202100192"/>
    <n v="28"/>
    <n v="6070"/>
    <m/>
    <n v="849.8"/>
    <n v="849.8"/>
    <n v="0"/>
    <s v="33ADXPA3177C1ZP"/>
    <s v="082020"/>
  </r>
  <r>
    <x v="6"/>
    <s v="B2B"/>
    <s v="33AAACL3763E1ZU"/>
    <n v="70802"/>
    <s v="R"/>
    <s v="33"/>
    <s v="12-08-2020"/>
    <s v="N"/>
    <s v="202100191"/>
    <n v="28"/>
    <n v="55314"/>
    <m/>
    <n v="7743.96"/>
    <n v="7743.96"/>
    <n v="0"/>
    <s v="33ADXPA3177C1ZP"/>
    <s v="082020"/>
  </r>
  <r>
    <x v="6"/>
    <s v="B2B"/>
    <s v="33AAACL3763E1ZU"/>
    <n v="13777"/>
    <s v="R"/>
    <s v="33"/>
    <s v="12-08-2020"/>
    <s v="N"/>
    <s v="202100190"/>
    <n v="28"/>
    <n v="10763.5"/>
    <m/>
    <n v="1506.89"/>
    <n v="1506.89"/>
    <n v="0"/>
    <s v="33ADXPA3177C1ZP"/>
    <s v="082020"/>
  </r>
  <r>
    <x v="6"/>
    <s v="B2B"/>
    <s v="33AAACL3763E1ZU"/>
    <n v="3885"/>
    <s v="R"/>
    <s v="33"/>
    <s v="24-08-2020"/>
    <s v="N"/>
    <s v="202100238"/>
    <n v="28"/>
    <n v="3035"/>
    <m/>
    <n v="424.9"/>
    <n v="424.9"/>
    <n v="0"/>
    <s v="33ADXPA3177C1ZP"/>
    <s v="082020"/>
  </r>
  <r>
    <x v="6"/>
    <s v="B2B"/>
    <s v="33AAACL3763E1ZU"/>
    <n v="7867"/>
    <s v="R"/>
    <s v="33"/>
    <s v="24-08-2020"/>
    <s v="N"/>
    <s v="202100237"/>
    <n v="28"/>
    <n v="6146"/>
    <m/>
    <n v="860.44"/>
    <n v="860.44"/>
    <n v="0"/>
    <s v="33ADXPA3177C1ZP"/>
    <s v="082020"/>
  </r>
  <r>
    <x v="6"/>
    <s v="B2B"/>
    <s v="33AAACL3763E1ZU"/>
    <n v="29203"/>
    <s v="R"/>
    <s v="33"/>
    <s v="03-08-2020"/>
    <s v="N"/>
    <s v="202100159"/>
    <n v="28"/>
    <n v="22815"/>
    <m/>
    <n v="3194.1"/>
    <n v="3194.1"/>
    <n v="0"/>
    <s v="33ADXPA3177C1ZP"/>
    <s v="082020"/>
  </r>
  <r>
    <x v="6"/>
    <s v="B2B"/>
    <s v="33AAACL3763E1ZU"/>
    <n v="19667"/>
    <s v="R"/>
    <s v="33"/>
    <s v="24-08-2020"/>
    <s v="N"/>
    <s v="202100236"/>
    <n v="28"/>
    <n v="15365"/>
    <m/>
    <n v="2151.1"/>
    <n v="2151.1"/>
    <n v="0"/>
    <s v="33ADXPA3177C1ZP"/>
    <s v="082020"/>
  </r>
  <r>
    <x v="6"/>
    <s v="B2B"/>
    <s v="33AAACL3763E1ZU"/>
    <n v="66048"/>
    <s v="R"/>
    <s v="33"/>
    <s v="03-08-2020"/>
    <s v="N"/>
    <s v="202100158"/>
    <n v="28"/>
    <n v="51600"/>
    <m/>
    <n v="7224"/>
    <n v="7224"/>
    <n v="0"/>
    <s v="33ADXPA3177C1ZP"/>
    <s v="082020"/>
  </r>
  <r>
    <x v="6"/>
    <s v="B2B"/>
    <s v="33AAACL3763E1ZU"/>
    <n v="30822"/>
    <s v="R"/>
    <s v="33"/>
    <s v="24-08-2020"/>
    <s v="N"/>
    <s v="202100235"/>
    <n v="28"/>
    <n v="24080"/>
    <m/>
    <n v="3371.2"/>
    <n v="3371.2"/>
    <n v="0"/>
    <s v="33ADXPA3177C1ZP"/>
    <s v="082020"/>
  </r>
  <r>
    <x v="6"/>
    <s v="B2B"/>
    <s v="33AAACL3763E1ZU"/>
    <n v="39334"/>
    <s v="R"/>
    <s v="33"/>
    <s v="31-08-2020"/>
    <s v="N"/>
    <s v="202100278"/>
    <n v="28"/>
    <n v="30730"/>
    <m/>
    <n v="4302.2"/>
    <n v="4302.2"/>
    <n v="0"/>
    <s v="33ADXPA3177C1ZP"/>
    <s v="082020"/>
  </r>
  <r>
    <x v="6"/>
    <s v="B2B"/>
    <s v="33AAACL3763E1ZU"/>
    <n v="12160"/>
    <s v="R"/>
    <s v="33"/>
    <s v="21-08-2020"/>
    <s v="N"/>
    <s v="202100233"/>
    <n v="28"/>
    <n v="9500"/>
    <m/>
    <n v="1330"/>
    <n v="1330"/>
    <n v="0"/>
    <s v="33ADXPA3177C1ZP"/>
    <s v="082020"/>
  </r>
  <r>
    <x v="6"/>
    <s v="B2B"/>
    <s v="33AAACL3763E1ZU"/>
    <n v="6216"/>
    <s v="R"/>
    <s v="33"/>
    <s v="31-08-2020"/>
    <s v="N"/>
    <s v="202100277"/>
    <n v="28"/>
    <n v="4856"/>
    <m/>
    <n v="679.84"/>
    <n v="679.84"/>
    <n v="0"/>
    <s v="33ADXPA3177C1ZP"/>
    <s v="082020"/>
  </r>
  <r>
    <x v="6"/>
    <s v="B2B"/>
    <s v="33AAACL3763E1ZU"/>
    <n v="53495"/>
    <s v="R"/>
    <s v="33"/>
    <s v="14-08-2020"/>
    <s v="N"/>
    <s v="202100199"/>
    <n v="28"/>
    <n v="41792.800000000003"/>
    <m/>
    <n v="5850.99"/>
    <n v="5850.99"/>
    <n v="0"/>
    <s v="33ADXPA3177C1ZP"/>
    <s v="082020"/>
  </r>
  <r>
    <x v="6"/>
    <s v="B2B"/>
    <s v="33AAACL3763E1ZU"/>
    <n v="12160"/>
    <s v="R"/>
    <s v="33"/>
    <s v="21-08-2020"/>
    <s v="N"/>
    <s v="202100232"/>
    <n v="28"/>
    <n v="9500"/>
    <m/>
    <n v="1330"/>
    <n v="1330"/>
    <n v="0"/>
    <s v="33ADXPA3177C1ZP"/>
    <s v="082020"/>
  </r>
  <r>
    <x v="6"/>
    <s v="B2B"/>
    <s v="33AAACL3763E1ZU"/>
    <n v="7515"/>
    <s v="R"/>
    <s v="33"/>
    <s v="14-08-2020"/>
    <s v="N"/>
    <s v="202100198"/>
    <n v="28"/>
    <n v="5871"/>
    <m/>
    <n v="821.94"/>
    <n v="821.94"/>
    <n v="0"/>
    <s v="33ADXPA3177C1ZP"/>
    <s v="082020"/>
  </r>
  <r>
    <x v="6"/>
    <s v="B2B"/>
    <s v="33AAACL3763E1ZU"/>
    <n v="11654"/>
    <s v="R"/>
    <s v="33"/>
    <s v="21-08-2020"/>
    <s v="N"/>
    <s v="202100231"/>
    <n v="28"/>
    <n v="9105"/>
    <m/>
    <n v="1274.7"/>
    <n v="1274.7"/>
    <n v="0"/>
    <s v="33ADXPA3177C1ZP"/>
    <s v="082020"/>
  </r>
  <r>
    <x v="6"/>
    <s v="B2B"/>
    <s v="33AAACL3763E1ZU"/>
    <n v="35226"/>
    <s v="R"/>
    <s v="33"/>
    <s v="14-08-2020"/>
    <s v="N"/>
    <s v="202100197"/>
    <n v="28"/>
    <n v="27520"/>
    <m/>
    <n v="3852.8"/>
    <n v="3852.8"/>
    <n v="0"/>
    <s v="33ADXPA3177C1ZP"/>
    <s v="082020"/>
  </r>
  <r>
    <x v="6"/>
    <s v="B2B"/>
    <s v="33AAACL3763E1ZU"/>
    <n v="3885"/>
    <s v="R"/>
    <s v="33"/>
    <s v="21-08-2020"/>
    <s v="N"/>
    <s v="202100230"/>
    <n v="28"/>
    <n v="3035"/>
    <m/>
    <n v="424.9"/>
    <n v="424.9"/>
    <n v="0"/>
    <s v="33ADXPA3177C1ZP"/>
    <s v="082020"/>
  </r>
  <r>
    <x v="6"/>
    <s v="B2B"/>
    <s v="33AAACL3763E1ZU"/>
    <n v="48435"/>
    <s v="R"/>
    <s v="33"/>
    <s v="31-08-2020"/>
    <s v="N"/>
    <s v="202100274"/>
    <n v="28"/>
    <n v="37840"/>
    <m/>
    <n v="5297.6"/>
    <n v="5297.6"/>
    <n v="0"/>
    <s v="33ADXPA3177C1ZP"/>
    <s v="082020"/>
  </r>
  <r>
    <x v="6"/>
    <s v="B2B"/>
    <s v="33AAACL3763E1ZU"/>
    <n v="12150"/>
    <s v="R"/>
    <s v="33"/>
    <s v="03-08-2020"/>
    <s v="N"/>
    <s v="202100160"/>
    <n v="28"/>
    <n v="9492"/>
    <m/>
    <n v="1328.88"/>
    <n v="1328.88"/>
    <n v="0"/>
    <s v="33ADXPA3177C1ZP"/>
    <s v="082020"/>
  </r>
  <r>
    <x v="6"/>
    <s v="B2B"/>
    <s v="33AAACR3147C1ZY"/>
    <n v="42022"/>
    <s v="R"/>
    <s v="33"/>
    <s v="11-08-2020"/>
    <s v="N"/>
    <s v="202100185"/>
    <n v="28"/>
    <n v="32830"/>
    <m/>
    <n v="4596.2"/>
    <n v="4596.2"/>
    <n v="0"/>
    <s v="33ADXPA3177C1ZP"/>
    <s v="082020"/>
  </r>
  <r>
    <x v="6"/>
    <s v="B2B"/>
    <s v="33AAACR3147C1ZY"/>
    <n v="21011"/>
    <s v="R"/>
    <s v="33"/>
    <s v="24-08-2020"/>
    <s v="N"/>
    <s v="202100239"/>
    <n v="28"/>
    <n v="16415"/>
    <m/>
    <n v="2298.1"/>
    <n v="2298.1"/>
    <n v="0"/>
    <s v="33ADXPA3177C1ZP"/>
    <s v="082020"/>
  </r>
  <r>
    <x v="6"/>
    <s v="B2B"/>
    <s v="33AAACR3147C1ZY"/>
    <n v="16640"/>
    <s v="R"/>
    <s v="33"/>
    <s v="21-08-2020"/>
    <s v="N"/>
    <s v="202100234"/>
    <n v="28"/>
    <n v="13000"/>
    <m/>
    <n v="1820"/>
    <n v="1820"/>
    <n v="0"/>
    <s v="33ADXPA3177C1ZP"/>
    <s v="082020"/>
  </r>
  <r>
    <x v="6"/>
    <s v="B2B"/>
    <s v="33AAACR3147C1ZY"/>
    <n v="5988"/>
    <s v="R"/>
    <s v="33"/>
    <s v="29-08-2020"/>
    <s v="N"/>
    <s v="202100266"/>
    <n v="28"/>
    <n v="4678.5"/>
    <m/>
    <n v="654.99"/>
    <n v="654.99"/>
    <n v="0"/>
    <s v="33ADXPA3177C1ZP"/>
    <s v="082020"/>
  </r>
  <r>
    <x v="6"/>
    <s v="B2B"/>
    <s v="33AAACR3147C1ZY"/>
    <n v="21011"/>
    <s v="R"/>
    <s v="33"/>
    <s v="29-08-2020"/>
    <s v="N"/>
    <s v="202100265"/>
    <n v="28"/>
    <n v="16415"/>
    <m/>
    <n v="2298.1"/>
    <n v="2298.1"/>
    <n v="0"/>
    <s v="33ADXPA3177C1ZP"/>
    <s v="082020"/>
  </r>
  <r>
    <x v="6"/>
    <s v="B2B"/>
    <s v="33AAACR3147C1ZY"/>
    <n v="5455"/>
    <s v="R"/>
    <s v="33"/>
    <s v="31-08-2020"/>
    <s v="N"/>
    <s v="202100276"/>
    <n v="28"/>
    <n v="4262"/>
    <m/>
    <n v="596.67999999999995"/>
    <n v="596.67999999999995"/>
    <n v="0"/>
    <s v="33ADXPA3177C1ZP"/>
    <s v="082020"/>
  </r>
  <r>
    <x v="6"/>
    <s v="B2B"/>
    <s v="33AAACR3147C1ZY"/>
    <n v="24373"/>
    <s v="R"/>
    <s v="33"/>
    <s v="28-08-2020"/>
    <s v="N"/>
    <s v="202100264"/>
    <n v="28"/>
    <n v="19041.400000000001"/>
    <m/>
    <n v="2665.8"/>
    <n v="2665.8"/>
    <n v="0"/>
    <s v="33ADXPA3177C1ZP"/>
    <s v="082020"/>
  </r>
  <r>
    <x v="6"/>
    <s v="B2B"/>
    <s v="33AAACR3147C1ZY"/>
    <n v="16366"/>
    <s v="R"/>
    <s v="33"/>
    <s v="31-08-2020"/>
    <s v="N"/>
    <s v="202100275"/>
    <n v="28"/>
    <n v="12786"/>
    <m/>
    <n v="1790.04"/>
    <n v="1790.04"/>
    <n v="0"/>
    <s v="33ADXPA3177C1ZP"/>
    <s v="082020"/>
  </r>
  <r>
    <x v="6"/>
    <s v="B2B"/>
    <s v="33AAACR3147C1ZY"/>
    <n v="20185"/>
    <s v="R"/>
    <s v="33"/>
    <s v="11-08-2020"/>
    <s v="N"/>
    <s v="202100186"/>
    <n v="28"/>
    <n v="15769.4"/>
    <m/>
    <n v="2207.7199999999998"/>
    <n v="2207.7199999999998"/>
    <n v="0"/>
    <s v="33ADXPA3177C1ZP"/>
    <s v="082020"/>
  </r>
  <r>
    <x v="6"/>
    <s v="B2B"/>
    <s v="33AAACW3616K1ZE"/>
    <n v="5310"/>
    <s v="R"/>
    <s v="33"/>
    <s v="27-08-2020"/>
    <s v="N"/>
    <s v="202100261"/>
    <n v="18"/>
    <n v="4500"/>
    <m/>
    <n v="405"/>
    <n v="405"/>
    <n v="0"/>
    <s v="33ADXPA3177C1ZP"/>
    <s v="082020"/>
  </r>
  <r>
    <x v="6"/>
    <s v="B2B"/>
    <s v="33AAACW3616K1ZE"/>
    <n v="7965"/>
    <s v="R"/>
    <s v="33"/>
    <s v="20-08-2020"/>
    <s v="N"/>
    <s v="202100222"/>
    <n v="18"/>
    <n v="6750"/>
    <m/>
    <n v="607.5"/>
    <n v="607.5"/>
    <n v="0"/>
    <s v="33ADXPA3177C1ZP"/>
    <s v="082020"/>
  </r>
  <r>
    <x v="6"/>
    <s v="B2B"/>
    <s v="33AACCM4446M1ZC"/>
    <n v="10940"/>
    <s v="R"/>
    <s v="33"/>
    <s v="18-08-2020"/>
    <s v="N"/>
    <s v="202100209"/>
    <n v="28"/>
    <n v="8547"/>
    <m/>
    <n v="1196.58"/>
    <n v="1196.58"/>
    <n v="0"/>
    <s v="33ADXPA3177C1ZP"/>
    <s v="082020"/>
  </r>
  <r>
    <x v="6"/>
    <s v="B2B"/>
    <s v="33AACCM4446M1ZC"/>
    <n v="3875"/>
    <s v="R"/>
    <s v="33"/>
    <s v="19-08-2020"/>
    <s v="N"/>
    <s v="202100218"/>
    <n v="28"/>
    <n v="3027.63"/>
    <m/>
    <n v="423.87"/>
    <n v="423.87"/>
    <n v="0"/>
    <s v="33ADXPA3177C1ZP"/>
    <s v="082020"/>
  </r>
  <r>
    <x v="6"/>
    <s v="B2B"/>
    <s v="33AACCM4446M1ZC"/>
    <n v="5166"/>
    <s v="R"/>
    <s v="33"/>
    <s v="19-08-2020"/>
    <s v="N"/>
    <s v="202100217"/>
    <n v="18"/>
    <n v="4378"/>
    <m/>
    <n v="394.02"/>
    <n v="394.02"/>
    <n v="0"/>
    <s v="33ADXPA3177C1ZP"/>
    <s v="082020"/>
  </r>
  <r>
    <x v="6"/>
    <s v="B2B"/>
    <s v="33AACCM4446M1ZC"/>
    <n v="7749"/>
    <s v="R"/>
    <s v="33"/>
    <s v="19-08-2020"/>
    <s v="N"/>
    <s v="202100216"/>
    <n v="18"/>
    <n v="6567"/>
    <m/>
    <n v="591.03"/>
    <n v="591.03"/>
    <n v="0"/>
    <s v="33ADXPA3177C1ZP"/>
    <s v="082020"/>
  </r>
  <r>
    <x v="6"/>
    <s v="B2B"/>
    <s v="33AACCM4446M1ZC"/>
    <n v="38628"/>
    <s v="R"/>
    <s v="33"/>
    <s v="19-08-2020"/>
    <s v="N"/>
    <s v="202100215"/>
    <n v="28"/>
    <n v="32085"/>
    <m/>
    <n v="4491.8999999999996"/>
    <n v="4491.8999999999996"/>
    <n v="0"/>
    <s v="33ADXPA3177C1ZP"/>
    <s v="082020"/>
  </r>
  <r>
    <x v="6"/>
    <s v="B2B"/>
    <s v="33AACCM4446M1ZC"/>
    <n v="39314"/>
    <s v="R"/>
    <s v="33"/>
    <s v="14-08-2020"/>
    <s v="N"/>
    <s v="202100203"/>
    <n v="28"/>
    <n v="32655.4"/>
    <m/>
    <n v="4571.76"/>
    <n v="4571.76"/>
    <n v="0"/>
    <s v="33ADXPA3177C1ZP"/>
    <s v="082020"/>
  </r>
  <r>
    <x v="6"/>
    <s v="B2B"/>
    <s v="33AACCM4446M1ZC"/>
    <n v="167386"/>
    <s v="R"/>
    <s v="33"/>
    <s v="19-08-2020"/>
    <s v="N"/>
    <s v="202100214"/>
    <n v="28"/>
    <n v="139035"/>
    <m/>
    <n v="19464.900000000001"/>
    <n v="19464.900000000001"/>
    <n v="0"/>
    <s v="33ADXPA3177C1ZP"/>
    <s v="082020"/>
  </r>
  <r>
    <x v="6"/>
    <s v="B2B"/>
    <s v="33AACCM4446M1ZC"/>
    <n v="166699"/>
    <s v="R"/>
    <s v="33"/>
    <s v="14-08-2020"/>
    <s v="N"/>
    <s v="202100202"/>
    <n v="28"/>
    <n v="138464.6"/>
    <m/>
    <n v="19385.04"/>
    <n v="19385.04"/>
    <n v="0"/>
    <s v="33ADXPA3177C1ZP"/>
    <s v="082020"/>
  </r>
  <r>
    <x v="6"/>
    <s v="B2B"/>
    <s v="33AACCM4446M1ZC"/>
    <n v="14587"/>
    <s v="R"/>
    <s v="33"/>
    <s v="04-08-2020"/>
    <s v="N"/>
    <s v="202100164"/>
    <n v="28"/>
    <n v="11396"/>
    <m/>
    <n v="1595.44"/>
    <n v="1595.44"/>
    <n v="0"/>
    <s v="33ADXPA3177C1ZP"/>
    <s v="082020"/>
  </r>
  <r>
    <x v="6"/>
    <s v="B2B"/>
    <s v="33AACCM4446M1ZC"/>
    <n v="12189"/>
    <s v="R"/>
    <s v="33"/>
    <s v="24-08-2020"/>
    <s v="N"/>
    <s v="202100241"/>
    <n v="28"/>
    <n v="10124.6"/>
    <m/>
    <n v="1417.44"/>
    <n v="1417.44"/>
    <n v="0"/>
    <s v="33ADXPA3177C1ZP"/>
    <s v="082020"/>
  </r>
  <r>
    <x v="6"/>
    <s v="B2B"/>
    <s v="33AACCM4446M1ZC"/>
    <n v="12533"/>
    <s v="R"/>
    <s v="33"/>
    <s v="03-08-2020"/>
    <s v="N"/>
    <s v="202100163"/>
    <n v="28"/>
    <n v="10409.799999999999"/>
    <m/>
    <n v="1457.37"/>
    <n v="1457.37"/>
    <n v="0"/>
    <s v="33ADXPA3177C1ZP"/>
    <s v="082020"/>
  </r>
  <r>
    <x v="6"/>
    <s v="B2B"/>
    <s v="33AACCM4446M1ZC"/>
    <n v="61804"/>
    <s v="R"/>
    <s v="33"/>
    <s v="07-08-2020"/>
    <s v="N"/>
    <s v="202100174"/>
    <n v="28"/>
    <n v="51336"/>
    <m/>
    <n v="7187.04"/>
    <n v="7187.04"/>
    <n v="0"/>
    <s v="33ADXPA3177C1ZP"/>
    <s v="082020"/>
  </r>
  <r>
    <x v="6"/>
    <s v="B2B"/>
    <s v="33AACCM4446M1ZC"/>
    <n v="168073"/>
    <s v="R"/>
    <s v="33"/>
    <s v="24-08-2020"/>
    <s v="N"/>
    <s v="202100240"/>
    <n v="28"/>
    <n v="139605.4"/>
    <m/>
    <n v="19544.759999999998"/>
    <n v="19544.759999999998"/>
    <n v="0"/>
    <s v="33ADXPA3177C1ZP"/>
    <s v="082020"/>
  </r>
  <r>
    <x v="6"/>
    <s v="B2B"/>
    <s v="33AACCM4446M1ZC"/>
    <n v="17623"/>
    <s v="R"/>
    <s v="33"/>
    <s v="31-08-2020"/>
    <s v="N"/>
    <s v="202100273"/>
    <n v="18"/>
    <n v="14935"/>
    <m/>
    <n v="1344.15"/>
    <n v="1344.15"/>
    <n v="0"/>
    <s v="33ADXPA3177C1ZP"/>
    <s v="082020"/>
  </r>
  <r>
    <x v="6"/>
    <s v="B2B"/>
    <s v="33AACCM4446M1ZC"/>
    <n v="139059"/>
    <s v="R"/>
    <s v="33"/>
    <s v="03-08-2020"/>
    <s v="N"/>
    <s v="202100162"/>
    <n v="28"/>
    <n v="115506"/>
    <m/>
    <n v="16170.84"/>
    <n v="16170.84"/>
    <n v="0"/>
    <s v="33ADXPA3177C1ZP"/>
    <s v="082020"/>
  </r>
  <r>
    <x v="6"/>
    <s v="B2B"/>
    <s v="33AACCM4446M1ZC"/>
    <n v="151592"/>
    <s v="R"/>
    <s v="33"/>
    <s v="07-08-2020"/>
    <s v="N"/>
    <s v="202100173"/>
    <n v="28"/>
    <n v="125915.8"/>
    <m/>
    <n v="17628.21"/>
    <n v="17628.21"/>
    <n v="0"/>
    <s v="33ADXPA3177C1ZP"/>
    <s v="082020"/>
  </r>
  <r>
    <x v="6"/>
    <s v="B2B"/>
    <s v="33AACCM4446M1ZC"/>
    <n v="40001"/>
    <s v="R"/>
    <s v="33"/>
    <s v="11-08-2020"/>
    <s v="N"/>
    <s v="202100184"/>
    <n v="28"/>
    <n v="33225.800000000003"/>
    <m/>
    <n v="4651.6099999999997"/>
    <n v="4651.6099999999997"/>
    <n v="0"/>
    <s v="33ADXPA3177C1ZP"/>
    <s v="082020"/>
  </r>
  <r>
    <x v="6"/>
    <s v="B2B"/>
    <s v="33AACCM4446M1ZC"/>
    <n v="181428"/>
    <s v="R"/>
    <s v="33"/>
    <s v="31-08-2020"/>
    <s v="N"/>
    <s v="202100272"/>
    <n v="18"/>
    <n v="153752.25"/>
    <m/>
    <n v="13837.7"/>
    <n v="13837.7"/>
    <n v="0"/>
    <s v="33ADXPA3177C1ZP"/>
    <s v="082020"/>
  </r>
  <r>
    <x v="6"/>
    <s v="B2B"/>
    <s v="33AACCM4446M1ZC"/>
    <n v="39486"/>
    <s v="R"/>
    <s v="33"/>
    <s v="03-08-2020"/>
    <s v="N"/>
    <s v="202100161"/>
    <n v="28"/>
    <n v="32798"/>
    <m/>
    <n v="4591.72"/>
    <n v="4591.72"/>
    <n v="0"/>
    <s v="33ADXPA3177C1ZP"/>
    <s v="082020"/>
  </r>
  <r>
    <x v="6"/>
    <s v="B2B"/>
    <s v="33AACCM4446M1ZC"/>
    <n v="131677"/>
    <s v="R"/>
    <s v="33"/>
    <s v="11-08-2020"/>
    <s v="N"/>
    <s v="202100183"/>
    <n v="28"/>
    <n v="109374.2"/>
    <m/>
    <n v="15312.39"/>
    <n v="15312.39"/>
    <n v="0"/>
    <s v="33ADXPA3177C1ZP"/>
    <s v="082020"/>
  </r>
  <r>
    <x v="6"/>
    <s v="B2B"/>
    <s v="33AACCM4446M1ZC"/>
    <n v="171011"/>
    <s v="R"/>
    <s v="33"/>
    <s v="27-08-2020"/>
    <s v="N"/>
    <s v="202100260"/>
    <n v="18"/>
    <n v="144925"/>
    <m/>
    <n v="13043.25"/>
    <n v="13043.25"/>
    <n v="0"/>
    <s v="33ADXPA3177C1ZP"/>
    <s v="082020"/>
  </r>
  <r>
    <x v="6"/>
    <s v="B2B"/>
    <s v="33AACCM4446M1ZC"/>
    <n v="5130"/>
    <s v="R"/>
    <s v="33"/>
    <s v="31-08-2020"/>
    <s v="N"/>
    <s v="202100271"/>
    <n v="18"/>
    <n v="4347.75"/>
    <m/>
    <n v="391.3"/>
    <n v="391.3"/>
    <n v="0"/>
    <s v="33ADXPA3177C1ZP"/>
    <s v="082020"/>
  </r>
  <r>
    <x v="6"/>
    <s v="B2B"/>
    <s v="33DVUPS3196H1ZT"/>
    <n v="134439"/>
    <s v="R"/>
    <s v="33"/>
    <s v="20-08-2020"/>
    <s v="N"/>
    <s v="202100223"/>
    <n v="18"/>
    <n v="112770"/>
    <m/>
    <n v="10149.299999999999"/>
    <n v="10149.299999999999"/>
    <n v="0"/>
    <s v="33ADXPA3177C1ZP"/>
    <s v="082020"/>
  </r>
  <r>
    <x v="7"/>
    <s v="B2B"/>
    <s v="33AAACL3763E1ZU"/>
    <n v="8218"/>
    <s v="R"/>
    <s v="33"/>
    <s v="04-09-2020"/>
    <s v="N"/>
    <s v="202100328"/>
    <n v="28"/>
    <n v="6420"/>
    <m/>
    <n v="898.8"/>
    <n v="898.8"/>
    <n v="0"/>
    <s v="33ADXPA3177C1ZP"/>
    <s v="092020"/>
  </r>
  <r>
    <x v="7"/>
    <s v="B2B"/>
    <s v="33AAACL3763E1ZU"/>
    <n v="20544"/>
    <s v="R"/>
    <s v="33"/>
    <s v="04-09-2020"/>
    <s v="N"/>
    <s v="202100327"/>
    <n v="28"/>
    <n v="16050"/>
    <m/>
    <n v="2247"/>
    <n v="2247"/>
    <n v="0"/>
    <s v="33ADXPA3177C1ZP"/>
    <s v="092020"/>
  </r>
  <r>
    <x v="7"/>
    <s v="B2B"/>
    <s v="33AAACL3763E1ZU"/>
    <n v="12480"/>
    <s v="R"/>
    <s v="33"/>
    <s v="17-09-2020"/>
    <s v="N"/>
    <s v="202100447"/>
    <n v="28"/>
    <n v="9750"/>
    <m/>
    <n v="1365"/>
    <n v="1365"/>
    <n v="0"/>
    <s v="33ADXPA3177C1ZP"/>
    <s v="092020"/>
  </r>
  <r>
    <x v="7"/>
    <s v="B2B"/>
    <s v="33AAACL3763E1ZU"/>
    <n v="24960"/>
    <s v="R"/>
    <s v="33"/>
    <s v="17-09-2020"/>
    <s v="N"/>
    <s v="202100446"/>
    <n v="28"/>
    <n v="19500"/>
    <m/>
    <n v="2730"/>
    <n v="2730"/>
    <n v="0"/>
    <s v="33ADXPA3177C1ZP"/>
    <s v="092020"/>
  </r>
  <r>
    <x v="7"/>
    <s v="B2B"/>
    <s v="33AAACL3763E1ZU"/>
    <n v="7770"/>
    <s v="R"/>
    <s v="33"/>
    <s v="04-09-2020"/>
    <s v="N"/>
    <s v="202100324"/>
    <n v="28"/>
    <n v="6070"/>
    <m/>
    <n v="849.8"/>
    <n v="849.8"/>
    <n v="0"/>
    <s v="33ADXPA3177C1ZP"/>
    <s v="092020"/>
  </r>
  <r>
    <x v="7"/>
    <s v="B2B"/>
    <s v="33AAACL3763E1ZU"/>
    <n v="16448"/>
    <s v="R"/>
    <s v="33"/>
    <s v="17-09-2020"/>
    <s v="N"/>
    <s v="202100445"/>
    <n v="28"/>
    <n v="12850"/>
    <m/>
    <n v="1799"/>
    <n v="1799"/>
    <n v="0"/>
    <s v="33ADXPA3177C1ZP"/>
    <s v="092020"/>
  </r>
  <r>
    <x v="7"/>
    <s v="B2B"/>
    <s v="33AAACL3763E1ZU"/>
    <n v="39334"/>
    <s v="R"/>
    <s v="33"/>
    <s v="04-09-2020"/>
    <s v="N"/>
    <s v="202100323"/>
    <n v="28"/>
    <n v="30730"/>
    <m/>
    <n v="4302.2"/>
    <n v="4302.2"/>
    <n v="0"/>
    <s v="33ADXPA3177C1ZP"/>
    <s v="092020"/>
  </r>
  <r>
    <x v="7"/>
    <s v="B2B"/>
    <s v="33AAACL3763E1ZU"/>
    <n v="11520"/>
    <s v="R"/>
    <s v="33"/>
    <s v="17-09-2020"/>
    <s v="N"/>
    <s v="202100444"/>
    <n v="28"/>
    <n v="9000"/>
    <m/>
    <n v="1260"/>
    <n v="1260"/>
    <n v="0"/>
    <s v="33ADXPA3177C1ZP"/>
    <s v="092020"/>
  </r>
  <r>
    <x v="7"/>
    <s v="B2B"/>
    <s v="33AAACL3763E1ZU"/>
    <n v="11523"/>
    <s v="R"/>
    <s v="33"/>
    <s v="04-09-2020"/>
    <s v="N"/>
    <s v="202100322"/>
    <n v="28"/>
    <n v="9002.4"/>
    <m/>
    <n v="1260.3399999999999"/>
    <n v="1260.3399999999999"/>
    <n v="0"/>
    <s v="33ADXPA3177C1ZP"/>
    <s v="092020"/>
  </r>
  <r>
    <x v="7"/>
    <s v="B2B"/>
    <s v="33AAACL3763E1ZU"/>
    <n v="7770"/>
    <s v="R"/>
    <s v="33"/>
    <s v="17-09-2020"/>
    <s v="N"/>
    <s v="202100443"/>
    <n v="28"/>
    <n v="6070"/>
    <m/>
    <n v="849.8"/>
    <n v="849.8"/>
    <n v="0"/>
    <s v="33ADXPA3177C1ZP"/>
    <s v="092020"/>
  </r>
  <r>
    <x v="7"/>
    <s v="B2B"/>
    <s v="33AAACL3763E1ZU"/>
    <n v="10020"/>
    <s v="R"/>
    <s v="33"/>
    <s v="04-09-2020"/>
    <s v="N"/>
    <s v="202100321"/>
    <n v="28"/>
    <n v="7828"/>
    <m/>
    <n v="1095.92"/>
    <n v="1095.92"/>
    <n v="0"/>
    <s v="33ADXPA3177C1ZP"/>
    <s v="092020"/>
  </r>
  <r>
    <x v="7"/>
    <s v="B2B"/>
    <s v="33AAACL3763E1ZU"/>
    <n v="1554"/>
    <s v="R"/>
    <s v="33"/>
    <s v="17-09-2020"/>
    <s v="N"/>
    <s v="202100442"/>
    <n v="28"/>
    <n v="1214"/>
    <m/>
    <n v="169.96"/>
    <n v="169.96"/>
    <n v="0"/>
    <s v="33ADXPA3177C1ZP"/>
    <s v="092020"/>
  </r>
  <r>
    <x v="7"/>
    <s v="B2B"/>
    <s v="33AAACL3763E1ZU"/>
    <n v="48435"/>
    <s v="R"/>
    <s v="33"/>
    <s v="04-09-2020"/>
    <s v="N"/>
    <s v="202100320"/>
    <n v="28"/>
    <n v="37840"/>
    <m/>
    <n v="5297.6"/>
    <n v="5297.6"/>
    <n v="0"/>
    <s v="33ADXPA3177C1ZP"/>
    <s v="092020"/>
  </r>
  <r>
    <x v="7"/>
    <s v="B2B"/>
    <s v="33AAACL3763E1ZU"/>
    <n v="59002"/>
    <s v="R"/>
    <s v="33"/>
    <s v="17-09-2020"/>
    <s v="N"/>
    <s v="202100441"/>
    <n v="28"/>
    <n v="46095"/>
    <m/>
    <n v="6453.3"/>
    <n v="6453.3"/>
    <n v="0"/>
    <s v="33ADXPA3177C1ZP"/>
    <s v="092020"/>
  </r>
  <r>
    <x v="7"/>
    <s v="B2B"/>
    <s v="33AAACL3763E1ZU"/>
    <n v="19667"/>
    <s v="R"/>
    <s v="33"/>
    <s v="17-09-2020"/>
    <s v="N"/>
    <s v="202100440"/>
    <n v="28"/>
    <n v="15365"/>
    <m/>
    <n v="2151.1"/>
    <n v="2151.1"/>
    <n v="0"/>
    <s v="33ADXPA3177C1ZP"/>
    <s v="092020"/>
  </r>
  <r>
    <x v="7"/>
    <s v="B2B"/>
    <s v="33AAACL3763E1ZU"/>
    <n v="11800"/>
    <s v="R"/>
    <s v="33"/>
    <s v="07-09-2020"/>
    <s v="N"/>
    <s v="202100339"/>
    <n v="28"/>
    <n v="9219"/>
    <m/>
    <n v="1290.6600000000001"/>
    <n v="1290.6600000000001"/>
    <n v="0"/>
    <s v="33ADXPA3177C1ZP"/>
    <s v="092020"/>
  </r>
  <r>
    <x v="7"/>
    <s v="B2B"/>
    <s v="33AAACL3763E1ZU"/>
    <n v="3504"/>
    <s v="R"/>
    <s v="33"/>
    <s v="07-09-2020"/>
    <s v="N"/>
    <s v="202100338"/>
    <n v="28"/>
    <n v="2737.8"/>
    <m/>
    <n v="383.29"/>
    <n v="383.29"/>
    <n v="0"/>
    <s v="33ADXPA3177C1ZP"/>
    <s v="092020"/>
  </r>
  <r>
    <x v="7"/>
    <s v="B2B"/>
    <s v="33AAACL3763E1ZU"/>
    <n v="46080"/>
    <s v="R"/>
    <s v="33"/>
    <s v="18-09-2020"/>
    <s v="N"/>
    <s v="202100459"/>
    <n v="28"/>
    <n v="36000"/>
    <m/>
    <n v="5040"/>
    <n v="5040"/>
    <n v="0"/>
    <s v="33ADXPA3177C1ZP"/>
    <s v="092020"/>
  </r>
  <r>
    <x v="7"/>
    <s v="B2B"/>
    <s v="33AAACL3763E1ZU"/>
    <n v="66048"/>
    <s v="R"/>
    <s v="33"/>
    <s v="07-09-2020"/>
    <s v="N"/>
    <s v="202100337"/>
    <n v="28"/>
    <n v="51600"/>
    <m/>
    <n v="7224"/>
    <n v="7224"/>
    <n v="0"/>
    <s v="33ADXPA3177C1ZP"/>
    <s v="092020"/>
  </r>
  <r>
    <x v="7"/>
    <s v="B2B"/>
    <s v="33AAACL3763E1ZU"/>
    <n v="29827"/>
    <s v="R"/>
    <s v="33"/>
    <s v="05-09-2020"/>
    <s v="N"/>
    <s v="202100336"/>
    <n v="28"/>
    <n v="23302.5"/>
    <m/>
    <n v="3262.35"/>
    <n v="3262.35"/>
    <n v="0"/>
    <s v="33ADXPA3177C1ZP"/>
    <s v="092020"/>
  </r>
  <r>
    <x v="7"/>
    <s v="B2B"/>
    <s v="33AAACL3763E1ZU"/>
    <n v="7770"/>
    <s v="R"/>
    <s v="33"/>
    <s v="18-09-2020"/>
    <s v="N"/>
    <s v="202100457"/>
    <n v="28"/>
    <n v="6070"/>
    <m/>
    <n v="849.8"/>
    <n v="849.8"/>
    <n v="0"/>
    <s v="33ADXPA3177C1ZP"/>
    <s v="092020"/>
  </r>
  <r>
    <x v="7"/>
    <s v="B2B"/>
    <s v="33AAACL3763E1ZU"/>
    <n v="8668"/>
    <s v="R"/>
    <s v="33"/>
    <s v="05-09-2020"/>
    <s v="N"/>
    <s v="202100335"/>
    <n v="28"/>
    <n v="6772"/>
    <m/>
    <n v="948.08"/>
    <n v="948.08"/>
    <n v="0"/>
    <s v="33ADXPA3177C1ZP"/>
    <s v="092020"/>
  </r>
  <r>
    <x v="7"/>
    <s v="B2B"/>
    <s v="33AAACL3763E1ZU"/>
    <n v="19667"/>
    <s v="R"/>
    <s v="33"/>
    <s v="18-09-2020"/>
    <s v="N"/>
    <s v="202100456"/>
    <n v="28"/>
    <n v="15365"/>
    <m/>
    <n v="2151.1"/>
    <n v="2151.1"/>
    <n v="0"/>
    <s v="33ADXPA3177C1ZP"/>
    <s v="092020"/>
  </r>
  <r>
    <x v="7"/>
    <s v="B2B"/>
    <s v="33AAACL3763E1ZU"/>
    <n v="9712"/>
    <s v="R"/>
    <s v="33"/>
    <s v="05-09-2020"/>
    <s v="N"/>
    <s v="202100334"/>
    <n v="28"/>
    <n v="7587.5"/>
    <m/>
    <n v="1062.25"/>
    <n v="1062.25"/>
    <n v="0"/>
    <s v="33ADXPA3177C1ZP"/>
    <s v="092020"/>
  </r>
  <r>
    <x v="7"/>
    <s v="B2B"/>
    <s v="33AAACL3763E1ZU"/>
    <n v="39334"/>
    <s v="R"/>
    <s v="33"/>
    <s v="18-09-2020"/>
    <s v="N"/>
    <s v="202100455"/>
    <n v="28"/>
    <n v="30730"/>
    <m/>
    <n v="4302.2"/>
    <n v="4302.2"/>
    <n v="0"/>
    <s v="33ADXPA3177C1ZP"/>
    <s v="092020"/>
  </r>
  <r>
    <x v="7"/>
    <s v="B2B"/>
    <s v="33AAACL3763E1ZU"/>
    <n v="47201"/>
    <s v="R"/>
    <s v="33"/>
    <s v="05-09-2020"/>
    <s v="N"/>
    <s v="202100333"/>
    <n v="28"/>
    <n v="36876"/>
    <m/>
    <n v="5162.6400000000003"/>
    <n v="5162.6400000000003"/>
    <n v="0"/>
    <s v="33ADXPA3177C1ZP"/>
    <s v="092020"/>
  </r>
  <r>
    <x v="7"/>
    <s v="B2B"/>
    <s v="33AAACL3763E1ZU"/>
    <n v="21026"/>
    <s v="R"/>
    <s v="33"/>
    <s v="18-09-2020"/>
    <s v="N"/>
    <s v="202100454"/>
    <n v="28"/>
    <n v="16426.8"/>
    <m/>
    <n v="2299.75"/>
    <n v="2299.75"/>
    <n v="0"/>
    <s v="33ADXPA3177C1ZP"/>
    <s v="092020"/>
  </r>
  <r>
    <x v="7"/>
    <s v="B2B"/>
    <s v="33AAACL3763E1ZU"/>
    <n v="6542"/>
    <s v="R"/>
    <s v="33"/>
    <s v="05-09-2020"/>
    <s v="N"/>
    <s v="202100332"/>
    <n v="28"/>
    <n v="5110.5600000000004"/>
    <m/>
    <n v="715.48"/>
    <n v="715.48"/>
    <n v="0"/>
    <s v="33ADXPA3177C1ZP"/>
    <s v="092020"/>
  </r>
  <r>
    <x v="7"/>
    <s v="B2B"/>
    <s v="33AAACL3763E1ZU"/>
    <n v="25050"/>
    <s v="R"/>
    <s v="33"/>
    <s v="18-09-2020"/>
    <s v="N"/>
    <s v="202100453"/>
    <n v="28"/>
    <n v="19570"/>
    <m/>
    <n v="2739.8"/>
    <n v="2739.8"/>
    <n v="0"/>
    <s v="33ADXPA3177C1ZP"/>
    <s v="092020"/>
  </r>
  <r>
    <x v="7"/>
    <s v="B2B"/>
    <s v="33AAACL3763E1ZU"/>
    <n v="10020"/>
    <s v="R"/>
    <s v="33"/>
    <s v="05-09-2020"/>
    <s v="N"/>
    <s v="202100331"/>
    <n v="28"/>
    <n v="7828"/>
    <m/>
    <n v="1095.92"/>
    <n v="1095.92"/>
    <n v="0"/>
    <s v="33ADXPA3177C1ZP"/>
    <s v="092020"/>
  </r>
  <r>
    <x v="7"/>
    <s v="B2B"/>
    <s v="33AAACL3763E1ZU"/>
    <n v="18332"/>
    <s v="R"/>
    <s v="33"/>
    <s v="18-09-2020"/>
    <s v="N"/>
    <s v="202100452"/>
    <n v="28"/>
    <n v="14322"/>
    <m/>
    <n v="2005.08"/>
    <n v="2005.08"/>
    <n v="0"/>
    <s v="33ADXPA3177C1ZP"/>
    <s v="092020"/>
  </r>
  <r>
    <x v="7"/>
    <s v="B2B"/>
    <s v="33AAACL3763E1ZU"/>
    <n v="17989"/>
    <s v="R"/>
    <s v="33"/>
    <s v="05-09-2020"/>
    <s v="N"/>
    <s v="202100330"/>
    <n v="28"/>
    <n v="14054.04"/>
    <m/>
    <n v="1967.57"/>
    <n v="1967.57"/>
    <n v="0"/>
    <s v="33ADXPA3177C1ZP"/>
    <s v="092020"/>
  </r>
  <r>
    <x v="7"/>
    <s v="B2B"/>
    <s v="33AAACL3763E1ZU"/>
    <n v="50637"/>
    <s v="R"/>
    <s v="33"/>
    <s v="18-09-2020"/>
    <s v="N"/>
    <s v="202100451"/>
    <n v="28"/>
    <n v="39560"/>
    <m/>
    <n v="5538.4"/>
    <n v="5538.4"/>
    <n v="0"/>
    <s v="33ADXPA3177C1ZP"/>
    <s v="092020"/>
  </r>
  <r>
    <x v="7"/>
    <s v="B2B"/>
    <s v="33AAACL3763E1ZU"/>
    <n v="43341"/>
    <s v="R"/>
    <s v="33"/>
    <s v="18-09-2020"/>
    <s v="N"/>
    <s v="202100460"/>
    <n v="28"/>
    <n v="33860"/>
    <m/>
    <n v="4740.3999999999996"/>
    <n v="4740.3999999999996"/>
    <n v="0"/>
    <s v="33ADXPA3177C1ZP"/>
    <s v="092020"/>
  </r>
  <r>
    <x v="7"/>
    <s v="B2B"/>
    <s v="33AAACL3763E1ZU"/>
    <n v="35401"/>
    <s v="R"/>
    <s v="33"/>
    <s v="03-09-2020"/>
    <s v="N"/>
    <s v="202100309"/>
    <n v="28"/>
    <n v="27657"/>
    <m/>
    <n v="3871.98"/>
    <n v="3871.98"/>
    <n v="0"/>
    <s v="33ADXPA3177C1ZP"/>
    <s v="092020"/>
  </r>
  <r>
    <x v="7"/>
    <s v="B2B"/>
    <s v="33AAACL3763E1ZU"/>
    <n v="8904"/>
    <s v="R"/>
    <s v="33"/>
    <s v="03-09-2020"/>
    <s v="N"/>
    <s v="202100308"/>
    <n v="28"/>
    <n v="6956.4"/>
    <m/>
    <n v="973.9"/>
    <n v="973.9"/>
    <n v="0"/>
    <s v="33ADXPA3177C1ZP"/>
    <s v="092020"/>
  </r>
  <r>
    <x v="7"/>
    <s v="B2B"/>
    <s v="33AAACL3763E1ZU"/>
    <n v="39334"/>
    <s v="R"/>
    <s v="33"/>
    <s v="16-09-2020"/>
    <s v="N"/>
    <s v="202100429"/>
    <n v="28"/>
    <n v="30730"/>
    <m/>
    <n v="4302.2"/>
    <n v="4302.2"/>
    <n v="0"/>
    <s v="33ADXPA3177C1ZP"/>
    <s v="092020"/>
  </r>
  <r>
    <x v="7"/>
    <s v="B2B"/>
    <s v="33AAACL3763E1ZU"/>
    <n v="8761"/>
    <s v="R"/>
    <s v="33"/>
    <s v="03-09-2020"/>
    <s v="N"/>
    <s v="202100307"/>
    <n v="28"/>
    <n v="6844.5"/>
    <m/>
    <n v="958.23"/>
    <n v="958.23"/>
    <n v="0"/>
    <s v="33ADXPA3177C1ZP"/>
    <s v="092020"/>
  </r>
  <r>
    <x v="7"/>
    <s v="B2B"/>
    <s v="33AAACL3763E1ZU"/>
    <n v="21241"/>
    <s v="R"/>
    <s v="33"/>
    <s v="16-09-2020"/>
    <s v="N"/>
    <s v="202100428"/>
    <n v="28"/>
    <n v="16594.2"/>
    <m/>
    <n v="2323.19"/>
    <n v="2323.19"/>
    <n v="0"/>
    <s v="33ADXPA3177C1ZP"/>
    <s v="092020"/>
  </r>
  <r>
    <x v="7"/>
    <s v="B2B"/>
    <s v="33AAACL3763E1ZU"/>
    <n v="57242"/>
    <s v="R"/>
    <s v="33"/>
    <s v="03-09-2020"/>
    <s v="N"/>
    <s v="202100306"/>
    <n v="28"/>
    <n v="44720"/>
    <m/>
    <n v="6260.8"/>
    <n v="6260.8"/>
    <n v="0"/>
    <s v="33ADXPA3177C1ZP"/>
    <s v="092020"/>
  </r>
  <r>
    <x v="7"/>
    <s v="B2B"/>
    <s v="33AAACL3763E1ZU"/>
    <n v="22545"/>
    <s v="R"/>
    <s v="33"/>
    <s v="16-09-2020"/>
    <s v="N"/>
    <s v="202100427"/>
    <n v="28"/>
    <n v="17613"/>
    <m/>
    <n v="2465.8200000000002"/>
    <n v="2465.8200000000002"/>
    <n v="0"/>
    <s v="33ADXPA3177C1ZP"/>
    <s v="092020"/>
  </r>
  <r>
    <x v="7"/>
    <s v="B2B"/>
    <s v="33AAACL3763E1ZU"/>
    <n v="5888"/>
    <s v="R"/>
    <s v="33"/>
    <s v="02-09-2020"/>
    <s v="N"/>
    <s v="202100305"/>
    <n v="28"/>
    <n v="4600"/>
    <m/>
    <n v="644"/>
    <n v="644"/>
    <n v="0"/>
    <s v="33ADXPA3177C1ZP"/>
    <s v="092020"/>
  </r>
  <r>
    <x v="7"/>
    <s v="B2B"/>
    <s v="33AAACL3763E1ZU"/>
    <n v="16062"/>
    <s v="R"/>
    <s v="33"/>
    <s v="16-09-2020"/>
    <s v="N"/>
    <s v="202100426"/>
    <n v="28"/>
    <n v="12548.25"/>
    <m/>
    <n v="1756.76"/>
    <n v="1756.76"/>
    <n v="0"/>
    <s v="33ADXPA3177C1ZP"/>
    <s v="092020"/>
  </r>
  <r>
    <x v="7"/>
    <s v="B2B"/>
    <s v="33AAACL3763E1ZU"/>
    <n v="18339"/>
    <s v="R"/>
    <s v="33"/>
    <s v="02-09-2020"/>
    <s v="N"/>
    <s v="202100304"/>
    <n v="28"/>
    <n v="14327.5"/>
    <m/>
    <n v="2005.85"/>
    <n v="2005.85"/>
    <n v="0"/>
    <s v="33ADXPA3177C1ZP"/>
    <s v="092020"/>
  </r>
  <r>
    <x v="7"/>
    <s v="B2B"/>
    <s v="33AAACL3763E1ZU"/>
    <n v="70140"/>
    <s v="R"/>
    <s v="33"/>
    <s v="16-09-2020"/>
    <s v="N"/>
    <s v="202100425"/>
    <n v="28"/>
    <n v="54796.800000000003"/>
    <m/>
    <n v="7671.55"/>
    <n v="7671.55"/>
    <n v="0"/>
    <s v="33ADXPA3177C1ZP"/>
    <s v="092020"/>
  </r>
  <r>
    <x v="7"/>
    <s v="B2B"/>
    <s v="33AAACL3763E1ZU"/>
    <n v="25957"/>
    <s v="R"/>
    <s v="33"/>
    <s v="02-09-2020"/>
    <s v="N"/>
    <s v="202100303"/>
    <n v="28"/>
    <n v="20279"/>
    <m/>
    <n v="2839.06"/>
    <n v="2839.06"/>
    <n v="0"/>
    <s v="33ADXPA3177C1ZP"/>
    <s v="092020"/>
  </r>
  <r>
    <x v="7"/>
    <s v="B2B"/>
    <s v="33AAACL3763E1ZU"/>
    <n v="18647"/>
    <s v="R"/>
    <s v="33"/>
    <s v="15-09-2020"/>
    <s v="N"/>
    <s v="202100424"/>
    <n v="28"/>
    <n v="14568"/>
    <m/>
    <n v="2039.52"/>
    <n v="2039.52"/>
    <n v="0"/>
    <s v="33ADXPA3177C1ZP"/>
    <s v="092020"/>
  </r>
  <r>
    <x v="7"/>
    <s v="B2B"/>
    <s v="33AAACL3763E1ZU"/>
    <n v="29696"/>
    <s v="R"/>
    <s v="33"/>
    <s v="02-09-2020"/>
    <s v="N"/>
    <s v="202100302"/>
    <n v="28"/>
    <n v="23200"/>
    <m/>
    <n v="3248"/>
    <n v="3248"/>
    <n v="0"/>
    <s v="33ADXPA3177C1ZP"/>
    <s v="092020"/>
  </r>
  <r>
    <x v="7"/>
    <s v="B2B"/>
    <s v="33AAACL3763E1ZU"/>
    <n v="55066"/>
    <s v="R"/>
    <s v="33"/>
    <s v="15-09-2020"/>
    <s v="N"/>
    <s v="202100423"/>
    <n v="28"/>
    <n v="43020"/>
    <m/>
    <n v="6022.8"/>
    <n v="6022.8"/>
    <n v="0"/>
    <s v="33ADXPA3177C1ZP"/>
    <s v="092020"/>
  </r>
  <r>
    <x v="7"/>
    <s v="B2B"/>
    <s v="33AAACL3763E1ZU"/>
    <n v="23309"/>
    <s v="R"/>
    <s v="33"/>
    <s v="02-09-2020"/>
    <s v="N"/>
    <s v="202100301"/>
    <n v="28"/>
    <n v="18210"/>
    <m/>
    <n v="2549.4"/>
    <n v="2549.4"/>
    <n v="0"/>
    <s v="33ADXPA3177C1ZP"/>
    <s v="092020"/>
  </r>
  <r>
    <x v="7"/>
    <s v="B2B"/>
    <s v="33AAACL3763E1ZU"/>
    <n v="20544"/>
    <s v="R"/>
    <s v="33"/>
    <s v="15-09-2020"/>
    <s v="N"/>
    <s v="202100422"/>
    <n v="28"/>
    <n v="16050"/>
    <m/>
    <n v="2247"/>
    <n v="2247"/>
    <n v="0"/>
    <s v="33ADXPA3177C1ZP"/>
    <s v="092020"/>
  </r>
  <r>
    <x v="7"/>
    <s v="B2B"/>
    <s v="33AAACL3763E1ZU"/>
    <n v="27962"/>
    <s v="R"/>
    <s v="33"/>
    <s v="02-09-2020"/>
    <s v="N"/>
    <s v="202100300"/>
    <n v="28"/>
    <n v="21845"/>
    <m/>
    <n v="3058.3"/>
    <n v="3058.3"/>
    <n v="0"/>
    <s v="33ADXPA3177C1ZP"/>
    <s v="092020"/>
  </r>
  <r>
    <x v="7"/>
    <s v="B2B"/>
    <s v="33AAACL3763E1ZU"/>
    <n v="7770"/>
    <s v="R"/>
    <s v="33"/>
    <s v="15-09-2020"/>
    <s v="N"/>
    <s v="202100421"/>
    <n v="28"/>
    <n v="6070"/>
    <m/>
    <n v="849.8"/>
    <n v="849.8"/>
    <n v="0"/>
    <s v="33ADXPA3177C1ZP"/>
    <s v="092020"/>
  </r>
  <r>
    <x v="7"/>
    <s v="B2B"/>
    <s v="33AAACL3763E1ZU"/>
    <n v="35401"/>
    <s v="R"/>
    <s v="33"/>
    <s v="15-09-2020"/>
    <s v="N"/>
    <s v="202100420"/>
    <n v="28"/>
    <n v="27657"/>
    <m/>
    <n v="3871.98"/>
    <n v="3871.98"/>
    <n v="0"/>
    <s v="33ADXPA3177C1ZP"/>
    <s v="092020"/>
  </r>
  <r>
    <x v="7"/>
    <s v="B2B"/>
    <s v="33AAACL3763E1ZU"/>
    <n v="4009"/>
    <s v="R"/>
    <s v="33"/>
    <s v="03-09-2020"/>
    <s v="N"/>
    <s v="202100319"/>
    <n v="28"/>
    <n v="3132"/>
    <m/>
    <n v="438.48"/>
    <n v="438.48"/>
    <n v="0"/>
    <s v="33ADXPA3177C1ZP"/>
    <s v="092020"/>
  </r>
  <r>
    <x v="7"/>
    <s v="B2B"/>
    <s v="33AAACL3763E1ZU"/>
    <n v="4109"/>
    <s v="R"/>
    <s v="33"/>
    <s v="03-09-2020"/>
    <s v="N"/>
    <s v="202100318"/>
    <n v="28"/>
    <n v="3210"/>
    <m/>
    <n v="449.4"/>
    <n v="449.4"/>
    <n v="0"/>
    <s v="33ADXPA3177C1ZP"/>
    <s v="092020"/>
  </r>
  <r>
    <x v="7"/>
    <s v="B2B"/>
    <s v="33AAACL3763E1ZU"/>
    <n v="66048"/>
    <s v="R"/>
    <s v="33"/>
    <s v="17-09-2020"/>
    <s v="N"/>
    <s v="202100439"/>
    <n v="28"/>
    <n v="51600"/>
    <m/>
    <n v="7224"/>
    <n v="7224"/>
    <n v="0"/>
    <s v="33ADXPA3177C1ZP"/>
    <s v="092020"/>
  </r>
  <r>
    <x v="7"/>
    <s v="B2B"/>
    <s v="33AAACL3763E1ZU"/>
    <n v="12960"/>
    <s v="R"/>
    <s v="33"/>
    <s v="03-09-2020"/>
    <s v="N"/>
    <s v="202100314"/>
    <n v="28"/>
    <n v="10125"/>
    <m/>
    <n v="1417.5"/>
    <n v="1417.5"/>
    <n v="0"/>
    <s v="33ADXPA3177C1ZP"/>
    <s v="092020"/>
  </r>
  <r>
    <x v="7"/>
    <s v="B2B"/>
    <s v="33AAACL3763E1ZU"/>
    <n v="23392"/>
    <s v="R"/>
    <s v="33"/>
    <s v="16-09-2020"/>
    <s v="N"/>
    <s v="202100435"/>
    <n v="28"/>
    <n v="18275"/>
    <m/>
    <n v="2558.5"/>
    <n v="2558.5"/>
    <n v="0"/>
    <s v="33ADXPA3177C1ZP"/>
    <s v="092020"/>
  </r>
  <r>
    <x v="7"/>
    <s v="B2B"/>
    <s v="33AAACL3763E1ZU"/>
    <n v="5280"/>
    <s v="R"/>
    <s v="33"/>
    <s v="03-09-2020"/>
    <s v="N"/>
    <s v="202100313"/>
    <n v="28"/>
    <n v="4125"/>
    <m/>
    <n v="577.5"/>
    <n v="577.5"/>
    <n v="0"/>
    <s v="33ADXPA3177C1ZP"/>
    <s v="092020"/>
  </r>
  <r>
    <x v="7"/>
    <s v="B2B"/>
    <s v="33AAACL3763E1ZU"/>
    <n v="18355"/>
    <s v="R"/>
    <s v="33"/>
    <s v="16-09-2020"/>
    <s v="N"/>
    <s v="202100434"/>
    <n v="28"/>
    <n v="14340"/>
    <m/>
    <n v="2007.6"/>
    <n v="2007.6"/>
    <n v="0"/>
    <s v="33ADXPA3177C1ZP"/>
    <s v="092020"/>
  </r>
  <r>
    <x v="7"/>
    <s v="B2B"/>
    <s v="33AAACL3763E1ZU"/>
    <n v="12960"/>
    <s v="R"/>
    <s v="33"/>
    <s v="03-09-2020"/>
    <s v="N"/>
    <s v="202100312"/>
    <n v="28"/>
    <n v="10125"/>
    <m/>
    <n v="1417.5"/>
    <n v="1417.5"/>
    <n v="0"/>
    <s v="33ADXPA3177C1ZP"/>
    <s v="092020"/>
  </r>
  <r>
    <x v="7"/>
    <s v="B2B"/>
    <s v="33AAACL3763E1ZU"/>
    <n v="16640"/>
    <s v="R"/>
    <s v="33"/>
    <s v="16-09-2020"/>
    <s v="N"/>
    <s v="202100433"/>
    <n v="28"/>
    <n v="13000"/>
    <m/>
    <n v="1820"/>
    <n v="1820"/>
    <n v="0"/>
    <s v="33ADXPA3177C1ZP"/>
    <s v="092020"/>
  </r>
  <r>
    <x v="7"/>
    <s v="B2B"/>
    <s v="33AAACL3763E1ZU"/>
    <n v="8909"/>
    <s v="R"/>
    <s v="33"/>
    <s v="03-09-2020"/>
    <s v="N"/>
    <s v="202100311"/>
    <n v="28"/>
    <n v="6960"/>
    <m/>
    <n v="974.4"/>
    <n v="974.4"/>
    <n v="0"/>
    <s v="33ADXPA3177C1ZP"/>
    <s v="092020"/>
  </r>
  <r>
    <x v="7"/>
    <s v="B2B"/>
    <s v="33AAACL3763E1ZU"/>
    <n v="7770"/>
    <s v="R"/>
    <s v="33"/>
    <s v="16-09-2020"/>
    <s v="N"/>
    <s v="202100432"/>
    <n v="28"/>
    <n v="6070"/>
    <m/>
    <n v="849.8"/>
    <n v="849.8"/>
    <n v="0"/>
    <s v="33ADXPA3177C1ZP"/>
    <s v="092020"/>
  </r>
  <r>
    <x v="7"/>
    <s v="B2B"/>
    <s v="33AAACL3763E1ZU"/>
    <n v="1942"/>
    <s v="R"/>
    <s v="33"/>
    <s v="03-09-2020"/>
    <s v="N"/>
    <s v="202100310"/>
    <n v="28"/>
    <n v="1517.5"/>
    <m/>
    <n v="212.45"/>
    <n v="212.45"/>
    <n v="0"/>
    <s v="33ADXPA3177C1ZP"/>
    <s v="092020"/>
  </r>
  <r>
    <x v="7"/>
    <s v="B2B"/>
    <s v="33AAACL3763E1ZU"/>
    <n v="3885"/>
    <s v="R"/>
    <s v="33"/>
    <s v="16-09-2020"/>
    <s v="N"/>
    <s v="202100431"/>
    <n v="28"/>
    <n v="3035"/>
    <m/>
    <n v="424.9"/>
    <n v="424.9"/>
    <n v="0"/>
    <s v="33ADXPA3177C1ZP"/>
    <s v="092020"/>
  </r>
  <r>
    <x v="7"/>
    <s v="B2B"/>
    <s v="33AAACL3763E1ZU"/>
    <n v="20544"/>
    <s v="R"/>
    <s v="33"/>
    <s v="16-09-2020"/>
    <s v="N"/>
    <s v="202100430"/>
    <n v="28"/>
    <n v="16050"/>
    <m/>
    <n v="2247"/>
    <n v="2247"/>
    <n v="0"/>
    <s v="33ADXPA3177C1ZP"/>
    <s v="092020"/>
  </r>
  <r>
    <x v="7"/>
    <s v="B2B"/>
    <s v="33AAACL3763E1ZU"/>
    <n v="12431"/>
    <s v="R"/>
    <s v="33"/>
    <s v="14-09-2020"/>
    <s v="N"/>
    <s v="202100409"/>
    <n v="28"/>
    <n v="9712"/>
    <m/>
    <n v="1359.68"/>
    <n v="1359.68"/>
    <n v="0"/>
    <s v="33ADXPA3177C1ZP"/>
    <s v="092020"/>
  </r>
  <r>
    <x v="7"/>
    <s v="B2B"/>
    <s v="33AAACL3763E1ZU"/>
    <n v="3885"/>
    <s v="R"/>
    <s v="33"/>
    <s v="14-09-2020"/>
    <s v="N"/>
    <s v="202100408"/>
    <n v="28"/>
    <n v="3035"/>
    <m/>
    <n v="424.9"/>
    <n v="424.9"/>
    <n v="0"/>
    <s v="33ADXPA3177C1ZP"/>
    <s v="092020"/>
  </r>
  <r>
    <x v="7"/>
    <s v="B2B"/>
    <s v="33AAACL3763E1ZU"/>
    <n v="44032"/>
    <s v="R"/>
    <s v="33"/>
    <s v="30-09-2020"/>
    <s v="N"/>
    <s v="202100529"/>
    <n v="28"/>
    <n v="34400"/>
    <m/>
    <n v="4816"/>
    <n v="4816"/>
    <n v="0"/>
    <s v="33ADXPA3177C1ZP"/>
    <s v="092020"/>
  </r>
  <r>
    <x v="7"/>
    <s v="B2B"/>
    <s v="33AAACL3763E1ZU"/>
    <n v="23601"/>
    <s v="R"/>
    <s v="33"/>
    <s v="14-09-2020"/>
    <s v="N"/>
    <s v="202100407"/>
    <n v="28"/>
    <n v="18438"/>
    <m/>
    <n v="2581.3200000000002"/>
    <n v="2581.3200000000002"/>
    <n v="0"/>
    <s v="33ADXPA3177C1ZP"/>
    <s v="092020"/>
  </r>
  <r>
    <x v="7"/>
    <s v="B2B"/>
    <s v="33AAACL3763E1ZU"/>
    <n v="19667"/>
    <s v="R"/>
    <s v="33"/>
    <s v="14-09-2020"/>
    <s v="N"/>
    <s v="202100406"/>
    <n v="28"/>
    <n v="15365"/>
    <m/>
    <n v="2151.1"/>
    <n v="2151.1"/>
    <n v="0"/>
    <s v="33ADXPA3177C1ZP"/>
    <s v="092020"/>
  </r>
  <r>
    <x v="7"/>
    <s v="B2B"/>
    <s v="33AAACL3763E1ZU"/>
    <n v="15186"/>
    <s v="R"/>
    <s v="33"/>
    <s v="14-09-2020"/>
    <s v="N"/>
    <s v="202100405"/>
    <n v="28"/>
    <n v="11863.8"/>
    <m/>
    <n v="1660.93"/>
    <n v="1660.93"/>
    <n v="0"/>
    <s v="33ADXPA3177C1ZP"/>
    <s v="092020"/>
  </r>
  <r>
    <x v="7"/>
    <s v="B2B"/>
    <s v="33AAACL3763E1ZU"/>
    <n v="1554"/>
    <s v="R"/>
    <s v="33"/>
    <s v="29-09-2020"/>
    <s v="N"/>
    <s v="202100526"/>
    <n v="28"/>
    <n v="1214"/>
    <m/>
    <n v="169.96"/>
    <n v="169.96"/>
    <n v="0"/>
    <s v="33ADXPA3177C1ZP"/>
    <s v="092020"/>
  </r>
  <r>
    <x v="7"/>
    <s v="B2B"/>
    <s v="33AAACL3763E1ZU"/>
    <n v="22545"/>
    <s v="R"/>
    <s v="33"/>
    <s v="14-09-2020"/>
    <s v="N"/>
    <s v="202100404"/>
    <n v="28"/>
    <n v="17613"/>
    <m/>
    <n v="2465.8200000000002"/>
    <n v="2465.8200000000002"/>
    <n v="0"/>
    <s v="33ADXPA3177C1ZP"/>
    <s v="092020"/>
  </r>
  <r>
    <x v="7"/>
    <s v="B2B"/>
    <s v="33AAACL3763E1ZU"/>
    <n v="11520"/>
    <s v="R"/>
    <s v="33"/>
    <s v="29-09-2020"/>
    <s v="N"/>
    <s v="202100525"/>
    <n v="28"/>
    <n v="9000"/>
    <m/>
    <n v="1260"/>
    <n v="1260"/>
    <n v="0"/>
    <s v="33ADXPA3177C1ZP"/>
    <s v="092020"/>
  </r>
  <r>
    <x v="7"/>
    <s v="B2B"/>
    <s v="33AAACL3763E1ZU"/>
    <n v="66048"/>
    <s v="R"/>
    <s v="33"/>
    <s v="14-09-2020"/>
    <s v="N"/>
    <s v="202100403"/>
    <n v="28"/>
    <n v="51600"/>
    <m/>
    <n v="7224"/>
    <n v="7224"/>
    <n v="0"/>
    <s v="33ADXPA3177C1ZP"/>
    <s v="092020"/>
  </r>
  <r>
    <x v="7"/>
    <s v="B2B"/>
    <s v="33AAACL3763E1ZU"/>
    <n v="66048"/>
    <s v="R"/>
    <s v="33"/>
    <s v="29-09-2020"/>
    <s v="N"/>
    <s v="202100524"/>
    <n v="28"/>
    <n v="51600"/>
    <m/>
    <n v="7224"/>
    <n v="7224"/>
    <n v="0"/>
    <s v="33ADXPA3177C1ZP"/>
    <s v="092020"/>
  </r>
  <r>
    <x v="7"/>
    <s v="B2B"/>
    <s v="33AAACL3763E1ZU"/>
    <n v="22944"/>
    <s v="R"/>
    <s v="33"/>
    <s v="14-09-2020"/>
    <s v="N"/>
    <s v="202100402"/>
    <n v="28"/>
    <n v="17925"/>
    <m/>
    <n v="2509.5"/>
    <n v="2509.5"/>
    <n v="0"/>
    <s v="33ADXPA3177C1ZP"/>
    <s v="092020"/>
  </r>
  <r>
    <x v="7"/>
    <s v="B2B"/>
    <s v="33AAACL3763E1ZU"/>
    <n v="3885"/>
    <s v="R"/>
    <s v="33"/>
    <s v="28-09-2020"/>
    <s v="N"/>
    <s v="202100523"/>
    <n v="28"/>
    <n v="3035"/>
    <m/>
    <n v="424.9"/>
    <n v="424.9"/>
    <n v="0"/>
    <s v="33ADXPA3177C1ZP"/>
    <s v="092020"/>
  </r>
  <r>
    <x v="7"/>
    <s v="B2B"/>
    <s v="33AAACL3763E1ZU"/>
    <n v="19667"/>
    <s v="R"/>
    <s v="33"/>
    <s v="28-09-2020"/>
    <s v="N"/>
    <s v="202100522"/>
    <n v="28"/>
    <n v="15365"/>
    <m/>
    <n v="2151.1"/>
    <n v="2151.1"/>
    <n v="0"/>
    <s v="33ADXPA3177C1ZP"/>
    <s v="092020"/>
  </r>
  <r>
    <x v="7"/>
    <s v="B2B"/>
    <s v="33AAACL3763E1ZU"/>
    <n v="24960"/>
    <s v="R"/>
    <s v="33"/>
    <s v="12-09-2020"/>
    <s v="N"/>
    <s v="202100400"/>
    <n v="28"/>
    <n v="19500"/>
    <m/>
    <n v="2730"/>
    <n v="2730"/>
    <n v="0"/>
    <s v="33ADXPA3177C1ZP"/>
    <s v="092020"/>
  </r>
  <r>
    <x v="7"/>
    <s v="B2B"/>
    <s v="33AAACL3763E1ZU"/>
    <n v="39334"/>
    <s v="R"/>
    <s v="33"/>
    <s v="28-09-2020"/>
    <s v="N"/>
    <s v="202100521"/>
    <n v="28"/>
    <n v="30730"/>
    <m/>
    <n v="4302.2"/>
    <n v="4302.2"/>
    <n v="0"/>
    <s v="33ADXPA3177C1ZP"/>
    <s v="092020"/>
  </r>
  <r>
    <x v="7"/>
    <s v="B2B"/>
    <s v="33AAACL3763E1ZU"/>
    <n v="17535"/>
    <s v="R"/>
    <s v="33"/>
    <s v="28-09-2020"/>
    <s v="N"/>
    <s v="202100520"/>
    <n v="28"/>
    <n v="13699"/>
    <m/>
    <n v="1917.86"/>
    <n v="1917.86"/>
    <n v="0"/>
    <s v="33ADXPA3177C1ZP"/>
    <s v="092020"/>
  </r>
  <r>
    <x v="7"/>
    <s v="B2B"/>
    <s v="33AAACL3763E1ZU"/>
    <n v="15734"/>
    <s v="R"/>
    <s v="33"/>
    <s v="15-09-2020"/>
    <s v="N"/>
    <s v="202100419"/>
    <n v="28"/>
    <n v="12292"/>
    <m/>
    <n v="1720.88"/>
    <n v="1720.88"/>
    <n v="0"/>
    <s v="33ADXPA3177C1ZP"/>
    <s v="092020"/>
  </r>
  <r>
    <x v="7"/>
    <s v="B2B"/>
    <s v="33AAACL3763E1ZU"/>
    <n v="18332"/>
    <s v="R"/>
    <s v="33"/>
    <s v="15-09-2020"/>
    <s v="N"/>
    <s v="202100418"/>
    <n v="28"/>
    <n v="14322"/>
    <m/>
    <n v="2005.08"/>
    <n v="2005.08"/>
    <n v="0"/>
    <s v="33ADXPA3177C1ZP"/>
    <s v="092020"/>
  </r>
  <r>
    <x v="7"/>
    <s v="B2B"/>
    <s v="33AAACL3763E1ZU"/>
    <n v="15030"/>
    <s v="R"/>
    <s v="33"/>
    <s v="15-09-2020"/>
    <s v="N"/>
    <s v="202100417"/>
    <n v="28"/>
    <n v="11742"/>
    <m/>
    <n v="1643.88"/>
    <n v="1643.88"/>
    <n v="0"/>
    <s v="33ADXPA3177C1ZP"/>
    <s v="092020"/>
  </r>
  <r>
    <x v="7"/>
    <s v="B2B"/>
    <s v="33AAACL3763E1ZU"/>
    <n v="17989"/>
    <s v="R"/>
    <s v="33"/>
    <s v="15-09-2020"/>
    <s v="N"/>
    <s v="202100416"/>
    <n v="28"/>
    <n v="14054.04"/>
    <m/>
    <n v="1967.57"/>
    <n v="1967.57"/>
    <n v="0"/>
    <s v="33ADXPA3177C1ZP"/>
    <s v="092020"/>
  </r>
  <r>
    <x v="7"/>
    <s v="B2B"/>
    <s v="33AAACL3763E1ZU"/>
    <n v="68690"/>
    <s v="R"/>
    <s v="33"/>
    <s v="15-09-2020"/>
    <s v="N"/>
    <s v="202100415"/>
    <n v="28"/>
    <n v="53664"/>
    <m/>
    <n v="7512.96"/>
    <n v="7512.96"/>
    <n v="0"/>
    <s v="33ADXPA3177C1ZP"/>
    <s v="092020"/>
  </r>
  <r>
    <x v="7"/>
    <s v="B2B"/>
    <s v="33AAACL3763E1ZU"/>
    <n v="33806"/>
    <s v="R"/>
    <s v="33"/>
    <s v="14-09-2020"/>
    <s v="N"/>
    <s v="202100414"/>
    <n v="28"/>
    <n v="26410.799999999999"/>
    <m/>
    <n v="3697.51"/>
    <n v="3697.51"/>
    <n v="0"/>
    <s v="33ADXPA3177C1ZP"/>
    <s v="092020"/>
  </r>
  <r>
    <x v="7"/>
    <s v="B2B"/>
    <s v="33AAACL3763E1ZU"/>
    <n v="13760"/>
    <s v="R"/>
    <s v="33"/>
    <s v="14-09-2020"/>
    <s v="N"/>
    <s v="202100413"/>
    <n v="28"/>
    <n v="10750"/>
    <m/>
    <n v="1505"/>
    <n v="1505"/>
    <n v="0"/>
    <s v="33ADXPA3177C1ZP"/>
    <s v="092020"/>
  </r>
  <r>
    <x v="7"/>
    <s v="B2B"/>
    <s v="33AAACL3763E1ZU"/>
    <n v="36710"/>
    <s v="R"/>
    <s v="33"/>
    <s v="14-09-2020"/>
    <s v="N"/>
    <s v="202100412"/>
    <n v="28"/>
    <n v="28680"/>
    <m/>
    <n v="4015.2"/>
    <n v="4015.2"/>
    <n v="0"/>
    <s v="33ADXPA3177C1ZP"/>
    <s v="092020"/>
  </r>
  <r>
    <x v="7"/>
    <s v="B2B"/>
    <s v="33AAACL3763E1ZU"/>
    <n v="16640"/>
    <s v="R"/>
    <s v="33"/>
    <s v="14-09-2020"/>
    <s v="N"/>
    <s v="202100411"/>
    <n v="28"/>
    <n v="13000"/>
    <m/>
    <n v="1820"/>
    <n v="1820"/>
    <n v="0"/>
    <s v="33ADXPA3177C1ZP"/>
    <s v="092020"/>
  </r>
  <r>
    <x v="7"/>
    <s v="B2B"/>
    <s v="33AAACL3763E1ZU"/>
    <n v="3885"/>
    <s v="R"/>
    <s v="33"/>
    <s v="30-09-2020"/>
    <s v="N"/>
    <s v="202100532"/>
    <n v="28"/>
    <n v="3035"/>
    <m/>
    <n v="424.9"/>
    <n v="424.9"/>
    <n v="0"/>
    <s v="33ADXPA3177C1ZP"/>
    <s v="092020"/>
  </r>
  <r>
    <x v="7"/>
    <s v="B2B"/>
    <s v="33AAACL3763E1ZU"/>
    <n v="20544"/>
    <s v="R"/>
    <s v="33"/>
    <s v="14-09-2020"/>
    <s v="N"/>
    <s v="202100410"/>
    <n v="28"/>
    <n v="16050"/>
    <m/>
    <n v="2247"/>
    <n v="2247"/>
    <n v="0"/>
    <s v="33ADXPA3177C1ZP"/>
    <s v="092020"/>
  </r>
  <r>
    <x v="7"/>
    <s v="B2B"/>
    <s v="33AAACL3763E1ZU"/>
    <n v="10100"/>
    <s v="R"/>
    <s v="33"/>
    <s v="30-09-2020"/>
    <s v="N"/>
    <s v="202100531"/>
    <n v="28"/>
    <n v="7891"/>
    <m/>
    <n v="1104.74"/>
    <n v="1104.74"/>
    <n v="0"/>
    <s v="33ADXPA3177C1ZP"/>
    <s v="092020"/>
  </r>
  <r>
    <x v="7"/>
    <s v="B2B"/>
    <s v="33AAACL3763E1ZU"/>
    <n v="39334"/>
    <s v="R"/>
    <s v="33"/>
    <s v="30-09-2020"/>
    <s v="N"/>
    <s v="202100530"/>
    <n v="28"/>
    <n v="30730"/>
    <m/>
    <n v="4302.2"/>
    <n v="4302.2"/>
    <n v="0"/>
    <s v="33ADXPA3177C1ZP"/>
    <s v="092020"/>
  </r>
  <r>
    <x v="7"/>
    <s v="B2B"/>
    <s v="33AAACL3763E1ZU"/>
    <n v="10097"/>
    <s v="R"/>
    <s v="33"/>
    <s v="24-09-2020"/>
    <s v="N"/>
    <s v="202100506"/>
    <n v="28"/>
    <n v="7888"/>
    <m/>
    <n v="1104.32"/>
    <n v="1104.32"/>
    <n v="0"/>
    <s v="33ADXPA3177C1ZP"/>
    <s v="092020"/>
  </r>
  <r>
    <x v="7"/>
    <s v="B2B"/>
    <s v="33AAACL3763E1ZU"/>
    <n v="37294"/>
    <s v="R"/>
    <s v="33"/>
    <s v="24-09-2020"/>
    <s v="N"/>
    <s v="202100505"/>
    <n v="28"/>
    <n v="29136"/>
    <m/>
    <n v="4079.04"/>
    <n v="4079.04"/>
    <n v="0"/>
    <s v="33ADXPA3177C1ZP"/>
    <s v="092020"/>
  </r>
  <r>
    <x v="7"/>
    <s v="B2B"/>
    <s v="33AAACL3763E1ZU"/>
    <n v="12480"/>
    <s v="R"/>
    <s v="33"/>
    <s v="24-09-2020"/>
    <s v="N"/>
    <s v="202100504"/>
    <n v="28"/>
    <n v="9750"/>
    <m/>
    <n v="1365"/>
    <n v="1365"/>
    <n v="0"/>
    <s v="33ADXPA3177C1ZP"/>
    <s v="092020"/>
  </r>
  <r>
    <x v="7"/>
    <s v="B2B"/>
    <s v="33AAACL3763E1ZU"/>
    <n v="7770"/>
    <s v="R"/>
    <s v="33"/>
    <s v="24-09-2020"/>
    <s v="N"/>
    <s v="202100503"/>
    <n v="28"/>
    <n v="6070"/>
    <m/>
    <n v="849.8"/>
    <n v="849.8"/>
    <n v="0"/>
    <s v="33ADXPA3177C1ZP"/>
    <s v="092020"/>
  </r>
  <r>
    <x v="7"/>
    <s v="B2B"/>
    <s v="33AAACL3763E1ZU"/>
    <n v="18881"/>
    <s v="R"/>
    <s v="33"/>
    <s v="24-09-2020"/>
    <s v="N"/>
    <s v="202100502"/>
    <n v="28"/>
    <n v="14750.4"/>
    <m/>
    <n v="2065.06"/>
    <n v="2065.06"/>
    <n v="0"/>
    <s v="33ADXPA3177C1ZP"/>
    <s v="092020"/>
  </r>
  <r>
    <x v="7"/>
    <s v="B2B"/>
    <s v="33AAACL3763E1ZU"/>
    <n v="39334"/>
    <s v="R"/>
    <s v="33"/>
    <s v="24-09-2020"/>
    <s v="N"/>
    <s v="202100501"/>
    <n v="28"/>
    <n v="30730"/>
    <m/>
    <n v="4302.2"/>
    <n v="4302.2"/>
    <n v="0"/>
    <s v="33ADXPA3177C1ZP"/>
    <s v="092020"/>
  </r>
  <r>
    <x v="7"/>
    <s v="B2B"/>
    <s v="33AAACL3763E1ZU"/>
    <n v="17522"/>
    <s v="R"/>
    <s v="33"/>
    <s v="24-09-2020"/>
    <s v="N"/>
    <s v="202100500"/>
    <n v="28"/>
    <n v="13689"/>
    <m/>
    <n v="1916.46"/>
    <n v="1916.46"/>
    <n v="0"/>
    <s v="33ADXPA3177C1ZP"/>
    <s v="092020"/>
  </r>
  <r>
    <x v="7"/>
    <s v="B2B"/>
    <s v="33AAACL3763E1ZU"/>
    <n v="66048"/>
    <s v="R"/>
    <s v="33"/>
    <s v="28-09-2020"/>
    <s v="N"/>
    <s v="202100519"/>
    <n v="28"/>
    <n v="51600"/>
    <m/>
    <n v="7224"/>
    <n v="7224"/>
    <n v="0"/>
    <s v="33ADXPA3177C1ZP"/>
    <s v="092020"/>
  </r>
  <r>
    <x v="7"/>
    <s v="B2B"/>
    <s v="33AAACL3763E1ZU"/>
    <n v="3885"/>
    <s v="R"/>
    <s v="33"/>
    <s v="26-09-2020"/>
    <s v="N"/>
    <s v="202100517"/>
    <n v="28"/>
    <n v="3035"/>
    <m/>
    <n v="424.9"/>
    <n v="424.9"/>
    <n v="0"/>
    <s v="33ADXPA3177C1ZP"/>
    <s v="092020"/>
  </r>
  <r>
    <x v="7"/>
    <s v="B2B"/>
    <s v="33AAACL3763E1ZU"/>
    <n v="11520"/>
    <s v="R"/>
    <s v="33"/>
    <s v="25-09-2020"/>
    <s v="N"/>
    <s v="202100516"/>
    <n v="28"/>
    <n v="9000"/>
    <m/>
    <n v="1260"/>
    <n v="1260"/>
    <n v="0"/>
    <s v="33ADXPA3177C1ZP"/>
    <s v="092020"/>
  </r>
  <r>
    <x v="7"/>
    <s v="B2B"/>
    <s v="33AAACL3763E1ZU"/>
    <n v="11520"/>
    <s v="R"/>
    <s v="33"/>
    <s v="25-09-2020"/>
    <s v="N"/>
    <s v="202100515"/>
    <n v="28"/>
    <n v="9000"/>
    <m/>
    <n v="1260"/>
    <n v="1260"/>
    <n v="0"/>
    <s v="33ADXPA3177C1ZP"/>
    <s v="092020"/>
  </r>
  <r>
    <x v="7"/>
    <s v="B2B"/>
    <s v="33AAACL3763E1ZU"/>
    <n v="3885"/>
    <s v="R"/>
    <s v="33"/>
    <s v="25-09-2020"/>
    <s v="N"/>
    <s v="202100514"/>
    <n v="28"/>
    <n v="3035"/>
    <m/>
    <n v="424.9"/>
    <n v="424.9"/>
    <n v="0"/>
    <s v="33ADXPA3177C1ZP"/>
    <s v="092020"/>
  </r>
  <r>
    <x v="7"/>
    <s v="B2B"/>
    <s v="33AAACL3763E1ZU"/>
    <n v="47201"/>
    <s v="R"/>
    <s v="33"/>
    <s v="25-09-2020"/>
    <s v="N"/>
    <s v="202100513"/>
    <n v="28"/>
    <n v="36876"/>
    <m/>
    <n v="5162.6400000000003"/>
    <n v="5162.6400000000003"/>
    <n v="0"/>
    <s v="33ADXPA3177C1ZP"/>
    <s v="092020"/>
  </r>
  <r>
    <x v="7"/>
    <s v="B2B"/>
    <s v="33AAACL3763E1ZU"/>
    <n v="66048"/>
    <s v="R"/>
    <s v="33"/>
    <s v="25-09-2020"/>
    <s v="N"/>
    <s v="202100512"/>
    <n v="28"/>
    <n v="51600"/>
    <m/>
    <n v="7224"/>
    <n v="7224"/>
    <n v="0"/>
    <s v="33ADXPA3177C1ZP"/>
    <s v="092020"/>
  </r>
  <r>
    <x v="7"/>
    <s v="B2B"/>
    <s v="33AAACL3763E1ZU"/>
    <n v="29696"/>
    <s v="R"/>
    <s v="33"/>
    <s v="01-09-2020"/>
    <s v="N"/>
    <s v="202100289"/>
    <n v="28"/>
    <n v="23200"/>
    <m/>
    <n v="3248"/>
    <n v="3248"/>
    <n v="0"/>
    <s v="33ADXPA3177C1ZP"/>
    <s v="092020"/>
  </r>
  <r>
    <x v="7"/>
    <s v="B2B"/>
    <s v="33AAACL3763E1ZU"/>
    <n v="23309"/>
    <s v="R"/>
    <s v="33"/>
    <s v="01-09-2020"/>
    <s v="N"/>
    <s v="202100288"/>
    <n v="28"/>
    <n v="18210"/>
    <m/>
    <n v="2549.4"/>
    <n v="2549.4"/>
    <n v="0"/>
    <s v="33ADXPA3177C1ZP"/>
    <s v="092020"/>
  </r>
  <r>
    <x v="7"/>
    <s v="B2B"/>
    <s v="33AAACL3763E1ZU"/>
    <n v="25174"/>
    <s v="R"/>
    <s v="33"/>
    <s v="01-09-2020"/>
    <s v="N"/>
    <s v="202100287"/>
    <n v="28"/>
    <n v="19667.2"/>
    <m/>
    <n v="2753.41"/>
    <n v="2753.41"/>
    <n v="0"/>
    <s v="33ADXPA3177C1ZP"/>
    <s v="092020"/>
  </r>
  <r>
    <x v="7"/>
    <s v="B2B"/>
    <s v="33AAACL3763E1ZU"/>
    <n v="6425"/>
    <s v="R"/>
    <s v="33"/>
    <s v="01-09-2020"/>
    <s v="N"/>
    <s v="202100286"/>
    <n v="28"/>
    <n v="5019.3"/>
    <m/>
    <n v="702.7"/>
    <n v="702.7"/>
    <n v="0"/>
    <s v="33ADXPA3177C1ZP"/>
    <s v="092020"/>
  </r>
  <r>
    <x v="7"/>
    <s v="B2B"/>
    <s v="33AAACL3763E1ZU"/>
    <n v="15770"/>
    <s v="R"/>
    <s v="33"/>
    <s v="01-09-2020"/>
    <s v="N"/>
    <s v="202100285"/>
    <n v="28"/>
    <n v="12320.1"/>
    <m/>
    <n v="1724.81"/>
    <n v="1724.81"/>
    <n v="0"/>
    <s v="33ADXPA3177C1ZP"/>
    <s v="092020"/>
  </r>
  <r>
    <x v="7"/>
    <s v="B2B"/>
    <s v="33AAACL3763E1ZU"/>
    <n v="57242"/>
    <s v="R"/>
    <s v="33"/>
    <s v="02-09-2020"/>
    <s v="N"/>
    <s v="202100295"/>
    <n v="28"/>
    <n v="44720"/>
    <m/>
    <n v="6260.8"/>
    <n v="6260.8"/>
    <n v="0"/>
    <s v="33ADXPA3177C1ZP"/>
    <s v="092020"/>
  </r>
  <r>
    <x v="7"/>
    <s v="B2B"/>
    <s v="33AAACL3763E1ZU"/>
    <n v="5760"/>
    <s v="R"/>
    <s v="33"/>
    <s v="01-09-2020"/>
    <s v="N"/>
    <s v="202100294"/>
    <n v="28"/>
    <n v="4500"/>
    <m/>
    <n v="630"/>
    <n v="630"/>
    <n v="0"/>
    <s v="33ADXPA3177C1ZP"/>
    <s v="092020"/>
  </r>
  <r>
    <x v="7"/>
    <s v="B2B"/>
    <s v="33AAACL3763E1ZU"/>
    <n v="12960"/>
    <s v="R"/>
    <s v="33"/>
    <s v="01-09-2020"/>
    <s v="N"/>
    <s v="202100293"/>
    <n v="28"/>
    <n v="10125"/>
    <m/>
    <n v="1417.5"/>
    <n v="1417.5"/>
    <n v="0"/>
    <s v="33ADXPA3177C1ZP"/>
    <s v="092020"/>
  </r>
  <r>
    <x v="7"/>
    <s v="B2B"/>
    <s v="33AAACL3763E1ZU"/>
    <n v="12480"/>
    <s v="R"/>
    <s v="33"/>
    <s v="01-09-2020"/>
    <s v="N"/>
    <s v="202100292"/>
    <n v="28"/>
    <n v="9750"/>
    <m/>
    <n v="1365"/>
    <n v="1365"/>
    <n v="0"/>
    <s v="33ADXPA3177C1ZP"/>
    <s v="092020"/>
  </r>
  <r>
    <x v="7"/>
    <s v="B2B"/>
    <s v="33AAACL3763E1ZU"/>
    <n v="41600"/>
    <s v="R"/>
    <s v="33"/>
    <s v="01-09-2020"/>
    <s v="N"/>
    <s v="202100291"/>
    <n v="28"/>
    <n v="32500"/>
    <m/>
    <n v="4550"/>
    <n v="4550"/>
    <n v="0"/>
    <s v="33ADXPA3177C1ZP"/>
    <s v="092020"/>
  </r>
  <r>
    <x v="7"/>
    <s v="B2B"/>
    <s v="33AAACL3763E1ZU"/>
    <n v="16448"/>
    <s v="R"/>
    <s v="33"/>
    <s v="01-09-2020"/>
    <s v="N"/>
    <s v="202100290"/>
    <n v="28"/>
    <n v="12850"/>
    <m/>
    <n v="1799"/>
    <n v="1799"/>
    <n v="0"/>
    <s v="33ADXPA3177C1ZP"/>
    <s v="092020"/>
  </r>
  <r>
    <x v="7"/>
    <s v="B2B"/>
    <s v="33AAACL3763E1ZU"/>
    <n v="12480"/>
    <s v="R"/>
    <s v="33"/>
    <s v="02-09-2020"/>
    <s v="N"/>
    <s v="202100299"/>
    <n v="28"/>
    <n v="9750"/>
    <m/>
    <n v="1365"/>
    <n v="1365"/>
    <n v="0"/>
    <s v="33ADXPA3177C1ZP"/>
    <s v="092020"/>
  </r>
  <r>
    <x v="7"/>
    <s v="B2B"/>
    <s v="33AAACL3763E1ZU"/>
    <n v="32122"/>
    <s v="R"/>
    <s v="33"/>
    <s v="02-09-2020"/>
    <s v="N"/>
    <s v="202100298"/>
    <n v="28"/>
    <n v="25095"/>
    <m/>
    <n v="3513.3"/>
    <n v="3513.3"/>
    <n v="0"/>
    <s v="33ADXPA3177C1ZP"/>
    <s v="092020"/>
  </r>
  <r>
    <x v="7"/>
    <s v="B2B"/>
    <s v="33AAACL3763E1ZU"/>
    <n v="9712"/>
    <s v="R"/>
    <s v="33"/>
    <s v="02-09-2020"/>
    <s v="N"/>
    <s v="202100297"/>
    <n v="28"/>
    <n v="7587.5"/>
    <m/>
    <n v="1062.25"/>
    <n v="1062.25"/>
    <n v="0"/>
    <s v="33ADXPA3177C1ZP"/>
    <s v="092020"/>
  </r>
  <r>
    <x v="7"/>
    <s v="B2B"/>
    <s v="33AAACL3763E1ZU"/>
    <n v="7857"/>
    <s v="R"/>
    <s v="33"/>
    <s v="02-09-2020"/>
    <s v="N"/>
    <s v="202100296"/>
    <n v="28"/>
    <n v="6138"/>
    <m/>
    <n v="859.32"/>
    <n v="859.32"/>
    <n v="0"/>
    <s v="33ADXPA3177C1ZP"/>
    <s v="092020"/>
  </r>
  <r>
    <x v="7"/>
    <s v="B2B"/>
    <s v="33AAACL3763E1ZU"/>
    <n v="18647"/>
    <s v="R"/>
    <s v="33"/>
    <s v="11-09-2020"/>
    <s v="N"/>
    <s v="202100389"/>
    <n v="28"/>
    <n v="14568"/>
    <m/>
    <n v="2039.52"/>
    <n v="2039.52"/>
    <n v="0"/>
    <s v="33ADXPA3177C1ZP"/>
    <s v="092020"/>
  </r>
  <r>
    <x v="7"/>
    <s v="B2B"/>
    <s v="33AAACL3763E1ZU"/>
    <n v="12480"/>
    <s v="R"/>
    <s v="33"/>
    <s v="11-09-2020"/>
    <s v="N"/>
    <s v="202100388"/>
    <n v="28"/>
    <n v="9750"/>
    <m/>
    <n v="1365"/>
    <n v="1365"/>
    <n v="0"/>
    <s v="33ADXPA3177C1ZP"/>
    <s v="092020"/>
  </r>
  <r>
    <x v="7"/>
    <s v="B2B"/>
    <s v="33AAACL3763E1ZU"/>
    <n v="20800"/>
    <s v="R"/>
    <s v="33"/>
    <s v="11-09-2020"/>
    <s v="N"/>
    <s v="202100387"/>
    <n v="28"/>
    <n v="16250"/>
    <m/>
    <n v="2275"/>
    <n v="2275"/>
    <n v="0"/>
    <s v="33ADXPA3177C1ZP"/>
    <s v="092020"/>
  </r>
  <r>
    <x v="7"/>
    <s v="B2B"/>
    <s v="33AAACL3763E1ZU"/>
    <n v="3885"/>
    <s v="R"/>
    <s v="33"/>
    <s v="11-09-2020"/>
    <s v="N"/>
    <s v="202100386"/>
    <n v="28"/>
    <n v="3035"/>
    <m/>
    <n v="424.9"/>
    <n v="424.9"/>
    <n v="0"/>
    <s v="33ADXPA3177C1ZP"/>
    <s v="092020"/>
  </r>
  <r>
    <x v="7"/>
    <s v="B2B"/>
    <s v="33AAACL3763E1ZU"/>
    <n v="3885"/>
    <s v="R"/>
    <s v="33"/>
    <s v="11-09-2020"/>
    <s v="N"/>
    <s v="202100385"/>
    <n v="28"/>
    <n v="3035"/>
    <m/>
    <n v="424.9"/>
    <n v="424.9"/>
    <n v="0"/>
    <s v="33ADXPA3177C1ZP"/>
    <s v="092020"/>
  </r>
  <r>
    <x v="7"/>
    <s v="B2B"/>
    <s v="33AAACL3763E1ZU"/>
    <n v="19667"/>
    <s v="R"/>
    <s v="33"/>
    <s v="11-09-2020"/>
    <s v="N"/>
    <s v="202100384"/>
    <n v="28"/>
    <n v="15365"/>
    <m/>
    <n v="2151.1"/>
    <n v="2151.1"/>
    <n v="0"/>
    <s v="33ADXPA3177C1ZP"/>
    <s v="092020"/>
  </r>
  <r>
    <x v="7"/>
    <s v="B2B"/>
    <s v="33AAACL3763E1ZU"/>
    <n v="4109"/>
    <s v="R"/>
    <s v="33"/>
    <s v="12-09-2020"/>
    <s v="N"/>
    <s v="202100394"/>
    <n v="28"/>
    <n v="3210"/>
    <m/>
    <n v="449.4"/>
    <n v="449.4"/>
    <n v="0"/>
    <s v="33ADXPA3177C1ZP"/>
    <s v="092020"/>
  </r>
  <r>
    <x v="7"/>
    <s v="B2B"/>
    <s v="33AAACL3763E1ZU"/>
    <n v="19667"/>
    <s v="R"/>
    <s v="33"/>
    <s v="12-09-2020"/>
    <s v="N"/>
    <s v="202100392"/>
    <n v="28"/>
    <n v="15365"/>
    <m/>
    <n v="2151.1"/>
    <n v="2151.1"/>
    <n v="0"/>
    <s v="33ADXPA3177C1ZP"/>
    <s v="092020"/>
  </r>
  <r>
    <x v="7"/>
    <s v="B2B"/>
    <s v="33AAACL3763E1ZU"/>
    <n v="8218"/>
    <s v="R"/>
    <s v="33"/>
    <s v="12-09-2020"/>
    <s v="N"/>
    <s v="202100391"/>
    <n v="28"/>
    <n v="6420"/>
    <m/>
    <n v="898.8"/>
    <n v="898.8"/>
    <n v="0"/>
    <s v="33ADXPA3177C1ZP"/>
    <s v="092020"/>
  </r>
  <r>
    <x v="7"/>
    <s v="B2B"/>
    <s v="33AAACL3763E1ZU"/>
    <n v="3885"/>
    <s v="R"/>
    <s v="33"/>
    <s v="12-09-2020"/>
    <s v="N"/>
    <s v="202100390"/>
    <n v="28"/>
    <n v="3035"/>
    <m/>
    <n v="424.9"/>
    <n v="424.9"/>
    <n v="0"/>
    <s v="33ADXPA3177C1ZP"/>
    <s v="092020"/>
  </r>
  <r>
    <x v="7"/>
    <s v="B2B"/>
    <s v="33AAACL3763E1ZU"/>
    <n v="11520"/>
    <s v="R"/>
    <s v="33"/>
    <s v="12-09-2020"/>
    <s v="N"/>
    <s v="202100399"/>
    <n v="28"/>
    <n v="9000"/>
    <m/>
    <n v="1260"/>
    <n v="1260"/>
    <n v="0"/>
    <s v="33ADXPA3177C1ZP"/>
    <s v="092020"/>
  </r>
  <r>
    <x v="7"/>
    <s v="B2B"/>
    <s v="33AAACL3763E1ZU"/>
    <n v="20544"/>
    <s v="R"/>
    <s v="33"/>
    <s v="12-09-2020"/>
    <s v="N"/>
    <s v="202100398"/>
    <n v="28"/>
    <n v="16050"/>
    <m/>
    <n v="2247"/>
    <n v="2247"/>
    <n v="0"/>
    <s v="33ADXPA3177C1ZP"/>
    <s v="092020"/>
  </r>
  <r>
    <x v="7"/>
    <s v="B2B"/>
    <s v="33AAACL3763E1ZU"/>
    <n v="3885"/>
    <s v="R"/>
    <s v="33"/>
    <s v="12-09-2020"/>
    <s v="N"/>
    <s v="202100397"/>
    <n v="28"/>
    <n v="3035"/>
    <m/>
    <n v="424.9"/>
    <n v="424.9"/>
    <n v="0"/>
    <s v="33ADXPA3177C1ZP"/>
    <s v="092020"/>
  </r>
  <r>
    <x v="7"/>
    <s v="B2B"/>
    <s v="33AAACL3763E1ZU"/>
    <n v="39334"/>
    <s v="R"/>
    <s v="33"/>
    <s v="12-09-2020"/>
    <s v="N"/>
    <s v="202100396"/>
    <n v="28"/>
    <n v="30730"/>
    <m/>
    <n v="4302.2"/>
    <n v="4302.2"/>
    <n v="0"/>
    <s v="33ADXPA3177C1ZP"/>
    <s v="092020"/>
  </r>
  <r>
    <x v="7"/>
    <s v="B2B"/>
    <s v="33AAACL3763E1ZU"/>
    <n v="4589"/>
    <s v="R"/>
    <s v="33"/>
    <s v="12-09-2020"/>
    <s v="N"/>
    <s v="202100395"/>
    <n v="28"/>
    <n v="3585"/>
    <m/>
    <n v="501.9"/>
    <n v="501.9"/>
    <n v="0"/>
    <s v="33ADXPA3177C1ZP"/>
    <s v="092020"/>
  </r>
  <r>
    <x v="7"/>
    <s v="B2B"/>
    <s v="33AAACL3763E1ZU"/>
    <n v="7014"/>
    <s v="R"/>
    <s v="33"/>
    <s v="01-09-2020"/>
    <s v="N"/>
    <s v="202100284"/>
    <n v="28"/>
    <n v="5479.6"/>
    <m/>
    <n v="767.14"/>
    <n v="767.14"/>
    <n v="0"/>
    <s v="33ADXPA3177C1ZP"/>
    <s v="092020"/>
  </r>
  <r>
    <x v="7"/>
    <s v="B2B"/>
    <s v="33AAACL3763E1ZU"/>
    <n v="50637"/>
    <s v="R"/>
    <s v="33"/>
    <s v="01-09-2020"/>
    <s v="N"/>
    <s v="202100283"/>
    <n v="28"/>
    <n v="39560"/>
    <m/>
    <n v="5538.4"/>
    <n v="5538.4"/>
    <n v="0"/>
    <s v="33ADXPA3177C1ZP"/>
    <s v="092020"/>
  </r>
  <r>
    <x v="7"/>
    <s v="B2B"/>
    <s v="33AAACL3763E1ZU"/>
    <n v="39334"/>
    <s v="R"/>
    <s v="33"/>
    <s v="10-09-2020"/>
    <s v="N"/>
    <s v="202100369"/>
    <n v="28"/>
    <n v="30730"/>
    <m/>
    <n v="4302.2"/>
    <n v="4302.2"/>
    <n v="0"/>
    <s v="33ADXPA3177C1ZP"/>
    <s v="092020"/>
  </r>
  <r>
    <x v="7"/>
    <s v="B2B"/>
    <s v="33AAACL3763E1ZU"/>
    <n v="16354"/>
    <s v="R"/>
    <s v="33"/>
    <s v="10-09-2020"/>
    <s v="N"/>
    <s v="202100368"/>
    <n v="28"/>
    <n v="12776.4"/>
    <m/>
    <n v="1788.7"/>
    <n v="1788.7"/>
    <n v="0"/>
    <s v="33ADXPA3177C1ZP"/>
    <s v="092020"/>
  </r>
  <r>
    <x v="7"/>
    <s v="B2B"/>
    <s v="33AAACL3763E1ZU"/>
    <n v="13985"/>
    <s v="R"/>
    <s v="33"/>
    <s v="22-09-2020"/>
    <s v="N"/>
    <s v="202100489"/>
    <n v="28"/>
    <n v="10926"/>
    <m/>
    <n v="1529.64"/>
    <n v="1529.64"/>
    <n v="0"/>
    <s v="33ADXPA3177C1ZP"/>
    <s v="092020"/>
  </r>
  <r>
    <x v="7"/>
    <s v="B2B"/>
    <s v="33AAACL3763E1ZU"/>
    <n v="57242"/>
    <s v="R"/>
    <s v="33"/>
    <s v="10-09-2020"/>
    <s v="N"/>
    <s v="202100367"/>
    <n v="28"/>
    <n v="44720"/>
    <m/>
    <n v="6260.8"/>
    <n v="6260.8"/>
    <n v="0"/>
    <s v="33ADXPA3177C1ZP"/>
    <s v="092020"/>
  </r>
  <r>
    <x v="7"/>
    <s v="B2B"/>
    <s v="33AAACL3763E1ZU"/>
    <n v="12135"/>
    <s v="R"/>
    <s v="33"/>
    <s v="22-09-2020"/>
    <s v="N"/>
    <s v="202100488"/>
    <n v="28"/>
    <n v="9480.7999999999993"/>
    <m/>
    <n v="1327.31"/>
    <n v="1327.31"/>
    <n v="0"/>
    <s v="33ADXPA3177C1ZP"/>
    <s v="092020"/>
  </r>
  <r>
    <x v="7"/>
    <s v="B2B"/>
    <s v="33AAACL3763E1ZU"/>
    <n v="13766"/>
    <s v="R"/>
    <s v="33"/>
    <s v="22-09-2020"/>
    <s v="N"/>
    <s v="202100487"/>
    <n v="28"/>
    <n v="10755"/>
    <m/>
    <n v="1505.7"/>
    <n v="1505.7"/>
    <n v="0"/>
    <s v="33ADXPA3177C1ZP"/>
    <s v="092020"/>
  </r>
  <r>
    <x v="7"/>
    <s v="B2B"/>
    <s v="33AAACL3763E1ZU"/>
    <n v="33280"/>
    <s v="R"/>
    <s v="33"/>
    <s v="22-09-2020"/>
    <s v="N"/>
    <s v="202100486"/>
    <n v="28"/>
    <n v="26000"/>
    <m/>
    <n v="3640"/>
    <n v="3640"/>
    <n v="0"/>
    <s v="33ADXPA3177C1ZP"/>
    <s v="092020"/>
  </r>
  <r>
    <x v="7"/>
    <s v="B2B"/>
    <s v="33AAACL3763E1ZU"/>
    <n v="11681"/>
    <s v="R"/>
    <s v="33"/>
    <s v="09-09-2020"/>
    <s v="N"/>
    <s v="202100364"/>
    <n v="28"/>
    <n v="9126"/>
    <m/>
    <n v="1277.6400000000001"/>
    <n v="1277.6400000000001"/>
    <n v="0"/>
    <s v="33ADXPA3177C1ZP"/>
    <s v="092020"/>
  </r>
  <r>
    <x v="7"/>
    <s v="B2B"/>
    <s v="33AAACL3763E1ZU"/>
    <n v="1248"/>
    <s v="R"/>
    <s v="33"/>
    <s v="09-09-2020"/>
    <s v="N"/>
    <s v="202100363"/>
    <n v="28"/>
    <n v="975"/>
    <m/>
    <n v="136.5"/>
    <n v="136.5"/>
    <n v="0"/>
    <s v="33ADXPA3177C1ZP"/>
    <s v="092020"/>
  </r>
  <r>
    <x v="7"/>
    <s v="B2B"/>
    <s v="33AAACL3763E1ZU"/>
    <n v="2719"/>
    <s v="R"/>
    <s v="33"/>
    <s v="22-09-2020"/>
    <s v="N"/>
    <s v="202100484"/>
    <n v="28"/>
    <n v="2124.5"/>
    <m/>
    <n v="297.43"/>
    <n v="297.43"/>
    <n v="0"/>
    <s v="33ADXPA3177C1ZP"/>
    <s v="092020"/>
  </r>
  <r>
    <x v="7"/>
    <s v="B2B"/>
    <s v="33AAACL3763E1ZU"/>
    <n v="43341"/>
    <s v="R"/>
    <s v="33"/>
    <s v="09-09-2020"/>
    <s v="N"/>
    <s v="202100362"/>
    <n v="28"/>
    <n v="33860"/>
    <m/>
    <n v="4740.3999999999996"/>
    <n v="4740.3999999999996"/>
    <n v="0"/>
    <s v="33ADXPA3177C1ZP"/>
    <s v="092020"/>
  </r>
  <r>
    <x v="7"/>
    <s v="B2B"/>
    <s v="33AAACL3763E1ZU"/>
    <n v="59002"/>
    <s v="R"/>
    <s v="33"/>
    <s v="22-09-2020"/>
    <s v="N"/>
    <s v="202100483"/>
    <n v="28"/>
    <n v="46095"/>
    <m/>
    <n v="6453.3"/>
    <n v="6453.3"/>
    <n v="0"/>
    <s v="33ADXPA3177C1ZP"/>
    <s v="092020"/>
  </r>
  <r>
    <x v="7"/>
    <s v="B2B"/>
    <s v="33AAACL3763E1ZU"/>
    <n v="4109"/>
    <s v="R"/>
    <s v="33"/>
    <s v="10-09-2020"/>
    <s v="N"/>
    <s v="202100372"/>
    <n v="28"/>
    <n v="3210"/>
    <m/>
    <n v="449.4"/>
    <n v="449.4"/>
    <n v="0"/>
    <s v="33ADXPA3177C1ZP"/>
    <s v="092020"/>
  </r>
  <r>
    <x v="7"/>
    <s v="B2B"/>
    <s v="33AAACL3763E1ZU"/>
    <n v="66048"/>
    <s v="R"/>
    <s v="33"/>
    <s v="23-09-2020"/>
    <s v="N"/>
    <s v="202100493"/>
    <n v="28"/>
    <n v="51600"/>
    <m/>
    <n v="7224"/>
    <n v="7224"/>
    <n v="0"/>
    <s v="33ADXPA3177C1ZP"/>
    <s v="092020"/>
  </r>
  <r>
    <x v="7"/>
    <s v="B2B"/>
    <s v="33AAACL3763E1ZU"/>
    <n v="16435"/>
    <s v="R"/>
    <s v="33"/>
    <s v="10-09-2020"/>
    <s v="N"/>
    <s v="202100371"/>
    <n v="28"/>
    <n v="12840"/>
    <m/>
    <n v="1797.6"/>
    <n v="1797.6"/>
    <n v="0"/>
    <s v="33ADXPA3177C1ZP"/>
    <s v="092020"/>
  </r>
  <r>
    <x v="7"/>
    <s v="B2B"/>
    <s v="33AAACL3763E1ZU"/>
    <n v="3885"/>
    <s v="R"/>
    <s v="33"/>
    <s v="10-09-2020"/>
    <s v="N"/>
    <s v="202100370"/>
    <n v="28"/>
    <n v="3035"/>
    <m/>
    <n v="424.9"/>
    <n v="424.9"/>
    <n v="0"/>
    <s v="33ADXPA3177C1ZP"/>
    <s v="092020"/>
  </r>
  <r>
    <x v="7"/>
    <s v="B2B"/>
    <s v="33AAACL3763E1ZU"/>
    <n v="11800"/>
    <s v="R"/>
    <s v="33"/>
    <s v="10-09-2020"/>
    <s v="N"/>
    <s v="202100378"/>
    <n v="28"/>
    <n v="9219"/>
    <m/>
    <n v="1290.6600000000001"/>
    <n v="1290.6600000000001"/>
    <n v="0"/>
    <s v="33ADXPA3177C1ZP"/>
    <s v="092020"/>
  </r>
  <r>
    <x v="7"/>
    <s v="B2B"/>
    <s v="33AAACL3763E1ZU"/>
    <n v="14803"/>
    <s v="R"/>
    <s v="33"/>
    <s v="10-09-2020"/>
    <s v="N"/>
    <s v="202100377"/>
    <n v="28"/>
    <n v="11565"/>
    <m/>
    <n v="1619.1"/>
    <n v="1619.1"/>
    <n v="0"/>
    <s v="33ADXPA3177C1ZP"/>
    <s v="092020"/>
  </r>
  <r>
    <x v="7"/>
    <s v="B2B"/>
    <s v="33AAACL3763E1ZU"/>
    <n v="8320"/>
    <s v="R"/>
    <s v="33"/>
    <s v="10-09-2020"/>
    <s v="N"/>
    <s v="202100376"/>
    <n v="28"/>
    <n v="6500"/>
    <m/>
    <n v="910"/>
    <n v="910"/>
    <n v="0"/>
    <s v="33ADXPA3177C1ZP"/>
    <s v="092020"/>
  </r>
  <r>
    <x v="7"/>
    <s v="B2B"/>
    <s v="33AAACL3763E1ZU"/>
    <n v="17818"/>
    <s v="R"/>
    <s v="33"/>
    <s v="23-09-2020"/>
    <s v="N"/>
    <s v="202100497"/>
    <n v="28"/>
    <n v="13920"/>
    <m/>
    <n v="1948.8"/>
    <n v="1948.8"/>
    <n v="0"/>
    <s v="33ADXPA3177C1ZP"/>
    <s v="092020"/>
  </r>
  <r>
    <x v="7"/>
    <s v="B2B"/>
    <s v="33AAACL3763E1ZU"/>
    <n v="43341"/>
    <s v="R"/>
    <s v="33"/>
    <s v="10-09-2020"/>
    <s v="N"/>
    <s v="202100375"/>
    <n v="28"/>
    <n v="33860"/>
    <m/>
    <n v="4740.3999999999996"/>
    <n v="4740.3999999999996"/>
    <n v="0"/>
    <s v="33ADXPA3177C1ZP"/>
    <s v="092020"/>
  </r>
  <r>
    <x v="7"/>
    <s v="B2B"/>
    <s v="33AAACL3763E1ZU"/>
    <n v="8320"/>
    <s v="R"/>
    <s v="33"/>
    <s v="23-09-2020"/>
    <s v="N"/>
    <s v="202100496"/>
    <n v="28"/>
    <n v="6500"/>
    <m/>
    <n v="910"/>
    <n v="910"/>
    <n v="0"/>
    <s v="33ADXPA3177C1ZP"/>
    <s v="092020"/>
  </r>
  <r>
    <x v="7"/>
    <s v="B2B"/>
    <s v="33AAACL3763E1ZU"/>
    <n v="53453"/>
    <s v="R"/>
    <s v="33"/>
    <s v="10-09-2020"/>
    <s v="N"/>
    <s v="202100374"/>
    <n v="28"/>
    <n v="41760"/>
    <m/>
    <n v="5846.4"/>
    <n v="5846.4"/>
    <n v="0"/>
    <s v="33ADXPA3177C1ZP"/>
    <s v="092020"/>
  </r>
  <r>
    <x v="7"/>
    <s v="B2B"/>
    <s v="33AAACL3763E1ZU"/>
    <n v="13985"/>
    <s v="R"/>
    <s v="33"/>
    <s v="23-09-2020"/>
    <s v="N"/>
    <s v="202100495"/>
    <n v="28"/>
    <n v="10926"/>
    <m/>
    <n v="1529.64"/>
    <n v="1529.64"/>
    <n v="0"/>
    <s v="33ADXPA3177C1ZP"/>
    <s v="092020"/>
  </r>
  <r>
    <x v="7"/>
    <s v="B2B"/>
    <s v="33AAACL3763E1ZU"/>
    <n v="23309"/>
    <s v="R"/>
    <s v="33"/>
    <s v="10-09-2020"/>
    <s v="N"/>
    <s v="202100373"/>
    <n v="28"/>
    <n v="18210"/>
    <m/>
    <n v="2549.4"/>
    <n v="2549.4"/>
    <n v="0"/>
    <s v="33ADXPA3177C1ZP"/>
    <s v="092020"/>
  </r>
  <r>
    <x v="7"/>
    <s v="B2B"/>
    <s v="33AAACL3763E1ZU"/>
    <n v="7770"/>
    <s v="R"/>
    <s v="33"/>
    <s v="23-09-2020"/>
    <s v="N"/>
    <s v="202100494"/>
    <n v="28"/>
    <n v="6070"/>
    <m/>
    <n v="849.8"/>
    <n v="849.8"/>
    <n v="0"/>
    <s v="33ADXPA3177C1ZP"/>
    <s v="092020"/>
  </r>
  <r>
    <x v="7"/>
    <s v="B2B"/>
    <s v="33AAACL3763E1ZU"/>
    <n v="27534"/>
    <s v="R"/>
    <s v="33"/>
    <s v="11-09-2020"/>
    <s v="N"/>
    <s v="202100383"/>
    <n v="28"/>
    <n v="21511"/>
    <m/>
    <n v="3011.54"/>
    <n v="3011.54"/>
    <n v="0"/>
    <s v="33ADXPA3177C1ZP"/>
    <s v="092020"/>
  </r>
  <r>
    <x v="7"/>
    <s v="B2B"/>
    <s v="33AAACL3763E1ZU"/>
    <n v="20544"/>
    <s v="R"/>
    <s v="33"/>
    <s v="11-09-2020"/>
    <s v="N"/>
    <s v="202100382"/>
    <n v="28"/>
    <n v="16050"/>
    <m/>
    <n v="2247"/>
    <n v="2247"/>
    <n v="0"/>
    <s v="33ADXPA3177C1ZP"/>
    <s v="092020"/>
  </r>
  <r>
    <x v="7"/>
    <s v="B2B"/>
    <s v="33AAACL3763E1ZU"/>
    <n v="57242"/>
    <s v="R"/>
    <s v="33"/>
    <s v="11-09-2020"/>
    <s v="N"/>
    <s v="202100381"/>
    <n v="28"/>
    <n v="44720"/>
    <m/>
    <n v="6260.8"/>
    <n v="6260.8"/>
    <n v="0"/>
    <s v="33ADXPA3177C1ZP"/>
    <s v="092020"/>
  </r>
  <r>
    <x v="7"/>
    <s v="B2B"/>
    <s v="33AAACL3763E1ZU"/>
    <n v="8218"/>
    <s v="R"/>
    <s v="33"/>
    <s v="08-09-2020"/>
    <s v="N"/>
    <s v="202100349"/>
    <n v="28"/>
    <n v="6420"/>
    <m/>
    <n v="898.8"/>
    <n v="898.8"/>
    <n v="0"/>
    <s v="33ADXPA3177C1ZP"/>
    <s v="092020"/>
  </r>
  <r>
    <x v="7"/>
    <s v="B2B"/>
    <s v="33AAACL3763E1ZU"/>
    <n v="3885"/>
    <s v="R"/>
    <s v="33"/>
    <s v="08-09-2020"/>
    <s v="N"/>
    <s v="202100348"/>
    <n v="28"/>
    <n v="3035"/>
    <m/>
    <n v="424.9"/>
    <n v="424.9"/>
    <n v="0"/>
    <s v="33ADXPA3177C1ZP"/>
    <s v="092020"/>
  </r>
  <r>
    <x v="7"/>
    <s v="B2B"/>
    <s v="33AAACL3763E1ZU"/>
    <n v="23027"/>
    <s v="R"/>
    <s v="33"/>
    <s v="19-09-2020"/>
    <s v="N"/>
    <s v="202100469"/>
    <n v="28"/>
    <n v="17990"/>
    <m/>
    <n v="2518.6"/>
    <n v="2518.6"/>
    <n v="0"/>
    <s v="33ADXPA3177C1ZP"/>
    <s v="092020"/>
  </r>
  <r>
    <x v="7"/>
    <s v="B2B"/>
    <s v="33AAACL3763E1ZU"/>
    <n v="39334"/>
    <s v="R"/>
    <s v="33"/>
    <s v="08-09-2020"/>
    <s v="N"/>
    <s v="202100347"/>
    <n v="28"/>
    <n v="30730"/>
    <m/>
    <n v="4302.2"/>
    <n v="4302.2"/>
    <n v="0"/>
    <s v="33ADXPA3177C1ZP"/>
    <s v="092020"/>
  </r>
  <r>
    <x v="7"/>
    <s v="B2B"/>
    <s v="33AAACL3763E1ZU"/>
    <n v="20544"/>
    <s v="R"/>
    <s v="33"/>
    <s v="19-09-2020"/>
    <s v="N"/>
    <s v="202100468"/>
    <n v="28"/>
    <n v="16050"/>
    <m/>
    <n v="2247"/>
    <n v="2247"/>
    <n v="0"/>
    <s v="33ADXPA3177C1ZP"/>
    <s v="092020"/>
  </r>
  <r>
    <x v="7"/>
    <s v="B2B"/>
    <s v="33AAACL3763E1ZU"/>
    <n v="66048"/>
    <s v="R"/>
    <s v="33"/>
    <s v="08-09-2020"/>
    <s v="N"/>
    <s v="202100346"/>
    <n v="28"/>
    <n v="51600"/>
    <m/>
    <n v="7224"/>
    <n v="7224"/>
    <n v="0"/>
    <s v="33ADXPA3177C1ZP"/>
    <s v="092020"/>
  </r>
  <r>
    <x v="7"/>
    <s v="B2B"/>
    <s v="33AAACL3763E1ZU"/>
    <n v="7770"/>
    <s v="R"/>
    <s v="33"/>
    <s v="19-09-2020"/>
    <s v="N"/>
    <s v="202100467"/>
    <n v="28"/>
    <n v="6070"/>
    <m/>
    <n v="849.8"/>
    <n v="849.8"/>
    <n v="0"/>
    <s v="33ADXPA3177C1ZP"/>
    <s v="092020"/>
  </r>
  <r>
    <x v="7"/>
    <s v="B2B"/>
    <s v="33AAACL3763E1ZU"/>
    <n v="43341"/>
    <s v="R"/>
    <s v="33"/>
    <s v="07-09-2020"/>
    <s v="N"/>
    <s v="202100345"/>
    <n v="28"/>
    <n v="33860"/>
    <m/>
    <n v="4740.3999999999996"/>
    <n v="4740.3999999999996"/>
    <n v="0"/>
    <s v="33ADXPA3177C1ZP"/>
    <s v="092020"/>
  </r>
  <r>
    <x v="7"/>
    <s v="B2B"/>
    <s v="33AAACL3763E1ZU"/>
    <n v="19667"/>
    <s v="R"/>
    <s v="33"/>
    <s v="19-09-2020"/>
    <s v="N"/>
    <s v="202100466"/>
    <n v="28"/>
    <n v="15365"/>
    <m/>
    <n v="2151.1"/>
    <n v="2151.1"/>
    <n v="0"/>
    <s v="33ADXPA3177C1ZP"/>
    <s v="092020"/>
  </r>
  <r>
    <x v="7"/>
    <s v="B2B"/>
    <s v="33AAACL3763E1ZU"/>
    <n v="20544"/>
    <s v="R"/>
    <s v="33"/>
    <s v="07-09-2020"/>
    <s v="N"/>
    <s v="202100344"/>
    <n v="28"/>
    <n v="16050"/>
    <m/>
    <n v="2247"/>
    <n v="2247"/>
    <n v="0"/>
    <s v="33ADXPA3177C1ZP"/>
    <s v="092020"/>
  </r>
  <r>
    <x v="7"/>
    <s v="B2B"/>
    <s v="33AAACL3763E1ZU"/>
    <n v="39334"/>
    <s v="R"/>
    <s v="33"/>
    <s v="19-09-2020"/>
    <s v="N"/>
    <s v="202100465"/>
    <n v="28"/>
    <n v="30730"/>
    <m/>
    <n v="4302.2"/>
    <n v="4302.2"/>
    <n v="0"/>
    <s v="33ADXPA3177C1ZP"/>
    <s v="092020"/>
  </r>
  <r>
    <x v="7"/>
    <s v="B2B"/>
    <s v="33AAACL3763E1ZU"/>
    <n v="12326"/>
    <s v="R"/>
    <s v="33"/>
    <s v="07-09-2020"/>
    <s v="N"/>
    <s v="202100343"/>
    <n v="28"/>
    <n v="9630"/>
    <m/>
    <n v="1348.2"/>
    <n v="1348.2"/>
    <n v="0"/>
    <s v="33ADXPA3177C1ZP"/>
    <s v="092020"/>
  </r>
  <r>
    <x v="7"/>
    <s v="B2B"/>
    <s v="33AAACL3763E1ZU"/>
    <n v="47555"/>
    <s v="R"/>
    <s v="33"/>
    <s v="19-09-2020"/>
    <s v="N"/>
    <s v="202100464"/>
    <n v="28"/>
    <n v="37152"/>
    <m/>
    <n v="5201.28"/>
    <n v="5201.28"/>
    <n v="0"/>
    <s v="33ADXPA3177C1ZP"/>
    <s v="092020"/>
  </r>
  <r>
    <x v="7"/>
    <s v="B2B"/>
    <s v="33AAACL3763E1ZU"/>
    <n v="3885"/>
    <s v="R"/>
    <s v="33"/>
    <s v="07-09-2020"/>
    <s v="N"/>
    <s v="202100342"/>
    <n v="28"/>
    <n v="3035"/>
    <m/>
    <n v="424.9"/>
    <n v="424.9"/>
    <n v="0"/>
    <s v="33ADXPA3177C1ZP"/>
    <s v="092020"/>
  </r>
  <r>
    <x v="7"/>
    <s v="B2B"/>
    <s v="33AAACL3763E1ZU"/>
    <n v="15411"/>
    <s v="R"/>
    <s v="33"/>
    <s v="19-09-2020"/>
    <s v="N"/>
    <s v="202100463"/>
    <n v="28"/>
    <n v="12040"/>
    <m/>
    <n v="1685.6"/>
    <n v="1685.6"/>
    <n v="0"/>
    <s v="33ADXPA3177C1ZP"/>
    <s v="092020"/>
  </r>
  <r>
    <x v="7"/>
    <s v="B2B"/>
    <s v="33AAACL3763E1ZU"/>
    <n v="5827"/>
    <s v="R"/>
    <s v="33"/>
    <s v="07-09-2020"/>
    <s v="N"/>
    <s v="202100341"/>
    <n v="28"/>
    <n v="4552.5"/>
    <m/>
    <n v="637.35"/>
    <n v="637.35"/>
    <n v="0"/>
    <s v="33ADXPA3177C1ZP"/>
    <s v="092020"/>
  </r>
  <r>
    <x v="7"/>
    <s v="B2B"/>
    <s v="33AAACL3763E1ZU"/>
    <n v="27534"/>
    <s v="R"/>
    <s v="33"/>
    <s v="07-09-2020"/>
    <s v="N"/>
    <s v="202100340"/>
    <n v="28"/>
    <n v="21511"/>
    <m/>
    <n v="3011.54"/>
    <n v="3011.54"/>
    <n v="0"/>
    <s v="33ADXPA3177C1ZP"/>
    <s v="092020"/>
  </r>
  <r>
    <x v="7"/>
    <s v="B2B"/>
    <s v="33AAACL3763E1ZU"/>
    <n v="24960"/>
    <s v="R"/>
    <s v="33"/>
    <s v="18-09-2020"/>
    <s v="N"/>
    <s v="202100461"/>
    <n v="28"/>
    <n v="19500"/>
    <m/>
    <n v="2730"/>
    <n v="2730"/>
    <n v="0"/>
    <s v="33ADXPA3177C1ZP"/>
    <s v="092020"/>
  </r>
  <r>
    <x v="7"/>
    <s v="B2B"/>
    <s v="33AAACL3763E1ZU"/>
    <n v="35635"/>
    <s v="R"/>
    <s v="33"/>
    <s v="08-09-2020"/>
    <s v="N"/>
    <s v="202100350"/>
    <n v="28"/>
    <n v="27840"/>
    <m/>
    <n v="3897.6"/>
    <n v="3897.6"/>
    <n v="0"/>
    <s v="33ADXPA3177C1ZP"/>
    <s v="092020"/>
  </r>
  <r>
    <x v="7"/>
    <s v="B2B"/>
    <s v="33AAACL3763E1ZU"/>
    <n v="12326"/>
    <s v="R"/>
    <s v="33"/>
    <s v="09-09-2020"/>
    <s v="N"/>
    <s v="202100359"/>
    <n v="28"/>
    <n v="9630"/>
    <m/>
    <n v="1348.2"/>
    <n v="1348.2"/>
    <n v="0"/>
    <s v="33ADXPA3177C1ZP"/>
    <s v="092020"/>
  </r>
  <r>
    <x v="7"/>
    <s v="B2B"/>
    <s v="33AAACL3763E1ZU"/>
    <n v="7770"/>
    <s v="R"/>
    <s v="33"/>
    <s v="09-09-2020"/>
    <s v="N"/>
    <s v="202100358"/>
    <n v="28"/>
    <n v="6070"/>
    <m/>
    <n v="849.8"/>
    <n v="849.8"/>
    <n v="0"/>
    <s v="33ADXPA3177C1ZP"/>
    <s v="092020"/>
  </r>
  <r>
    <x v="7"/>
    <s v="B2B"/>
    <s v="33AAACL3763E1ZU"/>
    <n v="21670"/>
    <s v="R"/>
    <s v="33"/>
    <s v="21-09-2020"/>
    <s v="N"/>
    <s v="202100479"/>
    <n v="28"/>
    <n v="16930"/>
    <m/>
    <n v="2370.1999999999998"/>
    <n v="2370.1999999999998"/>
    <n v="0"/>
    <s v="33ADXPA3177C1ZP"/>
    <s v="092020"/>
  </r>
  <r>
    <x v="7"/>
    <s v="B2B"/>
    <s v="33AAACL3763E1ZU"/>
    <n v="47201"/>
    <s v="R"/>
    <s v="33"/>
    <s v="09-09-2020"/>
    <s v="N"/>
    <s v="202100357"/>
    <n v="28"/>
    <n v="36876"/>
    <m/>
    <n v="5162.6400000000003"/>
    <n v="5162.6400000000003"/>
    <n v="0"/>
    <s v="33ADXPA3177C1ZP"/>
    <s v="092020"/>
  </r>
  <r>
    <x v="7"/>
    <s v="B2B"/>
    <s v="33AAACL3763E1ZU"/>
    <n v="8320"/>
    <s v="R"/>
    <s v="33"/>
    <s v="21-09-2020"/>
    <s v="N"/>
    <s v="202100478"/>
    <n v="28"/>
    <n v="6500"/>
    <m/>
    <n v="910"/>
    <n v="910"/>
    <n v="0"/>
    <s v="33ADXPA3177C1ZP"/>
    <s v="092020"/>
  </r>
  <r>
    <x v="7"/>
    <s v="B2B"/>
    <s v="33AAACL3763E1ZU"/>
    <n v="66048"/>
    <s v="R"/>
    <s v="33"/>
    <s v="09-09-2020"/>
    <s v="N"/>
    <s v="202100356"/>
    <n v="28"/>
    <n v="51600"/>
    <m/>
    <n v="7224"/>
    <n v="7224"/>
    <n v="0"/>
    <s v="33ADXPA3177C1ZP"/>
    <s v="092020"/>
  </r>
  <r>
    <x v="7"/>
    <s v="B2B"/>
    <s v="33AAACL3763E1ZU"/>
    <n v="16435"/>
    <s v="R"/>
    <s v="33"/>
    <s v="21-09-2020"/>
    <s v="N"/>
    <s v="202100477"/>
    <n v="28"/>
    <n v="12840"/>
    <m/>
    <n v="1797.6"/>
    <n v="1797.6"/>
    <n v="0"/>
    <s v="33ADXPA3177C1ZP"/>
    <s v="092020"/>
  </r>
  <r>
    <x v="7"/>
    <s v="B2B"/>
    <s v="33AAACL3763E1ZU"/>
    <n v="5050"/>
    <s v="R"/>
    <s v="33"/>
    <s v="21-09-2020"/>
    <s v="N"/>
    <s v="202100476"/>
    <n v="28"/>
    <n v="3945.5"/>
    <m/>
    <n v="552.37"/>
    <n v="552.37"/>
    <n v="0"/>
    <s v="33ADXPA3177C1ZP"/>
    <s v="092020"/>
  </r>
  <r>
    <x v="7"/>
    <s v="B2B"/>
    <s v="33AAACL3763E1ZU"/>
    <n v="36188"/>
    <s v="R"/>
    <s v="33"/>
    <s v="21-09-2020"/>
    <s v="N"/>
    <s v="202100475"/>
    <n v="28"/>
    <n v="28271.599999999999"/>
    <m/>
    <n v="3958.02"/>
    <n v="3958.02"/>
    <n v="0"/>
    <s v="33ADXPA3177C1ZP"/>
    <s v="092020"/>
  </r>
  <r>
    <x v="7"/>
    <s v="B2B"/>
    <s v="33AAACL3763E1ZU"/>
    <n v="40509"/>
    <s v="R"/>
    <s v="33"/>
    <s v="21-09-2020"/>
    <s v="N"/>
    <s v="202100474"/>
    <n v="28"/>
    <n v="31648"/>
    <m/>
    <n v="4430.72"/>
    <n v="4430.72"/>
    <n v="0"/>
    <s v="33ADXPA3177C1ZP"/>
    <s v="092020"/>
  </r>
  <r>
    <x v="7"/>
    <s v="B2B"/>
    <s v="33AAACL3763E1ZU"/>
    <n v="32122"/>
    <s v="R"/>
    <s v="33"/>
    <s v="09-09-2020"/>
    <s v="N"/>
    <s v="202100361"/>
    <n v="28"/>
    <n v="25095"/>
    <m/>
    <n v="3513.3"/>
    <n v="3513.3"/>
    <n v="0"/>
    <s v="33ADXPA3177C1ZP"/>
    <s v="092020"/>
  </r>
  <r>
    <x v="7"/>
    <s v="B2B"/>
    <s v="33AAACL3763E1ZU"/>
    <n v="39334"/>
    <s v="R"/>
    <s v="33"/>
    <s v="22-09-2020"/>
    <s v="N"/>
    <s v="202100482"/>
    <n v="28"/>
    <n v="30730"/>
    <m/>
    <n v="4302.2"/>
    <n v="4302.2"/>
    <n v="0"/>
    <s v="33ADXPA3177C1ZP"/>
    <s v="092020"/>
  </r>
  <r>
    <x v="7"/>
    <s v="B2B"/>
    <s v="33AAACL3763E1ZU"/>
    <n v="8218"/>
    <s v="R"/>
    <s v="33"/>
    <s v="09-09-2020"/>
    <s v="N"/>
    <s v="202100360"/>
    <n v="28"/>
    <n v="6420"/>
    <m/>
    <n v="898.8"/>
    <n v="898.8"/>
    <n v="0"/>
    <s v="33ADXPA3177C1ZP"/>
    <s v="092020"/>
  </r>
  <r>
    <x v="7"/>
    <s v="B2B"/>
    <s v="33AAACL3763E1ZU"/>
    <n v="17989"/>
    <s v="R"/>
    <s v="33"/>
    <s v="22-09-2020"/>
    <s v="N"/>
    <s v="202100481"/>
    <n v="28"/>
    <n v="14054.04"/>
    <m/>
    <n v="1967.57"/>
    <n v="1967.57"/>
    <n v="0"/>
    <s v="33ADXPA3177C1ZP"/>
    <s v="092020"/>
  </r>
  <r>
    <x v="7"/>
    <s v="B2B"/>
    <s v="33AAACL3763E1ZU"/>
    <n v="2294"/>
    <s v="R"/>
    <s v="33"/>
    <s v="21-09-2020"/>
    <s v="N"/>
    <s v="202100480"/>
    <n v="28"/>
    <n v="1792.5"/>
    <m/>
    <n v="250.95"/>
    <n v="250.95"/>
    <n v="0"/>
    <s v="33ADXPA3177C1ZP"/>
    <s v="092020"/>
  </r>
  <r>
    <x v="7"/>
    <s v="B2B"/>
    <s v="33AAACR3147C1ZY"/>
    <n v="13312"/>
    <s v="R"/>
    <s v="33"/>
    <s v="29-09-2020"/>
    <s v="N"/>
    <s v="202100528"/>
    <n v="28"/>
    <n v="10400"/>
    <m/>
    <n v="1456"/>
    <n v="1456"/>
    <n v="0"/>
    <s v="33ADXPA3177C1ZP"/>
    <s v="092020"/>
  </r>
  <r>
    <x v="7"/>
    <s v="B2B"/>
    <s v="33AAACR3147C1ZY"/>
    <n v="16809"/>
    <s v="R"/>
    <s v="33"/>
    <s v="29-09-2020"/>
    <s v="N"/>
    <s v="202100527"/>
    <n v="28"/>
    <n v="13132"/>
    <m/>
    <n v="1838.48"/>
    <n v="1838.48"/>
    <n v="0"/>
    <s v="33ADXPA3177C1ZP"/>
    <s v="092020"/>
  </r>
  <r>
    <x v="7"/>
    <s v="B2B"/>
    <s v="33AAACR3147C1ZY"/>
    <n v="8404"/>
    <s v="R"/>
    <s v="33"/>
    <s v="04-09-2020"/>
    <s v="N"/>
    <s v="202100326"/>
    <n v="28"/>
    <n v="6566"/>
    <m/>
    <n v="919.24"/>
    <n v="919.24"/>
    <n v="0"/>
    <s v="33ADXPA3177C1ZP"/>
    <s v="092020"/>
  </r>
  <r>
    <x v="7"/>
    <s v="B2B"/>
    <s v="33AAACR3147C1ZY"/>
    <n v="21821"/>
    <s v="R"/>
    <s v="33"/>
    <s v="04-09-2020"/>
    <s v="N"/>
    <s v="202100325"/>
    <n v="28"/>
    <n v="17048"/>
    <m/>
    <n v="2386.7199999999998"/>
    <n v="2386.7199999999998"/>
    <n v="0"/>
    <s v="33ADXPA3177C1ZP"/>
    <s v="092020"/>
  </r>
  <r>
    <x v="7"/>
    <s v="B2B"/>
    <s v="33AAACR3147C1ZY"/>
    <n v="16366"/>
    <s v="R"/>
    <s v="33"/>
    <s v="18-09-2020"/>
    <s v="N"/>
    <s v="202100462"/>
    <n v="28"/>
    <n v="12786"/>
    <m/>
    <n v="1790.04"/>
    <n v="1790.04"/>
    <n v="0"/>
    <s v="33ADXPA3177C1ZP"/>
    <s v="092020"/>
  </r>
  <r>
    <x v="7"/>
    <s v="B2B"/>
    <s v="33AAACR3147C1ZY"/>
    <n v="12607"/>
    <s v="R"/>
    <s v="33"/>
    <s v="22-09-2020"/>
    <s v="N"/>
    <s v="202100491"/>
    <n v="28"/>
    <n v="9849"/>
    <m/>
    <n v="1378.86"/>
    <n v="1378.86"/>
    <n v="0"/>
    <s v="33ADXPA3177C1ZP"/>
    <s v="092020"/>
  </r>
  <r>
    <x v="7"/>
    <s v="B2B"/>
    <s v="33AAACR3147C1ZY"/>
    <n v="25213"/>
    <s v="R"/>
    <s v="33"/>
    <s v="22-09-2020"/>
    <s v="N"/>
    <s v="202100490"/>
    <n v="28"/>
    <n v="19698"/>
    <m/>
    <n v="2757.72"/>
    <n v="2757.72"/>
    <n v="0"/>
    <s v="33ADXPA3177C1ZP"/>
    <s v="092020"/>
  </r>
  <r>
    <x v="7"/>
    <s v="B2B"/>
    <s v="33AAACR3147C1ZY"/>
    <n v="46225"/>
    <s v="R"/>
    <s v="33"/>
    <s v="26-09-2020"/>
    <s v="N"/>
    <s v="202100518"/>
    <n v="28"/>
    <n v="36113"/>
    <m/>
    <n v="5055.82"/>
    <n v="5055.82"/>
    <n v="0"/>
    <s v="33ADXPA3177C1ZP"/>
    <s v="092020"/>
  </r>
  <r>
    <x v="7"/>
    <s v="B2B"/>
    <s v="33AAACR3147C1ZY"/>
    <n v="7083"/>
    <s v="R"/>
    <s v="33"/>
    <s v="03-09-2020"/>
    <s v="N"/>
    <s v="202100317"/>
    <n v="28"/>
    <n v="5533.2"/>
    <m/>
    <n v="774.65"/>
    <n v="774.65"/>
    <n v="0"/>
    <s v="33ADXPA3177C1ZP"/>
    <s v="092020"/>
  </r>
  <r>
    <x v="7"/>
    <s v="B2B"/>
    <s v="33AAACR3147C1ZY"/>
    <n v="12607"/>
    <s v="R"/>
    <s v="33"/>
    <s v="16-09-2020"/>
    <s v="N"/>
    <s v="202100438"/>
    <n v="28"/>
    <n v="9849"/>
    <m/>
    <n v="1378.86"/>
    <n v="1378.86"/>
    <n v="0"/>
    <s v="33ADXPA3177C1ZP"/>
    <s v="092020"/>
  </r>
  <r>
    <x v="7"/>
    <s v="B2B"/>
    <s v="33AAACR3147C1ZY"/>
    <n v="5589"/>
    <s v="R"/>
    <s v="33"/>
    <s v="03-09-2020"/>
    <s v="N"/>
    <s v="202100316"/>
    <n v="28"/>
    <n v="4366.6000000000004"/>
    <m/>
    <n v="611.32000000000005"/>
    <n v="611.32000000000005"/>
    <n v="0"/>
    <s v="33ADXPA3177C1ZP"/>
    <s v="092020"/>
  </r>
  <r>
    <x v="7"/>
    <s v="B2B"/>
    <s v="33AAACR3147C1ZY"/>
    <n v="27277"/>
    <s v="R"/>
    <s v="33"/>
    <s v="16-09-2020"/>
    <s v="N"/>
    <s v="202100437"/>
    <n v="28"/>
    <n v="21310"/>
    <m/>
    <n v="2983.4"/>
    <n v="2983.4"/>
    <n v="0"/>
    <s v="33ADXPA3177C1ZP"/>
    <s v="092020"/>
  </r>
  <r>
    <x v="7"/>
    <s v="B2B"/>
    <s v="33AAACR3147C1ZY"/>
    <n v="21821"/>
    <s v="R"/>
    <s v="33"/>
    <s v="03-09-2020"/>
    <s v="N"/>
    <s v="202100315"/>
    <n v="28"/>
    <n v="17048"/>
    <m/>
    <n v="2386.7199999999998"/>
    <n v="2386.7199999999998"/>
    <n v="0"/>
    <s v="33ADXPA3177C1ZP"/>
    <s v="092020"/>
  </r>
  <r>
    <x v="7"/>
    <s v="B2B"/>
    <s v="33AAACR3147C1ZY"/>
    <n v="14144"/>
    <s v="R"/>
    <s v="33"/>
    <s v="16-09-2020"/>
    <s v="N"/>
    <s v="202100436"/>
    <n v="28"/>
    <n v="11050"/>
    <m/>
    <n v="1547"/>
    <n v="1547"/>
    <n v="0"/>
    <s v="33ADXPA3177C1ZP"/>
    <s v="092020"/>
  </r>
  <r>
    <x v="7"/>
    <s v="B2B"/>
    <s v="33AAACR3147C1ZY"/>
    <n v="25213"/>
    <s v="R"/>
    <s v="33"/>
    <s v="18-09-2020"/>
    <s v="N"/>
    <s v="202100458"/>
    <n v="28"/>
    <n v="19698"/>
    <m/>
    <n v="2757.72"/>
    <n v="2757.72"/>
    <n v="0"/>
    <s v="33ADXPA3177C1ZP"/>
    <s v="092020"/>
  </r>
  <r>
    <x v="7"/>
    <s v="B2B"/>
    <s v="33AAACR3147C1ZY"/>
    <n v="9665"/>
    <s v="R"/>
    <s v="33"/>
    <s v="10-09-2020"/>
    <s v="N"/>
    <s v="202100379"/>
    <n v="28"/>
    <n v="7550.9"/>
    <m/>
    <n v="1057.1300000000001"/>
    <n v="1057.1300000000001"/>
    <n v="0"/>
    <s v="33ADXPA3177C1ZP"/>
    <s v="092020"/>
  </r>
  <r>
    <x v="7"/>
    <s v="B2B"/>
    <s v="33AAACR3147C1ZY"/>
    <n v="19968"/>
    <s v="R"/>
    <s v="33"/>
    <s v="30-09-2020"/>
    <s v="N"/>
    <s v="202100533"/>
    <n v="28"/>
    <n v="15600"/>
    <m/>
    <n v="2184"/>
    <n v="2184"/>
    <n v="0"/>
    <s v="33ADXPA3177C1ZP"/>
    <s v="092020"/>
  </r>
  <r>
    <x v="7"/>
    <s v="B2B"/>
    <s v="33AAACR3147C1ZY"/>
    <n v="11804"/>
    <s v="R"/>
    <s v="33"/>
    <s v="23-09-2020"/>
    <s v="N"/>
    <s v="202100499"/>
    <n v="28"/>
    <n v="9222"/>
    <m/>
    <n v="1291.08"/>
    <n v="1291.08"/>
    <n v="0"/>
    <s v="33ADXPA3177C1ZP"/>
    <s v="092020"/>
  </r>
  <r>
    <x v="7"/>
    <s v="B2B"/>
    <s v="33AAACR3147C1ZY"/>
    <n v="9837"/>
    <s v="R"/>
    <s v="33"/>
    <s v="23-09-2020"/>
    <s v="N"/>
    <s v="202100498"/>
    <n v="28"/>
    <n v="7685"/>
    <m/>
    <n v="1075.9000000000001"/>
    <n v="1075.9000000000001"/>
    <n v="0"/>
    <s v="33ADXPA3177C1ZP"/>
    <s v="092020"/>
  </r>
  <r>
    <x v="7"/>
    <s v="B2B"/>
    <s v="33AAACR3147C1ZY"/>
    <n v="9485"/>
    <s v="R"/>
    <s v="33"/>
    <s v="08-09-2020"/>
    <s v="N"/>
    <s v="202100353"/>
    <n v="28"/>
    <n v="7410"/>
    <m/>
    <n v="1037.4000000000001"/>
    <n v="1037.4000000000001"/>
    <n v="0"/>
    <s v="33ADXPA3177C1ZP"/>
    <s v="092020"/>
  </r>
  <r>
    <x v="7"/>
    <s v="B2B"/>
    <s v="33AAACR3147C1ZY"/>
    <n v="16366"/>
    <s v="R"/>
    <s v="33"/>
    <s v="08-09-2020"/>
    <s v="N"/>
    <s v="202100352"/>
    <n v="28"/>
    <n v="12786"/>
    <m/>
    <n v="1790.04"/>
    <n v="1790.04"/>
    <n v="0"/>
    <s v="33ADXPA3177C1ZP"/>
    <s v="092020"/>
  </r>
  <r>
    <x v="7"/>
    <s v="B2B"/>
    <s v="33AAACR3147C1ZY"/>
    <n v="4202"/>
    <s v="R"/>
    <s v="33"/>
    <s v="19-09-2020"/>
    <s v="N"/>
    <s v="202100473"/>
    <n v="28"/>
    <n v="3283"/>
    <m/>
    <n v="459.62"/>
    <n v="459.62"/>
    <n v="0"/>
    <s v="33ADXPA3177C1ZP"/>
    <s v="092020"/>
  </r>
  <r>
    <x v="7"/>
    <s v="B2B"/>
    <s v="33AAACR3147C1ZY"/>
    <n v="13867"/>
    <s v="R"/>
    <s v="33"/>
    <s v="08-09-2020"/>
    <s v="N"/>
    <s v="202100351"/>
    <n v="28"/>
    <n v="10833.9"/>
    <m/>
    <n v="1516.75"/>
    <n v="1516.75"/>
    <n v="0"/>
    <s v="33ADXPA3177C1ZP"/>
    <s v="092020"/>
  </r>
  <r>
    <x v="7"/>
    <s v="B2B"/>
    <s v="33AAACR3147C1ZY"/>
    <n v="21011"/>
    <s v="R"/>
    <s v="33"/>
    <s v="19-09-2020"/>
    <s v="N"/>
    <s v="202100472"/>
    <n v="28"/>
    <n v="16415"/>
    <m/>
    <n v="2298.1"/>
    <n v="2298.1"/>
    <n v="0"/>
    <s v="33ADXPA3177C1ZP"/>
    <s v="092020"/>
  </r>
  <r>
    <x v="7"/>
    <s v="B2B"/>
    <s v="33AAACR3147C1ZY"/>
    <n v="19968"/>
    <s v="R"/>
    <s v="33"/>
    <s v="10-09-2020"/>
    <s v="N"/>
    <s v="202100380"/>
    <n v="28"/>
    <n v="15600"/>
    <m/>
    <n v="2184"/>
    <n v="2184"/>
    <n v="0"/>
    <s v="33ADXPA3177C1ZP"/>
    <s v="092020"/>
  </r>
  <r>
    <x v="7"/>
    <s v="B2B"/>
    <s v="33AACCM4446M1ZC"/>
    <n v="186558"/>
    <s v="R"/>
    <s v="33"/>
    <s v="04-09-2020"/>
    <s v="N"/>
    <s v="202100329"/>
    <n v="18"/>
    <n v="158100"/>
    <m/>
    <n v="14229"/>
    <n v="14229"/>
    <n v="0"/>
    <s v="33ADXPA3177C1ZP"/>
    <s v="092020"/>
  </r>
  <r>
    <x v="7"/>
    <s v="B2B"/>
    <s v="33AACCM4446M1ZC"/>
    <n v="16168"/>
    <s v="R"/>
    <s v="33"/>
    <s v="17-09-2020"/>
    <s v="N"/>
    <s v="202100449"/>
    <n v="18"/>
    <n v="13702"/>
    <m/>
    <n v="1233.18"/>
    <n v="1233.18"/>
    <n v="0"/>
    <s v="33ADXPA3177C1ZP"/>
    <s v="092020"/>
  </r>
  <r>
    <x v="7"/>
    <s v="B2B"/>
    <s v="33AACCM4446M1ZC"/>
    <n v="12038"/>
    <s v="R"/>
    <s v="33"/>
    <s v="17-09-2020"/>
    <s v="N"/>
    <s v="202100448"/>
    <n v="28"/>
    <n v="9404.7000000000007"/>
    <m/>
    <n v="1316.66"/>
    <n v="1316.66"/>
    <n v="0"/>
    <s v="33ADXPA3177C1ZP"/>
    <s v="092020"/>
  </r>
  <r>
    <x v="7"/>
    <s v="B2B"/>
    <s v="33AACCM4446M1ZC"/>
    <n v="171012"/>
    <s v="R"/>
    <s v="33"/>
    <s v="12-09-2020"/>
    <s v="N"/>
    <s v="202100401"/>
    <n v="18"/>
    <n v="144925"/>
    <m/>
    <n v="13043.25"/>
    <n v="13043.25"/>
    <n v="0"/>
    <s v="33ADXPA3177C1ZP"/>
    <s v="092020"/>
  </r>
  <r>
    <x v="7"/>
    <s v="B2B"/>
    <s v="33AACCM4446M1ZC"/>
    <n v="143650"/>
    <s v="R"/>
    <s v="33"/>
    <s v="24-09-2020"/>
    <s v="N"/>
    <s v="202100511"/>
    <n v="18"/>
    <n v="121737"/>
    <m/>
    <n v="10956.33"/>
    <n v="10956.33"/>
    <n v="0"/>
    <s v="33ADXPA3177C1ZP"/>
    <s v="092020"/>
  </r>
  <r>
    <x v="7"/>
    <s v="B2B"/>
    <s v="33AACCM4446M1ZC"/>
    <n v="56454"/>
    <s v="R"/>
    <s v="33"/>
    <s v="01-09-2020"/>
    <s v="N"/>
    <s v="202100279"/>
    <n v="28"/>
    <n v="44104.800000000003"/>
    <m/>
    <n v="6174.67"/>
    <n v="6174.67"/>
    <n v="0"/>
    <s v="33ADXPA3177C1ZP"/>
    <s v="092020"/>
  </r>
  <r>
    <x v="7"/>
    <s v="B2B"/>
    <s v="33AACCM4446M1ZC"/>
    <n v="42908"/>
    <s v="R"/>
    <s v="33"/>
    <s v="24-09-2020"/>
    <s v="N"/>
    <s v="202100510"/>
    <n v="18"/>
    <n v="36363"/>
    <m/>
    <n v="3272.67"/>
    <n v="3272.67"/>
    <n v="0"/>
    <s v="33ADXPA3177C1ZP"/>
    <s v="092020"/>
  </r>
  <r>
    <x v="7"/>
    <s v="B2B"/>
    <s v="33AACCM4446M1ZC"/>
    <n v="13056"/>
    <s v="R"/>
    <s v="33"/>
    <s v="08-09-2020"/>
    <s v="N"/>
    <s v="202100355"/>
    <n v="28"/>
    <n v="10200"/>
    <m/>
    <n v="1428"/>
    <n v="1428"/>
    <n v="0"/>
    <s v="33ADXPA3177C1ZP"/>
    <s v="092020"/>
  </r>
  <r>
    <x v="7"/>
    <s v="B2B"/>
    <s v="33AACCM4446M1ZC"/>
    <n v="7232"/>
    <s v="R"/>
    <s v="33"/>
    <s v="09-09-2020"/>
    <s v="N"/>
    <s v="202100366"/>
    <n v="18"/>
    <n v="6129.2"/>
    <m/>
    <n v="551.63"/>
    <n v="551.63"/>
    <n v="0"/>
    <s v="33ADXPA3177C1ZP"/>
    <s v="092020"/>
  </r>
  <r>
    <x v="7"/>
    <s v="B2B"/>
    <s v="33AACCM4446M1ZC"/>
    <n v="8704"/>
    <s v="R"/>
    <s v="33"/>
    <s v="08-09-2020"/>
    <s v="N"/>
    <s v="202100354"/>
    <n v="28"/>
    <n v="6800"/>
    <m/>
    <n v="952"/>
    <n v="952"/>
    <n v="0"/>
    <s v="33ADXPA3177C1ZP"/>
    <s v="092020"/>
  </r>
  <r>
    <x v="7"/>
    <s v="B2B"/>
    <s v="33AACCM4446M1ZC"/>
    <n v="186558"/>
    <s v="R"/>
    <s v="33"/>
    <s v="09-09-2020"/>
    <s v="N"/>
    <s v="202100365"/>
    <n v="18"/>
    <n v="158100"/>
    <m/>
    <n v="14229"/>
    <n v="14229"/>
    <n v="0"/>
    <s v="33ADXPA3177C1ZP"/>
    <s v="092020"/>
  </r>
  <r>
    <x v="7"/>
    <s v="B2B"/>
    <s v="33AACCM4446M1ZC"/>
    <n v="42286"/>
    <s v="R"/>
    <s v="33"/>
    <s v="22-09-2020"/>
    <s v="N"/>
    <s v="202100485"/>
    <n v="18"/>
    <n v="35836"/>
    <m/>
    <n v="3225.24"/>
    <n v="3225.24"/>
    <n v="0"/>
    <s v="33ADXPA3177C1ZP"/>
    <s v="092020"/>
  </r>
  <r>
    <x v="7"/>
    <s v="B2B"/>
    <s v="33AACCM4446M1ZC"/>
    <n v="145515"/>
    <s v="R"/>
    <s v="33"/>
    <s v="17-09-2020"/>
    <s v="N"/>
    <s v="202100450"/>
    <n v="18"/>
    <n v="123318"/>
    <m/>
    <n v="11098.62"/>
    <n v="11098.62"/>
    <n v="0"/>
    <s v="33ADXPA3177C1ZP"/>
    <s v="092020"/>
  </r>
  <r>
    <x v="7"/>
    <s v="B2B"/>
    <s v="33AACCM4446M1ZC"/>
    <n v="144893"/>
    <s v="R"/>
    <s v="33"/>
    <s v="19-09-2020"/>
    <s v="N"/>
    <s v="202100471"/>
    <n v="18"/>
    <n v="122791"/>
    <m/>
    <n v="11051.19"/>
    <n v="11051.19"/>
    <n v="0"/>
    <s v="33ADXPA3177C1ZP"/>
    <s v="092020"/>
  </r>
  <r>
    <x v="7"/>
    <s v="B2B"/>
    <s v="33AACCM4446M1ZC"/>
    <n v="41665"/>
    <s v="R"/>
    <s v="33"/>
    <s v="19-09-2020"/>
    <s v="N"/>
    <s v="202100470"/>
    <n v="18"/>
    <n v="35309"/>
    <m/>
    <n v="3177.81"/>
    <n v="3177.81"/>
    <n v="0"/>
    <s v="33ADXPA3177C1ZP"/>
    <s v="092020"/>
  </r>
  <r>
    <x v="7"/>
    <s v="B2B"/>
    <s v="33AACCM4446M1ZC"/>
    <n v="144272"/>
    <s v="R"/>
    <s v="33"/>
    <s v="22-09-2020"/>
    <s v="N"/>
    <s v="202100492"/>
    <n v="18"/>
    <n v="122264"/>
    <m/>
    <n v="11003.76"/>
    <n v="11003.76"/>
    <n v="0"/>
    <s v="33ADXPA3177C1ZP"/>
    <s v="092020"/>
  </r>
  <r>
    <x v="7"/>
    <s v="B2B"/>
    <s v="33AACCM4446M1ZC"/>
    <n v="6685"/>
    <s v="R"/>
    <s v="33"/>
    <s v="01-09-2020"/>
    <s v="N"/>
    <s v="202100282"/>
    <n v="18"/>
    <n v="5665.25"/>
    <m/>
    <n v="509.87"/>
    <n v="509.87"/>
    <n v="0"/>
    <s v="33ADXPA3177C1ZP"/>
    <s v="092020"/>
  </r>
  <r>
    <x v="7"/>
    <s v="B2B"/>
    <s v="33AACCM4446M1ZC"/>
    <n v="5752"/>
    <s v="R"/>
    <s v="33"/>
    <s v="01-09-2020"/>
    <s v="N"/>
    <s v="202100281"/>
    <n v="18"/>
    <n v="4874.75"/>
    <m/>
    <n v="438.73"/>
    <n v="438.73"/>
    <n v="0"/>
    <s v="33ADXPA3177C1ZP"/>
    <s v="092020"/>
  </r>
  <r>
    <x v="7"/>
    <s v="B2B"/>
    <s v="33AACCM4446M1ZC"/>
    <n v="1660"/>
    <s v="R"/>
    <s v="33"/>
    <s v="01-09-2020"/>
    <s v="N"/>
    <s v="202100280"/>
    <n v="28"/>
    <n v="1297.2"/>
    <m/>
    <n v="181.61"/>
    <n v="181.61"/>
    <n v="0"/>
    <s v="33ADXPA3177C1ZP"/>
    <s v="092020"/>
  </r>
  <r>
    <x v="7"/>
    <s v="B2B"/>
    <s v="33ABJFS7283F1ZX"/>
    <n v="25600"/>
    <s v="R"/>
    <s v="33"/>
    <s v="12-09-2020"/>
    <s v="N"/>
    <s v="202100393"/>
    <n v="28"/>
    <n v="20000"/>
    <m/>
    <n v="2800"/>
    <n v="2800"/>
    <n v="0"/>
    <s v="33ADXPA3177C1ZP"/>
    <s v="092020"/>
  </r>
  <r>
    <x v="7"/>
    <s v="B2B"/>
    <s v="36AAGCS8311R2ZP"/>
    <n v="590000"/>
    <s v="R"/>
    <s v="36"/>
    <s v="24-09-2020"/>
    <s v="N"/>
    <s v="202100509"/>
    <n v="18"/>
    <n v="500000"/>
    <n v="90000"/>
    <m/>
    <m/>
    <n v="0"/>
    <s v="33ADXPA3177C1ZP"/>
    <s v="092020"/>
  </r>
  <r>
    <x v="7"/>
    <s v="B2B"/>
    <s v="36AAGCS8311R2ZP"/>
    <n v="708000"/>
    <s v="R"/>
    <s v="36"/>
    <s v="24-09-2020"/>
    <s v="N"/>
    <s v="202100508"/>
    <n v="18"/>
    <n v="600000"/>
    <n v="108000"/>
    <m/>
    <m/>
    <n v="0"/>
    <s v="33ADXPA3177C1ZP"/>
    <s v="092020"/>
  </r>
  <r>
    <x v="7"/>
    <s v="B2B"/>
    <s v="36AAGCS8311R2ZP"/>
    <n v="324500"/>
    <s v="R"/>
    <s v="36"/>
    <s v="24-09-2020"/>
    <s v="N"/>
    <s v="202100507"/>
    <n v="18"/>
    <n v="275000"/>
    <n v="49500"/>
    <m/>
    <m/>
    <n v="0"/>
    <s v="33ADXPA3177C1ZP"/>
    <s v="092020"/>
  </r>
  <r>
    <x v="8"/>
    <s v="B2B"/>
    <s v="33AAACL3763E1ZU"/>
    <n v="18332.16"/>
    <s v="R"/>
    <s v="33"/>
    <s v="13-10-2020"/>
    <s v="N"/>
    <s v="202100608"/>
    <n v="28"/>
    <n v="14322"/>
    <m/>
    <n v="2005.08"/>
    <n v="2005.08"/>
    <n v="0"/>
    <s v="33ADXPA3177C1ZP"/>
    <s v="102020"/>
  </r>
  <r>
    <x v="8"/>
    <s v="B2B"/>
    <s v="33AAACL3763E1ZU"/>
    <n v="7795.2"/>
    <s v="R"/>
    <s v="33"/>
    <s v="13-10-2020"/>
    <s v="N"/>
    <s v="202100607"/>
    <n v="28"/>
    <n v="6090"/>
    <m/>
    <n v="852.6"/>
    <n v="852.6"/>
    <n v="0"/>
    <s v="33ADXPA3177C1ZP"/>
    <s v="102020"/>
  </r>
  <r>
    <x v="8"/>
    <s v="B2B"/>
    <s v="33AAACL3763E1ZU"/>
    <n v="702100"/>
    <s v="R"/>
    <s v="33"/>
    <s v="12-10-2020"/>
    <s v="N"/>
    <s v="202100604"/>
    <n v="18"/>
    <n v="595000"/>
    <m/>
    <n v="53550"/>
    <n v="53550"/>
    <n v="0"/>
    <s v="33ADXPA3177C1ZP"/>
    <s v="102020"/>
  </r>
  <r>
    <x v="8"/>
    <s v="B2B"/>
    <s v="33AAACL3763E1ZU"/>
    <n v="2200.6999999999998"/>
    <s v="R"/>
    <s v="33"/>
    <s v="12-10-2020"/>
    <s v="N"/>
    <s v="202100603"/>
    <n v="28"/>
    <n v="1719.3"/>
    <m/>
    <n v="240.7"/>
    <n v="240.7"/>
    <n v="0"/>
    <s v="33ADXPA3177C1ZP"/>
    <s v="102020"/>
  </r>
  <r>
    <x v="8"/>
    <s v="B2B"/>
    <s v="33AAACL3763E1ZU"/>
    <n v="18339.2"/>
    <s v="R"/>
    <s v="33"/>
    <s v="07-10-2020"/>
    <s v="N"/>
    <s v="202100569"/>
    <n v="28"/>
    <n v="14327.5"/>
    <m/>
    <n v="2005.85"/>
    <n v="2005.85"/>
    <n v="0"/>
    <s v="33ADXPA3177C1ZP"/>
    <s v="102020"/>
  </r>
  <r>
    <x v="8"/>
    <s v="B2B"/>
    <s v="33AAACL3763E1ZU"/>
    <n v="7416.32"/>
    <s v="R"/>
    <s v="33"/>
    <s v="12-10-2020"/>
    <s v="N"/>
    <s v="202100602"/>
    <n v="28"/>
    <n v="5794"/>
    <m/>
    <n v="811.16"/>
    <n v="811.16"/>
    <n v="0"/>
    <s v="33ADXPA3177C1ZP"/>
    <s v="102020"/>
  </r>
  <r>
    <x v="8"/>
    <s v="B2B"/>
    <s v="33AAACL3763E1ZU"/>
    <n v="14832.64"/>
    <s v="R"/>
    <s v="33"/>
    <s v="07-10-2020"/>
    <s v="N"/>
    <s v="202100568"/>
    <n v="28"/>
    <n v="11588"/>
    <m/>
    <n v="1622.32"/>
    <n v="1622.32"/>
    <n v="0"/>
    <s v="33ADXPA3177C1ZP"/>
    <s v="102020"/>
  </r>
  <r>
    <x v="8"/>
    <s v="B2B"/>
    <s v="33AAACL3763E1ZU"/>
    <n v="27532.799999999999"/>
    <s v="R"/>
    <s v="33"/>
    <s v="12-10-2020"/>
    <s v="N"/>
    <s v="202100601"/>
    <n v="28"/>
    <n v="21510"/>
    <m/>
    <n v="3011.4"/>
    <n v="3011.4"/>
    <n v="0"/>
    <s v="33ADXPA3177C1ZP"/>
    <s v="102020"/>
  </r>
  <r>
    <x v="8"/>
    <s v="B2B"/>
    <s v="33AAACL3763E1ZU"/>
    <n v="2360.06"/>
    <s v="R"/>
    <s v="33"/>
    <s v="22-10-2020"/>
    <s v="N"/>
    <s v="202100689"/>
    <n v="28"/>
    <n v="1843.8"/>
    <m/>
    <n v="258.13"/>
    <n v="258.13"/>
    <n v="0"/>
    <s v="33ADXPA3177C1ZP"/>
    <s v="102020"/>
  </r>
  <r>
    <x v="8"/>
    <s v="B2B"/>
    <s v="33AAACL3763E1ZU"/>
    <n v="3884.8"/>
    <s v="R"/>
    <s v="33"/>
    <s v="07-10-2020"/>
    <s v="N"/>
    <s v="202100567"/>
    <n v="28"/>
    <n v="3035"/>
    <m/>
    <n v="424.9"/>
    <n v="424.9"/>
    <n v="0"/>
    <s v="33ADXPA3177C1ZP"/>
    <s v="102020"/>
  </r>
  <r>
    <x v="8"/>
    <s v="B2B"/>
    <s v="33AAACL3763E1ZU"/>
    <n v="24960"/>
    <s v="R"/>
    <s v="33"/>
    <s v="12-10-2020"/>
    <s v="N"/>
    <s v="202100600"/>
    <n v="28"/>
    <n v="19500"/>
    <m/>
    <n v="2730"/>
    <n v="2730"/>
    <n v="0"/>
    <s v="33ADXPA3177C1ZP"/>
    <s v="102020"/>
  </r>
  <r>
    <x v="8"/>
    <s v="B2B"/>
    <s v="33AAACL3763E1ZU"/>
    <n v="21474.82"/>
    <s v="R"/>
    <s v="33"/>
    <s v="22-10-2020"/>
    <s v="N"/>
    <s v="202100688"/>
    <n v="28"/>
    <n v="16777.2"/>
    <m/>
    <n v="2348.81"/>
    <n v="2348.81"/>
    <n v="0"/>
    <s v="33ADXPA3177C1ZP"/>
    <s v="102020"/>
  </r>
  <r>
    <x v="8"/>
    <s v="B2B"/>
    <s v="33AAACL3763E1ZU"/>
    <n v="11654.4"/>
    <s v="R"/>
    <s v="33"/>
    <s v="07-10-2020"/>
    <s v="N"/>
    <s v="202100566"/>
    <n v="28"/>
    <n v="9105"/>
    <m/>
    <n v="1274.7"/>
    <n v="1274.7"/>
    <n v="0"/>
    <s v="33ADXPA3177C1ZP"/>
    <s v="102020"/>
  </r>
  <r>
    <x v="8"/>
    <s v="B2B"/>
    <s v="33AAACL3763E1ZU"/>
    <n v="30822.400000000001"/>
    <s v="R"/>
    <s v="33"/>
    <s v="22-10-2020"/>
    <s v="N"/>
    <s v="202100687"/>
    <n v="28"/>
    <n v="24080"/>
    <m/>
    <n v="3371.2"/>
    <n v="3371.2"/>
    <n v="0"/>
    <s v="33ADXPA3177C1ZP"/>
    <s v="102020"/>
  </r>
  <r>
    <x v="8"/>
    <s v="B2B"/>
    <s v="33AAACL3763E1ZU"/>
    <n v="11800.32"/>
    <s v="R"/>
    <s v="33"/>
    <s v="07-10-2020"/>
    <s v="N"/>
    <s v="202100565"/>
    <n v="28"/>
    <n v="9219"/>
    <m/>
    <n v="1290.6600000000001"/>
    <n v="1290.6600000000001"/>
    <n v="0"/>
    <s v="33ADXPA3177C1ZP"/>
    <s v="102020"/>
  </r>
  <r>
    <x v="8"/>
    <s v="B2B"/>
    <s v="33AAACL3763E1ZU"/>
    <n v="20544"/>
    <s v="R"/>
    <s v="33"/>
    <s v="21-10-2020"/>
    <s v="N"/>
    <s v="202100686"/>
    <n v="28"/>
    <n v="16050"/>
    <m/>
    <n v="2247"/>
    <n v="2247"/>
    <n v="0"/>
    <s v="33ADXPA3177C1ZP"/>
    <s v="102020"/>
  </r>
  <r>
    <x v="8"/>
    <s v="B2B"/>
    <s v="33AAACL3763E1ZU"/>
    <n v="39334.400000000001"/>
    <s v="R"/>
    <s v="33"/>
    <s v="07-10-2020"/>
    <s v="N"/>
    <s v="202100564"/>
    <n v="28"/>
    <n v="30730"/>
    <m/>
    <n v="4302.2"/>
    <n v="4302.2"/>
    <n v="0"/>
    <s v="33ADXPA3177C1ZP"/>
    <s v="102020"/>
  </r>
  <r>
    <x v="8"/>
    <s v="B2B"/>
    <s v="33AAACL3763E1ZU"/>
    <n v="8217.6"/>
    <s v="R"/>
    <s v="33"/>
    <s v="21-10-2020"/>
    <s v="N"/>
    <s v="202100685"/>
    <n v="28"/>
    <n v="6420"/>
    <m/>
    <n v="898.8"/>
    <n v="898.8"/>
    <n v="0"/>
    <s v="33ADXPA3177C1ZP"/>
    <s v="102020"/>
  </r>
  <r>
    <x v="8"/>
    <s v="B2B"/>
    <s v="33AAACL3763E1ZU"/>
    <n v="17989.169999999998"/>
    <s v="R"/>
    <s v="33"/>
    <s v="07-10-2020"/>
    <s v="N"/>
    <s v="202100563"/>
    <n v="28"/>
    <n v="14054.04"/>
    <m/>
    <n v="1967.57"/>
    <n v="1967.57"/>
    <n v="0"/>
    <s v="33ADXPA3177C1ZP"/>
    <s v="102020"/>
  </r>
  <r>
    <x v="8"/>
    <s v="B2B"/>
    <s v="33AAACL3763E1ZU"/>
    <n v="36974.339999999997"/>
    <s v="R"/>
    <s v="33"/>
    <s v="21-10-2020"/>
    <s v="N"/>
    <s v="202100684"/>
    <n v="28"/>
    <n v="28886.2"/>
    <m/>
    <n v="4044.07"/>
    <n v="4044.07"/>
    <n v="0"/>
    <s v="33ADXPA3177C1ZP"/>
    <s v="102020"/>
  </r>
  <r>
    <x v="8"/>
    <s v="B2B"/>
    <s v="33AAACL3763E1ZU"/>
    <n v="12031.72"/>
    <s v="R"/>
    <s v="33"/>
    <s v="21-10-2020"/>
    <s v="N"/>
    <s v="202100683"/>
    <n v="28"/>
    <n v="9399.7800000000007"/>
    <m/>
    <n v="1315.97"/>
    <n v="1315.97"/>
    <n v="0"/>
    <s v="33ADXPA3177C1ZP"/>
    <s v="102020"/>
  </r>
  <r>
    <x v="8"/>
    <s v="B2B"/>
    <s v="33AAACL3763E1ZU"/>
    <n v="11681.28"/>
    <s v="R"/>
    <s v="33"/>
    <s v="21-10-2020"/>
    <s v="N"/>
    <s v="202100682"/>
    <n v="28"/>
    <n v="9126"/>
    <m/>
    <n v="1277.6400000000001"/>
    <n v="1277.6400000000001"/>
    <n v="0"/>
    <s v="33ADXPA3177C1ZP"/>
    <s v="102020"/>
  </r>
  <r>
    <x v="8"/>
    <s v="B2B"/>
    <s v="33AAACL3763E1ZU"/>
    <n v="35225.599999999999"/>
    <s v="R"/>
    <s v="33"/>
    <s v="21-10-2020"/>
    <s v="N"/>
    <s v="202100681"/>
    <n v="28"/>
    <n v="27520"/>
    <m/>
    <n v="3852.8"/>
    <n v="3852.8"/>
    <n v="0"/>
    <s v="33ADXPA3177C1ZP"/>
    <s v="102020"/>
  </r>
  <r>
    <x v="8"/>
    <s v="B2B"/>
    <s v="33AAACL3763E1ZU"/>
    <n v="19200"/>
    <s v="R"/>
    <s v="33"/>
    <s v="07-10-2020"/>
    <s v="N"/>
    <s v="202100570"/>
    <n v="28"/>
    <n v="15000"/>
    <m/>
    <n v="2100"/>
    <n v="2100"/>
    <n v="0"/>
    <s v="33ADXPA3177C1ZP"/>
    <s v="102020"/>
  </r>
  <r>
    <x v="8"/>
    <s v="B2B"/>
    <s v="33AAACL3763E1ZU"/>
    <n v="3884.8"/>
    <s v="R"/>
    <s v="33"/>
    <s v="22-10-2020"/>
    <s v="N"/>
    <s v="202100691"/>
    <n v="28"/>
    <n v="3035"/>
    <m/>
    <n v="424.9"/>
    <n v="424.9"/>
    <n v="0"/>
    <s v="33ADXPA3177C1ZP"/>
    <s v="102020"/>
  </r>
  <r>
    <x v="8"/>
    <s v="B2B"/>
    <s v="33AAACL3763E1ZU"/>
    <n v="39334.400000000001"/>
    <s v="R"/>
    <s v="33"/>
    <s v="22-10-2020"/>
    <s v="N"/>
    <s v="202100690"/>
    <n v="28"/>
    <n v="30730"/>
    <m/>
    <n v="4302.2"/>
    <n v="4302.2"/>
    <n v="0"/>
    <s v="33ADXPA3177C1ZP"/>
    <s v="102020"/>
  </r>
  <r>
    <x v="8"/>
    <s v="B2B"/>
    <s v="33AAACL3763E1ZU"/>
    <n v="12023.81"/>
    <s v="R"/>
    <s v="33"/>
    <s v="28-10-2020"/>
    <s v="N"/>
    <s v="202100720"/>
    <n v="28"/>
    <n v="9393.6"/>
    <m/>
    <n v="1315.1"/>
    <n v="1315.1"/>
    <n v="0"/>
    <s v="33ADXPA3177C1ZP"/>
    <s v="102020"/>
  </r>
  <r>
    <x v="8"/>
    <s v="B2B"/>
    <s v="33AAACL3763E1ZU"/>
    <n v="9427.9699999999993"/>
    <s v="R"/>
    <s v="33"/>
    <s v="28-10-2020"/>
    <s v="N"/>
    <s v="202100721"/>
    <n v="28"/>
    <n v="7365.6"/>
    <m/>
    <n v="1031.18"/>
    <n v="1031.18"/>
    <n v="0"/>
    <s v="33ADXPA3177C1ZP"/>
    <s v="102020"/>
  </r>
  <r>
    <x v="8"/>
    <s v="B2B"/>
    <s v="33AAACL3763E1ZU"/>
    <n v="39334.400000000001"/>
    <s v="R"/>
    <s v="33"/>
    <s v="28-10-2020"/>
    <s v="N"/>
    <s v="202100722"/>
    <n v="28"/>
    <n v="30730"/>
    <m/>
    <n v="4302.2"/>
    <n v="4302.2"/>
    <n v="0"/>
    <s v="33ADXPA3177C1ZP"/>
    <s v="102020"/>
  </r>
  <r>
    <x v="8"/>
    <s v="B2B"/>
    <s v="33AAACL3763E1ZU"/>
    <n v="1799.68"/>
    <s v="R"/>
    <s v="33"/>
    <s v="28-10-2020"/>
    <s v="N"/>
    <s v="202100723"/>
    <n v="28"/>
    <n v="1406"/>
    <m/>
    <n v="196.84"/>
    <n v="196.84"/>
    <n v="0"/>
    <s v="33ADXPA3177C1ZP"/>
    <s v="102020"/>
  </r>
  <r>
    <x v="8"/>
    <s v="B2B"/>
    <s v="33AAACL3763E1ZU"/>
    <n v="22016"/>
    <s v="R"/>
    <s v="33"/>
    <s v="28-10-2020"/>
    <s v="N"/>
    <s v="202100726"/>
    <n v="28"/>
    <n v="17200"/>
    <m/>
    <n v="2408"/>
    <n v="2408"/>
    <n v="0"/>
    <s v="33ADXPA3177C1ZP"/>
    <s v="102020"/>
  </r>
  <r>
    <x v="8"/>
    <s v="B2B"/>
    <s v="33AAACL3763E1ZU"/>
    <n v="45888"/>
    <s v="R"/>
    <s v="33"/>
    <s v="13-10-2020"/>
    <s v="N"/>
    <s v="202100609"/>
    <n v="28"/>
    <n v="35850"/>
    <m/>
    <n v="5019"/>
    <n v="5019"/>
    <n v="0"/>
    <s v="33ADXPA3177C1ZP"/>
    <s v="102020"/>
  </r>
  <r>
    <x v="8"/>
    <s v="B2B"/>
    <s v="33AAACL3763E1ZU"/>
    <n v="39334.400000000001"/>
    <s v="R"/>
    <s v="33"/>
    <s v="14-10-2020"/>
    <s v="N"/>
    <s v="202100619"/>
    <n v="28"/>
    <n v="30730"/>
    <m/>
    <n v="4302.2"/>
    <n v="4302.2"/>
    <n v="0"/>
    <s v="33ADXPA3177C1ZP"/>
    <s v="102020"/>
  </r>
  <r>
    <x v="8"/>
    <s v="B2B"/>
    <s v="33AAACL3763E1ZU"/>
    <n v="15419.29"/>
    <s v="R"/>
    <s v="33"/>
    <s v="14-10-2020"/>
    <s v="N"/>
    <s v="202100618"/>
    <n v="28"/>
    <n v="12046.32"/>
    <m/>
    <n v="1686.48"/>
    <n v="1686.48"/>
    <n v="0"/>
    <s v="33ADXPA3177C1ZP"/>
    <s v="102020"/>
  </r>
  <r>
    <x v="8"/>
    <s v="B2B"/>
    <s v="33AAACL3763E1ZU"/>
    <n v="44032"/>
    <s v="R"/>
    <s v="33"/>
    <s v="14-10-2020"/>
    <s v="N"/>
    <s v="202100617"/>
    <n v="28"/>
    <n v="34400"/>
    <m/>
    <n v="4816"/>
    <n v="4816"/>
    <n v="0"/>
    <s v="33ADXPA3177C1ZP"/>
    <s v="102020"/>
  </r>
  <r>
    <x v="8"/>
    <s v="B2B"/>
    <s v="33AAACL3763E1ZU"/>
    <n v="57241.599999999999"/>
    <s v="R"/>
    <s v="33"/>
    <s v="13-10-2020"/>
    <s v="N"/>
    <s v="202100614"/>
    <n v="28"/>
    <n v="44720"/>
    <m/>
    <n v="6260.8"/>
    <n v="6260.8"/>
    <n v="0"/>
    <s v="33ADXPA3177C1ZP"/>
    <s v="102020"/>
  </r>
  <r>
    <x v="8"/>
    <s v="B2B"/>
    <s v="33AAACL3763E1ZU"/>
    <n v="16640"/>
    <s v="R"/>
    <s v="33"/>
    <s v="13-10-2020"/>
    <s v="N"/>
    <s v="202100613"/>
    <n v="28"/>
    <n v="13000"/>
    <m/>
    <n v="1820"/>
    <n v="1820"/>
    <n v="0"/>
    <s v="33ADXPA3177C1ZP"/>
    <s v="102020"/>
  </r>
  <r>
    <x v="8"/>
    <s v="B2B"/>
    <s v="33AAACL3763E1ZU"/>
    <n v="11681.28"/>
    <s v="R"/>
    <s v="33"/>
    <s v="09-10-2020"/>
    <s v="N"/>
    <s v="202100579"/>
    <n v="28"/>
    <n v="9126"/>
    <m/>
    <n v="1277.6400000000001"/>
    <n v="1277.6400000000001"/>
    <n v="0"/>
    <s v="33ADXPA3177C1ZP"/>
    <s v="102020"/>
  </r>
  <r>
    <x v="8"/>
    <s v="B2B"/>
    <s v="33AAACL3763E1ZU"/>
    <n v="39334.400000000001"/>
    <s v="R"/>
    <s v="33"/>
    <s v="13-10-2020"/>
    <s v="N"/>
    <s v="202100612"/>
    <n v="28"/>
    <n v="30730"/>
    <m/>
    <n v="4302.2"/>
    <n v="4302.2"/>
    <n v="0"/>
    <s v="33ADXPA3177C1ZP"/>
    <s v="102020"/>
  </r>
  <r>
    <x v="8"/>
    <s v="B2B"/>
    <s v="33AAACL3763E1ZU"/>
    <n v="26188.799999999999"/>
    <s v="R"/>
    <s v="33"/>
    <s v="09-10-2020"/>
    <s v="N"/>
    <s v="202100578"/>
    <n v="28"/>
    <n v="20460"/>
    <m/>
    <n v="2864.4"/>
    <n v="2864.4"/>
    <n v="0"/>
    <s v="33ADXPA3177C1ZP"/>
    <s v="102020"/>
  </r>
  <r>
    <x v="8"/>
    <s v="B2B"/>
    <s v="33AAACL3763E1ZU"/>
    <n v="7769.6"/>
    <s v="R"/>
    <s v="33"/>
    <s v="13-10-2020"/>
    <s v="N"/>
    <s v="202100611"/>
    <n v="28"/>
    <n v="6070"/>
    <m/>
    <n v="849.8"/>
    <n v="849.8"/>
    <n v="0"/>
    <s v="33ADXPA3177C1ZP"/>
    <s v="102020"/>
  </r>
  <r>
    <x v="8"/>
    <s v="B2B"/>
    <s v="33AAACL3763E1ZU"/>
    <n v="70451.199999999997"/>
    <s v="R"/>
    <s v="33"/>
    <s v="09-10-2020"/>
    <s v="N"/>
    <s v="202100577"/>
    <n v="28"/>
    <n v="55040"/>
    <m/>
    <n v="7705.6"/>
    <n v="7705.6"/>
    <n v="0"/>
    <s v="33ADXPA3177C1ZP"/>
    <s v="102020"/>
  </r>
  <r>
    <x v="8"/>
    <s v="B2B"/>
    <s v="33AAACL3763E1ZU"/>
    <n v="43340.800000000003"/>
    <s v="R"/>
    <s v="33"/>
    <s v="13-10-2020"/>
    <s v="N"/>
    <s v="202100610"/>
    <n v="28"/>
    <n v="33860"/>
    <m/>
    <n v="4740.3999999999996"/>
    <n v="4740.3999999999996"/>
    <n v="0"/>
    <s v="33ADXPA3177C1ZP"/>
    <s v="102020"/>
  </r>
  <r>
    <x v="8"/>
    <s v="B2B"/>
    <s v="33AAACL3763E1ZU"/>
    <n v="9246.7199999999993"/>
    <s v="R"/>
    <s v="33"/>
    <s v="23-10-2020"/>
    <s v="N"/>
    <s v="202100698"/>
    <n v="28"/>
    <n v="7224"/>
    <m/>
    <n v="1011.36"/>
    <n v="1011.36"/>
    <n v="0"/>
    <s v="33ADXPA3177C1ZP"/>
    <s v="102020"/>
  </r>
  <r>
    <x v="8"/>
    <s v="B2B"/>
    <s v="33AAACL3763E1ZU"/>
    <n v="2880"/>
    <s v="R"/>
    <s v="33"/>
    <s v="08-10-2020"/>
    <s v="N"/>
    <s v="202100576"/>
    <n v="28"/>
    <n v="2250"/>
    <m/>
    <n v="315"/>
    <n v="315"/>
    <n v="0"/>
    <s v="33ADXPA3177C1ZP"/>
    <s v="102020"/>
  </r>
  <r>
    <x v="8"/>
    <s v="B2B"/>
    <s v="33AAACL3763E1ZU"/>
    <n v="8217.6"/>
    <s v="R"/>
    <s v="33"/>
    <s v="23-10-2020"/>
    <s v="N"/>
    <s v="202100697"/>
    <n v="28"/>
    <n v="6420"/>
    <m/>
    <n v="898.8"/>
    <n v="898.8"/>
    <n v="0"/>
    <s v="33ADXPA3177C1ZP"/>
    <s v="102020"/>
  </r>
  <r>
    <x v="8"/>
    <s v="B2B"/>
    <s v="33AAACL3763E1ZU"/>
    <n v="23040"/>
    <s v="R"/>
    <s v="33"/>
    <s v="08-10-2020"/>
    <s v="N"/>
    <s v="202100575"/>
    <n v="28"/>
    <n v="18000"/>
    <m/>
    <n v="2520"/>
    <n v="2520"/>
    <n v="0"/>
    <s v="33ADXPA3177C1ZP"/>
    <s v="102020"/>
  </r>
  <r>
    <x v="8"/>
    <s v="B2B"/>
    <s v="33AAACL3763E1ZU"/>
    <n v="19424"/>
    <s v="R"/>
    <s v="33"/>
    <s v="23-10-2020"/>
    <s v="N"/>
    <s v="202100696"/>
    <n v="28"/>
    <n v="15175"/>
    <m/>
    <n v="2124.5"/>
    <n v="2124.5"/>
    <n v="0"/>
    <s v="33ADXPA3177C1ZP"/>
    <s v="102020"/>
  </r>
  <r>
    <x v="8"/>
    <s v="B2B"/>
    <s v="33AAACL3763E1ZU"/>
    <n v="11520"/>
    <s v="R"/>
    <s v="33"/>
    <s v="08-10-2020"/>
    <s v="N"/>
    <s v="202100574"/>
    <n v="28"/>
    <n v="9000"/>
    <m/>
    <n v="1260"/>
    <n v="1260"/>
    <n v="0"/>
    <s v="33ADXPA3177C1ZP"/>
    <s v="102020"/>
  </r>
  <r>
    <x v="8"/>
    <s v="B2B"/>
    <s v="33AAACL3763E1ZU"/>
    <n v="39334.400000000001"/>
    <s v="R"/>
    <s v="33"/>
    <s v="23-10-2020"/>
    <s v="N"/>
    <s v="202100695"/>
    <n v="28"/>
    <n v="30730"/>
    <m/>
    <n v="4302.2"/>
    <n v="4302.2"/>
    <n v="0"/>
    <s v="33ADXPA3177C1ZP"/>
    <s v="102020"/>
  </r>
  <r>
    <x v="8"/>
    <s v="B2B"/>
    <s v="33AAACL3763E1ZU"/>
    <n v="15539.2"/>
    <s v="R"/>
    <s v="33"/>
    <s v="08-10-2020"/>
    <s v="N"/>
    <s v="202100573"/>
    <n v="28"/>
    <n v="12140"/>
    <m/>
    <n v="1699.6"/>
    <n v="1699.6"/>
    <n v="0"/>
    <s v="33ADXPA3177C1ZP"/>
    <s v="102020"/>
  </r>
  <r>
    <x v="8"/>
    <s v="B2B"/>
    <s v="33AAACL3763E1ZU"/>
    <n v="7884.86"/>
    <s v="R"/>
    <s v="33"/>
    <s v="23-10-2020"/>
    <s v="N"/>
    <s v="202100694"/>
    <n v="28"/>
    <n v="6160.05"/>
    <m/>
    <n v="862.41"/>
    <n v="862.41"/>
    <n v="0"/>
    <s v="33ADXPA3177C1ZP"/>
    <s v="102020"/>
  </r>
  <r>
    <x v="8"/>
    <s v="B2B"/>
    <s v="33AAACL3763E1ZU"/>
    <n v="39334.400000000001"/>
    <s v="R"/>
    <s v="33"/>
    <s v="08-10-2020"/>
    <s v="N"/>
    <s v="202100572"/>
    <n v="28"/>
    <n v="30730"/>
    <m/>
    <n v="4302.2"/>
    <n v="4302.2"/>
    <n v="0"/>
    <s v="33ADXPA3177C1ZP"/>
    <s v="102020"/>
  </r>
  <r>
    <x v="8"/>
    <s v="B2B"/>
    <s v="33AAACL3763E1ZU"/>
    <n v="66048"/>
    <s v="R"/>
    <s v="33"/>
    <s v="23-10-2020"/>
    <s v="N"/>
    <s v="202100693"/>
    <n v="28"/>
    <n v="51600"/>
    <m/>
    <n v="7224"/>
    <n v="7224"/>
    <n v="0"/>
    <s v="33ADXPA3177C1ZP"/>
    <s v="102020"/>
  </r>
  <r>
    <x v="8"/>
    <s v="B2B"/>
    <s v="33AAACL3763E1ZU"/>
    <n v="66048"/>
    <s v="R"/>
    <s v="33"/>
    <s v="08-10-2020"/>
    <s v="N"/>
    <s v="202100571"/>
    <n v="28"/>
    <n v="51600"/>
    <m/>
    <n v="7224"/>
    <n v="7224"/>
    <n v="0"/>
    <s v="33ADXPA3177C1ZP"/>
    <s v="102020"/>
  </r>
  <r>
    <x v="8"/>
    <s v="B2B"/>
    <s v="33AAACL3763E1ZU"/>
    <n v="12326.4"/>
    <s v="R"/>
    <s v="33"/>
    <s v="22-10-2020"/>
    <s v="N"/>
    <s v="202100692"/>
    <n v="28"/>
    <n v="9630"/>
    <m/>
    <n v="1348.2"/>
    <n v="1348.2"/>
    <n v="0"/>
    <s v="33ADXPA3177C1ZP"/>
    <s v="102020"/>
  </r>
  <r>
    <x v="8"/>
    <s v="B2B"/>
    <s v="33AAACL3763E1ZU"/>
    <n v="39334.400000000001"/>
    <s v="R"/>
    <s v="33"/>
    <s v="09-10-2020"/>
    <s v="N"/>
    <s v="202100581"/>
    <n v="28"/>
    <n v="30730"/>
    <m/>
    <n v="4302.2"/>
    <n v="4302.2"/>
    <n v="0"/>
    <s v="33ADXPA3177C1ZP"/>
    <s v="102020"/>
  </r>
  <r>
    <x v="8"/>
    <s v="B2B"/>
    <s v="33AAACL3763E1ZU"/>
    <n v="6809.6"/>
    <s v="R"/>
    <s v="33"/>
    <s v="09-10-2020"/>
    <s v="N"/>
    <s v="202100580"/>
    <n v="28"/>
    <n v="5320"/>
    <m/>
    <n v="744.8"/>
    <n v="744.8"/>
    <n v="0"/>
    <s v="33ADXPA3177C1ZP"/>
    <s v="102020"/>
  </r>
  <r>
    <x v="8"/>
    <s v="B2B"/>
    <s v="33AAACL3763E1ZU"/>
    <n v="52838.400000000001"/>
    <s v="R"/>
    <s v="33"/>
    <s v="30-10-2020"/>
    <s v="N"/>
    <s v="202100730"/>
    <n v="28"/>
    <n v="41280"/>
    <m/>
    <n v="5779.2"/>
    <n v="5779.2"/>
    <n v="0"/>
    <s v="33ADXPA3177C1ZP"/>
    <s v="102020"/>
  </r>
  <r>
    <x v="8"/>
    <s v="B2B"/>
    <s v="33AAACL3763E1ZU"/>
    <n v="17113.080000000002"/>
    <s v="R"/>
    <s v="33"/>
    <s v="30-10-2020"/>
    <s v="N"/>
    <s v="202100731"/>
    <n v="28"/>
    <n v="13369.59"/>
    <m/>
    <n v="1871.74"/>
    <n v="1871.74"/>
    <n v="0"/>
    <s v="33ADXPA3177C1ZP"/>
    <s v="102020"/>
  </r>
  <r>
    <x v="8"/>
    <s v="B2B"/>
    <s v="33AAACL3763E1ZU"/>
    <n v="7514.88"/>
    <s v="R"/>
    <s v="33"/>
    <s v="30-10-2020"/>
    <s v="N"/>
    <s v="202100732"/>
    <n v="28"/>
    <n v="5871"/>
    <m/>
    <n v="821.94"/>
    <n v="821.94"/>
    <n v="0"/>
    <s v="33ADXPA3177C1ZP"/>
    <s v="102020"/>
  </r>
  <r>
    <x v="8"/>
    <s v="B2B"/>
    <s v="33AAACL3763E1ZU"/>
    <n v="51134.720000000001"/>
    <s v="R"/>
    <s v="33"/>
    <s v="30-10-2020"/>
    <s v="N"/>
    <s v="202100733"/>
    <n v="28"/>
    <n v="39949"/>
    <m/>
    <n v="5592.86"/>
    <n v="5592.86"/>
    <n v="0"/>
    <s v="33ADXPA3177C1ZP"/>
    <s v="102020"/>
  </r>
  <r>
    <x v="8"/>
    <s v="B2B"/>
    <s v="33AAACL3763E1ZU"/>
    <n v="28761.599999999999"/>
    <s v="R"/>
    <s v="33"/>
    <s v="30-10-2020"/>
    <s v="N"/>
    <s v="202100734"/>
    <n v="28"/>
    <n v="22470"/>
    <m/>
    <n v="3145.8"/>
    <n v="3145.8"/>
    <n v="0"/>
    <s v="33ADXPA3177C1ZP"/>
    <s v="102020"/>
  </r>
  <r>
    <x v="8"/>
    <s v="B2B"/>
    <s v="33AAACL3763E1ZU"/>
    <n v="7769.6"/>
    <s v="R"/>
    <s v="33"/>
    <s v="30-10-2020"/>
    <s v="N"/>
    <s v="202100735"/>
    <n v="28"/>
    <n v="6070"/>
    <m/>
    <n v="849.8"/>
    <n v="849.8"/>
    <n v="0"/>
    <s v="33ADXPA3177C1ZP"/>
    <s v="102020"/>
  </r>
  <r>
    <x v="8"/>
    <s v="B2B"/>
    <s v="33AAACL3763E1ZU"/>
    <n v="11522.82"/>
    <s v="R"/>
    <s v="33"/>
    <s v="30-10-2020"/>
    <s v="N"/>
    <s v="202100737"/>
    <n v="28"/>
    <n v="9002.2000000000007"/>
    <m/>
    <n v="1260.31"/>
    <n v="1260.31"/>
    <n v="0"/>
    <s v="33ADXPA3177C1ZP"/>
    <s v="102020"/>
  </r>
  <r>
    <x v="8"/>
    <s v="B2B"/>
    <s v="33AAACL3763E1ZU"/>
    <n v="21920"/>
    <s v="R"/>
    <s v="33"/>
    <s v="30-10-2020"/>
    <s v="N"/>
    <s v="202100739"/>
    <n v="28"/>
    <n v="17125"/>
    <m/>
    <n v="2397.5"/>
    <n v="2397.5"/>
    <n v="0"/>
    <s v="33ADXPA3177C1ZP"/>
    <s v="102020"/>
  </r>
  <r>
    <x v="8"/>
    <s v="B2B"/>
    <s v="33AAACL3763E1ZU"/>
    <n v="672"/>
    <s v="R"/>
    <s v="33"/>
    <s v="24-10-2020"/>
    <s v="N"/>
    <s v="202100708"/>
    <n v="28"/>
    <n v="525"/>
    <m/>
    <n v="73.5"/>
    <n v="73.5"/>
    <n v="0"/>
    <s v="33ADXPA3177C1ZP"/>
    <s v="102020"/>
  </r>
  <r>
    <x v="8"/>
    <s v="B2B"/>
    <s v="33AAACL3763E1ZU"/>
    <n v="7769.6"/>
    <s v="R"/>
    <s v="33"/>
    <s v="05-10-2020"/>
    <s v="N"/>
    <s v="202100549"/>
    <n v="28"/>
    <n v="6070"/>
    <m/>
    <n v="849.8"/>
    <n v="849.8"/>
    <n v="0"/>
    <s v="33ADXPA3177C1ZP"/>
    <s v="102020"/>
  </r>
  <r>
    <x v="8"/>
    <s v="B2B"/>
    <s v="33AAACL3763E1ZU"/>
    <n v="11800.32"/>
    <s v="R"/>
    <s v="33"/>
    <s v="05-10-2020"/>
    <s v="N"/>
    <s v="202100548"/>
    <n v="28"/>
    <n v="9219"/>
    <m/>
    <n v="1290.6600000000001"/>
    <n v="1290.6600000000001"/>
    <n v="0"/>
    <s v="33ADXPA3177C1ZP"/>
    <s v="102020"/>
  </r>
  <r>
    <x v="8"/>
    <s v="B2B"/>
    <s v="33AAACL3763E1ZU"/>
    <n v="11673.6"/>
    <s v="R"/>
    <s v="33"/>
    <s v="20-10-2020"/>
    <s v="N"/>
    <s v="202100669"/>
    <n v="28"/>
    <n v="9120"/>
    <m/>
    <n v="1276.8"/>
    <n v="1276.8"/>
    <n v="0"/>
    <s v="33ADXPA3177C1ZP"/>
    <s v="102020"/>
  </r>
  <r>
    <x v="8"/>
    <s v="B2B"/>
    <s v="33AAACL3763E1ZU"/>
    <n v="39334.400000000001"/>
    <s v="R"/>
    <s v="33"/>
    <s v="05-10-2020"/>
    <s v="N"/>
    <s v="202100547"/>
    <n v="28"/>
    <n v="30730"/>
    <m/>
    <n v="4302.2"/>
    <n v="4302.2"/>
    <n v="0"/>
    <s v="33ADXPA3177C1ZP"/>
    <s v="102020"/>
  </r>
  <r>
    <x v="8"/>
    <s v="B2B"/>
    <s v="33AAACL3763E1ZU"/>
    <n v="7897.6"/>
    <s v="R"/>
    <s v="33"/>
    <s v="20-10-2020"/>
    <s v="N"/>
    <s v="202100668"/>
    <n v="28"/>
    <n v="6170"/>
    <m/>
    <n v="863.8"/>
    <n v="863.8"/>
    <n v="0"/>
    <s v="33ADXPA3177C1ZP"/>
    <s v="102020"/>
  </r>
  <r>
    <x v="8"/>
    <s v="B2B"/>
    <s v="33AAACL3763E1ZU"/>
    <n v="66048"/>
    <s v="R"/>
    <s v="33"/>
    <s v="05-10-2020"/>
    <s v="N"/>
    <s v="202100546"/>
    <n v="28"/>
    <n v="51600"/>
    <m/>
    <n v="7224"/>
    <n v="7224"/>
    <n v="0"/>
    <s v="33ADXPA3177C1ZP"/>
    <s v="102020"/>
  </r>
  <r>
    <x v="8"/>
    <s v="B2B"/>
    <s v="33AAACL3763E1ZU"/>
    <n v="8908.7999999999993"/>
    <s v="R"/>
    <s v="33"/>
    <s v="20-10-2020"/>
    <s v="N"/>
    <s v="202100667"/>
    <n v="28"/>
    <n v="6960"/>
    <m/>
    <n v="974.4"/>
    <n v="974.4"/>
    <n v="0"/>
    <s v="33ADXPA3177C1ZP"/>
    <s v="102020"/>
  </r>
  <r>
    <x v="8"/>
    <s v="B2B"/>
    <s v="33AAACL3763E1ZU"/>
    <n v="3884.8"/>
    <s v="R"/>
    <s v="33"/>
    <s v="03-10-2020"/>
    <s v="N"/>
    <s v="202100545"/>
    <n v="28"/>
    <n v="3035"/>
    <m/>
    <n v="424.9"/>
    <n v="424.9"/>
    <n v="0"/>
    <s v="33ADXPA3177C1ZP"/>
    <s v="102020"/>
  </r>
  <r>
    <x v="8"/>
    <s v="B2B"/>
    <s v="33AAACL3763E1ZU"/>
    <n v="5237.76"/>
    <s v="R"/>
    <s v="33"/>
    <s v="20-10-2020"/>
    <s v="N"/>
    <s v="202100666"/>
    <n v="28"/>
    <n v="4092"/>
    <m/>
    <n v="572.88"/>
    <n v="572.88"/>
    <n v="0"/>
    <s v="33ADXPA3177C1ZP"/>
    <s v="102020"/>
  </r>
  <r>
    <x v="8"/>
    <s v="B2B"/>
    <s v="33AAACL3763E1ZU"/>
    <n v="11800.32"/>
    <s v="R"/>
    <s v="33"/>
    <s v="03-10-2020"/>
    <s v="N"/>
    <s v="202100544"/>
    <n v="28"/>
    <n v="9219"/>
    <m/>
    <n v="1290.6600000000001"/>
    <n v="1290.6600000000001"/>
    <n v="0"/>
    <s v="33ADXPA3177C1ZP"/>
    <s v="102020"/>
  </r>
  <r>
    <x v="8"/>
    <s v="B2B"/>
    <s v="33AAACL3763E1ZU"/>
    <n v="6307.89"/>
    <s v="R"/>
    <s v="33"/>
    <s v="20-10-2020"/>
    <s v="N"/>
    <s v="202100665"/>
    <n v="28"/>
    <n v="4928.04"/>
    <m/>
    <n v="689.93"/>
    <n v="689.93"/>
    <n v="0"/>
    <s v="33ADXPA3177C1ZP"/>
    <s v="102020"/>
  </r>
  <r>
    <x v="8"/>
    <s v="B2B"/>
    <s v="33AAACL3763E1ZU"/>
    <n v="39334.400000000001"/>
    <s v="R"/>
    <s v="33"/>
    <s v="03-10-2020"/>
    <s v="N"/>
    <s v="202100543"/>
    <n v="28"/>
    <n v="30730"/>
    <m/>
    <n v="4302.2"/>
    <n v="4302.2"/>
    <n v="0"/>
    <s v="33ADXPA3177C1ZP"/>
    <s v="102020"/>
  </r>
  <r>
    <x v="8"/>
    <s v="B2B"/>
    <s v="33AAACL3763E1ZU"/>
    <n v="44032"/>
    <s v="R"/>
    <s v="33"/>
    <s v="20-10-2020"/>
    <s v="N"/>
    <s v="202100664"/>
    <n v="28"/>
    <n v="34400"/>
    <m/>
    <n v="4816"/>
    <n v="4816"/>
    <n v="0"/>
    <s v="33ADXPA3177C1ZP"/>
    <s v="102020"/>
  </r>
  <r>
    <x v="8"/>
    <s v="B2B"/>
    <s v="33AAACL3763E1ZU"/>
    <n v="15360.88"/>
    <s v="R"/>
    <s v="33"/>
    <s v="03-10-2020"/>
    <s v="N"/>
    <s v="202100542"/>
    <n v="28"/>
    <n v="12000.69"/>
    <m/>
    <n v="1680.1"/>
    <n v="1680.1"/>
    <n v="0"/>
    <s v="33ADXPA3177C1ZP"/>
    <s v="102020"/>
  </r>
  <r>
    <x v="8"/>
    <s v="B2B"/>
    <s v="33AAACL3763E1ZU"/>
    <n v="16520.45"/>
    <s v="R"/>
    <s v="33"/>
    <s v="19-10-2020"/>
    <s v="N"/>
    <s v="202100663"/>
    <n v="28"/>
    <n v="12906.6"/>
    <m/>
    <n v="1806.92"/>
    <n v="1806.92"/>
    <n v="0"/>
    <s v="33ADXPA3177C1ZP"/>
    <s v="102020"/>
  </r>
  <r>
    <x v="8"/>
    <s v="B2B"/>
    <s v="33AAACL3763E1ZU"/>
    <n v="17534.72"/>
    <s v="R"/>
    <s v="33"/>
    <s v="03-10-2020"/>
    <s v="N"/>
    <s v="202100541"/>
    <n v="28"/>
    <n v="13699"/>
    <m/>
    <n v="1917.86"/>
    <n v="1917.86"/>
    <n v="0"/>
    <s v="33ADXPA3177C1ZP"/>
    <s v="102020"/>
  </r>
  <r>
    <x v="8"/>
    <s v="B2B"/>
    <s v="33AAACL3763E1ZU"/>
    <n v="66048"/>
    <s v="R"/>
    <s v="33"/>
    <s v="03-10-2020"/>
    <s v="N"/>
    <s v="202100540"/>
    <n v="28"/>
    <n v="51600"/>
    <m/>
    <n v="7224"/>
    <n v="7224"/>
    <n v="0"/>
    <s v="33ADXPA3177C1ZP"/>
    <s v="102020"/>
  </r>
  <r>
    <x v="8"/>
    <s v="B2B"/>
    <s v="33AAACL3763E1ZU"/>
    <n v="15539.2"/>
    <s v="R"/>
    <s v="33"/>
    <s v="19-10-2020"/>
    <s v="N"/>
    <s v="202100660"/>
    <n v="28"/>
    <n v="12140"/>
    <m/>
    <n v="1699.6"/>
    <n v="1699.6"/>
    <n v="0"/>
    <s v="33ADXPA3177C1ZP"/>
    <s v="102020"/>
  </r>
  <r>
    <x v="8"/>
    <s v="B2B"/>
    <s v="33AAACL3763E1ZU"/>
    <n v="17534.72"/>
    <s v="R"/>
    <s v="33"/>
    <s v="24-10-2020"/>
    <s v="N"/>
    <s v="202100701"/>
    <n v="28"/>
    <n v="13699"/>
    <m/>
    <n v="1917.86"/>
    <n v="1917.86"/>
    <n v="0"/>
    <s v="33ADXPA3177C1ZP"/>
    <s v="102020"/>
  </r>
  <r>
    <x v="8"/>
    <s v="B2B"/>
    <s v="33AAACL3763E1ZU"/>
    <n v="5237.76"/>
    <s v="R"/>
    <s v="33"/>
    <s v="24-10-2020"/>
    <s v="N"/>
    <s v="202100702"/>
    <n v="28"/>
    <n v="4092"/>
    <m/>
    <n v="572.88"/>
    <n v="572.88"/>
    <n v="0"/>
    <s v="33ADXPA3177C1ZP"/>
    <s v="102020"/>
  </r>
  <r>
    <x v="8"/>
    <s v="B2B"/>
    <s v="33AAACL3763E1ZU"/>
    <n v="8489.92"/>
    <s v="R"/>
    <s v="33"/>
    <s v="24-10-2020"/>
    <s v="N"/>
    <s v="202100703"/>
    <n v="28"/>
    <n v="6632.75"/>
    <m/>
    <n v="928.59"/>
    <n v="928.59"/>
    <n v="0"/>
    <s v="33ADXPA3177C1ZP"/>
    <s v="102020"/>
  </r>
  <r>
    <x v="8"/>
    <s v="B2B"/>
    <s v="33AAACL3763E1ZU"/>
    <n v="35400.959999999999"/>
    <s v="R"/>
    <s v="33"/>
    <s v="24-10-2020"/>
    <s v="N"/>
    <s v="202100704"/>
    <n v="28"/>
    <n v="27657"/>
    <m/>
    <n v="3871.98"/>
    <n v="3871.98"/>
    <n v="0"/>
    <s v="33ADXPA3177C1ZP"/>
    <s v="102020"/>
  </r>
  <r>
    <x v="8"/>
    <s v="B2B"/>
    <s v="33AAACL3763E1ZU"/>
    <n v="23654.59"/>
    <s v="R"/>
    <s v="33"/>
    <s v="24-10-2020"/>
    <s v="N"/>
    <s v="202100705"/>
    <n v="28"/>
    <n v="18480.150000000001"/>
    <m/>
    <n v="2587.2199999999998"/>
    <n v="2587.2199999999998"/>
    <n v="0"/>
    <s v="33ADXPA3177C1ZP"/>
    <s v="102020"/>
  </r>
  <r>
    <x v="8"/>
    <s v="B2B"/>
    <s v="33AAACL3763E1ZU"/>
    <n v="11800.32"/>
    <s v="R"/>
    <s v="33"/>
    <s v="24-10-2020"/>
    <s v="N"/>
    <s v="202100706"/>
    <n v="28"/>
    <n v="9219"/>
    <m/>
    <n v="1290.6600000000001"/>
    <n v="1290.6600000000001"/>
    <n v="0"/>
    <s v="33ADXPA3177C1ZP"/>
    <s v="102020"/>
  </r>
  <r>
    <x v="8"/>
    <s v="B2B"/>
    <s v="33AAACL3763E1ZU"/>
    <n v="29120"/>
    <s v="R"/>
    <s v="33"/>
    <s v="24-10-2020"/>
    <s v="N"/>
    <s v="202100707"/>
    <n v="28"/>
    <n v="22750"/>
    <m/>
    <n v="3185"/>
    <n v="3185"/>
    <n v="0"/>
    <s v="33ADXPA3177C1ZP"/>
    <s v="102020"/>
  </r>
  <r>
    <x v="8"/>
    <s v="B2B"/>
    <s v="33AAACL3763E1ZU"/>
    <n v="17989.169999999998"/>
    <s v="R"/>
    <s v="33"/>
    <s v="28-10-2020"/>
    <s v="N"/>
    <s v="202100719"/>
    <n v="28"/>
    <n v="14054.04"/>
    <m/>
    <n v="1967.57"/>
    <n v="1967.57"/>
    <n v="0"/>
    <s v="33ADXPA3177C1ZP"/>
    <s v="102020"/>
  </r>
  <r>
    <x v="8"/>
    <s v="B2B"/>
    <s v="33AAACL3763E1ZU"/>
    <n v="46054.400000000001"/>
    <s v="R"/>
    <s v="33"/>
    <s v="06-10-2020"/>
    <s v="N"/>
    <s v="202100559"/>
    <n v="28"/>
    <n v="35980"/>
    <m/>
    <n v="5037.2"/>
    <n v="5037.2"/>
    <n v="0"/>
    <s v="33ADXPA3177C1ZP"/>
    <s v="102020"/>
  </r>
  <r>
    <x v="8"/>
    <s v="B2B"/>
    <s v="33AAACL3763E1ZU"/>
    <n v="9177.6"/>
    <s v="R"/>
    <s v="33"/>
    <s v="06-10-2020"/>
    <s v="N"/>
    <s v="202100558"/>
    <n v="28"/>
    <n v="7170"/>
    <m/>
    <n v="1003.8"/>
    <n v="1003.8"/>
    <n v="0"/>
    <s v="33ADXPA3177C1ZP"/>
    <s v="102020"/>
  </r>
  <r>
    <x v="8"/>
    <s v="B2B"/>
    <s v="33AAACL3763E1ZU"/>
    <n v="2330.88"/>
    <s v="R"/>
    <s v="33"/>
    <s v="20-10-2020"/>
    <s v="N"/>
    <s v="202100677"/>
    <n v="28"/>
    <n v="1821"/>
    <m/>
    <n v="254.94"/>
    <n v="254.94"/>
    <n v="0"/>
    <s v="33ADXPA3177C1ZP"/>
    <s v="102020"/>
  </r>
  <r>
    <x v="8"/>
    <s v="B2B"/>
    <s v="33AAACL3763E1ZU"/>
    <n v="3884.8"/>
    <s v="R"/>
    <s v="33"/>
    <s v="06-10-2020"/>
    <s v="N"/>
    <s v="202100555"/>
    <n v="28"/>
    <n v="3035"/>
    <m/>
    <n v="424.9"/>
    <n v="424.9"/>
    <n v="0"/>
    <s v="33ADXPA3177C1ZP"/>
    <s v="102020"/>
  </r>
  <r>
    <x v="8"/>
    <s v="B2B"/>
    <s v="33AAACL3763E1ZU"/>
    <n v="5200.8999999999996"/>
    <s v="R"/>
    <s v="33"/>
    <s v="20-10-2020"/>
    <s v="N"/>
    <s v="202100676"/>
    <n v="28"/>
    <n v="4063.2"/>
    <m/>
    <n v="568.85"/>
    <n v="568.85"/>
    <n v="0"/>
    <s v="33ADXPA3177C1ZP"/>
    <s v="102020"/>
  </r>
  <r>
    <x v="8"/>
    <s v="B2B"/>
    <s v="33AAACL3763E1ZU"/>
    <n v="7769.6"/>
    <s v="R"/>
    <s v="33"/>
    <s v="06-10-2020"/>
    <s v="N"/>
    <s v="202100554"/>
    <n v="28"/>
    <n v="6070"/>
    <m/>
    <n v="849.8"/>
    <n v="849.8"/>
    <n v="0"/>
    <s v="33ADXPA3177C1ZP"/>
    <s v="102020"/>
  </r>
  <r>
    <x v="8"/>
    <s v="B2B"/>
    <s v="33AAACL3763E1ZU"/>
    <n v="27532.799999999999"/>
    <s v="R"/>
    <s v="33"/>
    <s v="20-10-2020"/>
    <s v="N"/>
    <s v="202100675"/>
    <n v="28"/>
    <n v="21510"/>
    <m/>
    <n v="3011.4"/>
    <n v="3011.4"/>
    <n v="0"/>
    <s v="33ADXPA3177C1ZP"/>
    <s v="102020"/>
  </r>
  <r>
    <x v="8"/>
    <s v="B2B"/>
    <s v="33AAACL3763E1ZU"/>
    <n v="39334.400000000001"/>
    <s v="R"/>
    <s v="33"/>
    <s v="06-10-2020"/>
    <s v="N"/>
    <s v="202100553"/>
    <n v="28"/>
    <n v="30730"/>
    <m/>
    <n v="4302.2"/>
    <n v="4302.2"/>
    <n v="0"/>
    <s v="33ADXPA3177C1ZP"/>
    <s v="102020"/>
  </r>
  <r>
    <x v="8"/>
    <s v="B2B"/>
    <s v="33AAACL3763E1ZU"/>
    <n v="5568"/>
    <s v="R"/>
    <s v="33"/>
    <s v="20-10-2020"/>
    <s v="N"/>
    <s v="202100674"/>
    <n v="28"/>
    <n v="4350"/>
    <m/>
    <n v="609"/>
    <n v="609"/>
    <n v="0"/>
    <s v="33ADXPA3177C1ZP"/>
    <s v="102020"/>
  </r>
  <r>
    <x v="8"/>
    <s v="B2B"/>
    <s v="33AAACL3763E1ZU"/>
    <n v="3340.8"/>
    <s v="R"/>
    <s v="33"/>
    <s v="05-10-2020"/>
    <s v="N"/>
    <s v="202100552"/>
    <n v="28"/>
    <n v="2610"/>
    <m/>
    <n v="365.4"/>
    <n v="365.4"/>
    <n v="0"/>
    <s v="33ADXPA3177C1ZP"/>
    <s v="102020"/>
  </r>
  <r>
    <x v="8"/>
    <s v="B2B"/>
    <s v="33AAACL3763E1ZU"/>
    <n v="12326.4"/>
    <s v="R"/>
    <s v="33"/>
    <s v="20-10-2020"/>
    <s v="N"/>
    <s v="202100673"/>
    <n v="28"/>
    <n v="9630"/>
    <m/>
    <n v="1348.2"/>
    <n v="1348.2"/>
    <n v="0"/>
    <s v="33ADXPA3177C1ZP"/>
    <s v="102020"/>
  </r>
  <r>
    <x v="8"/>
    <s v="B2B"/>
    <s v="33AAACL3763E1ZU"/>
    <n v="7776"/>
    <s v="R"/>
    <s v="33"/>
    <s v="05-10-2020"/>
    <s v="N"/>
    <s v="202100551"/>
    <n v="28"/>
    <n v="6075"/>
    <m/>
    <n v="850.5"/>
    <n v="850.5"/>
    <n v="0"/>
    <s v="33ADXPA3177C1ZP"/>
    <s v="102020"/>
  </r>
  <r>
    <x v="8"/>
    <s v="B2B"/>
    <s v="33AAACL3763E1ZU"/>
    <n v="20544"/>
    <s v="R"/>
    <s v="33"/>
    <s v="20-10-2020"/>
    <s v="N"/>
    <s v="202100672"/>
    <n v="28"/>
    <n v="16050"/>
    <m/>
    <n v="2247"/>
    <n v="2247"/>
    <n v="0"/>
    <s v="33ADXPA3177C1ZP"/>
    <s v="102020"/>
  </r>
  <r>
    <x v="8"/>
    <s v="B2B"/>
    <s v="33AAACL3763E1ZU"/>
    <n v="3884.8"/>
    <s v="R"/>
    <s v="33"/>
    <s v="05-10-2020"/>
    <s v="N"/>
    <s v="202100550"/>
    <n v="28"/>
    <n v="3035"/>
    <m/>
    <n v="424.9"/>
    <n v="424.9"/>
    <n v="0"/>
    <s v="33ADXPA3177C1ZP"/>
    <s v="102020"/>
  </r>
  <r>
    <x v="8"/>
    <s v="B2B"/>
    <s v="33AAACL3763E1ZU"/>
    <n v="3884.8"/>
    <s v="R"/>
    <s v="33"/>
    <s v="20-10-2020"/>
    <s v="N"/>
    <s v="202100671"/>
    <n v="28"/>
    <n v="3035"/>
    <m/>
    <n v="424.9"/>
    <n v="424.9"/>
    <n v="0"/>
    <s v="33ADXPA3177C1ZP"/>
    <s v="102020"/>
  </r>
  <r>
    <x v="8"/>
    <s v="B2B"/>
    <s v="33AAACL3763E1ZU"/>
    <n v="39334.400000000001"/>
    <s v="R"/>
    <s v="33"/>
    <s v="20-10-2020"/>
    <s v="N"/>
    <s v="202100670"/>
    <n v="28"/>
    <n v="30730"/>
    <m/>
    <n v="4302.2"/>
    <n v="4302.2"/>
    <n v="0"/>
    <s v="33ADXPA3177C1ZP"/>
    <s v="102020"/>
  </r>
  <r>
    <x v="8"/>
    <s v="B2B"/>
    <s v="33AAACL3763E1ZU"/>
    <n v="13141.44"/>
    <s v="R"/>
    <s v="33"/>
    <s v="27-10-2020"/>
    <s v="N"/>
    <s v="202100712"/>
    <n v="28"/>
    <n v="10266.75"/>
    <m/>
    <n v="1437.35"/>
    <n v="1437.35"/>
    <n v="0"/>
    <s v="33ADXPA3177C1ZP"/>
    <s v="102020"/>
  </r>
  <r>
    <x v="8"/>
    <s v="B2B"/>
    <s v="33AAACL3763E1ZU"/>
    <n v="8176.9"/>
    <s v="R"/>
    <s v="33"/>
    <s v="27-10-2020"/>
    <s v="N"/>
    <s v="202100713"/>
    <n v="28"/>
    <n v="6388.2"/>
    <m/>
    <n v="894.35"/>
    <n v="894.35"/>
    <n v="0"/>
    <s v="33ADXPA3177C1ZP"/>
    <s v="102020"/>
  </r>
  <r>
    <x v="8"/>
    <s v="B2B"/>
    <s v="33AAACL3763E1ZU"/>
    <n v="21998.59"/>
    <s v="R"/>
    <s v="33"/>
    <s v="27-10-2020"/>
    <s v="N"/>
    <s v="202100714"/>
    <n v="28"/>
    <n v="17186.400000000001"/>
    <m/>
    <n v="2406.1"/>
    <n v="2406.1"/>
    <n v="0"/>
    <s v="33ADXPA3177C1ZP"/>
    <s v="102020"/>
  </r>
  <r>
    <x v="8"/>
    <s v="B2B"/>
    <s v="33AAACL3763E1ZU"/>
    <n v="4899.84"/>
    <s v="R"/>
    <s v="33"/>
    <s v="27-10-2020"/>
    <s v="N"/>
    <s v="202100715"/>
    <n v="28"/>
    <n v="3828"/>
    <m/>
    <n v="535.91999999999996"/>
    <n v="535.91999999999996"/>
    <n v="0"/>
    <s v="33ADXPA3177C1ZP"/>
    <s v="102020"/>
  </r>
  <r>
    <x v="8"/>
    <s v="B2B"/>
    <s v="33AAACL3763E1ZU"/>
    <n v="39334.400000000001"/>
    <s v="R"/>
    <s v="33"/>
    <s v="27-10-2020"/>
    <s v="N"/>
    <s v="202100716"/>
    <n v="28"/>
    <n v="30730"/>
    <m/>
    <n v="4302.2"/>
    <n v="4302.2"/>
    <n v="0"/>
    <s v="33ADXPA3177C1ZP"/>
    <s v="102020"/>
  </r>
  <r>
    <x v="8"/>
    <s v="B2B"/>
    <s v="33AAACL3763E1ZU"/>
    <n v="38848"/>
    <s v="R"/>
    <s v="33"/>
    <s v="27-10-2020"/>
    <s v="N"/>
    <s v="202100717"/>
    <n v="28"/>
    <n v="30350"/>
    <m/>
    <n v="4249"/>
    <n v="4249"/>
    <n v="0"/>
    <s v="33ADXPA3177C1ZP"/>
    <s v="102020"/>
  </r>
  <r>
    <x v="8"/>
    <s v="B2B"/>
    <s v="33AAACL3763E1ZU"/>
    <n v="34924.800000000003"/>
    <s v="R"/>
    <s v="33"/>
    <s v="27-10-2020"/>
    <s v="N"/>
    <s v="202100718"/>
    <n v="28"/>
    <n v="27285"/>
    <m/>
    <n v="3819.9"/>
    <n v="3819.9"/>
    <n v="0"/>
    <s v="33ADXPA3177C1ZP"/>
    <s v="102020"/>
  </r>
  <r>
    <x v="8"/>
    <s v="B2B"/>
    <s v="33AAACL3763E1ZU"/>
    <n v="17612.8"/>
    <s v="R"/>
    <s v="33"/>
    <s v="16-10-2020"/>
    <s v="N"/>
    <s v="202100649"/>
    <n v="28"/>
    <n v="13760"/>
    <m/>
    <n v="1926.4"/>
    <n v="1926.4"/>
    <n v="0"/>
    <s v="33ADXPA3177C1ZP"/>
    <s v="102020"/>
  </r>
  <r>
    <x v="8"/>
    <s v="B2B"/>
    <s v="33AAACL3763E1ZU"/>
    <n v="12960"/>
    <s v="R"/>
    <s v="33"/>
    <s v="16-10-2020"/>
    <s v="N"/>
    <s v="202100641"/>
    <n v="28"/>
    <n v="10125"/>
    <m/>
    <n v="1417.5"/>
    <n v="1417.5"/>
    <n v="0"/>
    <s v="33ADXPA3177C1ZP"/>
    <s v="102020"/>
  </r>
  <r>
    <x v="8"/>
    <s v="B2B"/>
    <s v="33AAACL3763E1ZU"/>
    <n v="21670.400000000001"/>
    <s v="R"/>
    <s v="33"/>
    <s v="16-10-2020"/>
    <s v="N"/>
    <s v="202100640"/>
    <n v="28"/>
    <n v="16930"/>
    <m/>
    <n v="2370.1999999999998"/>
    <n v="2370.1999999999998"/>
    <n v="0"/>
    <s v="33ADXPA3177C1ZP"/>
    <s v="102020"/>
  </r>
  <r>
    <x v="8"/>
    <s v="B2B"/>
    <s v="33AAACL3763E1ZU"/>
    <n v="39334.400000000001"/>
    <s v="R"/>
    <s v="33"/>
    <s v="19-10-2020"/>
    <s v="N"/>
    <s v="202100659"/>
    <n v="28"/>
    <n v="30730"/>
    <m/>
    <n v="4302.2"/>
    <n v="4302.2"/>
    <n v="0"/>
    <s v="33ADXPA3177C1ZP"/>
    <s v="102020"/>
  </r>
  <r>
    <x v="8"/>
    <s v="B2B"/>
    <s v="33AAACL3763E1ZU"/>
    <n v="7769.6"/>
    <s v="R"/>
    <s v="33"/>
    <s v="01-10-2020"/>
    <s v="N"/>
    <s v="202100537"/>
    <n v="28"/>
    <n v="6070"/>
    <m/>
    <n v="849.8"/>
    <n v="849.8"/>
    <n v="0"/>
    <s v="33ADXPA3177C1ZP"/>
    <s v="102020"/>
  </r>
  <r>
    <x v="8"/>
    <s v="B2B"/>
    <s v="33AAACL3763E1ZU"/>
    <n v="17989.169999999998"/>
    <s v="R"/>
    <s v="33"/>
    <s v="19-10-2020"/>
    <s v="N"/>
    <s v="202100658"/>
    <n v="28"/>
    <n v="14054.04"/>
    <m/>
    <n v="1967.57"/>
    <n v="1967.57"/>
    <n v="0"/>
    <s v="33ADXPA3177C1ZP"/>
    <s v="102020"/>
  </r>
  <r>
    <x v="8"/>
    <s v="B2B"/>
    <s v="33AAACL3763E1ZU"/>
    <n v="19667.2"/>
    <s v="R"/>
    <s v="33"/>
    <s v="01-10-2020"/>
    <s v="N"/>
    <s v="202100536"/>
    <n v="28"/>
    <n v="15365"/>
    <m/>
    <n v="2151.1"/>
    <n v="2151.1"/>
    <n v="0"/>
    <s v="33ADXPA3177C1ZP"/>
    <s v="102020"/>
  </r>
  <r>
    <x v="8"/>
    <s v="B2B"/>
    <s v="33AAACL3763E1ZU"/>
    <n v="22016"/>
    <s v="R"/>
    <s v="33"/>
    <s v="19-10-2020"/>
    <s v="N"/>
    <s v="202100657"/>
    <n v="28"/>
    <n v="17200"/>
    <m/>
    <n v="2408"/>
    <n v="2408"/>
    <n v="0"/>
    <s v="33ADXPA3177C1ZP"/>
    <s v="102020"/>
  </r>
  <r>
    <x v="8"/>
    <s v="B2B"/>
    <s v="33AAACL3763E1ZU"/>
    <n v="39334.400000000001"/>
    <s v="R"/>
    <s v="33"/>
    <s v="01-10-2020"/>
    <s v="N"/>
    <s v="202100535"/>
    <n v="28"/>
    <n v="30730"/>
    <m/>
    <n v="4302.2"/>
    <n v="4302.2"/>
    <n v="0"/>
    <s v="33ADXPA3177C1ZP"/>
    <s v="102020"/>
  </r>
  <r>
    <x v="8"/>
    <s v="B2B"/>
    <s v="33AAACL3763E1ZU"/>
    <n v="11520"/>
    <s v="R"/>
    <s v="33"/>
    <s v="17-10-2020"/>
    <s v="N"/>
    <s v="202100656"/>
    <n v="28"/>
    <n v="9000"/>
    <m/>
    <n v="1260"/>
    <n v="1260"/>
    <n v="0"/>
    <s v="33ADXPA3177C1ZP"/>
    <s v="102020"/>
  </r>
  <r>
    <x v="8"/>
    <s v="B2B"/>
    <s v="33AAACL3763E1ZU"/>
    <n v="22016"/>
    <s v="R"/>
    <s v="33"/>
    <s v="01-10-2020"/>
    <s v="N"/>
    <s v="202100534"/>
    <n v="28"/>
    <n v="17200"/>
    <m/>
    <n v="2408"/>
    <n v="2408"/>
    <n v="0"/>
    <s v="33ADXPA3177C1ZP"/>
    <s v="102020"/>
  </r>
  <r>
    <x v="8"/>
    <s v="B2B"/>
    <s v="33AAACL3763E1ZU"/>
    <n v="7424"/>
    <s v="R"/>
    <s v="33"/>
    <s v="17-10-2020"/>
    <s v="N"/>
    <s v="202100655"/>
    <n v="28"/>
    <n v="5800"/>
    <m/>
    <n v="812"/>
    <n v="812"/>
    <n v="0"/>
    <s v="33ADXPA3177C1ZP"/>
    <s v="102020"/>
  </r>
  <r>
    <x v="8"/>
    <s v="B2B"/>
    <s v="33AAACL3763E1ZU"/>
    <n v="8668.16"/>
    <s v="R"/>
    <s v="33"/>
    <s v="17-10-2020"/>
    <s v="N"/>
    <s v="202100654"/>
    <n v="28"/>
    <n v="6772"/>
    <m/>
    <n v="948.08"/>
    <n v="948.08"/>
    <n v="0"/>
    <s v="33ADXPA3177C1ZP"/>
    <s v="102020"/>
  </r>
  <r>
    <x v="8"/>
    <s v="B2B"/>
    <s v="33AAACL3763E1ZU"/>
    <n v="4224"/>
    <s v="R"/>
    <s v="33"/>
    <s v="17-10-2020"/>
    <s v="N"/>
    <s v="202100653"/>
    <n v="28"/>
    <n v="3300"/>
    <m/>
    <n v="462"/>
    <n v="462"/>
    <n v="0"/>
    <s v="33ADXPA3177C1ZP"/>
    <s v="102020"/>
  </r>
  <r>
    <x v="8"/>
    <s v="B2B"/>
    <s v="33AAACL3763E1ZU"/>
    <n v="22813.95"/>
    <s v="R"/>
    <s v="33"/>
    <s v="17-10-2020"/>
    <s v="N"/>
    <s v="202100652"/>
    <n v="28"/>
    <n v="17823.400000000001"/>
    <m/>
    <n v="2495.2800000000002"/>
    <n v="2495.2800000000002"/>
    <n v="0"/>
    <s v="33ADXPA3177C1ZP"/>
    <s v="102020"/>
  </r>
  <r>
    <x v="8"/>
    <s v="B2B"/>
    <s v="33AAACL3763E1ZU"/>
    <n v="9323.52"/>
    <s v="R"/>
    <s v="33"/>
    <s v="17-10-2020"/>
    <s v="N"/>
    <s v="202100651"/>
    <n v="28"/>
    <n v="7284"/>
    <m/>
    <n v="1019.76"/>
    <n v="1019.76"/>
    <n v="0"/>
    <s v="33ADXPA3177C1ZP"/>
    <s v="102020"/>
  </r>
  <r>
    <x v="8"/>
    <s v="B2B"/>
    <s v="33AAACL3763E1ZU"/>
    <n v="44032"/>
    <s v="R"/>
    <s v="33"/>
    <s v="17-10-2020"/>
    <s v="N"/>
    <s v="202100650"/>
    <n v="28"/>
    <n v="34400"/>
    <m/>
    <n v="4816"/>
    <n v="4816"/>
    <n v="0"/>
    <s v="33ADXPA3177C1ZP"/>
    <s v="102020"/>
  </r>
  <r>
    <x v="8"/>
    <s v="B2B"/>
    <s v="33AAACL3763E1ZU"/>
    <n v="5553.92"/>
    <s v="R"/>
    <s v="33"/>
    <s v="15-10-2020"/>
    <s v="N"/>
    <s v="202100628"/>
    <n v="28"/>
    <n v="4339"/>
    <m/>
    <n v="607.46"/>
    <n v="607.46"/>
    <n v="0"/>
    <s v="33ADXPA3177C1ZP"/>
    <s v="102020"/>
  </r>
  <r>
    <x v="8"/>
    <s v="B2B"/>
    <s v="33AAACL3763E1ZU"/>
    <n v="26004.48"/>
    <s v="R"/>
    <s v="33"/>
    <s v="15-10-2020"/>
    <s v="N"/>
    <s v="202100627"/>
    <n v="28"/>
    <n v="20316"/>
    <m/>
    <n v="2844.24"/>
    <n v="2844.24"/>
    <n v="0"/>
    <s v="33ADXPA3177C1ZP"/>
    <s v="102020"/>
  </r>
  <r>
    <x v="8"/>
    <s v="B2B"/>
    <s v="33AAACL3763E1ZU"/>
    <n v="7769.6"/>
    <s v="R"/>
    <s v="33"/>
    <s v="15-10-2020"/>
    <s v="N"/>
    <s v="202100626"/>
    <n v="28"/>
    <n v="6070"/>
    <m/>
    <n v="849.8"/>
    <n v="849.8"/>
    <n v="0"/>
    <s v="33ADXPA3177C1ZP"/>
    <s v="102020"/>
  </r>
  <r>
    <x v="8"/>
    <s v="B2B"/>
    <s v="33AAACL3763E1ZU"/>
    <n v="31467.52"/>
    <s v="R"/>
    <s v="33"/>
    <s v="15-10-2020"/>
    <s v="N"/>
    <s v="202100625"/>
    <n v="28"/>
    <n v="24584"/>
    <m/>
    <n v="3441.76"/>
    <n v="3441.76"/>
    <n v="0"/>
    <s v="33ADXPA3177C1ZP"/>
    <s v="102020"/>
  </r>
  <r>
    <x v="8"/>
    <s v="B2B"/>
    <s v="33AAACL3763E1ZU"/>
    <n v="39628.800000000003"/>
    <s v="R"/>
    <s v="33"/>
    <s v="15-10-2020"/>
    <s v="N"/>
    <s v="202100624"/>
    <n v="28"/>
    <n v="30960"/>
    <m/>
    <n v="4334.3999999999996"/>
    <n v="4334.3999999999996"/>
    <n v="0"/>
    <s v="33ADXPA3177C1ZP"/>
    <s v="102020"/>
  </r>
  <r>
    <x v="8"/>
    <s v="B2B"/>
    <s v="33AAACL3763E1ZU"/>
    <n v="36710.400000000001"/>
    <s v="R"/>
    <s v="33"/>
    <s v="14-10-2020"/>
    <s v="N"/>
    <s v="202100623"/>
    <n v="28"/>
    <n v="28680"/>
    <m/>
    <n v="4015.2"/>
    <n v="4015.2"/>
    <n v="0"/>
    <s v="33ADXPA3177C1ZP"/>
    <s v="102020"/>
  </r>
  <r>
    <x v="8"/>
    <s v="B2B"/>
    <s v="33AAACL3763E1ZU"/>
    <n v="15539.2"/>
    <s v="R"/>
    <s v="33"/>
    <s v="10-10-2020"/>
    <s v="N"/>
    <s v="202100589"/>
    <n v="28"/>
    <n v="12140"/>
    <m/>
    <n v="1699.6"/>
    <n v="1699.6"/>
    <n v="0"/>
    <s v="33ADXPA3177C1ZP"/>
    <s v="102020"/>
  </r>
  <r>
    <x v="8"/>
    <s v="B2B"/>
    <s v="33AAACL3763E1ZU"/>
    <n v="27737.47"/>
    <s v="R"/>
    <s v="33"/>
    <s v="14-10-2020"/>
    <s v="N"/>
    <s v="202100622"/>
    <n v="28"/>
    <n v="21669.9"/>
    <m/>
    <n v="3033.79"/>
    <n v="3033.79"/>
    <n v="0"/>
    <s v="33ADXPA3177C1ZP"/>
    <s v="102020"/>
  </r>
  <r>
    <x v="8"/>
    <s v="B2B"/>
    <s v="33AAACL3763E1ZU"/>
    <n v="7795.2"/>
    <s v="R"/>
    <s v="33"/>
    <s v="10-10-2020"/>
    <s v="N"/>
    <s v="202100588"/>
    <n v="28"/>
    <n v="6090"/>
    <m/>
    <n v="852.6"/>
    <n v="852.6"/>
    <n v="0"/>
    <s v="33ADXPA3177C1ZP"/>
    <s v="102020"/>
  </r>
  <r>
    <x v="8"/>
    <s v="B2B"/>
    <s v="33AAACL3763E1ZU"/>
    <n v="8217.6"/>
    <s v="R"/>
    <s v="33"/>
    <s v="14-10-2020"/>
    <s v="N"/>
    <s v="202100621"/>
    <n v="28"/>
    <n v="6420"/>
    <m/>
    <n v="898.8"/>
    <n v="898.8"/>
    <n v="0"/>
    <s v="33ADXPA3177C1ZP"/>
    <s v="102020"/>
  </r>
  <r>
    <x v="8"/>
    <s v="B2B"/>
    <s v="33AAACL3763E1ZU"/>
    <n v="66048"/>
    <s v="R"/>
    <s v="33"/>
    <s v="10-10-2020"/>
    <s v="N"/>
    <s v="202100587"/>
    <n v="28"/>
    <n v="51600"/>
    <m/>
    <n v="7224"/>
    <n v="7224"/>
    <n v="0"/>
    <s v="33ADXPA3177C1ZP"/>
    <s v="102020"/>
  </r>
  <r>
    <x v="8"/>
    <s v="B2B"/>
    <s v="33AAACL3763E1ZU"/>
    <n v="3884.8"/>
    <s v="R"/>
    <s v="33"/>
    <s v="14-10-2020"/>
    <s v="N"/>
    <s v="202100620"/>
    <n v="28"/>
    <n v="3035"/>
    <m/>
    <n v="424.9"/>
    <n v="424.9"/>
    <n v="0"/>
    <s v="33ADXPA3177C1ZP"/>
    <s v="102020"/>
  </r>
  <r>
    <x v="8"/>
    <s v="B2B"/>
    <s v="33AAACL3763E1ZU"/>
    <n v="47513.599999999999"/>
    <s v="R"/>
    <s v="33"/>
    <s v="09-10-2020"/>
    <s v="N"/>
    <s v="202100584"/>
    <n v="28"/>
    <n v="37120"/>
    <m/>
    <n v="5196.8"/>
    <n v="5196.8"/>
    <n v="0"/>
    <s v="33ADXPA3177C1ZP"/>
    <s v="102020"/>
  </r>
  <r>
    <x v="8"/>
    <s v="B2B"/>
    <s v="33AAACL3763E1ZU"/>
    <n v="35895.550000000003"/>
    <s v="R"/>
    <s v="33"/>
    <s v="09-10-2020"/>
    <s v="N"/>
    <s v="202100583"/>
    <n v="28"/>
    <n v="28043.4"/>
    <m/>
    <n v="3926.08"/>
    <n v="3926.08"/>
    <n v="0"/>
    <s v="33ADXPA3177C1ZP"/>
    <s v="102020"/>
  </r>
  <r>
    <x v="8"/>
    <s v="B2B"/>
    <s v="33AAACL3763E1ZU"/>
    <n v="19801.599999999999"/>
    <s v="R"/>
    <s v="33"/>
    <s v="09-10-2020"/>
    <s v="N"/>
    <s v="202100582"/>
    <n v="28"/>
    <n v="15470"/>
    <m/>
    <n v="2165.8000000000002"/>
    <n v="2165.8000000000002"/>
    <n v="0"/>
    <s v="33ADXPA3177C1ZP"/>
    <s v="102020"/>
  </r>
  <r>
    <x v="8"/>
    <s v="B2B"/>
    <s v="33AAACL3763E1ZU"/>
    <n v="24960"/>
    <s v="R"/>
    <s v="33"/>
    <s v="10-10-2020"/>
    <s v="N"/>
    <s v="202100592"/>
    <n v="28"/>
    <n v="19500"/>
    <m/>
    <n v="2730"/>
    <n v="2730"/>
    <n v="0"/>
    <s v="33ADXPA3177C1ZP"/>
    <s v="102020"/>
  </r>
  <r>
    <x v="8"/>
    <s v="B2B"/>
    <s v="33AAACL3763E1ZU"/>
    <n v="39334.400000000001"/>
    <s v="R"/>
    <s v="33"/>
    <s v="10-10-2020"/>
    <s v="N"/>
    <s v="202100591"/>
    <n v="28"/>
    <n v="30730"/>
    <m/>
    <n v="4302.2"/>
    <n v="4302.2"/>
    <n v="0"/>
    <s v="33ADXPA3177C1ZP"/>
    <s v="102020"/>
  </r>
  <r>
    <x v="8"/>
    <s v="B2B"/>
    <s v="33AAACL3763E1ZU"/>
    <n v="7769.6"/>
    <s v="R"/>
    <s v="33"/>
    <s v="10-10-2020"/>
    <s v="N"/>
    <s v="202100590"/>
    <n v="28"/>
    <n v="6070"/>
    <m/>
    <n v="849.8"/>
    <n v="849.8"/>
    <n v="0"/>
    <s v="33ADXPA3177C1ZP"/>
    <s v="102020"/>
  </r>
  <r>
    <x v="8"/>
    <s v="B2B"/>
    <s v="33AAACL3763E1ZU"/>
    <n v="11973.31"/>
    <s v="R"/>
    <s v="33"/>
    <s v="31-10-2020"/>
    <s v="N"/>
    <s v="202100740"/>
    <n v="28"/>
    <n v="9354.15"/>
    <m/>
    <n v="1309.58"/>
    <n v="1309.58"/>
    <n v="0"/>
    <s v="33ADXPA3177C1ZP"/>
    <s v="102020"/>
  </r>
  <r>
    <x v="8"/>
    <s v="B2B"/>
    <s v="33AAACL3763E1ZU"/>
    <n v="3146.75"/>
    <s v="R"/>
    <s v="33"/>
    <s v="16-10-2020"/>
    <s v="N"/>
    <s v="202100639"/>
    <n v="28"/>
    <n v="2458.4"/>
    <m/>
    <n v="344.18"/>
    <n v="344.18"/>
    <n v="0"/>
    <s v="33ADXPA3177C1ZP"/>
    <s v="102020"/>
  </r>
  <r>
    <x v="8"/>
    <s v="B2B"/>
    <s v="33AAACL3763E1ZU"/>
    <n v="36187.65"/>
    <s v="R"/>
    <s v="33"/>
    <s v="16-10-2020"/>
    <s v="N"/>
    <s v="202100638"/>
    <n v="28"/>
    <n v="28271.599999999999"/>
    <m/>
    <n v="3958.02"/>
    <n v="3958.02"/>
    <n v="0"/>
    <s v="33ADXPA3177C1ZP"/>
    <s v="102020"/>
  </r>
  <r>
    <x v="8"/>
    <s v="B2B"/>
    <s v="33AAACL3763E1ZU"/>
    <n v="10100.48"/>
    <s v="R"/>
    <s v="33"/>
    <s v="16-10-2020"/>
    <s v="N"/>
    <s v="202100637"/>
    <n v="28"/>
    <n v="7891"/>
    <m/>
    <n v="1104.74"/>
    <n v="1104.74"/>
    <n v="0"/>
    <s v="33ADXPA3177C1ZP"/>
    <s v="102020"/>
  </r>
  <r>
    <x v="8"/>
    <s v="B2B"/>
    <s v="33AAACL3763E1ZU"/>
    <n v="11056.64"/>
    <s v="R"/>
    <s v="33"/>
    <s v="16-10-2020"/>
    <s v="N"/>
    <s v="202100636"/>
    <n v="28"/>
    <n v="8638"/>
    <m/>
    <n v="1209.32"/>
    <n v="1209.32"/>
    <n v="0"/>
    <s v="33ADXPA3177C1ZP"/>
    <s v="102020"/>
  </r>
  <r>
    <x v="8"/>
    <s v="B2B"/>
    <s v="33AAACL3763E1ZU"/>
    <n v="17989.169999999998"/>
    <s v="R"/>
    <s v="33"/>
    <s v="16-10-2020"/>
    <s v="N"/>
    <s v="202100635"/>
    <n v="28"/>
    <n v="14054.04"/>
    <m/>
    <n v="1967.57"/>
    <n v="1967.57"/>
    <n v="0"/>
    <s v="33ADXPA3177C1ZP"/>
    <s v="102020"/>
  </r>
  <r>
    <x v="8"/>
    <s v="B2B"/>
    <s v="33AAACL3763E1ZU"/>
    <n v="18332.16"/>
    <s v="R"/>
    <s v="33"/>
    <s v="16-10-2020"/>
    <s v="N"/>
    <s v="202100634"/>
    <n v="28"/>
    <n v="14322"/>
    <m/>
    <n v="2005.08"/>
    <n v="2005.08"/>
    <n v="0"/>
    <s v="33ADXPA3177C1ZP"/>
    <s v="102020"/>
  </r>
  <r>
    <x v="8"/>
    <s v="B2B"/>
    <s v="33AAACL3763E1ZU"/>
    <n v="26419.200000000001"/>
    <s v="R"/>
    <s v="33"/>
    <s v="16-10-2020"/>
    <s v="N"/>
    <s v="202100633"/>
    <n v="28"/>
    <n v="20640"/>
    <m/>
    <n v="2889.6"/>
    <n v="2889.6"/>
    <n v="0"/>
    <s v="33ADXPA3177C1ZP"/>
    <s v="102020"/>
  </r>
  <r>
    <x v="8"/>
    <s v="B2B"/>
    <s v="33AAACL3763E1ZU"/>
    <n v="41574.400000000001"/>
    <s v="R"/>
    <s v="33"/>
    <s v="12-10-2020"/>
    <s v="N"/>
    <s v="202100599"/>
    <n v="28"/>
    <n v="32480"/>
    <m/>
    <n v="4547.2"/>
    <n v="4547.2"/>
    <n v="0"/>
    <s v="33ADXPA3177C1ZP"/>
    <s v="102020"/>
  </r>
  <r>
    <x v="8"/>
    <s v="B2B"/>
    <s v="33AAACL3763E1ZU"/>
    <n v="39334.400000000001"/>
    <s v="R"/>
    <s v="33"/>
    <s v="12-10-2020"/>
    <s v="N"/>
    <s v="202100598"/>
    <n v="28"/>
    <n v="30730"/>
    <m/>
    <n v="4302.2"/>
    <n v="4302.2"/>
    <n v="0"/>
    <s v="33ADXPA3177C1ZP"/>
    <s v="102020"/>
  </r>
  <r>
    <x v="8"/>
    <s v="B2B"/>
    <s v="33AAACL3763E1ZU"/>
    <n v="7769.6"/>
    <s v="R"/>
    <s v="33"/>
    <s v="12-10-2020"/>
    <s v="N"/>
    <s v="202100597"/>
    <n v="28"/>
    <n v="6070"/>
    <m/>
    <n v="849.8"/>
    <n v="849.8"/>
    <n v="0"/>
    <s v="33ADXPA3177C1ZP"/>
    <s v="102020"/>
  </r>
  <r>
    <x v="8"/>
    <s v="B2B"/>
    <s v="33AAACL3763E1ZU"/>
    <n v="11056.64"/>
    <s v="R"/>
    <s v="33"/>
    <s v="12-10-2020"/>
    <s v="N"/>
    <s v="202100596"/>
    <n v="28"/>
    <n v="8638"/>
    <m/>
    <n v="1209.32"/>
    <n v="1209.32"/>
    <n v="0"/>
    <s v="33ADXPA3177C1ZP"/>
    <s v="102020"/>
  </r>
  <r>
    <x v="8"/>
    <s v="B2B"/>
    <s v="33AAACL3763E1ZU"/>
    <n v="18332.16"/>
    <s v="R"/>
    <s v="33"/>
    <s v="12-10-2020"/>
    <s v="N"/>
    <s v="202100595"/>
    <n v="28"/>
    <n v="14322"/>
    <m/>
    <n v="2005.08"/>
    <n v="2005.08"/>
    <n v="0"/>
    <s v="33ADXPA3177C1ZP"/>
    <s v="102020"/>
  </r>
  <r>
    <x v="8"/>
    <s v="B2B"/>
    <s v="33AAACL3763E1ZU"/>
    <n v="61644.800000000003"/>
    <s v="R"/>
    <s v="33"/>
    <s v="12-10-2020"/>
    <s v="N"/>
    <s v="202100594"/>
    <n v="28"/>
    <n v="48160"/>
    <m/>
    <n v="6742.4"/>
    <n v="6742.4"/>
    <n v="0"/>
    <s v="33ADXPA3177C1ZP"/>
    <s v="102020"/>
  </r>
  <r>
    <x v="8"/>
    <s v="B2B"/>
    <s v="33AAACL3763E1ZU"/>
    <n v="917.76"/>
    <s v="R"/>
    <s v="33"/>
    <s v="10-10-2020"/>
    <s v="N"/>
    <s v="202100593"/>
    <n v="28"/>
    <n v="717"/>
    <m/>
    <n v="100.38"/>
    <n v="100.38"/>
    <n v="0"/>
    <s v="33ADXPA3177C1ZP"/>
    <s v="102020"/>
  </r>
  <r>
    <x v="8"/>
    <s v="B2B"/>
    <s v="33AAACR3147C1ZY"/>
    <n v="21011.200000000001"/>
    <s v="R"/>
    <s v="33"/>
    <s v="15-10-2020"/>
    <s v="N"/>
    <s v="202100629"/>
    <n v="28"/>
    <n v="16415"/>
    <m/>
    <n v="2298.1"/>
    <n v="2298.1"/>
    <n v="0"/>
    <s v="33ADXPA3177C1ZP"/>
    <s v="102020"/>
  </r>
  <r>
    <x v="8"/>
    <s v="B2B"/>
    <s v="33AAACR3147C1ZY"/>
    <n v="6928.31"/>
    <s v="R"/>
    <s v="33"/>
    <s v="14-10-2020"/>
    <s v="N"/>
    <s v="202100616"/>
    <n v="28"/>
    <n v="5412.74"/>
    <m/>
    <n v="757.78"/>
    <n v="757.78"/>
    <n v="0"/>
    <s v="33ADXPA3177C1ZP"/>
    <s v="102020"/>
  </r>
  <r>
    <x v="8"/>
    <s v="B2B"/>
    <s v="33AAACR3147C1ZY"/>
    <n v="10505.6"/>
    <s v="R"/>
    <s v="33"/>
    <s v="14-10-2020"/>
    <s v="N"/>
    <s v="202100615"/>
    <n v="28"/>
    <n v="8207.5"/>
    <m/>
    <n v="1149.05"/>
    <n v="1149.05"/>
    <n v="0"/>
    <s v="33ADXPA3177C1ZP"/>
    <s v="102020"/>
  </r>
  <r>
    <x v="8"/>
    <s v="B2B"/>
    <s v="33AAACR3147C1ZY"/>
    <n v="31516.799999999999"/>
    <s v="R"/>
    <s v="33"/>
    <s v="06-10-2020"/>
    <s v="N"/>
    <s v="202100557"/>
    <n v="28"/>
    <n v="24622.5"/>
    <m/>
    <n v="3447.15"/>
    <n v="3447.15"/>
    <n v="0"/>
    <s v="33ADXPA3177C1ZP"/>
    <s v="102020"/>
  </r>
  <r>
    <x v="8"/>
    <s v="B2B"/>
    <s v="33AAACR3147C1ZY"/>
    <n v="5455.36"/>
    <s v="R"/>
    <s v="33"/>
    <s v="06-10-2020"/>
    <s v="N"/>
    <s v="202100556"/>
    <n v="28"/>
    <n v="4262"/>
    <m/>
    <n v="596.67999999999995"/>
    <n v="596.67999999999995"/>
    <n v="0"/>
    <s v="33ADXPA3177C1ZP"/>
    <s v="102020"/>
  </r>
  <r>
    <x v="8"/>
    <s v="B2B"/>
    <s v="33AAACR3147C1ZY"/>
    <n v="25213.439999999999"/>
    <s v="R"/>
    <s v="33"/>
    <s v="23-10-2020"/>
    <s v="N"/>
    <s v="202100699"/>
    <n v="28"/>
    <n v="19698"/>
    <m/>
    <n v="2757.72"/>
    <n v="2757.72"/>
    <n v="0"/>
    <s v="33ADXPA3177C1ZP"/>
    <s v="102020"/>
  </r>
  <r>
    <x v="8"/>
    <s v="B2B"/>
    <s v="33AAACR3147C1ZY"/>
    <n v="6000.9"/>
    <s v="R"/>
    <s v="33"/>
    <s v="16-10-2020"/>
    <s v="N"/>
    <s v="202100643"/>
    <n v="28"/>
    <n v="4688.2"/>
    <m/>
    <n v="656.35"/>
    <n v="656.35"/>
    <n v="0"/>
    <s v="33ADXPA3177C1ZP"/>
    <s v="102020"/>
  </r>
  <r>
    <x v="8"/>
    <s v="B2B"/>
    <s v="33AAACR3147C1ZY"/>
    <n v="11766.27"/>
    <s v="R"/>
    <s v="33"/>
    <s v="16-10-2020"/>
    <s v="N"/>
    <s v="202100642"/>
    <n v="28"/>
    <n v="9192.4"/>
    <m/>
    <n v="1286.94"/>
    <n v="1286.94"/>
    <n v="0"/>
    <s v="33ADXPA3177C1ZP"/>
    <s v="102020"/>
  </r>
  <r>
    <x v="8"/>
    <s v="B2B"/>
    <s v="33AAACR3147C1ZY"/>
    <n v="10910.72"/>
    <s v="R"/>
    <s v="33"/>
    <s v="15-10-2020"/>
    <s v="N"/>
    <s v="202100630"/>
    <n v="28"/>
    <n v="8524"/>
    <m/>
    <n v="1193.3599999999999"/>
    <n v="1193.3599999999999"/>
    <n v="0"/>
    <s v="33ADXPA3177C1ZP"/>
    <s v="102020"/>
  </r>
  <r>
    <x v="8"/>
    <s v="B2B"/>
    <s v="33AAACR3147C1ZY"/>
    <n v="12606.72"/>
    <s v="R"/>
    <s v="33"/>
    <s v="19-10-2020"/>
    <s v="N"/>
    <s v="202100662"/>
    <n v="28"/>
    <n v="9849"/>
    <m/>
    <n v="1378.86"/>
    <n v="1378.86"/>
    <n v="0"/>
    <s v="33ADXPA3177C1ZP"/>
    <s v="102020"/>
  </r>
  <r>
    <x v="8"/>
    <s v="B2B"/>
    <s v="33AAACR3147C1ZY"/>
    <n v="43642.879999999997"/>
    <s v="R"/>
    <s v="33"/>
    <s v="19-10-2020"/>
    <s v="N"/>
    <s v="202100661"/>
    <n v="28"/>
    <n v="34096"/>
    <m/>
    <n v="4773.4399999999996"/>
    <n v="4773.4399999999996"/>
    <n v="0"/>
    <s v="33ADXPA3177C1ZP"/>
    <s v="102020"/>
  </r>
  <r>
    <x v="8"/>
    <s v="B2B"/>
    <s v="33AAACR3147C1ZY"/>
    <n v="2727.68"/>
    <s v="R"/>
    <s v="33"/>
    <s v="23-10-2020"/>
    <s v="N"/>
    <s v="202100700"/>
    <n v="28"/>
    <n v="2131"/>
    <m/>
    <n v="298.33999999999997"/>
    <n v="298.33999999999997"/>
    <n v="0"/>
    <s v="33ADXPA3177C1ZP"/>
    <s v="102020"/>
  </r>
  <r>
    <x v="8"/>
    <s v="B2B"/>
    <s v="33AAACR3147C1ZY"/>
    <n v="5988.48"/>
    <s v="R"/>
    <s v="33"/>
    <s v="26-10-2020"/>
    <s v="N"/>
    <s v="202100711"/>
    <n v="28"/>
    <n v="4678.5"/>
    <m/>
    <n v="654.99"/>
    <n v="654.99"/>
    <n v="0"/>
    <s v="33ADXPA3177C1ZP"/>
    <s v="102020"/>
  </r>
  <r>
    <x v="8"/>
    <s v="B2B"/>
    <s v="33AAACR3147C1ZY"/>
    <n v="16366.08"/>
    <s v="R"/>
    <s v="33"/>
    <s v="28-10-2020"/>
    <s v="N"/>
    <s v="202100724"/>
    <n v="28"/>
    <n v="12786"/>
    <m/>
    <n v="1790.04"/>
    <n v="1790.04"/>
    <n v="0"/>
    <s v="33ADXPA3177C1ZP"/>
    <s v="102020"/>
  </r>
  <r>
    <x v="8"/>
    <s v="B2B"/>
    <s v="33AAACR3147C1ZY"/>
    <n v="13973.12"/>
    <s v="R"/>
    <s v="33"/>
    <s v="28-10-2020"/>
    <s v="N"/>
    <s v="202100725"/>
    <n v="28"/>
    <n v="10916.5"/>
    <m/>
    <n v="1528.31"/>
    <n v="1528.31"/>
    <n v="0"/>
    <s v="33ADXPA3177C1ZP"/>
    <s v="102020"/>
  </r>
  <r>
    <x v="8"/>
    <s v="B2B"/>
    <s v="33AAACR3147C1ZY"/>
    <n v="21821.439999999999"/>
    <s v="R"/>
    <s v="33"/>
    <s v="30-10-2020"/>
    <s v="N"/>
    <s v="202100736"/>
    <n v="28"/>
    <n v="17048"/>
    <m/>
    <n v="2386.7199999999998"/>
    <n v="2386.7199999999998"/>
    <n v="0"/>
    <s v="33ADXPA3177C1ZP"/>
    <s v="102020"/>
  </r>
  <r>
    <x v="8"/>
    <s v="B2B"/>
    <s v="33AAACR3147C1ZY"/>
    <n v="4918.3999999999996"/>
    <s v="R"/>
    <s v="33"/>
    <s v="30-10-2020"/>
    <s v="N"/>
    <s v="202100738"/>
    <n v="28"/>
    <n v="3842.5"/>
    <m/>
    <n v="537.95000000000005"/>
    <n v="537.95000000000005"/>
    <n v="0"/>
    <s v="33ADXPA3177C1ZP"/>
    <s v="102020"/>
  </r>
  <r>
    <x v="8"/>
    <s v="B2B"/>
    <s v="33AAACW8143P1ZW"/>
    <n v="72226.62"/>
    <s v="R"/>
    <s v="33"/>
    <s v="16-10-2020"/>
    <s v="N"/>
    <s v="202100631"/>
    <n v="18"/>
    <n v="61209"/>
    <m/>
    <n v="5508.81"/>
    <n v="5508.81"/>
    <n v="0"/>
    <s v="33ADXPA3177C1ZP"/>
    <s v="102020"/>
  </r>
  <r>
    <x v="8"/>
    <s v="B2B"/>
    <s v="33AACCM4446M1ZC"/>
    <n v="124372"/>
    <s v="R"/>
    <s v="33"/>
    <s v="24-10-2020"/>
    <s v="N"/>
    <s v="202100709"/>
    <n v="18"/>
    <n v="105400"/>
    <m/>
    <n v="9486"/>
    <n v="9486"/>
    <n v="0"/>
    <s v="33ADXPA3177C1ZP"/>
    <s v="102020"/>
  </r>
  <r>
    <x v="8"/>
    <s v="B2B"/>
    <s v="33AACCM4446M1ZC"/>
    <n v="79940.100000000006"/>
    <s v="R"/>
    <s v="33"/>
    <s v="12-10-2020"/>
    <s v="N"/>
    <s v="202100606"/>
    <n v="18"/>
    <n v="67745.850000000006"/>
    <m/>
    <n v="6097.13"/>
    <n v="6097.13"/>
    <n v="0"/>
    <s v="33ADXPA3177C1ZP"/>
    <s v="102020"/>
  </r>
  <r>
    <x v="8"/>
    <s v="B2B"/>
    <s v="33AACCM4446M1ZC"/>
    <n v="122164.4"/>
    <s v="R"/>
    <s v="33"/>
    <s v="12-10-2020"/>
    <s v="N"/>
    <s v="202100605"/>
    <n v="18"/>
    <n v="103529.15"/>
    <m/>
    <n v="9317.6200000000008"/>
    <n v="9317.6200000000008"/>
    <n v="0"/>
    <s v="33ADXPA3177C1ZP"/>
    <s v="102020"/>
  </r>
  <r>
    <x v="8"/>
    <s v="B2B"/>
    <s v="33AACCM4446M1ZC"/>
    <n v="7790.08"/>
    <s v="R"/>
    <s v="33"/>
    <s v="16-10-2020"/>
    <s v="N"/>
    <s v="202100648"/>
    <n v="28"/>
    <n v="6086"/>
    <m/>
    <n v="852.04"/>
    <n v="852.04"/>
    <n v="0"/>
    <s v="33ADXPA3177C1ZP"/>
    <s v="102020"/>
  </r>
  <r>
    <x v="8"/>
    <s v="B2B"/>
    <s v="33AACCM4446M1ZC"/>
    <n v="13690.01"/>
    <s v="R"/>
    <s v="33"/>
    <s v="16-10-2020"/>
    <s v="N"/>
    <s v="202100647"/>
    <n v="18"/>
    <n v="11601.7"/>
    <m/>
    <n v="1044.1500000000001"/>
    <n v="1044.1500000000001"/>
    <n v="0"/>
    <s v="33ADXPA3177C1ZP"/>
    <s v="102020"/>
  </r>
  <r>
    <x v="8"/>
    <s v="B2B"/>
    <s v="33AACCM4446M1ZC"/>
    <n v="5682.64"/>
    <s v="R"/>
    <s v="33"/>
    <s v="16-10-2020"/>
    <s v="N"/>
    <s v="202100646"/>
    <n v="18"/>
    <n v="4815.8"/>
    <m/>
    <n v="433.42"/>
    <n v="433.42"/>
    <n v="0"/>
    <s v="33ADXPA3177C1ZP"/>
    <s v="102020"/>
  </r>
  <r>
    <x v="8"/>
    <s v="B2B"/>
    <s v="33AACCM4446M1ZC"/>
    <n v="69337.39"/>
    <s v="R"/>
    <s v="33"/>
    <s v="16-10-2020"/>
    <s v="N"/>
    <s v="202100645"/>
    <n v="18"/>
    <n v="58760.5"/>
    <m/>
    <n v="5288.45"/>
    <n v="5288.45"/>
    <n v="0"/>
    <s v="33ADXPA3177C1ZP"/>
    <s v="102020"/>
  </r>
  <r>
    <x v="8"/>
    <s v="B2B"/>
    <s v="33AACCM4446M1ZC"/>
    <n v="46692.480000000003"/>
    <s v="R"/>
    <s v="33"/>
    <s v="16-10-2020"/>
    <s v="N"/>
    <s v="202100644"/>
    <n v="28"/>
    <n v="36478.5"/>
    <m/>
    <n v="5106.99"/>
    <n v="5106.99"/>
    <n v="0"/>
    <s v="33ADXPA3177C1ZP"/>
    <s v="102020"/>
  </r>
  <r>
    <x v="8"/>
    <s v="B2B"/>
    <s v="33AACCM4446M1ZC"/>
    <n v="66416.639999999999"/>
    <s v="R"/>
    <s v="33"/>
    <s v="09-10-2020"/>
    <s v="N"/>
    <s v="202100586"/>
    <n v="28"/>
    <n v="51888"/>
    <m/>
    <n v="7264.32"/>
    <n v="7264.32"/>
    <n v="0"/>
    <s v="33ADXPA3177C1ZP"/>
    <s v="102020"/>
  </r>
  <r>
    <x v="8"/>
    <s v="B2B"/>
    <s v="33AACCM4446M1ZC"/>
    <n v="9949.76"/>
    <s v="R"/>
    <s v="33"/>
    <s v="09-10-2020"/>
    <s v="N"/>
    <s v="202100585"/>
    <n v="28"/>
    <n v="7773.25"/>
    <m/>
    <n v="1088.26"/>
    <n v="1088.26"/>
    <n v="0"/>
    <s v="33ADXPA3177C1ZP"/>
    <s v="102020"/>
  </r>
  <r>
    <x v="8"/>
    <s v="B2B"/>
    <s v="33AACCM4446M1ZC"/>
    <n v="55843.03"/>
    <s v="R"/>
    <s v="33"/>
    <s v="06-10-2020"/>
    <s v="N"/>
    <s v="202100562"/>
    <n v="18"/>
    <n v="47324.6"/>
    <m/>
    <n v="4259.21"/>
    <n v="4259.21"/>
    <n v="0"/>
    <s v="33ADXPA3177C1ZP"/>
    <s v="102020"/>
  </r>
  <r>
    <x v="8"/>
    <s v="B2B"/>
    <s v="33AACCM4446M1ZC"/>
    <n v="57677.52"/>
    <s v="R"/>
    <s v="33"/>
    <s v="06-10-2020"/>
    <s v="N"/>
    <s v="202100561"/>
    <n v="18"/>
    <n v="48879.25"/>
    <m/>
    <n v="4399.13"/>
    <n v="4399.13"/>
    <n v="0"/>
    <s v="33ADXPA3177C1ZP"/>
    <s v="102020"/>
  </r>
  <r>
    <x v="8"/>
    <s v="B2B"/>
    <s v="33AACCM4446M1ZC"/>
    <n v="88583.96"/>
    <s v="R"/>
    <s v="33"/>
    <s v="06-10-2020"/>
    <s v="N"/>
    <s v="202100560"/>
    <n v="18"/>
    <n v="75071.149999999994"/>
    <m/>
    <n v="6756.4"/>
    <n v="6756.4"/>
    <n v="0"/>
    <s v="33ADXPA3177C1ZP"/>
    <s v="102020"/>
  </r>
  <r>
    <x v="8"/>
    <s v="B2B"/>
    <s v="33AACCM4446M1ZC"/>
    <n v="47944.51"/>
    <s v="R"/>
    <s v="33"/>
    <s v="31-10-2020"/>
    <s v="N"/>
    <s v="202100741"/>
    <n v="28"/>
    <n v="37456.65"/>
    <m/>
    <n v="5243.93"/>
    <n v="5243.93"/>
    <n v="0"/>
    <s v="33ADXPA3177C1ZP"/>
    <s v="102020"/>
  </r>
  <r>
    <x v="8"/>
    <s v="B2B"/>
    <s v="33AACCM4446M1ZC"/>
    <n v="19717.439999999999"/>
    <s v="R"/>
    <s v="33"/>
    <s v="31-10-2020"/>
    <s v="N"/>
    <s v="202100742"/>
    <n v="28"/>
    <n v="15404.25"/>
    <m/>
    <n v="2156.6"/>
    <n v="2156.6"/>
    <n v="0"/>
    <s v="33ADXPA3177C1ZP"/>
    <s v="102020"/>
  </r>
  <r>
    <x v="8"/>
    <s v="B2B"/>
    <s v="33AACCM4446M1ZC"/>
    <n v="36845.21"/>
    <s v="R"/>
    <s v="33"/>
    <s v="31-10-2020"/>
    <s v="N"/>
    <s v="202100743"/>
    <n v="18"/>
    <n v="31224.75"/>
    <m/>
    <n v="2810.23"/>
    <n v="2810.23"/>
    <n v="0"/>
    <s v="33ADXPA3177C1ZP"/>
    <s v="102020"/>
  </r>
  <r>
    <x v="8"/>
    <s v="B2B"/>
    <s v="33AACCM4446M1ZC"/>
    <n v="43032.71"/>
    <s v="R"/>
    <s v="33"/>
    <s v="30-10-2020"/>
    <s v="N"/>
    <s v="202100727"/>
    <n v="18"/>
    <n v="36468.400000000001"/>
    <m/>
    <n v="3282.16"/>
    <n v="3282.16"/>
    <n v="0"/>
    <s v="33ADXPA3177C1ZP"/>
    <s v="102020"/>
  </r>
  <r>
    <x v="8"/>
    <s v="B2B"/>
    <s v="33AACCM4446M1ZC"/>
    <n v="93279"/>
    <s v="R"/>
    <s v="33"/>
    <s v="30-10-2020"/>
    <s v="N"/>
    <s v="202100728"/>
    <n v="18"/>
    <n v="79050"/>
    <m/>
    <n v="7114.5"/>
    <n v="7114.5"/>
    <n v="0"/>
    <s v="33ADXPA3177C1ZP"/>
    <s v="102020"/>
  </r>
  <r>
    <x v="8"/>
    <s v="B2B"/>
    <s v="33AACCM4446M1ZC"/>
    <n v="93900.86"/>
    <s v="R"/>
    <s v="33"/>
    <s v="30-10-2020"/>
    <s v="N"/>
    <s v="202100729"/>
    <n v="18"/>
    <n v="79577"/>
    <m/>
    <n v="7161.93"/>
    <n v="7161.93"/>
    <n v="0"/>
    <s v="33ADXPA3177C1ZP"/>
    <s v="102020"/>
  </r>
  <r>
    <x v="8"/>
    <s v="B2B"/>
    <s v="33AACCM4446M1ZC"/>
    <n v="98595.9"/>
    <s v="R"/>
    <s v="33"/>
    <s v="01-10-2020"/>
    <s v="N"/>
    <s v="202100539"/>
    <n v="18"/>
    <n v="83555.850000000006"/>
    <m/>
    <n v="7520.03"/>
    <n v="7520.03"/>
    <n v="0"/>
    <s v="33ADXPA3177C1ZP"/>
    <s v="102020"/>
  </r>
  <r>
    <x v="8"/>
    <s v="B2B"/>
    <s v="33AACCM4446M1ZC"/>
    <n v="37467.07"/>
    <s v="R"/>
    <s v="33"/>
    <s v="01-10-2020"/>
    <s v="N"/>
    <s v="202100538"/>
    <n v="18"/>
    <n v="31751.75"/>
    <m/>
    <n v="2857.66"/>
    <n v="2857.66"/>
    <n v="0"/>
    <s v="33ADXPA3177C1ZP"/>
    <s v="102020"/>
  </r>
  <r>
    <x v="8"/>
    <s v="B2B"/>
    <s v="33AACCM4446M1ZC"/>
    <n v="93279"/>
    <s v="R"/>
    <s v="33"/>
    <s v="21-10-2020"/>
    <s v="N"/>
    <s v="202100679"/>
    <n v="18"/>
    <n v="79050"/>
    <m/>
    <n v="7114.5"/>
    <n v="7114.5"/>
    <n v="0"/>
    <s v="33ADXPA3177C1ZP"/>
    <s v="102020"/>
  </r>
  <r>
    <x v="8"/>
    <s v="B2B"/>
    <s v="33AACCM4446M1ZC"/>
    <n v="37902.370000000003"/>
    <s v="R"/>
    <s v="33"/>
    <s v="21-10-2020"/>
    <s v="N"/>
    <s v="202100678"/>
    <n v="18"/>
    <n v="32120.65"/>
    <m/>
    <n v="2890.86"/>
    <n v="2890.86"/>
    <n v="0"/>
    <s v="33ADXPA3177C1ZP"/>
    <s v="102020"/>
  </r>
  <r>
    <x v="8"/>
    <s v="B2B"/>
    <s v="33AACCM4446M1ZC"/>
    <n v="70923.13"/>
    <s v="R"/>
    <s v="33"/>
    <s v="21-10-2020"/>
    <s v="N"/>
    <s v="202100680"/>
    <n v="18"/>
    <n v="60104.35"/>
    <m/>
    <n v="5409.39"/>
    <n v="5409.39"/>
    <n v="0"/>
    <s v="33ADXPA3177C1ZP"/>
    <s v="102020"/>
  </r>
  <r>
    <x v="8"/>
    <s v="B2B"/>
    <s v="33AACCM4446M1ZC"/>
    <n v="41510.400000000001"/>
    <s v="R"/>
    <s v="33"/>
    <s v="24-10-2020"/>
    <s v="N"/>
    <s v="202100710"/>
    <n v="28"/>
    <n v="32430"/>
    <m/>
    <n v="4540.2"/>
    <n v="4540.2"/>
    <n v="0"/>
    <s v="33ADXPA3177C1ZP"/>
    <s v="102020"/>
  </r>
  <r>
    <x v="8"/>
    <s v="B2B"/>
    <s v="34AAACL3763E1ZS"/>
    <n v="4256"/>
    <s v="R"/>
    <s v="34"/>
    <s v="16-10-2020"/>
    <s v="N"/>
    <s v="202100632"/>
    <n v="28"/>
    <n v="3325"/>
    <n v="931"/>
    <m/>
    <m/>
    <n v="0"/>
    <s v="33ADXPA3177C1ZP"/>
    <s v="102020"/>
  </r>
  <r>
    <x v="9"/>
    <s v="B2B"/>
    <s v="27AAACL3763E1ZN"/>
    <n v="826000"/>
    <s v="R"/>
    <s v="27"/>
    <s v="23-11-2020"/>
    <s v="N"/>
    <s v="202100899"/>
    <n v="18"/>
    <n v="700000"/>
    <n v="126000"/>
    <m/>
    <m/>
    <n v="0"/>
    <s v="33ADXPA3177C1ZP"/>
    <s v="112020"/>
  </r>
  <r>
    <x v="9"/>
    <s v="B2B"/>
    <s v="33AAACL3763E1ZU"/>
    <n v="22033"/>
    <s v="R"/>
    <s v="33"/>
    <s v="12-11-2020"/>
    <s v="N"/>
    <s v="202100840"/>
    <n v="28"/>
    <n v="17200"/>
    <m/>
    <n v="2408"/>
    <n v="2408"/>
    <n v="0"/>
    <s v="33ADXPA3177C1ZP"/>
    <s v="112020"/>
  </r>
  <r>
    <x v="9"/>
    <s v="B2B"/>
    <s v="33AAACL3763E1ZU"/>
    <n v="59046"/>
    <s v="R"/>
    <s v="33"/>
    <s v="12-11-2020"/>
    <s v="N"/>
    <s v="202100841"/>
    <n v="28"/>
    <n v="46095"/>
    <m/>
    <n v="6453.3"/>
    <n v="6453.3"/>
    <n v="0"/>
    <s v="33ADXPA3177C1ZP"/>
    <s v="112020"/>
  </r>
  <r>
    <x v="9"/>
    <s v="B2B"/>
    <s v="33AAACL3763E1ZU"/>
    <n v="19682"/>
    <s v="R"/>
    <s v="33"/>
    <s v="12-11-2020"/>
    <s v="N"/>
    <s v="202100842"/>
    <n v="28"/>
    <n v="15365"/>
    <m/>
    <n v="2151.1"/>
    <n v="2151.1"/>
    <n v="0"/>
    <s v="33ADXPA3177C1ZP"/>
    <s v="112020"/>
  </r>
  <r>
    <x v="9"/>
    <s v="B2B"/>
    <s v="33AAACL3763E1ZU"/>
    <n v="16652"/>
    <s v="R"/>
    <s v="33"/>
    <s v="12-11-2020"/>
    <s v="N"/>
    <s v="202100843"/>
    <n v="28"/>
    <n v="13000"/>
    <m/>
    <n v="1820"/>
    <n v="1820"/>
    <n v="0"/>
    <s v="33ADXPA3177C1ZP"/>
    <s v="112020"/>
  </r>
  <r>
    <x v="9"/>
    <s v="B2B"/>
    <s v="33AAACL3763E1ZU"/>
    <n v="9185"/>
    <s v="R"/>
    <s v="33"/>
    <s v="12-11-2020"/>
    <s v="N"/>
    <s v="202100844"/>
    <n v="28"/>
    <n v="7170"/>
    <m/>
    <n v="1003.8"/>
    <n v="1003.8"/>
    <n v="0"/>
    <s v="33ADXPA3177C1ZP"/>
    <s v="112020"/>
  </r>
  <r>
    <x v="9"/>
    <s v="B2B"/>
    <s v="33AAACL3763E1ZU"/>
    <n v="8675"/>
    <s v="R"/>
    <s v="33"/>
    <s v="12-11-2020"/>
    <s v="N"/>
    <s v="202100845"/>
    <n v="28"/>
    <n v="6772"/>
    <m/>
    <n v="948.08"/>
    <n v="948.08"/>
    <n v="0"/>
    <s v="33ADXPA3177C1ZP"/>
    <s v="112020"/>
  </r>
  <r>
    <x v="9"/>
    <s v="B2B"/>
    <s v="33AAACL3763E1ZU"/>
    <n v="63894"/>
    <s v="R"/>
    <s v="33"/>
    <s v="16-11-2020"/>
    <s v="N"/>
    <s v="202100846"/>
    <n v="28"/>
    <n v="49880"/>
    <m/>
    <n v="6983.2"/>
    <n v="6983.2"/>
    <n v="0"/>
    <s v="33ADXPA3177C1ZP"/>
    <s v="112020"/>
  </r>
  <r>
    <x v="9"/>
    <s v="B2B"/>
    <s v="33AAACL3763E1ZU"/>
    <n v="5014"/>
    <s v="R"/>
    <s v="33"/>
    <s v="16-11-2020"/>
    <s v="N"/>
    <s v="202100847"/>
    <n v="28"/>
    <n v="3914"/>
    <m/>
    <n v="547.96"/>
    <n v="547.96"/>
    <n v="0"/>
    <s v="33ADXPA3177C1ZP"/>
    <s v="112020"/>
  </r>
  <r>
    <x v="9"/>
    <s v="B2B"/>
    <s v="33AAACL3763E1ZU"/>
    <n v="7776"/>
    <s v="R"/>
    <s v="33"/>
    <s v="16-11-2020"/>
    <s v="N"/>
    <s v="202100848"/>
    <n v="28"/>
    <n v="6070"/>
    <m/>
    <n v="849.8"/>
    <n v="849.8"/>
    <n v="0"/>
    <s v="33ADXPA3177C1ZP"/>
    <s v="112020"/>
  </r>
  <r>
    <x v="9"/>
    <s v="B2B"/>
    <s v="33AAACL3763E1ZU"/>
    <n v="39364"/>
    <s v="R"/>
    <s v="33"/>
    <s v="16-11-2020"/>
    <s v="N"/>
    <s v="202100849"/>
    <n v="28"/>
    <n v="30730"/>
    <m/>
    <n v="4302.2"/>
    <n v="4302.2"/>
    <n v="0"/>
    <s v="33ADXPA3177C1ZP"/>
    <s v="112020"/>
  </r>
  <r>
    <x v="9"/>
    <s v="B2B"/>
    <s v="33AAACL3763E1ZU"/>
    <n v="48471"/>
    <s v="R"/>
    <s v="33"/>
    <s v="17-11-2020"/>
    <s v="N"/>
    <s v="202100853"/>
    <n v="28"/>
    <n v="37840"/>
    <m/>
    <n v="5297.6"/>
    <n v="5297.6"/>
    <n v="0"/>
    <s v="33ADXPA3177C1ZP"/>
    <s v="112020"/>
  </r>
  <r>
    <x v="9"/>
    <s v="B2B"/>
    <s v="33AAACL3763E1ZU"/>
    <n v="12033"/>
    <s v="R"/>
    <s v="33"/>
    <s v="17-11-2020"/>
    <s v="N"/>
    <s v="202100854"/>
    <n v="28"/>
    <n v="9393.6"/>
    <m/>
    <n v="1315.1"/>
    <n v="1315.1"/>
    <n v="0"/>
    <s v="33ADXPA3177C1ZP"/>
    <s v="112020"/>
  </r>
  <r>
    <x v="9"/>
    <s v="B2B"/>
    <s v="33AAACL3763E1ZU"/>
    <n v="16511"/>
    <s v="R"/>
    <s v="33"/>
    <s v="17-11-2020"/>
    <s v="N"/>
    <s v="202100855"/>
    <n v="28"/>
    <n v="12889.8"/>
    <m/>
    <n v="1804.57"/>
    <n v="1804.57"/>
    <n v="0"/>
    <s v="33ADXPA3177C1ZP"/>
    <s v="112020"/>
  </r>
  <r>
    <x v="9"/>
    <s v="B2B"/>
    <s v="33AAACL3763E1ZU"/>
    <n v="13819"/>
    <s v="R"/>
    <s v="33"/>
    <s v="17-11-2020"/>
    <s v="N"/>
    <s v="202100856"/>
    <n v="28"/>
    <n v="10788"/>
    <m/>
    <n v="1510.32"/>
    <n v="1510.32"/>
    <n v="0"/>
    <s v="33ADXPA3177C1ZP"/>
    <s v="112020"/>
  </r>
  <r>
    <x v="9"/>
    <s v="B2B"/>
    <s v="33AAACL3763E1ZU"/>
    <n v="15807"/>
    <s v="R"/>
    <s v="33"/>
    <s v="17-11-2020"/>
    <s v="N"/>
    <s v="202100857"/>
    <n v="28"/>
    <n v="12340"/>
    <m/>
    <n v="1727.6"/>
    <n v="1727.6"/>
    <n v="0"/>
    <s v="33ADXPA3177C1ZP"/>
    <s v="112020"/>
  </r>
  <r>
    <x v="9"/>
    <s v="B2B"/>
    <s v="33AAACL3763E1ZU"/>
    <n v="39659"/>
    <s v="R"/>
    <s v="33"/>
    <s v="11-11-2020"/>
    <s v="N"/>
    <s v="202100829"/>
    <n v="28"/>
    <n v="30960"/>
    <m/>
    <n v="4334.3999999999996"/>
    <n v="4334.3999999999996"/>
    <n v="0"/>
    <s v="33ADXPA3177C1ZP"/>
    <s v="112020"/>
  </r>
  <r>
    <x v="9"/>
    <s v="B2B"/>
    <s v="33AAACL3763E1ZU"/>
    <n v="41119"/>
    <s v="R"/>
    <s v="33"/>
    <s v="06-11-2020"/>
    <s v="N"/>
    <s v="202100790"/>
    <n v="28"/>
    <n v="32100"/>
    <m/>
    <n v="4494"/>
    <n v="4494"/>
    <n v="0"/>
    <s v="33ADXPA3177C1ZP"/>
    <s v="112020"/>
  </r>
  <r>
    <x v="9"/>
    <s v="B2B"/>
    <s v="33AAACL3763E1ZU"/>
    <n v="78728"/>
    <s v="R"/>
    <s v="33"/>
    <s v="05-11-2020"/>
    <s v="N"/>
    <s v="202100780"/>
    <n v="28"/>
    <n v="61460"/>
    <m/>
    <n v="8604.4"/>
    <n v="8604.4"/>
    <n v="0"/>
    <s v="33ADXPA3177C1ZP"/>
    <s v="112020"/>
  </r>
  <r>
    <x v="9"/>
    <s v="B2B"/>
    <s v="33AAACL3763E1ZU"/>
    <n v="11529"/>
    <s v="R"/>
    <s v="33"/>
    <s v="05-11-2020"/>
    <s v="N"/>
    <s v="202100781"/>
    <n v="28"/>
    <n v="9000"/>
    <m/>
    <n v="1260"/>
    <n v="1260"/>
    <n v="0"/>
    <s v="33ADXPA3177C1ZP"/>
    <s v="112020"/>
  </r>
  <r>
    <x v="9"/>
    <s v="B2B"/>
    <s v="33AAACL3763E1ZU"/>
    <n v="16460"/>
    <s v="R"/>
    <s v="33"/>
    <s v="05-11-2020"/>
    <s v="N"/>
    <s v="202100784"/>
    <n v="28"/>
    <n v="12850"/>
    <m/>
    <n v="1799"/>
    <n v="1799"/>
    <n v="0"/>
    <s v="33ADXPA3177C1ZP"/>
    <s v="112020"/>
  </r>
  <r>
    <x v="9"/>
    <s v="B2B"/>
    <s v="33AAACL3763E1ZU"/>
    <n v="33305"/>
    <s v="R"/>
    <s v="33"/>
    <s v="28-11-2020"/>
    <s v="N"/>
    <s v="202100940"/>
    <n v="28"/>
    <n v="26000"/>
    <m/>
    <n v="3640"/>
    <n v="3640"/>
    <n v="0"/>
    <s v="33ADXPA3177C1ZP"/>
    <s v="112020"/>
  </r>
  <r>
    <x v="9"/>
    <s v="B2B"/>
    <s v="33AAACL3763E1ZU"/>
    <n v="66098"/>
    <s v="R"/>
    <s v="33"/>
    <s v="06-11-2020"/>
    <s v="N"/>
    <s v="202100787"/>
    <n v="28"/>
    <n v="51600"/>
    <m/>
    <n v="7224"/>
    <n v="7224"/>
    <n v="0"/>
    <s v="33ADXPA3177C1ZP"/>
    <s v="112020"/>
  </r>
  <r>
    <x v="9"/>
    <s v="B2B"/>
    <s v="33AAACL3763E1ZU"/>
    <n v="10484"/>
    <s v="R"/>
    <s v="33"/>
    <s v="10-11-2020"/>
    <s v="N"/>
    <s v="202100820"/>
    <n v="28"/>
    <n v="8184"/>
    <m/>
    <n v="1145.76"/>
    <n v="1145.76"/>
    <n v="0"/>
    <s v="33ADXPA3177C1ZP"/>
    <s v="112020"/>
  </r>
  <r>
    <x v="9"/>
    <s v="B2B"/>
    <s v="33AAACL3763E1ZU"/>
    <n v="18895"/>
    <s v="R"/>
    <s v="33"/>
    <s v="06-11-2020"/>
    <s v="N"/>
    <s v="202100788"/>
    <n v="28"/>
    <n v="14750.4"/>
    <m/>
    <n v="2065.06"/>
    <n v="2065.06"/>
    <n v="0"/>
    <s v="33ADXPA3177C1ZP"/>
    <s v="112020"/>
  </r>
  <r>
    <x v="9"/>
    <s v="B2B"/>
    <s v="33AAACL3763E1ZU"/>
    <n v="7801"/>
    <s v="R"/>
    <s v="33"/>
    <s v="10-11-2020"/>
    <s v="N"/>
    <s v="202100821"/>
    <n v="28"/>
    <n v="6090"/>
    <m/>
    <n v="852.6"/>
    <n v="852.6"/>
    <n v="0"/>
    <s v="33ADXPA3177C1ZP"/>
    <s v="112020"/>
  </r>
  <r>
    <x v="9"/>
    <s v="B2B"/>
    <s v="33AAACL3763E1ZU"/>
    <n v="15551"/>
    <s v="R"/>
    <s v="33"/>
    <s v="06-11-2020"/>
    <s v="N"/>
    <s v="202100789"/>
    <n v="28"/>
    <n v="12140"/>
    <m/>
    <n v="1699.6"/>
    <n v="1699.6"/>
    <n v="0"/>
    <s v="33ADXPA3177C1ZP"/>
    <s v="112020"/>
  </r>
  <r>
    <x v="9"/>
    <s v="B2B"/>
    <s v="33AAACL3763E1ZU"/>
    <n v="31492"/>
    <s v="R"/>
    <s v="33"/>
    <s v="10-11-2020"/>
    <s v="N"/>
    <s v="202100822"/>
    <n v="28"/>
    <n v="24584"/>
    <m/>
    <n v="3441.76"/>
    <n v="3441.76"/>
    <n v="0"/>
    <s v="33ADXPA3177C1ZP"/>
    <s v="112020"/>
  </r>
  <r>
    <x v="9"/>
    <s v="B2B"/>
    <s v="33AAACL3763E1ZU"/>
    <n v="15746"/>
    <s v="R"/>
    <s v="33"/>
    <s v="10-11-2020"/>
    <s v="N"/>
    <s v="202100823"/>
    <n v="28"/>
    <n v="12292"/>
    <m/>
    <n v="1720.88"/>
    <n v="1720.88"/>
    <n v="0"/>
    <s v="33ADXPA3177C1ZP"/>
    <s v="112020"/>
  </r>
  <r>
    <x v="9"/>
    <s v="B2B"/>
    <s v="33AAACL3763E1ZU"/>
    <n v="21936"/>
    <s v="R"/>
    <s v="33"/>
    <s v="10-11-2020"/>
    <s v="N"/>
    <s v="202100824"/>
    <n v="28"/>
    <n v="17125"/>
    <m/>
    <n v="2397.5"/>
    <n v="2397.5"/>
    <n v="0"/>
    <s v="33ADXPA3177C1ZP"/>
    <s v="112020"/>
  </r>
  <r>
    <x v="9"/>
    <s v="B2B"/>
    <s v="33AAACL3763E1ZU"/>
    <n v="6917"/>
    <s v="R"/>
    <s v="33"/>
    <s v="10-11-2020"/>
    <s v="N"/>
    <s v="202100825"/>
    <n v="28"/>
    <n v="5400"/>
    <m/>
    <n v="756"/>
    <n v="756"/>
    <n v="0"/>
    <s v="33ADXPA3177C1ZP"/>
    <s v="112020"/>
  </r>
  <r>
    <x v="9"/>
    <s v="B2B"/>
    <s v="33AAACL3763E1ZU"/>
    <n v="11665"/>
    <s v="R"/>
    <s v="33"/>
    <s v="28-11-2020"/>
    <s v="N"/>
    <s v="202100946"/>
    <n v="28"/>
    <n v="9105.9"/>
    <m/>
    <n v="1274.83"/>
    <n v="1274.83"/>
    <n v="0"/>
    <s v="33ADXPA3177C1ZP"/>
    <s v="112020"/>
  </r>
  <r>
    <x v="9"/>
    <s v="B2B"/>
    <s v="33AAACL3763E1ZU"/>
    <n v="16073"/>
    <s v="R"/>
    <s v="33"/>
    <s v="10-11-2020"/>
    <s v="N"/>
    <s v="202100826"/>
    <n v="28"/>
    <n v="12547.5"/>
    <m/>
    <n v="1756.65"/>
    <n v="1756.65"/>
    <n v="0"/>
    <s v="33ADXPA3177C1ZP"/>
    <s v="112020"/>
  </r>
  <r>
    <x v="9"/>
    <s v="B2B"/>
    <s v="33AAACL3763E1ZU"/>
    <n v="8849"/>
    <s v="R"/>
    <s v="33"/>
    <s v="28-11-2020"/>
    <s v="N"/>
    <s v="202100947"/>
    <n v="28"/>
    <n v="6907.44"/>
    <m/>
    <n v="967.04"/>
    <n v="967.04"/>
    <n v="0"/>
    <s v="33ADXPA3177C1ZP"/>
    <s v="112020"/>
  </r>
  <r>
    <x v="9"/>
    <s v="B2B"/>
    <s v="33AAACL3763E1ZU"/>
    <n v="17349"/>
    <s v="R"/>
    <s v="33"/>
    <s v="10-11-2020"/>
    <s v="N"/>
    <s v="202100827"/>
    <n v="28"/>
    <n v="13544"/>
    <m/>
    <n v="1896.16"/>
    <n v="1896.16"/>
    <n v="0"/>
    <s v="33ADXPA3177C1ZP"/>
    <s v="112020"/>
  </r>
  <r>
    <x v="9"/>
    <s v="B2B"/>
    <s v="33AAACL3763E1ZU"/>
    <n v="11940"/>
    <s v="R"/>
    <s v="33"/>
    <s v="29-11-2020"/>
    <s v="N"/>
    <s v="202100949"/>
    <n v="28"/>
    <n v="9321"/>
    <m/>
    <n v="1304.94"/>
    <n v="1304.94"/>
    <n v="0"/>
    <s v="33ADXPA3177C1ZP"/>
    <s v="112020"/>
  </r>
  <r>
    <x v="9"/>
    <s v="B2B"/>
    <s v="33AAACL3763E1ZU"/>
    <n v="27983"/>
    <s v="R"/>
    <s v="33"/>
    <s v="06-11-2020"/>
    <s v="N"/>
    <s v="202100791"/>
    <n v="28"/>
    <n v="21845"/>
    <m/>
    <n v="3058.3"/>
    <n v="3058.3"/>
    <n v="0"/>
    <s v="33ADXPA3177C1ZP"/>
    <s v="112020"/>
  </r>
  <r>
    <x v="9"/>
    <s v="B2B"/>
    <s v="33AAACL3763E1ZU"/>
    <n v="22961"/>
    <s v="R"/>
    <s v="33"/>
    <s v="06-11-2020"/>
    <s v="N"/>
    <s v="202100792"/>
    <n v="28"/>
    <n v="17925"/>
    <m/>
    <n v="2509.5"/>
    <n v="2509.5"/>
    <n v="0"/>
    <s v="33ADXPA3177C1ZP"/>
    <s v="112020"/>
  </r>
  <r>
    <x v="9"/>
    <s v="B2B"/>
    <s v="33AAACL3763E1ZU"/>
    <n v="21686"/>
    <s v="R"/>
    <s v="33"/>
    <s v="06-11-2020"/>
    <s v="N"/>
    <s v="202100793"/>
    <n v="28"/>
    <n v="16930"/>
    <m/>
    <n v="2370.1999999999998"/>
    <n v="2370.1999999999998"/>
    <n v="0"/>
    <s v="33ADXPA3177C1ZP"/>
    <s v="112020"/>
  </r>
  <r>
    <x v="9"/>
    <s v="B2B"/>
    <s v="33AAACL3763E1ZU"/>
    <n v="16652"/>
    <s v="R"/>
    <s v="33"/>
    <s v="06-11-2020"/>
    <s v="N"/>
    <s v="202100794"/>
    <n v="28"/>
    <n v="13000"/>
    <m/>
    <n v="1820"/>
    <n v="1820"/>
    <n v="0"/>
    <s v="33ADXPA3177C1ZP"/>
    <s v="112020"/>
  </r>
  <r>
    <x v="9"/>
    <s v="B2B"/>
    <s v="33AAACL3763E1ZU"/>
    <n v="20816"/>
    <s v="R"/>
    <s v="33"/>
    <s v="06-11-2020"/>
    <s v="N"/>
    <s v="202100796"/>
    <n v="28"/>
    <n v="16250"/>
    <m/>
    <n v="2275"/>
    <n v="2275"/>
    <n v="0"/>
    <s v="33ADXPA3177C1ZP"/>
    <s v="112020"/>
  </r>
  <r>
    <x v="9"/>
    <s v="B2B"/>
    <s v="33AAACL3763E1ZU"/>
    <n v="13879"/>
    <s v="R"/>
    <s v="33"/>
    <s v="29-11-2020"/>
    <s v="N"/>
    <s v="202100950"/>
    <n v="28"/>
    <n v="10835.2"/>
    <m/>
    <n v="1516.93"/>
    <n v="1516.93"/>
    <n v="0"/>
    <s v="33ADXPA3177C1ZP"/>
    <s v="112020"/>
  </r>
  <r>
    <x v="9"/>
    <s v="B2B"/>
    <s v="33AAACL3763E1ZU"/>
    <n v="5764"/>
    <s v="R"/>
    <s v="33"/>
    <s v="06-11-2020"/>
    <s v="N"/>
    <s v="202100797"/>
    <n v="28"/>
    <n v="4500"/>
    <m/>
    <n v="630"/>
    <n v="630"/>
    <n v="0"/>
    <s v="33ADXPA3177C1ZP"/>
    <s v="112020"/>
  </r>
  <r>
    <x v="9"/>
    <s v="B2B"/>
    <s v="33AAACL3763E1ZU"/>
    <n v="6718"/>
    <s v="R"/>
    <s v="33"/>
    <s v="11-11-2020"/>
    <s v="N"/>
    <s v="202100830"/>
    <n v="28"/>
    <n v="5244.5"/>
    <m/>
    <n v="734.23"/>
    <n v="734.23"/>
    <n v="0"/>
    <s v="33ADXPA3177C1ZP"/>
    <s v="112020"/>
  </r>
  <r>
    <x v="9"/>
    <s v="B2B"/>
    <s v="33AAACL3763E1ZU"/>
    <n v="44088"/>
    <s v="R"/>
    <s v="33"/>
    <s v="30-11-2020"/>
    <s v="N"/>
    <s v="202100951"/>
    <n v="28"/>
    <n v="34417.599999999999"/>
    <m/>
    <n v="4818.46"/>
    <n v="4818.46"/>
    <n v="0"/>
    <s v="33ADXPA3177C1ZP"/>
    <s v="112020"/>
  </r>
  <r>
    <x v="9"/>
    <s v="B2B"/>
    <s v="33AAACL3763E1ZU"/>
    <n v="35252"/>
    <s v="R"/>
    <s v="33"/>
    <s v="07-11-2020"/>
    <s v="N"/>
    <s v="202100798"/>
    <n v="28"/>
    <n v="27520"/>
    <m/>
    <n v="3852.8"/>
    <n v="3852.8"/>
    <n v="0"/>
    <s v="33ADXPA3177C1ZP"/>
    <s v="112020"/>
  </r>
  <r>
    <x v="9"/>
    <s v="B2B"/>
    <s v="33AAACL3763E1ZU"/>
    <n v="14040"/>
    <s v="R"/>
    <s v="33"/>
    <s v="11-11-2020"/>
    <s v="N"/>
    <s v="202100831"/>
    <n v="28"/>
    <n v="10960"/>
    <m/>
    <n v="1534.4"/>
    <n v="1534.4"/>
    <n v="0"/>
    <s v="33ADXPA3177C1ZP"/>
    <s v="112020"/>
  </r>
  <r>
    <x v="9"/>
    <s v="B2B"/>
    <s v="33AAACL3763E1ZU"/>
    <n v="14139"/>
    <s v="R"/>
    <s v="33"/>
    <s v="07-11-2020"/>
    <s v="N"/>
    <s v="202100799"/>
    <n v="28"/>
    <n v="11037.48"/>
    <m/>
    <n v="1545.25"/>
    <n v="1545.25"/>
    <n v="0"/>
    <s v="33ADXPA3177C1ZP"/>
    <s v="112020"/>
  </r>
  <r>
    <x v="9"/>
    <s v="B2B"/>
    <s v="33AAACL3763E1ZU"/>
    <n v="18369"/>
    <s v="R"/>
    <s v="33"/>
    <s v="11-11-2020"/>
    <s v="N"/>
    <s v="202100832"/>
    <n v="28"/>
    <n v="14340"/>
    <m/>
    <n v="2007.6"/>
    <n v="2007.6"/>
    <n v="0"/>
    <s v="33ADXPA3177C1ZP"/>
    <s v="112020"/>
  </r>
  <r>
    <x v="9"/>
    <s v="B2B"/>
    <s v="33AAACL3763E1ZU"/>
    <n v="20559"/>
    <s v="R"/>
    <s v="33"/>
    <s v="30-11-2020"/>
    <s v="N"/>
    <s v="202100953"/>
    <n v="28"/>
    <n v="16050"/>
    <m/>
    <n v="2247"/>
    <n v="2247"/>
    <n v="0"/>
    <s v="33ADXPA3177C1ZP"/>
    <s v="112020"/>
  </r>
  <r>
    <x v="9"/>
    <s v="B2B"/>
    <s v="33AAACL3763E1ZU"/>
    <n v="17349"/>
    <s v="R"/>
    <s v="33"/>
    <s v="11-11-2020"/>
    <s v="N"/>
    <s v="202100833"/>
    <n v="28"/>
    <n v="13544"/>
    <m/>
    <n v="1896.16"/>
    <n v="1896.16"/>
    <n v="0"/>
    <s v="33ADXPA3177C1ZP"/>
    <s v="112020"/>
  </r>
  <r>
    <x v="9"/>
    <s v="B2B"/>
    <s v="33AAACL3763E1ZU"/>
    <n v="6998"/>
    <s v="R"/>
    <s v="33"/>
    <s v="30-11-2020"/>
    <s v="N"/>
    <s v="202100954"/>
    <n v="28"/>
    <n v="5463"/>
    <m/>
    <n v="764.82"/>
    <n v="764.82"/>
    <n v="0"/>
    <s v="33ADXPA3177C1ZP"/>
    <s v="112020"/>
  </r>
  <r>
    <x v="9"/>
    <s v="B2B"/>
    <s v="33AAACL3763E1ZU"/>
    <n v="20816"/>
    <s v="R"/>
    <s v="33"/>
    <s v="11-11-2020"/>
    <s v="N"/>
    <s v="202100834"/>
    <n v="28"/>
    <n v="16250"/>
    <m/>
    <n v="2275"/>
    <n v="2275"/>
    <n v="0"/>
    <s v="33ADXPA3177C1ZP"/>
    <s v="112020"/>
  </r>
  <r>
    <x v="9"/>
    <s v="B2B"/>
    <s v="33AAACL3763E1ZU"/>
    <n v="10427"/>
    <s v="R"/>
    <s v="33"/>
    <s v="11-11-2020"/>
    <s v="N"/>
    <s v="202100835"/>
    <n v="28"/>
    <n v="8140"/>
    <m/>
    <n v="1139.5999999999999"/>
    <n v="1139.5999999999999"/>
    <n v="0"/>
    <s v="33ADXPA3177C1ZP"/>
    <s v="112020"/>
  </r>
  <r>
    <x v="9"/>
    <s v="B2B"/>
    <s v="33AAACL3763E1ZU"/>
    <n v="12970"/>
    <s v="R"/>
    <s v="33"/>
    <s v="11-11-2020"/>
    <s v="N"/>
    <s v="202100836"/>
    <n v="28"/>
    <n v="10125"/>
    <m/>
    <n v="1417.5"/>
    <n v="1417.5"/>
    <n v="0"/>
    <s v="33ADXPA3177C1ZP"/>
    <s v="112020"/>
  </r>
  <r>
    <x v="9"/>
    <s v="B2B"/>
    <s v="33AAACL3763E1ZU"/>
    <n v="28342"/>
    <s v="R"/>
    <s v="33"/>
    <s v="27-11-2020"/>
    <s v="N"/>
    <s v="202100928"/>
    <n v="28"/>
    <n v="22125.599999999999"/>
    <m/>
    <n v="3097.58"/>
    <n v="3097.58"/>
    <n v="0"/>
    <s v="33ADXPA3177C1ZP"/>
    <s v="112020"/>
  </r>
  <r>
    <x v="9"/>
    <s v="B2B"/>
    <s v="33AAACL3763E1ZU"/>
    <n v="39364"/>
    <s v="R"/>
    <s v="33"/>
    <s v="27-11-2020"/>
    <s v="N"/>
    <s v="202100929"/>
    <n v="28"/>
    <n v="30730"/>
    <m/>
    <n v="4302.2"/>
    <n v="4302.2"/>
    <n v="0"/>
    <s v="33ADXPA3177C1ZP"/>
    <s v="112020"/>
  </r>
  <r>
    <x v="9"/>
    <s v="B2B"/>
    <s v="33AAACL3763E1ZU"/>
    <n v="15423"/>
    <s v="R"/>
    <s v="33"/>
    <s v="20-11-2020"/>
    <s v="N"/>
    <s v="202100880"/>
    <n v="28"/>
    <n v="12040"/>
    <m/>
    <n v="1685.6"/>
    <n v="1685.6"/>
    <n v="0"/>
    <s v="33ADXPA3177C1ZP"/>
    <s v="112020"/>
  </r>
  <r>
    <x v="9"/>
    <s v="B2B"/>
    <s v="33AAACL3763E1ZU"/>
    <n v="98071"/>
    <s v="R"/>
    <s v="33"/>
    <s v="03-11-2020"/>
    <s v="N"/>
    <s v="202100760"/>
    <n v="28"/>
    <n v="76560"/>
    <m/>
    <n v="10718.4"/>
    <n v="10718.4"/>
    <n v="0"/>
    <s v="33ADXPA3177C1ZP"/>
    <s v="112020"/>
  </r>
  <r>
    <x v="9"/>
    <s v="B2B"/>
    <s v="33AAACL3763E1ZU"/>
    <n v="18346"/>
    <s v="R"/>
    <s v="33"/>
    <s v="20-11-2020"/>
    <s v="N"/>
    <s v="202100881"/>
    <n v="28"/>
    <n v="14322"/>
    <m/>
    <n v="2005.08"/>
    <n v="2005.08"/>
    <n v="0"/>
    <s v="33ADXPA3177C1ZP"/>
    <s v="112020"/>
  </r>
  <r>
    <x v="9"/>
    <s v="B2B"/>
    <s v="33AAACL3763E1ZU"/>
    <n v="15746"/>
    <s v="R"/>
    <s v="33"/>
    <s v="03-11-2020"/>
    <s v="N"/>
    <s v="202100761"/>
    <n v="28"/>
    <n v="12292"/>
    <m/>
    <n v="1720.88"/>
    <n v="1720.88"/>
    <n v="0"/>
    <s v="33ADXPA3177C1ZP"/>
    <s v="112020"/>
  </r>
  <r>
    <x v="9"/>
    <s v="B2B"/>
    <s v="33AAACL3763E1ZU"/>
    <n v="17548"/>
    <s v="R"/>
    <s v="33"/>
    <s v="20-11-2020"/>
    <s v="N"/>
    <s v="202100882"/>
    <n v="28"/>
    <n v="13699"/>
    <m/>
    <n v="1917.86"/>
    <n v="1917.86"/>
    <n v="0"/>
    <s v="33ADXPA3177C1ZP"/>
    <s v="112020"/>
  </r>
  <r>
    <x v="9"/>
    <s v="B2B"/>
    <s v="33AAACL3763E1ZU"/>
    <n v="37396"/>
    <s v="R"/>
    <s v="33"/>
    <s v="20-11-2020"/>
    <s v="N"/>
    <s v="202100883"/>
    <n v="28"/>
    <n v="29193.5"/>
    <m/>
    <n v="4087.09"/>
    <n v="4087.09"/>
    <n v="0"/>
    <s v="33ADXPA3177C1ZP"/>
    <s v="112020"/>
  </r>
  <r>
    <x v="9"/>
    <s v="B2B"/>
    <s v="33AAACL3763E1ZU"/>
    <n v="17626"/>
    <s v="R"/>
    <s v="33"/>
    <s v="04-11-2020"/>
    <s v="N"/>
    <s v="202100763"/>
    <n v="28"/>
    <n v="13760"/>
    <m/>
    <n v="1926.4"/>
    <n v="1926.4"/>
    <n v="0"/>
    <s v="33ADXPA3177C1ZP"/>
    <s v="112020"/>
  </r>
  <r>
    <x v="9"/>
    <s v="B2B"/>
    <s v="33AAACL3763E1ZU"/>
    <n v="7776"/>
    <s v="R"/>
    <s v="33"/>
    <s v="20-11-2020"/>
    <s v="N"/>
    <s v="202100884"/>
    <n v="28"/>
    <n v="6070"/>
    <m/>
    <n v="849.8"/>
    <n v="849.8"/>
    <n v="0"/>
    <s v="33ADXPA3177C1ZP"/>
    <s v="112020"/>
  </r>
  <r>
    <x v="9"/>
    <s v="B2B"/>
    <s v="33AAACL3763E1ZU"/>
    <n v="4206"/>
    <s v="R"/>
    <s v="33"/>
    <s v="20-11-2020"/>
    <s v="N"/>
    <s v="202100885"/>
    <n v="28"/>
    <n v="3283.2"/>
    <m/>
    <n v="459.65"/>
    <n v="459.65"/>
    <n v="0"/>
    <s v="33ADXPA3177C1ZP"/>
    <s v="112020"/>
  </r>
  <r>
    <x v="9"/>
    <s v="B2B"/>
    <s v="33AAACL3763E1ZU"/>
    <n v="25363"/>
    <s v="R"/>
    <s v="33"/>
    <s v="20-11-2020"/>
    <s v="N"/>
    <s v="202100886"/>
    <n v="28"/>
    <n v="19800"/>
    <m/>
    <n v="2772"/>
    <n v="2772"/>
    <n v="0"/>
    <s v="33ADXPA3177C1ZP"/>
    <s v="112020"/>
  </r>
  <r>
    <x v="9"/>
    <s v="B2B"/>
    <s v="33AAACL3763E1ZU"/>
    <n v="18346"/>
    <s v="R"/>
    <s v="33"/>
    <s v="21-11-2020"/>
    <s v="N"/>
    <s v="202100887"/>
    <n v="28"/>
    <n v="14322"/>
    <m/>
    <n v="2005.08"/>
    <n v="2005.08"/>
    <n v="0"/>
    <s v="33ADXPA3177C1ZP"/>
    <s v="112020"/>
  </r>
  <r>
    <x v="9"/>
    <s v="B2B"/>
    <s v="33AAACL3763E1ZU"/>
    <n v="25069"/>
    <s v="R"/>
    <s v="33"/>
    <s v="04-11-2020"/>
    <s v="N"/>
    <s v="202100767"/>
    <n v="28"/>
    <n v="19570"/>
    <m/>
    <n v="2739.8"/>
    <n v="2739.8"/>
    <n v="0"/>
    <s v="33ADXPA3177C1ZP"/>
    <s v="112020"/>
  </r>
  <r>
    <x v="9"/>
    <s v="B2B"/>
    <s v="33AAACL3763E1ZU"/>
    <n v="12566"/>
    <s v="R"/>
    <s v="33"/>
    <s v="07-11-2020"/>
    <s v="N"/>
    <s v="202100800"/>
    <n v="28"/>
    <n v="9810.4500000000007"/>
    <m/>
    <n v="1373.46"/>
    <n v="1373.46"/>
    <n v="0"/>
    <s v="33ADXPA3177C1ZP"/>
    <s v="112020"/>
  </r>
  <r>
    <x v="9"/>
    <s v="B2B"/>
    <s v="33AAACL3763E1ZU"/>
    <n v="51173"/>
    <s v="R"/>
    <s v="33"/>
    <s v="21-11-2020"/>
    <s v="N"/>
    <s v="202100888"/>
    <n v="28"/>
    <n v="39949"/>
    <m/>
    <n v="5592.86"/>
    <n v="5592.86"/>
    <n v="0"/>
    <s v="33ADXPA3177C1ZP"/>
    <s v="112020"/>
  </r>
  <r>
    <x v="9"/>
    <s v="B2B"/>
    <s v="33AAACL3763E1ZU"/>
    <n v="22033"/>
    <s v="R"/>
    <s v="33"/>
    <s v="04-11-2020"/>
    <s v="N"/>
    <s v="202100768"/>
    <n v="28"/>
    <n v="17200"/>
    <m/>
    <n v="2408"/>
    <n v="2408"/>
    <n v="0"/>
    <s v="33ADXPA3177C1ZP"/>
    <s v="112020"/>
  </r>
  <r>
    <x v="9"/>
    <s v="B2B"/>
    <s v="33AAACL3763E1ZU"/>
    <n v="51173"/>
    <s v="R"/>
    <s v="33"/>
    <s v="07-11-2020"/>
    <s v="N"/>
    <s v="202100801"/>
    <n v="28"/>
    <n v="39949"/>
    <m/>
    <n v="5592.86"/>
    <n v="5592.86"/>
    <n v="0"/>
    <s v="33ADXPA3177C1ZP"/>
    <s v="112020"/>
  </r>
  <r>
    <x v="9"/>
    <s v="B2B"/>
    <s v="33AAACL3763E1ZU"/>
    <n v="7873"/>
    <s v="R"/>
    <s v="33"/>
    <s v="21-11-2020"/>
    <s v="N"/>
    <s v="202100889"/>
    <n v="28"/>
    <n v="6146"/>
    <m/>
    <n v="860.44"/>
    <n v="860.44"/>
    <n v="0"/>
    <s v="33ADXPA3177C1ZP"/>
    <s v="112020"/>
  </r>
  <r>
    <x v="9"/>
    <s v="B2B"/>
    <s v="33AAACL3763E1ZU"/>
    <n v="7980"/>
    <s v="R"/>
    <s v="33"/>
    <s v="27-11-2020"/>
    <s v="N"/>
    <s v="202100922"/>
    <n v="28"/>
    <n v="6230"/>
    <m/>
    <n v="872.2"/>
    <n v="872.2"/>
    <n v="0"/>
    <s v="33ADXPA3177C1ZP"/>
    <s v="112020"/>
  </r>
  <r>
    <x v="9"/>
    <s v="B2B"/>
    <s v="33AAACL3763E1ZU"/>
    <n v="26209"/>
    <s v="R"/>
    <s v="33"/>
    <s v="04-11-2020"/>
    <s v="N"/>
    <s v="202100769"/>
    <n v="28"/>
    <n v="20460"/>
    <m/>
    <n v="2864.4"/>
    <n v="2864.4"/>
    <n v="0"/>
    <s v="33ADXPA3177C1ZP"/>
    <s v="112020"/>
  </r>
  <r>
    <x v="9"/>
    <s v="B2B"/>
    <s v="33AAACL3763E1ZU"/>
    <n v="32268"/>
    <s v="R"/>
    <s v="33"/>
    <s v="07-11-2020"/>
    <s v="N"/>
    <s v="202100802"/>
    <n v="28"/>
    <n v="25190.5"/>
    <m/>
    <n v="3526.67"/>
    <n v="3526.67"/>
    <n v="0"/>
    <s v="33ADXPA3177C1ZP"/>
    <s v="112020"/>
  </r>
  <r>
    <x v="9"/>
    <s v="B2B"/>
    <s v="33AAACL3763E1ZU"/>
    <n v="3990"/>
    <s v="R"/>
    <s v="33"/>
    <s v="27-11-2020"/>
    <s v="N"/>
    <s v="202100923"/>
    <n v="28"/>
    <n v="3115"/>
    <m/>
    <n v="436.1"/>
    <n v="436.1"/>
    <n v="0"/>
    <s v="33ADXPA3177C1ZP"/>
    <s v="112020"/>
  </r>
  <r>
    <x v="9"/>
    <s v="B2B"/>
    <s v="33AAACL3763E1ZU"/>
    <n v="28784"/>
    <s v="R"/>
    <s v="33"/>
    <s v="07-11-2020"/>
    <s v="N"/>
    <s v="202100803"/>
    <n v="28"/>
    <n v="22470"/>
    <m/>
    <n v="3145.8"/>
    <n v="3145.8"/>
    <n v="0"/>
    <s v="33ADXPA3177C1ZP"/>
    <s v="112020"/>
  </r>
  <r>
    <x v="9"/>
    <s v="B2B"/>
    <s v="33AAACL3763E1ZU"/>
    <n v="25684"/>
    <s v="R"/>
    <s v="33"/>
    <s v="27-11-2020"/>
    <s v="N"/>
    <s v="202100924"/>
    <n v="28"/>
    <n v="20050.8"/>
    <m/>
    <n v="2807.11"/>
    <n v="2807.11"/>
    <n v="0"/>
    <s v="33ADXPA3177C1ZP"/>
    <s v="112020"/>
  </r>
  <r>
    <x v="9"/>
    <s v="B2B"/>
    <s v="33AAACL3763E1ZU"/>
    <n v="35820"/>
    <s v="R"/>
    <s v="33"/>
    <s v="07-11-2020"/>
    <s v="N"/>
    <s v="202100804"/>
    <n v="28"/>
    <n v="27963"/>
    <m/>
    <n v="3914.82"/>
    <n v="3914.82"/>
    <n v="0"/>
    <s v="33ADXPA3177C1ZP"/>
    <s v="112020"/>
  </r>
  <r>
    <x v="9"/>
    <s v="B2B"/>
    <s v="33AAACL3763E1ZU"/>
    <n v="14029"/>
    <s v="R"/>
    <s v="33"/>
    <s v="27-11-2020"/>
    <s v="N"/>
    <s v="202100925"/>
    <n v="28"/>
    <n v="10951.2"/>
    <m/>
    <n v="1533.17"/>
    <n v="1533.17"/>
    <n v="0"/>
    <s v="33ADXPA3177C1ZP"/>
    <s v="112020"/>
  </r>
  <r>
    <x v="9"/>
    <s v="B2B"/>
    <s v="33AAACL3763E1ZU"/>
    <n v="34699"/>
    <s v="R"/>
    <s v="33"/>
    <s v="07-11-2020"/>
    <s v="N"/>
    <s v="202100805"/>
    <n v="28"/>
    <n v="27088"/>
    <m/>
    <n v="3792.32"/>
    <n v="3792.32"/>
    <n v="0"/>
    <s v="33ADXPA3177C1ZP"/>
    <s v="112020"/>
  </r>
  <r>
    <x v="9"/>
    <s v="B2B"/>
    <s v="33AAACL3763E1ZU"/>
    <n v="7776"/>
    <s v="R"/>
    <s v="33"/>
    <s v="27-11-2020"/>
    <s v="N"/>
    <s v="202100926"/>
    <n v="28"/>
    <n v="6070"/>
    <m/>
    <n v="849.8"/>
    <n v="849.8"/>
    <n v="0"/>
    <s v="33ADXPA3177C1ZP"/>
    <s v="112020"/>
  </r>
  <r>
    <x v="9"/>
    <s v="B2B"/>
    <s v="33AAACL3763E1ZU"/>
    <n v="7776"/>
    <s v="R"/>
    <s v="33"/>
    <s v="27-11-2020"/>
    <s v="N"/>
    <s v="202100927"/>
    <n v="28"/>
    <n v="6070"/>
    <m/>
    <n v="849.8"/>
    <n v="849.8"/>
    <n v="0"/>
    <s v="33ADXPA3177C1ZP"/>
    <s v="112020"/>
  </r>
  <r>
    <x v="9"/>
    <s v="B2B"/>
    <s v="33AAACL3763E1ZU"/>
    <n v="7014"/>
    <s v="R"/>
    <s v="33"/>
    <s v="10-11-2020"/>
    <s v="N"/>
    <s v="202100818"/>
    <n v="28"/>
    <n v="5475.6"/>
    <m/>
    <n v="766.58"/>
    <n v="766.58"/>
    <n v="0"/>
    <s v="33ADXPA3177C1ZP"/>
    <s v="112020"/>
  </r>
  <r>
    <x v="9"/>
    <s v="B2B"/>
    <s v="33AAACL3763E1ZU"/>
    <n v="12489"/>
    <s v="R"/>
    <s v="33"/>
    <s v="28-11-2020"/>
    <s v="N"/>
    <s v="202100939"/>
    <n v="28"/>
    <n v="9750"/>
    <m/>
    <n v="1365"/>
    <n v="1365"/>
    <n v="0"/>
    <s v="33ADXPA3177C1ZP"/>
    <s v="112020"/>
  </r>
  <r>
    <x v="9"/>
    <s v="B2B"/>
    <s v="33AAACL3763E1ZU"/>
    <n v="15041"/>
    <s v="R"/>
    <s v="33"/>
    <s v="10-11-2020"/>
    <s v="N"/>
    <s v="202100819"/>
    <n v="28"/>
    <n v="11742"/>
    <m/>
    <n v="1643.88"/>
    <n v="1643.88"/>
    <n v="0"/>
    <s v="33ADXPA3177C1ZP"/>
    <s v="112020"/>
  </r>
  <r>
    <x v="9"/>
    <s v="B2B"/>
    <s v="33AAACL3763E1ZU"/>
    <n v="7776"/>
    <s v="R"/>
    <s v="33"/>
    <s v="21-11-2020"/>
    <s v="N"/>
    <s v="202100890"/>
    <n v="28"/>
    <n v="6070"/>
    <m/>
    <n v="849.8"/>
    <n v="849.8"/>
    <n v="0"/>
    <s v="33ADXPA3177C1ZP"/>
    <s v="112020"/>
  </r>
  <r>
    <x v="9"/>
    <s v="B2B"/>
    <s v="33AAACL3763E1ZU"/>
    <n v="4347"/>
    <s v="R"/>
    <s v="33"/>
    <s v="04-11-2020"/>
    <s v="N"/>
    <s v="202100770"/>
    <n v="28"/>
    <n v="3393.5"/>
    <m/>
    <n v="475.09"/>
    <n v="475.09"/>
    <n v="0"/>
    <s v="33ADXPA3177C1ZP"/>
    <s v="112020"/>
  </r>
  <r>
    <x v="9"/>
    <s v="B2B"/>
    <s v="33AAACL3763E1ZU"/>
    <n v="7776"/>
    <s v="R"/>
    <s v="33"/>
    <s v="21-11-2020"/>
    <s v="N"/>
    <s v="202100891"/>
    <n v="28"/>
    <n v="6070"/>
    <m/>
    <n v="849.8"/>
    <n v="849.8"/>
    <n v="0"/>
    <s v="33ADXPA3177C1ZP"/>
    <s v="112020"/>
  </r>
  <r>
    <x v="9"/>
    <s v="B2B"/>
    <s v="33AAACL3763E1ZU"/>
    <n v="39364"/>
    <s v="R"/>
    <s v="33"/>
    <s v="04-11-2020"/>
    <s v="N"/>
    <s v="202100771"/>
    <n v="28"/>
    <n v="30730"/>
    <m/>
    <n v="4302.2"/>
    <n v="4302.2"/>
    <n v="0"/>
    <s v="33ADXPA3177C1ZP"/>
    <s v="112020"/>
  </r>
  <r>
    <x v="9"/>
    <s v="B2B"/>
    <s v="33AAACL3763E1ZU"/>
    <n v="21936"/>
    <s v="R"/>
    <s v="33"/>
    <s v="21-11-2020"/>
    <s v="N"/>
    <s v="202100892"/>
    <n v="28"/>
    <n v="17125"/>
    <m/>
    <n v="2397.5"/>
    <n v="2397.5"/>
    <n v="0"/>
    <s v="33ADXPA3177C1ZP"/>
    <s v="112020"/>
  </r>
  <r>
    <x v="9"/>
    <s v="B2B"/>
    <s v="33AAACL3763E1ZU"/>
    <n v="5054"/>
    <s v="R"/>
    <s v="33"/>
    <s v="04-11-2020"/>
    <s v="N"/>
    <s v="202100772"/>
    <n v="28"/>
    <n v="3945.5"/>
    <m/>
    <n v="552.37"/>
    <n v="552.37"/>
    <n v="0"/>
    <s v="33ADXPA3177C1ZP"/>
    <s v="112020"/>
  </r>
  <r>
    <x v="9"/>
    <s v="B2B"/>
    <s v="33AAACL3763E1ZU"/>
    <n v="6581"/>
    <s v="R"/>
    <s v="33"/>
    <s v="21-11-2020"/>
    <s v="N"/>
    <s v="202100893"/>
    <n v="28"/>
    <n v="5137.5"/>
    <m/>
    <n v="719.25"/>
    <n v="719.25"/>
    <n v="0"/>
    <s v="33ADXPA3177C1ZP"/>
    <s v="112020"/>
  </r>
  <r>
    <x v="9"/>
    <s v="B2B"/>
    <s v="33AAACL3763E1ZU"/>
    <n v="9991"/>
    <s v="R"/>
    <s v="33"/>
    <s v="04-11-2020"/>
    <s v="N"/>
    <s v="202100773"/>
    <n v="28"/>
    <n v="7800"/>
    <m/>
    <n v="1092"/>
    <n v="1092"/>
    <n v="0"/>
    <s v="33ADXPA3177C1ZP"/>
    <s v="112020"/>
  </r>
  <r>
    <x v="9"/>
    <s v="B2B"/>
    <s v="33AAACL3763E1ZU"/>
    <n v="16460"/>
    <s v="R"/>
    <s v="33"/>
    <s v="04-11-2020"/>
    <s v="N"/>
    <s v="202100774"/>
    <n v="28"/>
    <n v="12850"/>
    <m/>
    <n v="1799"/>
    <n v="1799"/>
    <n v="0"/>
    <s v="33ADXPA3177C1ZP"/>
    <s v="112020"/>
  </r>
  <r>
    <x v="9"/>
    <s v="B2B"/>
    <s v="33AAACL3763E1ZU"/>
    <n v="16652"/>
    <s v="R"/>
    <s v="33"/>
    <s v="04-11-2020"/>
    <s v="N"/>
    <s v="202100775"/>
    <n v="28"/>
    <n v="13000"/>
    <m/>
    <n v="1820"/>
    <n v="1820"/>
    <n v="0"/>
    <s v="33ADXPA3177C1ZP"/>
    <s v="112020"/>
  </r>
  <r>
    <x v="9"/>
    <s v="B2B"/>
    <s v="33AAACL3763E1ZU"/>
    <n v="55081"/>
    <s v="R"/>
    <s v="33"/>
    <s v="05-11-2020"/>
    <s v="N"/>
    <s v="202100776"/>
    <n v="28"/>
    <n v="43000"/>
    <m/>
    <n v="6020"/>
    <n v="6020"/>
    <n v="0"/>
    <s v="33ADXPA3177C1ZP"/>
    <s v="112020"/>
  </r>
  <r>
    <x v="9"/>
    <s v="B2B"/>
    <s v="33AAACL3763E1ZU"/>
    <n v="236000"/>
    <s v="R"/>
    <s v="33"/>
    <s v="23-11-2020"/>
    <s v="N"/>
    <s v="202100897"/>
    <n v="18"/>
    <n v="200000"/>
    <m/>
    <n v="18000"/>
    <n v="18000"/>
    <n v="0"/>
    <s v="33ADXPA3177C1ZP"/>
    <s v="112020"/>
  </r>
  <r>
    <x v="9"/>
    <s v="B2B"/>
    <s v="33AAACL3763E1ZU"/>
    <n v="11144"/>
    <s v="R"/>
    <s v="33"/>
    <s v="05-11-2020"/>
    <s v="N"/>
    <s v="202100777"/>
    <n v="28"/>
    <n v="8700"/>
    <m/>
    <n v="1218"/>
    <n v="1218"/>
    <n v="0"/>
    <s v="33ADXPA3177C1ZP"/>
    <s v="112020"/>
  </r>
  <r>
    <x v="9"/>
    <s v="B2B"/>
    <s v="33AAACL3763E1ZU"/>
    <n v="12534"/>
    <s v="R"/>
    <s v="33"/>
    <s v="09-11-2020"/>
    <s v="N"/>
    <s v="202100810"/>
    <n v="28"/>
    <n v="9785"/>
    <m/>
    <n v="1369.9"/>
    <n v="1369.9"/>
    <n v="0"/>
    <s v="33ADXPA3177C1ZP"/>
    <s v="112020"/>
  </r>
  <r>
    <x v="9"/>
    <s v="B2B"/>
    <s v="33AAACL3763E1ZU"/>
    <n v="82600"/>
    <s v="R"/>
    <s v="33"/>
    <s v="23-11-2020"/>
    <s v="N"/>
    <s v="202100898"/>
    <n v="18"/>
    <n v="70000"/>
    <m/>
    <n v="6300"/>
    <n v="6300"/>
    <n v="0"/>
    <s v="33ADXPA3177C1ZP"/>
    <s v="112020"/>
  </r>
  <r>
    <x v="9"/>
    <s v="B2B"/>
    <s v="33AAACL3763E1ZU"/>
    <n v="8694"/>
    <s v="R"/>
    <s v="33"/>
    <s v="05-11-2020"/>
    <s v="N"/>
    <s v="202100778"/>
    <n v="28"/>
    <n v="6787"/>
    <m/>
    <n v="950.18"/>
    <n v="950.18"/>
    <n v="0"/>
    <s v="33ADXPA3177C1ZP"/>
    <s v="112020"/>
  </r>
  <r>
    <x v="9"/>
    <s v="B2B"/>
    <s v="33AAACL3763E1ZU"/>
    <n v="17535"/>
    <s v="R"/>
    <s v="33"/>
    <s v="09-11-2020"/>
    <s v="N"/>
    <s v="202100811"/>
    <n v="28"/>
    <n v="13689"/>
    <m/>
    <n v="1916.46"/>
    <n v="1916.46"/>
    <n v="0"/>
    <s v="33ADXPA3177C1ZP"/>
    <s v="112020"/>
  </r>
  <r>
    <x v="9"/>
    <s v="B2B"/>
    <s v="33AAACL3763E1ZU"/>
    <n v="2097"/>
    <s v="R"/>
    <s v="33"/>
    <s v="05-11-2020"/>
    <s v="N"/>
    <s v="202100779"/>
    <n v="28"/>
    <n v="1636.8"/>
    <m/>
    <n v="229.15"/>
    <n v="229.15"/>
    <n v="0"/>
    <s v="33ADXPA3177C1ZP"/>
    <s v="112020"/>
  </r>
  <r>
    <x v="9"/>
    <s v="B2B"/>
    <s v="33AAACL3763E1ZU"/>
    <n v="6241"/>
    <s v="R"/>
    <s v="33"/>
    <s v="09-11-2020"/>
    <s v="N"/>
    <s v="202100812"/>
    <n v="28"/>
    <n v="4872"/>
    <m/>
    <n v="682.08"/>
    <n v="682.08"/>
    <n v="0"/>
    <s v="33ADXPA3177C1ZP"/>
    <s v="112020"/>
  </r>
  <r>
    <x v="9"/>
    <s v="B2B"/>
    <s v="33AAACL3763E1ZU"/>
    <n v="18346"/>
    <s v="R"/>
    <s v="33"/>
    <s v="09-11-2020"/>
    <s v="N"/>
    <s v="202100813"/>
    <n v="28"/>
    <n v="14322"/>
    <m/>
    <n v="2005.08"/>
    <n v="2005.08"/>
    <n v="0"/>
    <s v="33ADXPA3177C1ZP"/>
    <s v="112020"/>
  </r>
  <r>
    <x v="9"/>
    <s v="B2B"/>
    <s v="33AAACL3763E1ZU"/>
    <n v="44065"/>
    <s v="R"/>
    <s v="33"/>
    <s v="28-11-2020"/>
    <s v="N"/>
    <s v="202100934"/>
    <n v="28"/>
    <n v="34400"/>
    <m/>
    <n v="4816"/>
    <n v="4816"/>
    <n v="0"/>
    <s v="33ADXPA3177C1ZP"/>
    <s v="112020"/>
  </r>
  <r>
    <x v="9"/>
    <s v="B2B"/>
    <s v="33AAACL3763E1ZU"/>
    <n v="7873"/>
    <s v="R"/>
    <s v="33"/>
    <s v="09-11-2020"/>
    <s v="N"/>
    <s v="202100814"/>
    <n v="28"/>
    <n v="6146"/>
    <m/>
    <n v="860.44"/>
    <n v="860.44"/>
    <n v="0"/>
    <s v="33ADXPA3177C1ZP"/>
    <s v="112020"/>
  </r>
  <r>
    <x v="9"/>
    <s v="B2B"/>
    <s v="33AAACL3763E1ZU"/>
    <n v="17548"/>
    <s v="R"/>
    <s v="33"/>
    <s v="28-11-2020"/>
    <s v="N"/>
    <s v="202100935"/>
    <n v="28"/>
    <n v="13699"/>
    <m/>
    <n v="1917.86"/>
    <n v="1917.86"/>
    <n v="0"/>
    <s v="33ADXPA3177C1ZP"/>
    <s v="112020"/>
  </r>
  <r>
    <x v="9"/>
    <s v="B2B"/>
    <s v="33AAACL3763E1ZU"/>
    <n v="16140"/>
    <s v="R"/>
    <s v="33"/>
    <s v="09-11-2020"/>
    <s v="N"/>
    <s v="202100815"/>
    <n v="28"/>
    <n v="12600"/>
    <m/>
    <n v="1764"/>
    <n v="1764"/>
    <n v="0"/>
    <s v="33ADXPA3177C1ZP"/>
    <s v="112020"/>
  </r>
  <r>
    <x v="9"/>
    <s v="B2B"/>
    <s v="33AAACL3763E1ZU"/>
    <n v="39364"/>
    <s v="R"/>
    <s v="33"/>
    <s v="28-11-2020"/>
    <s v="N"/>
    <s v="202100936"/>
    <n v="28"/>
    <n v="30730"/>
    <m/>
    <n v="4302.2"/>
    <n v="4302.2"/>
    <n v="0"/>
    <s v="33ADXPA3177C1ZP"/>
    <s v="112020"/>
  </r>
  <r>
    <x v="9"/>
    <s v="B2B"/>
    <s v="33AAACL3763E1ZU"/>
    <n v="23057"/>
    <s v="R"/>
    <s v="33"/>
    <s v="09-11-2020"/>
    <s v="N"/>
    <s v="202100816"/>
    <n v="28"/>
    <n v="18000"/>
    <m/>
    <n v="2520"/>
    <n v="2520"/>
    <n v="0"/>
    <s v="33ADXPA3177C1ZP"/>
    <s v="112020"/>
  </r>
  <r>
    <x v="9"/>
    <s v="B2B"/>
    <s v="33AAACL3763E1ZU"/>
    <n v="7776"/>
    <s v="R"/>
    <s v="33"/>
    <s v="28-11-2020"/>
    <s v="N"/>
    <s v="202100937"/>
    <n v="28"/>
    <n v="6070"/>
    <m/>
    <n v="849.8"/>
    <n v="849.8"/>
    <n v="0"/>
    <s v="33ADXPA3177C1ZP"/>
    <s v="112020"/>
  </r>
  <r>
    <x v="9"/>
    <s v="B2B"/>
    <s v="33AAACL3763E1ZU"/>
    <n v="3817"/>
    <s v="R"/>
    <s v="33"/>
    <s v="28-11-2020"/>
    <s v="N"/>
    <s v="202100938"/>
    <n v="28"/>
    <n v="2979.68"/>
    <m/>
    <n v="417.16"/>
    <n v="417.16"/>
    <n v="0"/>
    <s v="33ADXPA3177C1ZP"/>
    <s v="112020"/>
  </r>
  <r>
    <x v="9"/>
    <s v="B2B"/>
    <s v="33AAACL3763E1ZU"/>
    <n v="20967"/>
    <s v="R"/>
    <s v="33"/>
    <s v="24-11-2020"/>
    <s v="N"/>
    <s v="202100907"/>
    <n v="28"/>
    <n v="16368"/>
    <m/>
    <n v="2291.52"/>
    <n v="2291.52"/>
    <n v="0"/>
    <s v="33ADXPA3177C1ZP"/>
    <s v="112020"/>
  </r>
  <r>
    <x v="9"/>
    <s v="B2B"/>
    <s v="33AAACL3763E1ZU"/>
    <n v="19682"/>
    <s v="R"/>
    <s v="33"/>
    <s v="24-11-2020"/>
    <s v="N"/>
    <s v="202100908"/>
    <n v="28"/>
    <n v="15365"/>
    <m/>
    <n v="2151.1"/>
    <n v="2151.1"/>
    <n v="0"/>
    <s v="33ADXPA3177C1ZP"/>
    <s v="112020"/>
  </r>
  <r>
    <x v="9"/>
    <s v="B2B"/>
    <s v="33AAACL3763E1ZU"/>
    <n v="7776"/>
    <s v="R"/>
    <s v="33"/>
    <s v="24-11-2020"/>
    <s v="N"/>
    <s v="202100909"/>
    <n v="28"/>
    <n v="6070"/>
    <m/>
    <n v="849.8"/>
    <n v="849.8"/>
    <n v="0"/>
    <s v="33ADXPA3177C1ZP"/>
    <s v="112020"/>
  </r>
  <r>
    <x v="9"/>
    <s v="B2B"/>
    <s v="33AAACL3763E1ZU"/>
    <n v="5764"/>
    <s v="R"/>
    <s v="33"/>
    <s v="17-11-2020"/>
    <s v="N"/>
    <s v="202100862"/>
    <n v="28"/>
    <n v="4500"/>
    <m/>
    <n v="630"/>
    <n v="630"/>
    <n v="0"/>
    <s v="33ADXPA3177C1ZP"/>
    <s v="112020"/>
  </r>
  <r>
    <x v="9"/>
    <s v="B2B"/>
    <s v="33AAACL3763E1ZU"/>
    <n v="8775"/>
    <s v="R"/>
    <s v="33"/>
    <s v="17-11-2020"/>
    <s v="N"/>
    <s v="202100863"/>
    <n v="28"/>
    <n v="6850"/>
    <m/>
    <n v="959"/>
    <n v="959"/>
    <n v="0"/>
    <s v="33ADXPA3177C1ZP"/>
    <s v="112020"/>
  </r>
  <r>
    <x v="9"/>
    <s v="B2B"/>
    <s v="33AAACL3763E1ZU"/>
    <n v="37455"/>
    <s v="R"/>
    <s v="33"/>
    <s v="18-11-2020"/>
    <s v="N"/>
    <s v="202100864"/>
    <n v="28"/>
    <n v="29240"/>
    <m/>
    <n v="4093.6"/>
    <n v="4093.6"/>
    <n v="0"/>
    <s v="33ADXPA3177C1ZP"/>
    <s v="112020"/>
  </r>
  <r>
    <x v="9"/>
    <s v="B2B"/>
    <s v="33AAACL3763E1ZU"/>
    <n v="44065"/>
    <s v="R"/>
    <s v="33"/>
    <s v="02-11-2020"/>
    <s v="N"/>
    <s v="202100744"/>
    <n v="28"/>
    <n v="34400"/>
    <m/>
    <n v="4816"/>
    <n v="4816"/>
    <n v="0"/>
    <s v="33ADXPA3177C1ZP"/>
    <s v="112020"/>
  </r>
  <r>
    <x v="9"/>
    <s v="B2B"/>
    <s v="33AAACL3763E1ZU"/>
    <n v="22033"/>
    <s v="R"/>
    <s v="33"/>
    <s v="18-11-2020"/>
    <s v="N"/>
    <s v="202100865"/>
    <n v="28"/>
    <n v="17200"/>
    <m/>
    <n v="2408"/>
    <n v="2408"/>
    <n v="0"/>
    <s v="33ADXPA3177C1ZP"/>
    <s v="112020"/>
  </r>
  <r>
    <x v="9"/>
    <s v="B2B"/>
    <s v="33AAACL3763E1ZU"/>
    <n v="15490"/>
    <s v="R"/>
    <s v="33"/>
    <s v="02-11-2020"/>
    <s v="N"/>
    <s v="202100745"/>
    <n v="28"/>
    <n v="12091.95"/>
    <m/>
    <n v="1692.87"/>
    <n v="1692.87"/>
    <n v="0"/>
    <s v="33ADXPA3177C1ZP"/>
    <s v="112020"/>
  </r>
  <r>
    <x v="9"/>
    <s v="B2B"/>
    <s v="33AAACL3763E1ZU"/>
    <n v="13036"/>
    <s v="R"/>
    <s v="33"/>
    <s v="18-11-2020"/>
    <s v="N"/>
    <s v="202100866"/>
    <n v="28"/>
    <n v="10176.4"/>
    <m/>
    <n v="1424.7"/>
    <n v="1424.7"/>
    <n v="0"/>
    <s v="33ADXPA3177C1ZP"/>
    <s v="112020"/>
  </r>
  <r>
    <x v="9"/>
    <s v="B2B"/>
    <s v="33AAACL3763E1ZU"/>
    <n v="15423"/>
    <s v="R"/>
    <s v="33"/>
    <s v="02-11-2020"/>
    <s v="N"/>
    <s v="202100746"/>
    <n v="28"/>
    <n v="12040"/>
    <m/>
    <n v="1685.6"/>
    <n v="1685.6"/>
    <n v="0"/>
    <s v="33ADXPA3177C1ZP"/>
    <s v="112020"/>
  </r>
  <r>
    <x v="9"/>
    <s v="B2B"/>
    <s v="33AAACL3763E1ZU"/>
    <n v="59046"/>
    <s v="R"/>
    <s v="33"/>
    <s v="18-11-2020"/>
    <s v="N"/>
    <s v="202100867"/>
    <n v="28"/>
    <n v="46095"/>
    <m/>
    <n v="6453.3"/>
    <n v="6453.3"/>
    <n v="0"/>
    <s v="33ADXPA3177C1ZP"/>
    <s v="112020"/>
  </r>
  <r>
    <x v="9"/>
    <s v="B2B"/>
    <s v="33AAACL3763E1ZU"/>
    <n v="25069"/>
    <s v="R"/>
    <s v="33"/>
    <s v="23-11-2020"/>
    <s v="N"/>
    <s v="202100900"/>
    <n v="28"/>
    <n v="19570"/>
    <m/>
    <n v="2739.8"/>
    <n v="2739.8"/>
    <n v="0"/>
    <s v="33ADXPA3177C1ZP"/>
    <s v="112020"/>
  </r>
  <r>
    <x v="9"/>
    <s v="B2B"/>
    <s v="33AAACL3763E1ZU"/>
    <n v="12976"/>
    <s v="R"/>
    <s v="33"/>
    <s v="02-11-2020"/>
    <s v="N"/>
    <s v="202100747"/>
    <n v="28"/>
    <n v="10129.86"/>
    <m/>
    <n v="1418.18"/>
    <n v="1418.18"/>
    <n v="0"/>
    <s v="33ADXPA3177C1ZP"/>
    <s v="112020"/>
  </r>
  <r>
    <x v="9"/>
    <s v="B2B"/>
    <s v="33AAACL3763E1ZU"/>
    <n v="39364"/>
    <s v="R"/>
    <s v="33"/>
    <s v="18-11-2020"/>
    <s v="N"/>
    <s v="202100868"/>
    <n v="28"/>
    <n v="30730"/>
    <m/>
    <n v="4302.2"/>
    <n v="4302.2"/>
    <n v="0"/>
    <s v="33ADXPA3177C1ZP"/>
    <s v="112020"/>
  </r>
  <r>
    <x v="9"/>
    <s v="B2B"/>
    <s v="33AAACL3763E1ZU"/>
    <n v="25684"/>
    <s v="R"/>
    <s v="33"/>
    <s v="23-11-2020"/>
    <s v="N"/>
    <s v="202100901"/>
    <n v="28"/>
    <n v="20050.8"/>
    <m/>
    <n v="2807.11"/>
    <n v="2807.11"/>
    <n v="0"/>
    <s v="33ADXPA3177C1ZP"/>
    <s v="112020"/>
  </r>
  <r>
    <x v="9"/>
    <s v="B2B"/>
    <s v="33AAACL3763E1ZU"/>
    <n v="13162"/>
    <s v="R"/>
    <s v="33"/>
    <s v="18-11-2020"/>
    <s v="N"/>
    <s v="202100869"/>
    <n v="28"/>
    <n v="10275"/>
    <m/>
    <n v="1438.5"/>
    <n v="1438.5"/>
    <n v="0"/>
    <s v="33ADXPA3177C1ZP"/>
    <s v="112020"/>
  </r>
  <r>
    <x v="9"/>
    <s v="B2B"/>
    <s v="33AAACL3763E1ZU"/>
    <n v="15551"/>
    <s v="R"/>
    <s v="33"/>
    <s v="23-11-2020"/>
    <s v="N"/>
    <s v="202100902"/>
    <n v="28"/>
    <n v="12140"/>
    <m/>
    <n v="1699.6"/>
    <n v="1699.6"/>
    <n v="0"/>
    <s v="33ADXPA3177C1ZP"/>
    <s v="112020"/>
  </r>
  <r>
    <x v="9"/>
    <s v="B2B"/>
    <s v="33AAACL3763E1ZU"/>
    <n v="8224"/>
    <s v="R"/>
    <s v="33"/>
    <s v="02-11-2020"/>
    <s v="N"/>
    <s v="202100749"/>
    <n v="28"/>
    <n v="6420"/>
    <m/>
    <n v="898.8"/>
    <n v="898.8"/>
    <n v="0"/>
    <s v="33ADXPA3177C1ZP"/>
    <s v="112020"/>
  </r>
  <r>
    <x v="9"/>
    <s v="B2B"/>
    <s v="33AAACL3763E1ZU"/>
    <n v="19682"/>
    <s v="R"/>
    <s v="33"/>
    <s v="23-11-2020"/>
    <s v="N"/>
    <s v="202100903"/>
    <n v="28"/>
    <n v="15365"/>
    <m/>
    <n v="2151.1"/>
    <n v="2151.1"/>
    <n v="0"/>
    <s v="33ADXPA3177C1ZP"/>
    <s v="112020"/>
  </r>
  <r>
    <x v="9"/>
    <s v="B2B"/>
    <s v="33AAACL3763E1ZU"/>
    <n v="39364"/>
    <s v="R"/>
    <s v="33"/>
    <s v="23-11-2020"/>
    <s v="N"/>
    <s v="202100904"/>
    <n v="28"/>
    <n v="30730"/>
    <m/>
    <n v="4302.2"/>
    <n v="4302.2"/>
    <n v="0"/>
    <s v="33ADXPA3177C1ZP"/>
    <s v="112020"/>
  </r>
  <r>
    <x v="9"/>
    <s v="B2B"/>
    <s v="33AAACL3763E1ZU"/>
    <n v="4227"/>
    <s v="R"/>
    <s v="33"/>
    <s v="23-11-2020"/>
    <s v="N"/>
    <s v="202100905"/>
    <n v="28"/>
    <n v="3300"/>
    <m/>
    <n v="462"/>
    <n v="462"/>
    <n v="0"/>
    <s v="33ADXPA3177C1ZP"/>
    <s v="112020"/>
  </r>
  <r>
    <x v="9"/>
    <s v="B2B"/>
    <s v="33AAACL3763E1ZU"/>
    <n v="66098"/>
    <s v="R"/>
    <s v="33"/>
    <s v="26-11-2020"/>
    <s v="N"/>
    <s v="202100917"/>
    <n v="28"/>
    <n v="51600"/>
    <m/>
    <n v="7224"/>
    <n v="7224"/>
    <n v="0"/>
    <s v="33ADXPA3177C1ZP"/>
    <s v="112020"/>
  </r>
  <r>
    <x v="9"/>
    <s v="B2B"/>
    <s v="33AAACL3763E1ZU"/>
    <n v="11022"/>
    <s v="R"/>
    <s v="33"/>
    <s v="26-11-2020"/>
    <s v="N"/>
    <s v="202100918"/>
    <n v="28"/>
    <n v="8604.4"/>
    <m/>
    <n v="1204.6199999999999"/>
    <n v="1204.6199999999999"/>
    <n v="0"/>
    <s v="33ADXPA3177C1ZP"/>
    <s v="112020"/>
  </r>
  <r>
    <x v="9"/>
    <s v="B2B"/>
    <s v="33AAACL3763E1ZU"/>
    <n v="14958"/>
    <s v="R"/>
    <s v="33"/>
    <s v="26-11-2020"/>
    <s v="N"/>
    <s v="202100919"/>
    <n v="28"/>
    <n v="11677.4"/>
    <m/>
    <n v="1634.84"/>
    <n v="1634.84"/>
    <n v="0"/>
    <s v="33ADXPA3177C1ZP"/>
    <s v="112020"/>
  </r>
  <r>
    <x v="9"/>
    <s v="B2B"/>
    <s v="33AAACL3763E1ZU"/>
    <n v="30711"/>
    <s v="R"/>
    <s v="33"/>
    <s v="18-11-2020"/>
    <s v="N"/>
    <s v="202100870"/>
    <n v="28"/>
    <n v="23975"/>
    <m/>
    <n v="3356.5"/>
    <n v="3356.5"/>
    <n v="0"/>
    <s v="33ADXPA3177C1ZP"/>
    <s v="112020"/>
  </r>
  <r>
    <x v="9"/>
    <s v="B2B"/>
    <s v="33AAACL3763E1ZU"/>
    <n v="7776"/>
    <s v="R"/>
    <s v="33"/>
    <s v="02-11-2020"/>
    <s v="N"/>
    <s v="202100750"/>
    <n v="28"/>
    <n v="6070"/>
    <m/>
    <n v="849.8"/>
    <n v="849.8"/>
    <n v="0"/>
    <s v="33ADXPA3177C1ZP"/>
    <s v="112020"/>
  </r>
  <r>
    <x v="9"/>
    <s v="B2B"/>
    <s v="33AAACL3763E1ZU"/>
    <n v="7776"/>
    <s v="R"/>
    <s v="33"/>
    <s v="18-11-2020"/>
    <s v="N"/>
    <s v="202100871"/>
    <n v="28"/>
    <n v="6070"/>
    <m/>
    <n v="849.8"/>
    <n v="849.8"/>
    <n v="0"/>
    <s v="33ADXPA3177C1ZP"/>
    <s v="112020"/>
  </r>
  <r>
    <x v="9"/>
    <s v="B2B"/>
    <s v="33AAACL3763E1ZU"/>
    <n v="27519"/>
    <s v="R"/>
    <s v="33"/>
    <s v="03-11-2020"/>
    <s v="N"/>
    <s v="202100751"/>
    <n v="28"/>
    <n v="21483"/>
    <m/>
    <n v="3007.62"/>
    <n v="3007.62"/>
    <n v="0"/>
    <s v="33ADXPA3177C1ZP"/>
    <s v="112020"/>
  </r>
  <r>
    <x v="9"/>
    <s v="B2B"/>
    <s v="33AAACL3763E1ZU"/>
    <n v="16328"/>
    <s v="R"/>
    <s v="33"/>
    <s v="18-11-2020"/>
    <s v="N"/>
    <s v="202100872"/>
    <n v="28"/>
    <n v="12747"/>
    <m/>
    <n v="1784.58"/>
    <n v="1784.58"/>
    <n v="0"/>
    <s v="33ADXPA3177C1ZP"/>
    <s v="112020"/>
  </r>
  <r>
    <x v="9"/>
    <s v="B2B"/>
    <s v="33AAACL3763E1ZU"/>
    <n v="17548"/>
    <s v="R"/>
    <s v="33"/>
    <s v="03-11-2020"/>
    <s v="N"/>
    <s v="202100752"/>
    <n v="28"/>
    <n v="13699"/>
    <m/>
    <n v="1917.86"/>
    <n v="1917.86"/>
    <n v="0"/>
    <s v="33ADXPA3177C1ZP"/>
    <s v="112020"/>
  </r>
  <r>
    <x v="9"/>
    <s v="B2B"/>
    <s v="33AAACL3763E1ZU"/>
    <n v="23775"/>
    <s v="R"/>
    <s v="33"/>
    <s v="18-11-2020"/>
    <s v="N"/>
    <s v="202100873"/>
    <n v="28"/>
    <n v="18560"/>
    <m/>
    <n v="2598.4"/>
    <n v="2598.4"/>
    <n v="0"/>
    <s v="33ADXPA3177C1ZP"/>
    <s v="112020"/>
  </r>
  <r>
    <x v="9"/>
    <s v="B2B"/>
    <s v="33AAACL3763E1ZU"/>
    <n v="15423"/>
    <s v="R"/>
    <s v="33"/>
    <s v="03-11-2020"/>
    <s v="N"/>
    <s v="202100753"/>
    <n v="28"/>
    <n v="12040"/>
    <m/>
    <n v="1685.6"/>
    <n v="1685.6"/>
    <n v="0"/>
    <s v="33ADXPA3177C1ZP"/>
    <s v="112020"/>
  </r>
  <r>
    <x v="9"/>
    <s v="B2B"/>
    <s v="33AAACL3763E1ZU"/>
    <n v="50675"/>
    <s v="R"/>
    <s v="33"/>
    <s v="19-11-2020"/>
    <s v="N"/>
    <s v="202100874"/>
    <n v="28"/>
    <n v="39560"/>
    <m/>
    <n v="5538.4"/>
    <n v="5538.4"/>
    <n v="0"/>
    <s v="33ADXPA3177C1ZP"/>
    <s v="112020"/>
  </r>
  <r>
    <x v="9"/>
    <s v="B2B"/>
    <s v="33AAACL3763E1ZU"/>
    <n v="10484"/>
    <s v="R"/>
    <s v="33"/>
    <s v="19-11-2020"/>
    <s v="N"/>
    <s v="202100875"/>
    <n v="28"/>
    <n v="8184"/>
    <m/>
    <n v="1145.76"/>
    <n v="1145.76"/>
    <n v="0"/>
    <s v="33ADXPA3177C1ZP"/>
    <s v="112020"/>
  </r>
  <r>
    <x v="9"/>
    <s v="B2B"/>
    <s v="33AAACL3763E1ZU"/>
    <n v="16447"/>
    <s v="R"/>
    <s v="33"/>
    <s v="03-11-2020"/>
    <s v="N"/>
    <s v="202100755"/>
    <n v="28"/>
    <n v="12840"/>
    <m/>
    <n v="1797.6"/>
    <n v="1797.6"/>
    <n v="0"/>
    <s v="33ADXPA3177C1ZP"/>
    <s v="112020"/>
  </r>
  <r>
    <x v="9"/>
    <s v="B2B"/>
    <s v="33AAACL3763E1ZU"/>
    <n v="39364"/>
    <s v="R"/>
    <s v="33"/>
    <s v="19-11-2020"/>
    <s v="N"/>
    <s v="202100876"/>
    <n v="28"/>
    <n v="30730"/>
    <m/>
    <n v="4302.2"/>
    <n v="4302.2"/>
    <n v="0"/>
    <s v="33ADXPA3177C1ZP"/>
    <s v="112020"/>
  </r>
  <r>
    <x v="9"/>
    <s v="B2B"/>
    <s v="33AAACL3763E1ZU"/>
    <n v="7776"/>
    <s v="R"/>
    <s v="33"/>
    <s v="03-11-2020"/>
    <s v="N"/>
    <s v="202100756"/>
    <n v="28"/>
    <n v="6070"/>
    <m/>
    <n v="849.8"/>
    <n v="849.8"/>
    <n v="0"/>
    <s v="33ADXPA3177C1ZP"/>
    <s v="112020"/>
  </r>
  <r>
    <x v="9"/>
    <s v="B2B"/>
    <s v="33AAACL3763E1ZU"/>
    <n v="19682"/>
    <s v="R"/>
    <s v="33"/>
    <s v="19-11-2020"/>
    <s v="N"/>
    <s v="202100877"/>
    <n v="28"/>
    <n v="15365"/>
    <m/>
    <n v="2151.1"/>
    <n v="2151.1"/>
    <n v="0"/>
    <s v="33ADXPA3177C1ZP"/>
    <s v="112020"/>
  </r>
  <r>
    <x v="9"/>
    <s v="B2B"/>
    <s v="33AAACL3763E1ZU"/>
    <n v="13162"/>
    <s v="R"/>
    <s v="33"/>
    <s v="24-11-2020"/>
    <s v="N"/>
    <s v="202100910"/>
    <n v="28"/>
    <n v="10275"/>
    <m/>
    <n v="1438.5"/>
    <n v="1438.5"/>
    <n v="0"/>
    <s v="33ADXPA3177C1ZP"/>
    <s v="112020"/>
  </r>
  <r>
    <x v="9"/>
    <s v="B2B"/>
    <s v="33AAACL3763E1ZU"/>
    <n v="23057"/>
    <s v="R"/>
    <s v="33"/>
    <s v="03-11-2020"/>
    <s v="N"/>
    <s v="202100757"/>
    <n v="28"/>
    <n v="18000"/>
    <m/>
    <n v="2520"/>
    <n v="2520"/>
    <n v="0"/>
    <s v="33ADXPA3177C1ZP"/>
    <s v="112020"/>
  </r>
  <r>
    <x v="9"/>
    <s v="B2B"/>
    <s v="33AAACL3763E1ZU"/>
    <n v="43873"/>
    <s v="R"/>
    <s v="33"/>
    <s v="19-11-2020"/>
    <s v="N"/>
    <s v="202100878"/>
    <n v="28"/>
    <n v="34250"/>
    <m/>
    <n v="4795"/>
    <n v="4795"/>
    <n v="0"/>
    <s v="33ADXPA3177C1ZP"/>
    <s v="112020"/>
  </r>
  <r>
    <x v="9"/>
    <s v="B2B"/>
    <s v="33AAACL3763E1ZU"/>
    <n v="14388"/>
    <s v="R"/>
    <s v="33"/>
    <s v="24-11-2020"/>
    <s v="N"/>
    <s v="202100911"/>
    <n v="28"/>
    <n v="11232"/>
    <m/>
    <n v="1572.48"/>
    <n v="1572.48"/>
    <n v="0"/>
    <s v="33ADXPA3177C1ZP"/>
    <s v="112020"/>
  </r>
  <r>
    <x v="9"/>
    <s v="B2B"/>
    <s v="33AAACL3763E1ZU"/>
    <n v="23057"/>
    <s v="R"/>
    <s v="33"/>
    <s v="03-11-2020"/>
    <s v="N"/>
    <s v="202100758"/>
    <n v="28"/>
    <n v="18000"/>
    <m/>
    <n v="2520"/>
    <n v="2520"/>
    <n v="0"/>
    <s v="33ADXPA3177C1ZP"/>
    <s v="112020"/>
  </r>
  <r>
    <x v="9"/>
    <s v="B2B"/>
    <s v="33AAACL3763E1ZU"/>
    <n v="9223"/>
    <s v="R"/>
    <s v="33"/>
    <s v="19-11-2020"/>
    <s v="N"/>
    <s v="202100879"/>
    <n v="28"/>
    <n v="7200"/>
    <m/>
    <n v="1008"/>
    <n v="1008"/>
    <n v="0"/>
    <s v="33ADXPA3177C1ZP"/>
    <s v="112020"/>
  </r>
  <r>
    <x v="9"/>
    <s v="B2B"/>
    <s v="33AAACL3763E1ZU"/>
    <n v="12970"/>
    <s v="R"/>
    <s v="33"/>
    <s v="24-11-2020"/>
    <s v="N"/>
    <s v="202100912"/>
    <n v="28"/>
    <n v="10125"/>
    <m/>
    <n v="1417.5"/>
    <n v="1417.5"/>
    <n v="0"/>
    <s v="33ADXPA3177C1ZP"/>
    <s v="112020"/>
  </r>
  <r>
    <x v="9"/>
    <s v="B2B"/>
    <s v="33AAACL3763E1ZU"/>
    <n v="46653"/>
    <s v="R"/>
    <s v="33"/>
    <s v="03-11-2020"/>
    <s v="N"/>
    <s v="202100759"/>
    <n v="28"/>
    <n v="36420"/>
    <m/>
    <n v="5098.8"/>
    <n v="5098.8"/>
    <n v="0"/>
    <s v="33ADXPA3177C1ZP"/>
    <s v="112020"/>
  </r>
  <r>
    <x v="9"/>
    <s v="B2B"/>
    <s v="33AAACL3763E1ZU"/>
    <n v="26209"/>
    <s v="R"/>
    <s v="33"/>
    <s v="25-11-2020"/>
    <s v="N"/>
    <s v="202100913"/>
    <n v="28"/>
    <n v="20460"/>
    <m/>
    <n v="2864.4"/>
    <n v="2864.4"/>
    <n v="0"/>
    <s v="33ADXPA3177C1ZP"/>
    <s v="112020"/>
  </r>
  <r>
    <x v="9"/>
    <s v="B2B"/>
    <s v="33AAACL3763E1ZU"/>
    <n v="18002"/>
    <s v="R"/>
    <s v="33"/>
    <s v="25-11-2020"/>
    <s v="N"/>
    <s v="202100914"/>
    <n v="28"/>
    <n v="14054.04"/>
    <m/>
    <n v="1967.57"/>
    <n v="1967.57"/>
    <n v="0"/>
    <s v="33ADXPA3177C1ZP"/>
    <s v="112020"/>
  </r>
  <r>
    <x v="9"/>
    <s v="B2B"/>
    <s v="33AAACL3763E1ZU"/>
    <n v="4387"/>
    <s v="R"/>
    <s v="33"/>
    <s v="25-11-2020"/>
    <s v="N"/>
    <s v="202100915"/>
    <n v="28"/>
    <n v="3425"/>
    <m/>
    <n v="479.5"/>
    <n v="479.5"/>
    <n v="0"/>
    <s v="33ADXPA3177C1ZP"/>
    <s v="112020"/>
  </r>
  <r>
    <x v="9"/>
    <s v="B2B"/>
    <s v="33AAACL3763E1ZU"/>
    <n v="11673"/>
    <s v="R"/>
    <s v="33"/>
    <s v="25-11-2020"/>
    <s v="N"/>
    <s v="202100916"/>
    <n v="28"/>
    <n v="9112.5"/>
    <m/>
    <n v="1275.75"/>
    <n v="1275.75"/>
    <n v="0"/>
    <s v="33ADXPA3177C1ZP"/>
    <s v="112020"/>
  </r>
  <r>
    <x v="9"/>
    <s v="B2B"/>
    <s v="33AAACR3147C1ZY"/>
    <n v="30823"/>
    <s v="R"/>
    <s v="33"/>
    <s v="07-11-2020"/>
    <s v="N"/>
    <s v="202100807"/>
    <n v="28"/>
    <n v="24080.3"/>
    <m/>
    <n v="3371.24"/>
    <n v="3371.24"/>
    <n v="0"/>
    <s v="33ADXPA3177C1ZP"/>
    <s v="112020"/>
  </r>
  <r>
    <x v="9"/>
    <s v="B2B"/>
    <s v="33AAACR3147C1ZY"/>
    <n v="16809"/>
    <s v="R"/>
    <s v="33"/>
    <s v="23-11-2020"/>
    <s v="N"/>
    <s v="202100906"/>
    <n v="28"/>
    <n v="13132"/>
    <m/>
    <n v="1838.48"/>
    <n v="1838.48"/>
    <n v="0"/>
    <s v="33ADXPA3177C1ZP"/>
    <s v="112020"/>
  </r>
  <r>
    <x v="9"/>
    <s v="B2B"/>
    <s v="33AAACR3147C1ZY"/>
    <n v="10506"/>
    <s v="R"/>
    <s v="33"/>
    <s v="05-11-2020"/>
    <s v="N"/>
    <s v="202100782"/>
    <n v="28"/>
    <n v="8207.5"/>
    <m/>
    <n v="1149.05"/>
    <n v="1149.05"/>
    <n v="0"/>
    <s v="33ADXPA3177C1ZP"/>
    <s v="112020"/>
  </r>
  <r>
    <x v="9"/>
    <s v="B2B"/>
    <s v="33AAACR3147C1ZY"/>
    <n v="30004"/>
    <s v="R"/>
    <s v="33"/>
    <s v="05-11-2020"/>
    <s v="N"/>
    <s v="202100783"/>
    <n v="28"/>
    <n v="23441"/>
    <m/>
    <n v="3281.74"/>
    <n v="3281.74"/>
    <n v="0"/>
    <s v="33ADXPA3177C1ZP"/>
    <s v="112020"/>
  </r>
  <r>
    <x v="9"/>
    <s v="B2B"/>
    <s v="33AAACR3147C1ZY"/>
    <n v="11977"/>
    <s v="R"/>
    <s v="33"/>
    <s v="17-11-2020"/>
    <s v="N"/>
    <s v="202100860"/>
    <n v="28"/>
    <n v="9357"/>
    <m/>
    <n v="1309.98"/>
    <n v="1309.98"/>
    <n v="0"/>
    <s v="33ADXPA3177C1ZP"/>
    <s v="112020"/>
  </r>
  <r>
    <x v="9"/>
    <s v="B2B"/>
    <s v="33AAACR3147C1ZY"/>
    <n v="21011"/>
    <s v="R"/>
    <s v="33"/>
    <s v="03-11-2020"/>
    <s v="N"/>
    <s v="202100762"/>
    <n v="28"/>
    <n v="16415"/>
    <m/>
    <n v="2298.1"/>
    <n v="2298.1"/>
    <n v="0"/>
    <s v="33ADXPA3177C1ZP"/>
    <s v="112020"/>
  </r>
  <r>
    <x v="9"/>
    <s v="B2B"/>
    <s v="33AAACR3147C1ZY"/>
    <n v="21011"/>
    <s v="R"/>
    <s v="33"/>
    <s v="06-11-2020"/>
    <s v="N"/>
    <s v="202100795"/>
    <n v="28"/>
    <n v="16415"/>
    <m/>
    <n v="2298.1"/>
    <n v="2298.1"/>
    <n v="0"/>
    <s v="33ADXPA3177C1ZP"/>
    <s v="112020"/>
  </r>
  <r>
    <x v="9"/>
    <s v="B2B"/>
    <s v="33AAACR3147C1ZY"/>
    <n v="27277"/>
    <s v="R"/>
    <s v="33"/>
    <s v="17-11-2020"/>
    <s v="N"/>
    <s v="202100861"/>
    <n v="28"/>
    <n v="21310"/>
    <m/>
    <n v="2983.4"/>
    <n v="2983.4"/>
    <n v="0"/>
    <s v="33ADXPA3177C1ZP"/>
    <s v="112020"/>
  </r>
  <r>
    <x v="9"/>
    <s v="B2B"/>
    <s v="33AAACR3147C1ZY"/>
    <n v="12607"/>
    <s v="R"/>
    <s v="33"/>
    <s v="27-11-2020"/>
    <s v="N"/>
    <s v="202100930"/>
    <n v="28"/>
    <n v="9849"/>
    <m/>
    <n v="1378.86"/>
    <n v="1378.86"/>
    <n v="0"/>
    <s v="33ADXPA3177C1ZP"/>
    <s v="112020"/>
  </r>
  <r>
    <x v="9"/>
    <s v="B2B"/>
    <s v="33AAACR3147C1ZY"/>
    <n v="8404"/>
    <s v="R"/>
    <s v="33"/>
    <s v="27-11-2020"/>
    <s v="N"/>
    <s v="202100931"/>
    <n v="28"/>
    <n v="6566"/>
    <m/>
    <n v="919.24"/>
    <n v="919.24"/>
    <n v="0"/>
    <s v="33ADXPA3177C1ZP"/>
    <s v="112020"/>
  </r>
  <r>
    <x v="9"/>
    <s v="B2B"/>
    <s v="33AAACR3147C1ZY"/>
    <n v="5902.08"/>
    <s v="R"/>
    <s v="33"/>
    <s v="27-11-2020"/>
    <s v="N"/>
    <s v="202100932"/>
    <n v="28"/>
    <n v="4611"/>
    <m/>
    <n v="645.54"/>
    <n v="645.54"/>
    <n v="0"/>
    <s v="33ADXPA3177C1ZP"/>
    <s v="112020"/>
  </r>
  <r>
    <x v="9"/>
    <s v="B2B"/>
    <s v="33AAACR3147C1ZY"/>
    <n v="21011"/>
    <s v="R"/>
    <s v="33"/>
    <s v="27-11-2020"/>
    <s v="N"/>
    <s v="202100933"/>
    <n v="28"/>
    <n v="16415"/>
    <m/>
    <n v="2298.1"/>
    <n v="2298.1"/>
    <n v="0"/>
    <s v="33ADXPA3177C1ZP"/>
    <s v="112020"/>
  </r>
  <r>
    <x v="9"/>
    <s v="B2B"/>
    <s v="33AAACR3147C1ZY"/>
    <n v="33278"/>
    <s v="R"/>
    <s v="33"/>
    <s v="30-11-2020"/>
    <s v="N"/>
    <s v="202100955"/>
    <n v="28"/>
    <n v="25998.2"/>
    <m/>
    <n v="3639.75"/>
    <n v="3639.75"/>
    <n v="0"/>
    <s v="33ADXPA3177C1ZP"/>
    <s v="112020"/>
  </r>
  <r>
    <x v="9"/>
    <s v="B2B"/>
    <s v="33AAACR3147C1ZY"/>
    <n v="16809"/>
    <s v="R"/>
    <s v="33"/>
    <s v="30-11-2020"/>
    <s v="N"/>
    <s v="202100956"/>
    <n v="28"/>
    <n v="13132"/>
    <m/>
    <n v="1838.48"/>
    <n v="1838.48"/>
    <n v="0"/>
    <s v="33ADXPA3177C1ZP"/>
    <s v="112020"/>
  </r>
  <r>
    <x v="9"/>
    <s v="B2B"/>
    <s v="33AAACR3147C1ZY"/>
    <n v="21821"/>
    <s v="R"/>
    <s v="33"/>
    <s v="02-11-2020"/>
    <s v="N"/>
    <s v="202100748"/>
    <n v="28"/>
    <n v="17048"/>
    <m/>
    <n v="2386.7199999999998"/>
    <n v="2386.7199999999998"/>
    <n v="0"/>
    <s v="33ADXPA3177C1ZP"/>
    <s v="112020"/>
  </r>
  <r>
    <x v="9"/>
    <s v="B2B"/>
    <s v="33AAACR3147C1ZY"/>
    <n v="42022"/>
    <s v="R"/>
    <s v="33"/>
    <s v="17-11-2020"/>
    <s v="N"/>
    <s v="202100858"/>
    <n v="28"/>
    <n v="32830"/>
    <m/>
    <n v="4596.2"/>
    <n v="4596.2"/>
    <n v="0"/>
    <s v="33ADXPA3177C1ZP"/>
    <s v="112020"/>
  </r>
  <r>
    <x v="9"/>
    <s v="B2B"/>
    <s v="33AAACR3147C1ZY"/>
    <n v="9837"/>
    <s v="R"/>
    <s v="33"/>
    <s v="11-11-2020"/>
    <s v="N"/>
    <s v="202100837"/>
    <n v="28"/>
    <n v="7685"/>
    <m/>
    <n v="1075.9000000000001"/>
    <n v="1075.9000000000001"/>
    <n v="0"/>
    <s v="33ADXPA3177C1ZP"/>
    <s v="112020"/>
  </r>
  <r>
    <x v="9"/>
    <s v="B2B"/>
    <s v="33AAACR3147C1ZY"/>
    <n v="11804"/>
    <s v="R"/>
    <s v="33"/>
    <s v="17-11-2020"/>
    <s v="N"/>
    <s v="202100859"/>
    <n v="28"/>
    <n v="9222"/>
    <m/>
    <n v="1291.08"/>
    <n v="1291.08"/>
    <n v="0"/>
    <s v="33ADXPA3177C1ZP"/>
    <s v="112020"/>
  </r>
  <r>
    <x v="9"/>
    <s v="B2B"/>
    <s v="33AAACR3147C1ZY"/>
    <n v="16809"/>
    <s v="R"/>
    <s v="33"/>
    <s v="07-11-2020"/>
    <s v="N"/>
    <s v="202100806"/>
    <n v="28"/>
    <n v="13132"/>
    <m/>
    <n v="1838.48"/>
    <n v="1838.48"/>
    <n v="0"/>
    <s v="33ADXPA3177C1ZP"/>
    <s v="112020"/>
  </r>
  <r>
    <x v="9"/>
    <s v="B2B"/>
    <s v="33AAACR3147C1ZY"/>
    <n v="31517"/>
    <s v="R"/>
    <s v="33"/>
    <s v="09-11-2020"/>
    <s v="N"/>
    <s v="202100817"/>
    <n v="28"/>
    <n v="24622.5"/>
    <m/>
    <n v="3447.15"/>
    <n v="3447.15"/>
    <n v="0"/>
    <s v="33ADXPA3177C1ZP"/>
    <s v="112020"/>
  </r>
  <r>
    <x v="9"/>
    <s v="B2B"/>
    <s v="33AACCM4446M1ZC"/>
    <n v="104395"/>
    <s v="R"/>
    <s v="33"/>
    <s v="09-11-2020"/>
    <s v="N"/>
    <s v="202100808"/>
    <n v="18"/>
    <n v="88404.25"/>
    <m/>
    <n v="7956.38"/>
    <n v="7956.38"/>
    <n v="0"/>
    <s v="33ADXPA3177C1ZP"/>
    <s v="112020"/>
  </r>
  <r>
    <x v="9"/>
    <s v="B2B"/>
    <s v="33AACCM4446M1ZC"/>
    <n v="82303"/>
    <s v="R"/>
    <s v="33"/>
    <s v="09-11-2020"/>
    <s v="N"/>
    <s v="202100809"/>
    <n v="18"/>
    <n v="69695.75"/>
    <m/>
    <n v="6272.62"/>
    <n v="6272.62"/>
    <n v="0"/>
    <s v="33ADXPA3177C1ZP"/>
    <s v="112020"/>
  </r>
  <r>
    <x v="9"/>
    <s v="B2B"/>
    <s v="33AACCM4446M1ZC"/>
    <n v="90082"/>
    <s v="R"/>
    <s v="33"/>
    <s v="16-11-2020"/>
    <s v="N"/>
    <s v="202100850"/>
    <n v="18"/>
    <n v="76283.25"/>
    <m/>
    <n v="6865.49"/>
    <n v="6865.49"/>
    <n v="0"/>
    <s v="33ADXPA3177C1ZP"/>
    <s v="112020"/>
  </r>
  <r>
    <x v="9"/>
    <s v="B2B"/>
    <s v="33AACCM4446M1ZC"/>
    <n v="29560"/>
    <s v="R"/>
    <s v="33"/>
    <s v="23-11-2020"/>
    <s v="N"/>
    <s v="202100894"/>
    <n v="18"/>
    <n v="25032.5"/>
    <m/>
    <n v="2252.9299999999998"/>
    <n v="2252.9299999999998"/>
    <n v="0"/>
    <s v="33ADXPA3177C1ZP"/>
    <s v="112020"/>
  </r>
  <r>
    <x v="9"/>
    <s v="B2B"/>
    <s v="33AACCM4446M1ZC"/>
    <n v="103773"/>
    <s v="R"/>
    <s v="33"/>
    <s v="06-11-2020"/>
    <s v="N"/>
    <s v="202100785"/>
    <n v="18"/>
    <n v="87877.25"/>
    <m/>
    <n v="7908.95"/>
    <n v="7908.95"/>
    <n v="0"/>
    <s v="33ADXPA3177C1ZP"/>
    <s v="112020"/>
  </r>
  <r>
    <x v="9"/>
    <s v="B2B"/>
    <s v="33AACCM4446M1ZC"/>
    <n v="34384"/>
    <s v="R"/>
    <s v="33"/>
    <s v="16-11-2020"/>
    <s v="N"/>
    <s v="202100851"/>
    <n v="18"/>
    <n v="29116.75"/>
    <m/>
    <n v="2620.5100000000002"/>
    <n v="2620.5100000000002"/>
    <n v="0"/>
    <s v="33ADXPA3177C1ZP"/>
    <s v="112020"/>
  </r>
  <r>
    <x v="9"/>
    <s v="B2B"/>
    <s v="33AACCM4446M1ZC"/>
    <n v="34687"/>
    <s v="R"/>
    <s v="33"/>
    <s v="23-11-2020"/>
    <s v="N"/>
    <s v="202100895"/>
    <n v="28"/>
    <n v="27079.05"/>
    <m/>
    <n v="3791.07"/>
    <n v="3791.07"/>
    <n v="0"/>
    <s v="33ADXPA3177C1ZP"/>
    <s v="112020"/>
  </r>
  <r>
    <x v="9"/>
    <s v="B2B"/>
    <s v="33AACCM4446M1ZC"/>
    <n v="28248"/>
    <s v="R"/>
    <s v="33"/>
    <s v="04-11-2020"/>
    <s v="N"/>
    <s v="202100764"/>
    <n v="28"/>
    <n v="22052.400000000001"/>
    <m/>
    <n v="3087.34"/>
    <n v="3087.34"/>
    <n v="0"/>
    <s v="33ADXPA3177C1ZP"/>
    <s v="112020"/>
  </r>
  <r>
    <x v="9"/>
    <s v="B2B"/>
    <s v="33AACCM4446M1ZC"/>
    <n v="82925"/>
    <s v="R"/>
    <s v="33"/>
    <s v="06-11-2020"/>
    <s v="N"/>
    <s v="202100786"/>
    <n v="18"/>
    <n v="70222.75"/>
    <m/>
    <n v="6320.05"/>
    <n v="6320.05"/>
    <n v="0"/>
    <s v="33ADXPA3177C1ZP"/>
    <s v="112020"/>
  </r>
  <r>
    <x v="9"/>
    <s v="B2B"/>
    <s v="33AACCM4446M1ZC"/>
    <n v="41541"/>
    <s v="R"/>
    <s v="33"/>
    <s v="16-11-2020"/>
    <s v="N"/>
    <s v="202100852"/>
    <n v="28"/>
    <n v="32430"/>
    <m/>
    <n v="4540.2"/>
    <n v="4540.2"/>
    <n v="0"/>
    <s v="33ADXPA3177C1ZP"/>
    <s v="112020"/>
  </r>
  <r>
    <x v="9"/>
    <s v="B2B"/>
    <s v="33AACCM4446M1ZC"/>
    <n v="73321"/>
    <s v="R"/>
    <s v="33"/>
    <s v="23-11-2020"/>
    <s v="N"/>
    <s v="202100896"/>
    <n v="28"/>
    <n v="57238.95"/>
    <m/>
    <n v="8013.45"/>
    <n v="8013.45"/>
    <n v="0"/>
    <s v="33ADXPA3177C1ZP"/>
    <s v="112020"/>
  </r>
  <r>
    <x v="9"/>
    <s v="B2B"/>
    <s v="33AACCM4446M1ZC"/>
    <n v="46675"/>
    <s v="R"/>
    <s v="33"/>
    <s v="03-11-2020"/>
    <s v="N"/>
    <s v="202100754"/>
    <n v="18"/>
    <n v="39525"/>
    <m/>
    <n v="3557.25"/>
    <n v="3557.25"/>
    <n v="0"/>
    <s v="33ADXPA3177C1ZP"/>
    <s v="112020"/>
  </r>
  <r>
    <x v="9"/>
    <s v="B2B"/>
    <s v="33AACCM4446M1ZC"/>
    <n v="47981"/>
    <s v="R"/>
    <s v="33"/>
    <s v="04-11-2020"/>
    <s v="N"/>
    <s v="202100765"/>
    <n v="28"/>
    <n v="37456.65"/>
    <m/>
    <n v="5243.93"/>
    <n v="5243.93"/>
    <n v="0"/>
    <s v="33ADXPA3177C1ZP"/>
    <s v="112020"/>
  </r>
  <r>
    <x v="9"/>
    <s v="B2B"/>
    <s v="33AACCM4446M1ZC"/>
    <n v="20771"/>
    <s v="R"/>
    <s v="33"/>
    <s v="30-11-2020"/>
    <s v="N"/>
    <s v="202100952"/>
    <n v="28"/>
    <n v="16215"/>
    <m/>
    <n v="2270.1"/>
    <n v="2270.1"/>
    <n v="0"/>
    <s v="33ADXPA3177C1ZP"/>
    <s v="112020"/>
  </r>
  <r>
    <x v="9"/>
    <s v="B2B"/>
    <s v="33AACCM4446M1ZC"/>
    <n v="69167"/>
    <s v="R"/>
    <s v="33"/>
    <s v="04-11-2020"/>
    <s v="N"/>
    <s v="202100766"/>
    <n v="28"/>
    <n v="53995.95"/>
    <m/>
    <n v="7559.43"/>
    <n v="7559.43"/>
    <n v="0"/>
    <s v="33ADXPA3177C1ZP"/>
    <s v="112020"/>
  </r>
  <r>
    <x v="9"/>
    <s v="B2B"/>
    <s v="33AACCM4446M1ZC"/>
    <n v="121820"/>
    <s v="R"/>
    <s v="33"/>
    <s v="27-11-2020"/>
    <s v="N"/>
    <s v="202100920"/>
    <n v="18"/>
    <n v="103160.25"/>
    <m/>
    <n v="9284.42"/>
    <n v="9284.42"/>
    <n v="0"/>
    <s v="33ADXPA3177C1ZP"/>
    <s v="112020"/>
  </r>
  <r>
    <x v="9"/>
    <s v="B2B"/>
    <s v="33AACCM4446M1ZC"/>
    <n v="80435"/>
    <s v="R"/>
    <s v="33"/>
    <s v="27-11-2020"/>
    <s v="N"/>
    <s v="202100921"/>
    <n v="18"/>
    <n v="68114.75"/>
    <m/>
    <n v="6130.33"/>
    <n v="6130.33"/>
    <n v="0"/>
    <s v="33ADXPA3177C1ZP"/>
    <s v="112020"/>
  </r>
  <r>
    <x v="9"/>
    <s v="B2B"/>
    <s v="33AACCM4446M1ZC"/>
    <n v="105018"/>
    <s v="R"/>
    <s v="33"/>
    <s v="12-11-2020"/>
    <s v="N"/>
    <s v="202100838"/>
    <n v="18"/>
    <n v="88931.25"/>
    <m/>
    <n v="8003.81"/>
    <n v="8003.81"/>
    <n v="0"/>
    <s v="33ADXPA3177C1ZP"/>
    <s v="112020"/>
  </r>
  <r>
    <x v="9"/>
    <s v="B2B"/>
    <s v="33AACCM4446M1ZC"/>
    <n v="3115"/>
    <s v="R"/>
    <s v="33"/>
    <s v="28-11-2020"/>
    <s v="N"/>
    <s v="202100948"/>
    <n v="28"/>
    <n v="2431.9"/>
    <m/>
    <n v="340.47"/>
    <n v="340.47"/>
    <n v="0"/>
    <s v="33ADXPA3177C1ZP"/>
    <s v="112020"/>
  </r>
  <r>
    <x v="9"/>
    <s v="B2B"/>
    <s v="33AACCM4446M1ZC"/>
    <n v="97239"/>
    <s v="R"/>
    <s v="33"/>
    <s v="12-11-2020"/>
    <s v="N"/>
    <s v="202100839"/>
    <n v="18"/>
    <n v="82343.75"/>
    <m/>
    <n v="7410.94"/>
    <n v="7410.94"/>
    <n v="0"/>
    <s v="33ADXPA3177C1ZP"/>
    <s v="112020"/>
  </r>
  <r>
    <x v="9"/>
    <s v="B2B"/>
    <s v="33ABJFS7283F1ZX"/>
    <n v="6400"/>
    <s v="R"/>
    <s v="33"/>
    <s v="28-11-2020"/>
    <s v="N"/>
    <s v="202100941"/>
    <n v="28"/>
    <n v="5000"/>
    <m/>
    <n v="700"/>
    <n v="700"/>
    <n v="0"/>
    <s v="33ADXPA3177C1ZP"/>
    <s v="112020"/>
  </r>
  <r>
    <x v="9"/>
    <s v="B2B"/>
    <s v="33ABJFS7283F1ZX"/>
    <n v="6656"/>
    <s v="R"/>
    <s v="33"/>
    <s v="28-11-2020"/>
    <s v="N"/>
    <s v="202100942"/>
    <n v="28"/>
    <n v="5200"/>
    <m/>
    <n v="728"/>
    <n v="728"/>
    <n v="0"/>
    <s v="33ADXPA3177C1ZP"/>
    <s v="112020"/>
  </r>
  <r>
    <x v="9"/>
    <s v="B2B"/>
    <s v="33ABJFS7283F1ZX"/>
    <n v="3840"/>
    <s v="R"/>
    <s v="33"/>
    <s v="28-11-2020"/>
    <s v="N"/>
    <s v="202100943"/>
    <n v="28"/>
    <n v="3000"/>
    <m/>
    <n v="420"/>
    <n v="420"/>
    <n v="0"/>
    <s v="33ADXPA3177C1ZP"/>
    <s v="112020"/>
  </r>
  <r>
    <x v="9"/>
    <s v="B2B"/>
    <s v="33ABJFS7283F1ZX"/>
    <n v="7936"/>
    <s v="R"/>
    <s v="33"/>
    <s v="28-11-2020"/>
    <s v="N"/>
    <s v="202100944"/>
    <n v="28"/>
    <n v="6200"/>
    <m/>
    <n v="868"/>
    <n v="868"/>
    <n v="0"/>
    <s v="33ADXPA3177C1ZP"/>
    <s v="112020"/>
  </r>
  <r>
    <x v="9"/>
    <s v="B2B"/>
    <s v="33ABJFS7283F1ZX"/>
    <n v="19968"/>
    <s v="R"/>
    <s v="33"/>
    <s v="28-11-2020"/>
    <s v="N"/>
    <s v="202100945"/>
    <n v="28"/>
    <n v="15600"/>
    <m/>
    <n v="2184"/>
    <n v="2184"/>
    <n v="0"/>
    <s v="33ADXPA3177C1ZP"/>
    <s v="112020"/>
  </r>
  <r>
    <x v="9"/>
    <s v="B2B"/>
    <s v="33ABJFS7283F1ZX"/>
    <n v="25600"/>
    <s v="R"/>
    <s v="33"/>
    <s v="10-11-2020"/>
    <s v="N"/>
    <s v="202100828"/>
    <n v="28"/>
    <n v="20000"/>
    <m/>
    <n v="2800"/>
    <n v="2800"/>
    <n v="0"/>
    <s v="33ADXPA3177C1ZP"/>
    <s v="112020"/>
  </r>
  <r>
    <x v="10"/>
    <s v="B2B"/>
    <s v="33AAACL3763E1ZU"/>
    <n v="13776"/>
    <s v="R"/>
    <s v="33"/>
    <s v="07-12-2020"/>
    <s v="N"/>
    <s v="202101020"/>
    <n v="28"/>
    <n v="10755"/>
    <m/>
    <n v="1505.7"/>
    <n v="1505.7"/>
    <n v="0"/>
    <s v="33ADXPA3177C1ZP"/>
    <s v="122020"/>
  </r>
  <r>
    <x v="10"/>
    <s v="B2B"/>
    <s v="33AAACL3763E1ZU"/>
    <n v="17349"/>
    <s v="R"/>
    <s v="33"/>
    <s v="07-12-2020"/>
    <s v="N"/>
    <s v="202101021"/>
    <n v="28"/>
    <n v="13544"/>
    <m/>
    <n v="1896.16"/>
    <n v="1896.16"/>
    <n v="0"/>
    <s v="33ADXPA3177C1ZP"/>
    <s v="122020"/>
  </r>
  <r>
    <x v="10"/>
    <s v="B2B"/>
    <s v="33AAACL3763E1ZU"/>
    <n v="14153"/>
    <s v="R"/>
    <s v="33"/>
    <s v="19-12-2020"/>
    <s v="N"/>
    <s v="202101142"/>
    <n v="28"/>
    <n v="11048.4"/>
    <m/>
    <n v="1546.78"/>
    <n v="1546.78"/>
    <n v="0"/>
    <s v="33ADXPA3177C1ZP"/>
    <s v="122020"/>
  </r>
  <r>
    <x v="10"/>
    <s v="B2B"/>
    <s v="33AAACL3763E1ZU"/>
    <n v="27555"/>
    <s v="R"/>
    <s v="33"/>
    <s v="07-12-2020"/>
    <s v="N"/>
    <s v="202101011"/>
    <n v="28"/>
    <n v="21511"/>
    <m/>
    <n v="3011.54"/>
    <n v="3011.54"/>
    <n v="0"/>
    <s v="33ADXPA3177C1ZP"/>
    <s v="122020"/>
  </r>
  <r>
    <x v="10"/>
    <s v="B2B"/>
    <s v="33AAACL3763E1ZU"/>
    <n v="19918"/>
    <s v="R"/>
    <s v="33"/>
    <s v="16-12-2020"/>
    <s v="N"/>
    <s v="202101099"/>
    <n v="28"/>
    <n v="15549.6"/>
    <m/>
    <n v="2176.94"/>
    <n v="2176.94"/>
    <n v="0"/>
    <s v="33ADXPA3177C1ZP"/>
    <s v="122020"/>
  </r>
  <r>
    <x v="10"/>
    <s v="B2B"/>
    <s v="33AAACL3763E1ZU"/>
    <n v="35428"/>
    <s v="R"/>
    <s v="33"/>
    <s v="31-12-2020"/>
    <s v="N"/>
    <s v="202101253"/>
    <n v="28"/>
    <n v="27657"/>
    <m/>
    <n v="3871.98"/>
    <n v="3871.98"/>
    <n v="0"/>
    <s v="33ADXPA3177C1ZP"/>
    <s v="122020"/>
  </r>
  <r>
    <x v="10"/>
    <s v="B2B"/>
    <s v="33AAACL3763E1ZU"/>
    <n v="19682"/>
    <s v="R"/>
    <s v="33"/>
    <s v="07-12-2020"/>
    <s v="N"/>
    <s v="202101012"/>
    <n v="28"/>
    <n v="15365"/>
    <m/>
    <n v="2151.1"/>
    <n v="2151.1"/>
    <n v="0"/>
    <s v="33ADXPA3177C1ZP"/>
    <s v="122020"/>
  </r>
  <r>
    <x v="10"/>
    <s v="B2B"/>
    <s v="33AAACL3763E1ZU"/>
    <n v="18504"/>
    <s v="R"/>
    <s v="33"/>
    <s v="31-12-2020"/>
    <s v="N"/>
    <s v="202101254"/>
    <n v="28"/>
    <n v="14445"/>
    <m/>
    <n v="2022.3"/>
    <n v="2022.3"/>
    <n v="0"/>
    <s v="33ADXPA3177C1ZP"/>
    <s v="122020"/>
  </r>
  <r>
    <x v="10"/>
    <s v="B2B"/>
    <s v="33AAACL3763E1ZU"/>
    <n v="3888"/>
    <s v="R"/>
    <s v="33"/>
    <s v="07-12-2020"/>
    <s v="N"/>
    <s v="202101013"/>
    <n v="28"/>
    <n v="3035"/>
    <m/>
    <n v="424.9"/>
    <n v="424.9"/>
    <n v="0"/>
    <s v="33ADXPA3177C1ZP"/>
    <s v="122020"/>
  </r>
  <r>
    <x v="10"/>
    <s v="B2B"/>
    <s v="33AAACL3763E1ZU"/>
    <n v="19682"/>
    <s v="R"/>
    <s v="33"/>
    <s v="31-12-2020"/>
    <s v="N"/>
    <s v="202101255"/>
    <n v="28"/>
    <n v="15365"/>
    <m/>
    <n v="2151.1"/>
    <n v="2151.1"/>
    <n v="0"/>
    <s v="33ADXPA3177C1ZP"/>
    <s v="122020"/>
  </r>
  <r>
    <x v="10"/>
    <s v="B2B"/>
    <s v="33AAACL3763E1ZU"/>
    <n v="52878"/>
    <s v="R"/>
    <s v="33"/>
    <s v="07-12-2020"/>
    <s v="N"/>
    <s v="202101014"/>
    <n v="28"/>
    <n v="41280"/>
    <m/>
    <n v="5779.2"/>
    <n v="5779.2"/>
    <n v="0"/>
    <s v="33ADXPA3177C1ZP"/>
    <s v="122020"/>
  </r>
  <r>
    <x v="10"/>
    <s v="B2B"/>
    <s v="33AAACL3763E1ZU"/>
    <n v="2853"/>
    <s v="R"/>
    <s v="33"/>
    <s v="31-12-2020"/>
    <s v="N"/>
    <s v="202101256"/>
    <n v="28"/>
    <n v="2227.5"/>
    <m/>
    <n v="311.85000000000002"/>
    <n v="311.85000000000002"/>
    <n v="0"/>
    <s v="33ADXPA3177C1ZP"/>
    <s v="122020"/>
  </r>
  <r>
    <x v="10"/>
    <s v="B2B"/>
    <s v="33AAACL3763E1ZU"/>
    <n v="20559"/>
    <s v="R"/>
    <s v="33"/>
    <s v="01-12-2020"/>
    <s v="N"/>
    <s v="202100960"/>
    <n v="28"/>
    <n v="16050"/>
    <m/>
    <n v="2247"/>
    <n v="2247"/>
    <n v="0"/>
    <s v="33ADXPA3177C1ZP"/>
    <s v="122020"/>
  </r>
  <r>
    <x v="10"/>
    <s v="B2B"/>
    <s v="33AAACL3763E1ZU"/>
    <n v="9361"/>
    <s v="R"/>
    <s v="33"/>
    <s v="07-12-2020"/>
    <s v="N"/>
    <s v="202101015"/>
    <n v="28"/>
    <n v="7308"/>
    <m/>
    <n v="1023.12"/>
    <n v="1023.12"/>
    <n v="0"/>
    <s v="33ADXPA3177C1ZP"/>
    <s v="122020"/>
  </r>
  <r>
    <x v="10"/>
    <s v="B2B"/>
    <s v="33AAACL3763E1ZU"/>
    <n v="9185"/>
    <s v="R"/>
    <s v="33"/>
    <s v="01-12-2020"/>
    <s v="N"/>
    <s v="202100961"/>
    <n v="28"/>
    <n v="7170"/>
    <m/>
    <n v="1003.8"/>
    <n v="1003.8"/>
    <n v="0"/>
    <s v="33ADXPA3177C1ZP"/>
    <s v="122020"/>
  </r>
  <r>
    <x v="10"/>
    <s v="B2B"/>
    <s v="33AAACL3763E1ZU"/>
    <n v="10077"/>
    <s v="R"/>
    <s v="33"/>
    <s v="07-12-2020"/>
    <s v="N"/>
    <s v="202101016"/>
    <n v="28"/>
    <n v="7866.75"/>
    <m/>
    <n v="1101.3499999999999"/>
    <n v="1101.3499999999999"/>
    <n v="0"/>
    <s v="33ADXPA3177C1ZP"/>
    <s v="122020"/>
  </r>
  <r>
    <x v="10"/>
    <s v="B2B"/>
    <s v="33AAACL3763E1ZU"/>
    <n v="26024"/>
    <s v="R"/>
    <s v="33"/>
    <s v="01-12-2020"/>
    <s v="N"/>
    <s v="202100962"/>
    <n v="28"/>
    <n v="20316"/>
    <m/>
    <n v="2844.24"/>
    <n v="2844.24"/>
    <n v="0"/>
    <s v="33ADXPA3177C1ZP"/>
    <s v="122020"/>
  </r>
  <r>
    <x v="10"/>
    <s v="B2B"/>
    <s v="33AAACL3763E1ZU"/>
    <n v="7776"/>
    <s v="R"/>
    <s v="33"/>
    <s v="07-12-2020"/>
    <s v="N"/>
    <s v="202101017"/>
    <n v="28"/>
    <n v="6070"/>
    <m/>
    <n v="849.8"/>
    <n v="849.8"/>
    <n v="0"/>
    <s v="33ADXPA3177C1ZP"/>
    <s v="122020"/>
  </r>
  <r>
    <x v="10"/>
    <s v="B2B"/>
    <s v="33AAACL3763E1ZU"/>
    <n v="7776"/>
    <s v="R"/>
    <s v="33"/>
    <s v="01-12-2020"/>
    <s v="N"/>
    <s v="202100963"/>
    <n v="28"/>
    <n v="6070"/>
    <m/>
    <n v="849.8"/>
    <n v="849.8"/>
    <n v="0"/>
    <s v="33ADXPA3177C1ZP"/>
    <s v="122020"/>
  </r>
  <r>
    <x v="10"/>
    <s v="B2B"/>
    <s v="33AAACL3763E1ZU"/>
    <n v="9331"/>
    <s v="R"/>
    <s v="33"/>
    <s v="07-12-2020"/>
    <s v="N"/>
    <s v="202101018"/>
    <n v="28"/>
    <n v="7284"/>
    <m/>
    <n v="1019.76"/>
    <n v="1019.76"/>
    <n v="0"/>
    <s v="33ADXPA3177C1ZP"/>
    <s v="122020"/>
  </r>
  <r>
    <x v="10"/>
    <s v="B2B"/>
    <s v="33AAACL3763E1ZU"/>
    <n v="16652"/>
    <s v="R"/>
    <s v="33"/>
    <s v="01-12-2020"/>
    <s v="N"/>
    <s v="202100964"/>
    <n v="28"/>
    <n v="13000"/>
    <m/>
    <n v="1820"/>
    <n v="1820"/>
    <n v="0"/>
    <s v="33ADXPA3177C1ZP"/>
    <s v="122020"/>
  </r>
  <r>
    <x v="10"/>
    <s v="B2B"/>
    <s v="33AAACL3763E1ZU"/>
    <n v="5349"/>
    <s v="R"/>
    <s v="33"/>
    <s v="07-12-2020"/>
    <s v="N"/>
    <s v="202101019"/>
    <n v="28"/>
    <n v="4176"/>
    <m/>
    <n v="584.64"/>
    <n v="584.64"/>
    <n v="0"/>
    <s v="33ADXPA3177C1ZP"/>
    <s v="122020"/>
  </r>
  <r>
    <x v="10"/>
    <s v="B2B"/>
    <s v="33AAACL3763E1ZU"/>
    <n v="6245"/>
    <s v="R"/>
    <s v="33"/>
    <s v="01-12-2020"/>
    <s v="N"/>
    <s v="202100965"/>
    <n v="28"/>
    <n v="4875"/>
    <m/>
    <n v="682.5"/>
    <n v="682.5"/>
    <n v="0"/>
    <s v="33ADXPA3177C1ZP"/>
    <s v="122020"/>
  </r>
  <r>
    <x v="10"/>
    <s v="B2B"/>
    <s v="33AAACL3763E1ZU"/>
    <n v="8070"/>
    <s v="R"/>
    <s v="33"/>
    <s v="01-12-2020"/>
    <s v="N"/>
    <s v="202100966"/>
    <n v="28"/>
    <n v="6300"/>
    <m/>
    <n v="882"/>
    <n v="882"/>
    <n v="0"/>
    <s v="33ADXPA3177C1ZP"/>
    <s v="122020"/>
  </r>
  <r>
    <x v="10"/>
    <s v="B2B"/>
    <s v="33AAACL3763E1ZU"/>
    <n v="10393"/>
    <s v="R"/>
    <s v="33"/>
    <s v="01-12-2020"/>
    <s v="N"/>
    <s v="202100969"/>
    <n v="28"/>
    <n v="8113.55"/>
    <m/>
    <n v="1135.9000000000001"/>
    <n v="1135.9000000000001"/>
    <n v="0"/>
    <s v="33ADXPA3177C1ZP"/>
    <s v="122020"/>
  </r>
  <r>
    <x v="10"/>
    <s v="B2B"/>
    <s v="33AAACL3763E1ZU"/>
    <n v="13895"/>
    <s v="R"/>
    <s v="33"/>
    <s v="08-12-2020"/>
    <s v="N"/>
    <s v="202101030"/>
    <n v="28"/>
    <n v="10847.5"/>
    <m/>
    <n v="1518.65"/>
    <n v="1518.65"/>
    <n v="0"/>
    <s v="33ADXPA3177C1ZP"/>
    <s v="122020"/>
  </r>
  <r>
    <x v="10"/>
    <s v="B2B"/>
    <s v="33AAACL3763E1ZU"/>
    <n v="17626"/>
    <s v="R"/>
    <s v="33"/>
    <s v="08-12-2020"/>
    <s v="N"/>
    <s v="202101031"/>
    <n v="28"/>
    <n v="13760"/>
    <m/>
    <n v="1926.4"/>
    <n v="1926.4"/>
    <n v="0"/>
    <s v="33ADXPA3177C1ZP"/>
    <s v="122020"/>
  </r>
  <r>
    <x v="10"/>
    <s v="B2B"/>
    <s v="33AAACL3763E1ZU"/>
    <n v="21936"/>
    <s v="R"/>
    <s v="33"/>
    <s v="08-12-2020"/>
    <s v="N"/>
    <s v="202101032"/>
    <n v="28"/>
    <n v="17125"/>
    <m/>
    <n v="2397.5"/>
    <n v="2397.5"/>
    <n v="0"/>
    <s v="33ADXPA3177C1ZP"/>
    <s v="122020"/>
  </r>
  <r>
    <x v="10"/>
    <s v="B2B"/>
    <s v="33AAACL3763E1ZU"/>
    <n v="13895"/>
    <s v="R"/>
    <s v="33"/>
    <s v="07-12-2020"/>
    <s v="N"/>
    <s v="202101022"/>
    <n v="28"/>
    <n v="10847.5"/>
    <m/>
    <n v="1518.65"/>
    <n v="1518.65"/>
    <n v="0"/>
    <s v="33ADXPA3177C1ZP"/>
    <s v="122020"/>
  </r>
  <r>
    <x v="10"/>
    <s v="B2B"/>
    <s v="33AAACL3763E1ZU"/>
    <n v="7221"/>
    <s v="R"/>
    <s v="33"/>
    <s v="19-12-2020"/>
    <s v="N"/>
    <s v="202101143"/>
    <n v="28"/>
    <n v="5637.6"/>
    <m/>
    <n v="789.26"/>
    <n v="789.26"/>
    <n v="0"/>
    <s v="33ADXPA3177C1ZP"/>
    <s v="122020"/>
  </r>
  <r>
    <x v="10"/>
    <s v="B2B"/>
    <s v="33AAACL3763E1ZU"/>
    <n v="13370"/>
    <s v="R"/>
    <s v="33"/>
    <s v="07-12-2020"/>
    <s v="N"/>
    <s v="202101023"/>
    <n v="28"/>
    <n v="10437.5"/>
    <m/>
    <n v="1461.25"/>
    <n v="1461.25"/>
    <n v="0"/>
    <s v="33ADXPA3177C1ZP"/>
    <s v="122020"/>
  </r>
  <r>
    <x v="10"/>
    <s v="B2B"/>
    <s v="33AAACL3763E1ZU"/>
    <n v="39364"/>
    <s v="R"/>
    <s v="33"/>
    <s v="19-12-2020"/>
    <s v="N"/>
    <s v="202101144"/>
    <n v="28"/>
    <n v="30730"/>
    <m/>
    <n v="4302.2"/>
    <n v="4302.2"/>
    <n v="0"/>
    <s v="33ADXPA3177C1ZP"/>
    <s v="122020"/>
  </r>
  <r>
    <x v="10"/>
    <s v="B2B"/>
    <s v="33AAACL3763E1ZU"/>
    <n v="5566"/>
    <s v="R"/>
    <s v="33"/>
    <s v="07-12-2020"/>
    <s v="N"/>
    <s v="202101024"/>
    <n v="28"/>
    <n v="4345.5"/>
    <m/>
    <n v="608.37"/>
    <n v="608.37"/>
    <n v="0"/>
    <s v="33ADXPA3177C1ZP"/>
    <s v="122020"/>
  </r>
  <r>
    <x v="10"/>
    <s v="B2B"/>
    <s v="33AAACL3763E1ZU"/>
    <n v="19682"/>
    <s v="R"/>
    <s v="33"/>
    <s v="19-12-2020"/>
    <s v="N"/>
    <s v="202101145"/>
    <n v="28"/>
    <n v="15365"/>
    <m/>
    <n v="2151.1"/>
    <n v="2151.1"/>
    <n v="0"/>
    <s v="33ADXPA3177C1ZP"/>
    <s v="122020"/>
  </r>
  <r>
    <x v="10"/>
    <s v="B2B"/>
    <s v="33AAACL3763E1ZU"/>
    <n v="21936"/>
    <s v="R"/>
    <s v="33"/>
    <s v="19-12-2020"/>
    <s v="N"/>
    <s v="202101146"/>
    <n v="28"/>
    <n v="17125"/>
    <m/>
    <n v="2397.5"/>
    <n v="2397.5"/>
    <n v="0"/>
    <s v="33ADXPA3177C1ZP"/>
    <s v="122020"/>
  </r>
  <r>
    <x v="10"/>
    <s v="B2B"/>
    <s v="33AAACL3763E1ZU"/>
    <n v="27554"/>
    <s v="R"/>
    <s v="33"/>
    <s v="21-12-2020"/>
    <s v="N"/>
    <s v="202101147"/>
    <n v="28"/>
    <n v="21510"/>
    <m/>
    <n v="3011.4"/>
    <n v="3011.4"/>
    <n v="0"/>
    <s v="33ADXPA3177C1ZP"/>
    <s v="122020"/>
  </r>
  <r>
    <x v="10"/>
    <s v="B2B"/>
    <s v="33AAACL3763E1ZU"/>
    <n v="7873"/>
    <s v="R"/>
    <s v="33"/>
    <s v="08-12-2020"/>
    <s v="N"/>
    <s v="202101027"/>
    <n v="28"/>
    <n v="6146"/>
    <m/>
    <n v="860.44"/>
    <n v="860.44"/>
    <n v="0"/>
    <s v="33ADXPA3177C1ZP"/>
    <s v="122020"/>
  </r>
  <r>
    <x v="10"/>
    <s v="B2B"/>
    <s v="33AAACL3763E1ZU"/>
    <n v="26023"/>
    <s v="R"/>
    <s v="33"/>
    <s v="21-12-2020"/>
    <s v="N"/>
    <s v="202101148"/>
    <n v="28"/>
    <n v="20316"/>
    <m/>
    <n v="2844.24"/>
    <n v="2844.24"/>
    <n v="0"/>
    <s v="33ADXPA3177C1ZP"/>
    <s v="122020"/>
  </r>
  <r>
    <x v="10"/>
    <s v="B2B"/>
    <s v="33AAACL3763E1ZU"/>
    <n v="23224"/>
    <s v="R"/>
    <s v="33"/>
    <s v="02-12-2020"/>
    <s v="N"/>
    <s v="202100973"/>
    <n v="28"/>
    <n v="18130.7"/>
    <m/>
    <n v="2538.3000000000002"/>
    <n v="2538.3000000000002"/>
    <n v="0"/>
    <s v="33ADXPA3177C1ZP"/>
    <s v="122020"/>
  </r>
  <r>
    <x v="10"/>
    <s v="B2B"/>
    <s v="33AAACL3763E1ZU"/>
    <n v="7422"/>
    <s v="R"/>
    <s v="33"/>
    <s v="08-12-2020"/>
    <s v="N"/>
    <s v="202101028"/>
    <n v="28"/>
    <n v="5794"/>
    <m/>
    <n v="811.16"/>
    <n v="811.16"/>
    <n v="0"/>
    <s v="33ADXPA3177C1ZP"/>
    <s v="122020"/>
  </r>
  <r>
    <x v="10"/>
    <s v="B2B"/>
    <s v="33AAACL3763E1ZU"/>
    <n v="18304"/>
    <s v="R"/>
    <s v="33"/>
    <s v="21-12-2020"/>
    <s v="N"/>
    <s v="202101149"/>
    <n v="28"/>
    <n v="14289.45"/>
    <m/>
    <n v="2000.52"/>
    <n v="2000.52"/>
    <n v="0"/>
    <s v="33ADXPA3177C1ZP"/>
    <s v="122020"/>
  </r>
  <r>
    <x v="10"/>
    <s v="B2B"/>
    <s v="33AAACL3763E1ZU"/>
    <n v="21936"/>
    <s v="R"/>
    <s v="33"/>
    <s v="02-12-2020"/>
    <s v="N"/>
    <s v="202100974"/>
    <n v="28"/>
    <n v="17125"/>
    <m/>
    <n v="2397.5"/>
    <n v="2397.5"/>
    <n v="0"/>
    <s v="33ADXPA3177C1ZP"/>
    <s v="122020"/>
  </r>
  <r>
    <x v="10"/>
    <s v="B2B"/>
    <s v="33AAACL3763E1ZU"/>
    <n v="3888"/>
    <s v="R"/>
    <s v="33"/>
    <s v="08-12-2020"/>
    <s v="N"/>
    <s v="202101029"/>
    <n v="28"/>
    <n v="3035"/>
    <m/>
    <n v="424.9"/>
    <n v="424.9"/>
    <n v="0"/>
    <s v="33ADXPA3177C1ZP"/>
    <s v="122020"/>
  </r>
  <r>
    <x v="10"/>
    <s v="B2B"/>
    <s v="33AAACL3763E1ZU"/>
    <n v="20559"/>
    <s v="R"/>
    <s v="33"/>
    <s v="02-12-2020"/>
    <s v="N"/>
    <s v="202100975"/>
    <n v="28"/>
    <n v="16050"/>
    <m/>
    <n v="2247"/>
    <n v="2247"/>
    <n v="0"/>
    <s v="33ADXPA3177C1ZP"/>
    <s v="122020"/>
  </r>
  <r>
    <x v="10"/>
    <s v="B2B"/>
    <s v="33AAACL3763E1ZU"/>
    <n v="18346"/>
    <s v="R"/>
    <s v="33"/>
    <s v="02-12-2020"/>
    <s v="N"/>
    <s v="202100976"/>
    <n v="28"/>
    <n v="14322"/>
    <m/>
    <n v="2005.08"/>
    <n v="2005.08"/>
    <n v="0"/>
    <s v="33ADXPA3177C1ZP"/>
    <s v="122020"/>
  </r>
  <r>
    <x v="10"/>
    <s v="B2B"/>
    <s v="33AAACL3763E1ZU"/>
    <n v="34901"/>
    <s v="R"/>
    <s v="33"/>
    <s v="02-12-2020"/>
    <s v="N"/>
    <s v="202100977"/>
    <n v="28"/>
    <n v="27246"/>
    <m/>
    <n v="3814.44"/>
    <n v="3814.44"/>
    <n v="0"/>
    <s v="33ADXPA3177C1ZP"/>
    <s v="122020"/>
  </r>
  <r>
    <x v="10"/>
    <s v="B2B"/>
    <s v="33AAACL3763E1ZU"/>
    <n v="9876"/>
    <s v="R"/>
    <s v="33"/>
    <s v="02-12-2020"/>
    <s v="N"/>
    <s v="202100978"/>
    <n v="28"/>
    <n v="7710"/>
    <m/>
    <n v="1079.4000000000001"/>
    <n v="1079.4000000000001"/>
    <n v="0"/>
    <s v="33ADXPA3177C1ZP"/>
    <s v="122020"/>
  </r>
  <r>
    <x v="10"/>
    <s v="B2B"/>
    <s v="33AAACL3763E1ZU"/>
    <n v="13220"/>
    <s v="R"/>
    <s v="33"/>
    <s v="02-12-2020"/>
    <s v="N"/>
    <s v="202100979"/>
    <n v="28"/>
    <n v="10320"/>
    <m/>
    <n v="1444.8"/>
    <n v="1444.8"/>
    <n v="0"/>
    <s v="33ADXPA3177C1ZP"/>
    <s v="122020"/>
  </r>
  <r>
    <x v="10"/>
    <s v="B2B"/>
    <s v="33AAACL3763E1ZU"/>
    <n v="39364"/>
    <s v="R"/>
    <s v="33"/>
    <s v="12-12-2020"/>
    <s v="N"/>
    <s v="202101080"/>
    <n v="28"/>
    <n v="30730"/>
    <m/>
    <n v="4302.2"/>
    <n v="4302.2"/>
    <n v="0"/>
    <s v="33ADXPA3177C1ZP"/>
    <s v="122020"/>
  </r>
  <r>
    <x v="10"/>
    <s v="B2B"/>
    <s v="33AAACL3763E1ZU"/>
    <n v="2333"/>
    <s v="R"/>
    <s v="33"/>
    <s v="12-12-2020"/>
    <s v="N"/>
    <s v="202101081"/>
    <n v="28"/>
    <n v="1821"/>
    <m/>
    <n v="254.94"/>
    <n v="254.94"/>
    <n v="0"/>
    <s v="33ADXPA3177C1ZP"/>
    <s v="122020"/>
  </r>
  <r>
    <x v="10"/>
    <s v="B2B"/>
    <s v="33AAACL3763E1ZU"/>
    <n v="21918"/>
    <s v="R"/>
    <s v="33"/>
    <s v="14-12-2020"/>
    <s v="N"/>
    <s v="202101082"/>
    <n v="28"/>
    <n v="17111.25"/>
    <m/>
    <n v="2395.58"/>
    <n v="2395.58"/>
    <n v="0"/>
    <s v="33ADXPA3177C1ZP"/>
    <s v="122020"/>
  </r>
  <r>
    <x v="10"/>
    <s v="B2B"/>
    <s v="33AAACL3763E1ZU"/>
    <n v="39364"/>
    <s v="R"/>
    <s v="33"/>
    <s v="14-12-2020"/>
    <s v="N"/>
    <s v="202101083"/>
    <n v="28"/>
    <n v="30730"/>
    <m/>
    <n v="4302.2"/>
    <n v="4302.2"/>
    <n v="0"/>
    <s v="33ADXPA3177C1ZP"/>
    <s v="122020"/>
  </r>
  <r>
    <x v="10"/>
    <s v="B2B"/>
    <s v="33AAACL3763E1ZU"/>
    <n v="19682"/>
    <s v="R"/>
    <s v="33"/>
    <s v="14-12-2020"/>
    <s v="N"/>
    <s v="202101084"/>
    <n v="28"/>
    <n v="15365"/>
    <m/>
    <n v="2151.1"/>
    <n v="2151.1"/>
    <n v="0"/>
    <s v="33ADXPA3177C1ZP"/>
    <s v="122020"/>
  </r>
  <r>
    <x v="10"/>
    <s v="B2B"/>
    <s v="33AAACL3763E1ZU"/>
    <n v="7776"/>
    <s v="R"/>
    <s v="33"/>
    <s v="14-12-2020"/>
    <s v="N"/>
    <s v="202101085"/>
    <n v="28"/>
    <n v="6070"/>
    <m/>
    <n v="849.8"/>
    <n v="849.8"/>
    <n v="0"/>
    <s v="33ADXPA3177C1ZP"/>
    <s v="122020"/>
  </r>
  <r>
    <x v="10"/>
    <s v="B2B"/>
    <s v="33AAACL3763E1ZU"/>
    <n v="15551"/>
    <s v="R"/>
    <s v="33"/>
    <s v="14-12-2020"/>
    <s v="N"/>
    <s v="202101086"/>
    <n v="28"/>
    <n v="12140"/>
    <m/>
    <n v="1699.6"/>
    <n v="1699.6"/>
    <n v="0"/>
    <s v="33ADXPA3177C1ZP"/>
    <s v="122020"/>
  </r>
  <r>
    <x v="10"/>
    <s v="B2B"/>
    <s v="33AAACL3763E1ZU"/>
    <n v="39363"/>
    <s v="R"/>
    <s v="33"/>
    <s v="28-12-2020"/>
    <s v="N"/>
    <s v="202101198"/>
    <n v="28"/>
    <n v="30730"/>
    <m/>
    <n v="4302.2"/>
    <n v="4302.2"/>
    <n v="0"/>
    <s v="33ADXPA3177C1ZP"/>
    <s v="122020"/>
  </r>
  <r>
    <x v="10"/>
    <s v="B2B"/>
    <s v="33AAACL3763E1ZU"/>
    <n v="19682"/>
    <s v="R"/>
    <s v="33"/>
    <s v="28-12-2020"/>
    <s v="N"/>
    <s v="202101199"/>
    <n v="28"/>
    <n v="15365"/>
    <m/>
    <n v="2151.1"/>
    <n v="2151.1"/>
    <n v="0"/>
    <s v="33ADXPA3177C1ZP"/>
    <s v="122020"/>
  </r>
  <r>
    <x v="10"/>
    <s v="B2B"/>
    <s v="33AAACL3763E1ZU"/>
    <n v="39364"/>
    <s v="R"/>
    <s v="33"/>
    <s v="17-12-2020"/>
    <s v="N"/>
    <s v="202101112"/>
    <n v="28"/>
    <n v="30730"/>
    <m/>
    <n v="4302.2"/>
    <n v="4302.2"/>
    <n v="0"/>
    <s v="33ADXPA3177C1ZP"/>
    <s v="122020"/>
  </r>
  <r>
    <x v="10"/>
    <s v="B2B"/>
    <s v="33AAACL3763E1ZU"/>
    <n v="35232"/>
    <s v="R"/>
    <s v="33"/>
    <s v="17-12-2020"/>
    <s v="N"/>
    <s v="202101113"/>
    <n v="28"/>
    <n v="27520"/>
    <m/>
    <n v="3852.8"/>
    <n v="3852.8"/>
    <n v="0"/>
    <s v="33ADXPA3177C1ZP"/>
    <s v="122020"/>
  </r>
  <r>
    <x v="10"/>
    <s v="B2B"/>
    <s v="33AAACL3763E1ZU"/>
    <n v="5845"/>
    <s v="R"/>
    <s v="33"/>
    <s v="17-12-2020"/>
    <s v="N"/>
    <s v="202101114"/>
    <n v="28"/>
    <n v="4563"/>
    <m/>
    <n v="638.82000000000005"/>
    <n v="638.82000000000005"/>
    <n v="0"/>
    <s v="33ADXPA3177C1ZP"/>
    <s v="122020"/>
  </r>
  <r>
    <x v="10"/>
    <s v="B2B"/>
    <s v="33AAACL3763E1ZU"/>
    <n v="18346"/>
    <s v="R"/>
    <s v="33"/>
    <s v="17-12-2020"/>
    <s v="N"/>
    <s v="202101115"/>
    <n v="28"/>
    <n v="14322"/>
    <m/>
    <n v="2005.08"/>
    <n v="2005.08"/>
    <n v="0"/>
    <s v="33ADXPA3177C1ZP"/>
    <s v="122020"/>
  </r>
  <r>
    <x v="10"/>
    <s v="B2B"/>
    <s v="33AAACL3763E1ZU"/>
    <n v="8229"/>
    <s v="R"/>
    <s v="33"/>
    <s v="17-12-2020"/>
    <s v="N"/>
    <s v="202101116"/>
    <n v="28"/>
    <n v="6424.44"/>
    <m/>
    <n v="899.42"/>
    <n v="899.42"/>
    <n v="0"/>
    <s v="33ADXPA3177C1ZP"/>
    <s v="122020"/>
  </r>
  <r>
    <x v="10"/>
    <s v="B2B"/>
    <s v="33AAACL3763E1ZU"/>
    <n v="2333"/>
    <s v="R"/>
    <s v="33"/>
    <s v="17-12-2020"/>
    <s v="N"/>
    <s v="202101117"/>
    <n v="28"/>
    <n v="1821"/>
    <m/>
    <n v="254.94"/>
    <n v="254.94"/>
    <n v="0"/>
    <s v="33ADXPA3177C1ZP"/>
    <s v="122020"/>
  </r>
  <r>
    <x v="10"/>
    <s v="B2B"/>
    <s v="33AAACL3763E1ZU"/>
    <n v="19252"/>
    <s v="R"/>
    <s v="33"/>
    <s v="17-12-2020"/>
    <s v="N"/>
    <s v="202101118"/>
    <n v="28"/>
    <n v="15030"/>
    <m/>
    <n v="2104.1999999999998"/>
    <n v="2104.1999999999998"/>
    <n v="0"/>
    <s v="33ADXPA3177C1ZP"/>
    <s v="122020"/>
  </r>
  <r>
    <x v="10"/>
    <s v="B2B"/>
    <s v="33AAACL3763E1ZU"/>
    <n v="4267"/>
    <s v="R"/>
    <s v="33"/>
    <s v="15-12-2020"/>
    <s v="N"/>
    <s v="202101090"/>
    <n v="28"/>
    <n v="3330.99"/>
    <m/>
    <n v="466.34"/>
    <n v="466.34"/>
    <n v="0"/>
    <s v="33ADXPA3177C1ZP"/>
    <s v="122020"/>
  </r>
  <r>
    <x v="10"/>
    <s v="B2B"/>
    <s v="33AAACL3763E1ZU"/>
    <n v="15313"/>
    <s v="R"/>
    <s v="33"/>
    <s v="15-12-2020"/>
    <s v="N"/>
    <s v="202101091"/>
    <n v="28"/>
    <n v="11955.06"/>
    <m/>
    <n v="1673.71"/>
    <n v="1673.71"/>
    <n v="0"/>
    <s v="33ADXPA3177C1ZP"/>
    <s v="122020"/>
  </r>
  <r>
    <x v="10"/>
    <s v="B2B"/>
    <s v="33AAACL3763E1ZU"/>
    <n v="7776"/>
    <s v="R"/>
    <s v="33"/>
    <s v="15-12-2020"/>
    <s v="N"/>
    <s v="202101092"/>
    <n v="28"/>
    <n v="6070"/>
    <m/>
    <n v="849.8"/>
    <n v="849.8"/>
    <n v="0"/>
    <s v="33ADXPA3177C1ZP"/>
    <s v="122020"/>
  </r>
  <r>
    <x v="10"/>
    <s v="B2B"/>
    <s v="33AAACL3763E1ZU"/>
    <n v="21776"/>
    <s v="R"/>
    <s v="33"/>
    <s v="15-12-2020"/>
    <s v="N"/>
    <s v="202101093"/>
    <n v="28"/>
    <n v="17000"/>
    <m/>
    <n v="2380"/>
    <n v="2380"/>
    <n v="0"/>
    <s v="33ADXPA3177C1ZP"/>
    <s v="122020"/>
  </r>
  <r>
    <x v="10"/>
    <s v="B2B"/>
    <s v="33AAACL3763E1ZU"/>
    <n v="6149"/>
    <s v="R"/>
    <s v="33"/>
    <s v="15-12-2020"/>
    <s v="N"/>
    <s v="202101094"/>
    <n v="28"/>
    <n v="4800"/>
    <m/>
    <n v="672"/>
    <n v="672"/>
    <n v="0"/>
    <s v="33ADXPA3177C1ZP"/>
    <s v="122020"/>
  </r>
  <r>
    <x v="10"/>
    <s v="B2B"/>
    <s v="33AAACL3763E1ZU"/>
    <n v="39364"/>
    <s v="R"/>
    <s v="33"/>
    <s v="15-12-2020"/>
    <s v="N"/>
    <s v="202101095"/>
    <n v="28"/>
    <n v="30730"/>
    <m/>
    <n v="4302.2"/>
    <n v="4302.2"/>
    <n v="0"/>
    <s v="33ADXPA3177C1ZP"/>
    <s v="122020"/>
  </r>
  <r>
    <x v="10"/>
    <s v="B2B"/>
    <s v="33AAACL3763E1ZU"/>
    <n v="11809"/>
    <s v="R"/>
    <s v="33"/>
    <s v="15-12-2020"/>
    <s v="N"/>
    <s v="202101096"/>
    <n v="28"/>
    <n v="9219"/>
    <m/>
    <n v="1290.6600000000001"/>
    <n v="1290.6600000000001"/>
    <n v="0"/>
    <s v="33ADXPA3177C1ZP"/>
    <s v="122020"/>
  </r>
  <r>
    <x v="10"/>
    <s v="B2B"/>
    <s v="33AAACL3763E1ZU"/>
    <n v="10568"/>
    <s v="R"/>
    <s v="33"/>
    <s v="15-12-2020"/>
    <s v="N"/>
    <s v="202101097"/>
    <n v="28"/>
    <n v="8250"/>
    <m/>
    <n v="1155"/>
    <n v="1155"/>
    <n v="0"/>
    <s v="33ADXPA3177C1ZP"/>
    <s v="122020"/>
  </r>
  <r>
    <x v="10"/>
    <s v="B2B"/>
    <s v="33AAACL3763E1ZU"/>
    <n v="3711"/>
    <s v="R"/>
    <s v="33"/>
    <s v="18-12-2020"/>
    <s v="N"/>
    <s v="202101130"/>
    <n v="28"/>
    <n v="2897"/>
    <m/>
    <n v="405.58"/>
    <n v="405.58"/>
    <n v="0"/>
    <s v="33ADXPA3177C1ZP"/>
    <s v="122020"/>
  </r>
  <r>
    <x v="10"/>
    <s v="B2B"/>
    <s v="33AAACL3763E1ZU"/>
    <n v="19829"/>
    <s v="R"/>
    <s v="33"/>
    <s v="16-12-2020"/>
    <s v="N"/>
    <s v="202101098"/>
    <n v="28"/>
    <n v="15480"/>
    <m/>
    <n v="2167.1999999999998"/>
    <n v="2167.1999999999998"/>
    <n v="0"/>
    <s v="33ADXPA3177C1ZP"/>
    <s v="122020"/>
  </r>
  <r>
    <x v="10"/>
    <s v="B2B"/>
    <s v="33AAACL3763E1ZU"/>
    <n v="4168"/>
    <s v="R"/>
    <s v="33"/>
    <s v="18-12-2020"/>
    <s v="N"/>
    <s v="202101131"/>
    <n v="28"/>
    <n v="3254.25"/>
    <m/>
    <n v="455.6"/>
    <n v="455.6"/>
    <n v="0"/>
    <s v="33ADXPA3177C1ZP"/>
    <s v="122020"/>
  </r>
  <r>
    <x v="10"/>
    <s v="B2B"/>
    <s v="33AAACL3763E1ZU"/>
    <n v="9819"/>
    <s v="R"/>
    <s v="33"/>
    <s v="15-12-2020"/>
    <s v="N"/>
    <s v="202101089"/>
    <n v="28"/>
    <n v="7665.84"/>
    <m/>
    <n v="1073.22"/>
    <n v="1073.22"/>
    <n v="0"/>
    <s v="33ADXPA3177C1ZP"/>
    <s v="122020"/>
  </r>
  <r>
    <x v="10"/>
    <s v="B2B"/>
    <s v="33AAACL3763E1ZU"/>
    <n v="9960"/>
    <s v="R"/>
    <s v="33"/>
    <s v="18-12-2020"/>
    <s v="N"/>
    <s v="202101123"/>
    <n v="28"/>
    <n v="7774.8"/>
    <m/>
    <n v="1088.47"/>
    <n v="1088.47"/>
    <n v="0"/>
    <s v="33ADXPA3177C1ZP"/>
    <s v="122020"/>
  </r>
  <r>
    <x v="10"/>
    <s v="B2B"/>
    <s v="33AAACL3763E1ZU"/>
    <n v="7776"/>
    <s v="R"/>
    <s v="33"/>
    <s v="05-12-2020"/>
    <s v="N"/>
    <s v="202101003"/>
    <n v="28"/>
    <n v="6070"/>
    <m/>
    <n v="849.8"/>
    <n v="849.8"/>
    <n v="0"/>
    <s v="33ADXPA3177C1ZP"/>
    <s v="122020"/>
  </r>
  <r>
    <x v="10"/>
    <s v="B2B"/>
    <s v="33AAACL3763E1ZU"/>
    <n v="17106"/>
    <s v="R"/>
    <s v="33"/>
    <s v="18-12-2020"/>
    <s v="N"/>
    <s v="202101124"/>
    <n v="28"/>
    <n v="13354"/>
    <m/>
    <n v="1869.56"/>
    <n v="1869.56"/>
    <n v="0"/>
    <s v="33ADXPA3177C1ZP"/>
    <s v="122020"/>
  </r>
  <r>
    <x v="10"/>
    <s v="B2B"/>
    <s v="33AAACL3763E1ZU"/>
    <n v="44065"/>
    <s v="R"/>
    <s v="33"/>
    <s v="05-12-2020"/>
    <s v="N"/>
    <s v="202101004"/>
    <n v="28"/>
    <n v="34400"/>
    <m/>
    <n v="4816"/>
    <n v="4816"/>
    <n v="0"/>
    <s v="33ADXPA3177C1ZP"/>
    <s v="122020"/>
  </r>
  <r>
    <x v="10"/>
    <s v="B2B"/>
    <s v="33AAACL3763E1ZU"/>
    <n v="39363"/>
    <s v="R"/>
    <s v="33"/>
    <s v="18-12-2020"/>
    <s v="N"/>
    <s v="202101125"/>
    <n v="28"/>
    <n v="30730"/>
    <m/>
    <n v="4302.2"/>
    <n v="4302.2"/>
    <n v="0"/>
    <s v="33ADXPA3177C1ZP"/>
    <s v="122020"/>
  </r>
  <r>
    <x v="10"/>
    <s v="B2B"/>
    <s v="33AAACL3763E1ZU"/>
    <n v="47236"/>
    <s v="R"/>
    <s v="33"/>
    <s v="05-12-2020"/>
    <s v="N"/>
    <s v="202101005"/>
    <n v="28"/>
    <n v="36876"/>
    <m/>
    <n v="5162.6400000000003"/>
    <n v="5162.6400000000003"/>
    <n v="0"/>
    <s v="33ADXPA3177C1ZP"/>
    <s v="122020"/>
  </r>
  <r>
    <x v="10"/>
    <s v="B2B"/>
    <s v="33AAACL3763E1ZU"/>
    <n v="4592"/>
    <s v="R"/>
    <s v="33"/>
    <s v="18-12-2020"/>
    <s v="N"/>
    <s v="202101126"/>
    <n v="28"/>
    <n v="3585"/>
    <m/>
    <n v="501.9"/>
    <n v="501.9"/>
    <n v="0"/>
    <s v="33ADXPA3177C1ZP"/>
    <s v="122020"/>
  </r>
  <r>
    <x v="10"/>
    <s v="B2B"/>
    <s v="33AAACL3763E1ZU"/>
    <n v="11809"/>
    <s v="R"/>
    <s v="33"/>
    <s v="05-12-2020"/>
    <s v="N"/>
    <s v="202101006"/>
    <n v="28"/>
    <n v="9219"/>
    <m/>
    <n v="1290.6600000000001"/>
    <n v="1290.6600000000001"/>
    <n v="0"/>
    <s v="33ADXPA3177C1ZP"/>
    <s v="122020"/>
  </r>
  <r>
    <x v="10"/>
    <s v="B2B"/>
    <s v="33AAACL3763E1ZU"/>
    <n v="3470"/>
    <s v="R"/>
    <s v="33"/>
    <s v="18-12-2020"/>
    <s v="N"/>
    <s v="202101127"/>
    <n v="28"/>
    <n v="2708.8"/>
    <m/>
    <n v="379.23"/>
    <n v="379.23"/>
    <n v="0"/>
    <s v="33ADXPA3177C1ZP"/>
    <s v="122020"/>
  </r>
  <r>
    <x v="10"/>
    <s v="B2B"/>
    <s v="33AAACL3763E1ZU"/>
    <n v="3888"/>
    <s v="R"/>
    <s v="33"/>
    <s v="05-12-2020"/>
    <s v="N"/>
    <s v="202101007"/>
    <n v="28"/>
    <n v="3035"/>
    <m/>
    <n v="424.9"/>
    <n v="424.9"/>
    <n v="0"/>
    <s v="33ADXPA3177C1ZP"/>
    <s v="122020"/>
  </r>
  <r>
    <x v="10"/>
    <s v="B2B"/>
    <s v="33AAACL3763E1ZU"/>
    <n v="4115"/>
    <s v="R"/>
    <s v="33"/>
    <s v="18-12-2020"/>
    <s v="N"/>
    <s v="202101128"/>
    <n v="28"/>
    <n v="3212.5"/>
    <m/>
    <n v="449.75"/>
    <n v="449.75"/>
    <n v="0"/>
    <s v="33ADXPA3177C1ZP"/>
    <s v="122020"/>
  </r>
  <r>
    <x v="10"/>
    <s v="B2B"/>
    <s v="33AAACL3763E1ZU"/>
    <n v="18504"/>
    <s v="R"/>
    <s v="33"/>
    <s v="05-12-2020"/>
    <s v="N"/>
    <s v="202101008"/>
    <n v="28"/>
    <n v="14445"/>
    <m/>
    <n v="2022.3"/>
    <n v="2022.3"/>
    <n v="0"/>
    <s v="33ADXPA3177C1ZP"/>
    <s v="122020"/>
  </r>
  <r>
    <x v="10"/>
    <s v="B2B"/>
    <s v="33AAACL3763E1ZU"/>
    <n v="9575"/>
    <s v="R"/>
    <s v="33"/>
    <s v="18-12-2020"/>
    <s v="N"/>
    <s v="202101129"/>
    <n v="28"/>
    <n v="7475"/>
    <m/>
    <n v="1046.5"/>
    <n v="1046.5"/>
    <n v="0"/>
    <s v="33ADXPA3177C1ZP"/>
    <s v="122020"/>
  </r>
  <r>
    <x v="10"/>
    <s v="B2B"/>
    <s v="33AAACL3763E1ZU"/>
    <n v="52878"/>
    <s v="R"/>
    <s v="33"/>
    <s v="01-12-2020"/>
    <s v="N"/>
    <s v="202100957"/>
    <n v="28"/>
    <n v="41280"/>
    <m/>
    <n v="5779.2"/>
    <n v="5779.2"/>
    <n v="0"/>
    <s v="33ADXPA3177C1ZP"/>
    <s v="122020"/>
  </r>
  <r>
    <x v="10"/>
    <s v="B2B"/>
    <s v="33AAACL3763E1ZU"/>
    <n v="15746"/>
    <s v="R"/>
    <s v="33"/>
    <s v="01-12-2020"/>
    <s v="N"/>
    <s v="202100958"/>
    <n v="28"/>
    <n v="12292"/>
    <m/>
    <n v="1720.88"/>
    <n v="1720.88"/>
    <n v="0"/>
    <s v="33ADXPA3177C1ZP"/>
    <s v="122020"/>
  </r>
  <r>
    <x v="10"/>
    <s v="B2B"/>
    <s v="33AAACL3763E1ZU"/>
    <n v="23619"/>
    <s v="R"/>
    <s v="33"/>
    <s v="01-12-2020"/>
    <s v="N"/>
    <s v="202100959"/>
    <n v="28"/>
    <n v="18438"/>
    <m/>
    <n v="2581.3200000000002"/>
    <n v="2581.3200000000002"/>
    <n v="0"/>
    <s v="33ADXPA3177C1ZP"/>
    <s v="122020"/>
  </r>
  <r>
    <x v="10"/>
    <s v="B2B"/>
    <s v="33AAACL3763E1ZU"/>
    <n v="17831"/>
    <s v="R"/>
    <s v="33"/>
    <s v="11-12-2020"/>
    <s v="N"/>
    <s v="202101061"/>
    <n v="28"/>
    <n v="13920"/>
    <m/>
    <n v="1948.8"/>
    <n v="1948.8"/>
    <n v="0"/>
    <s v="33ADXPA3177C1ZP"/>
    <s v="122020"/>
  </r>
  <r>
    <x v="10"/>
    <s v="B2B"/>
    <s v="33AAACL3763E1ZU"/>
    <n v="8892"/>
    <s v="R"/>
    <s v="33"/>
    <s v="11-12-2020"/>
    <s v="N"/>
    <s v="202101062"/>
    <n v="28"/>
    <n v="6941.25"/>
    <m/>
    <n v="971.78"/>
    <n v="971.78"/>
    <n v="0"/>
    <s v="33ADXPA3177C1ZP"/>
    <s v="122020"/>
  </r>
  <r>
    <x v="10"/>
    <s v="B2B"/>
    <s v="33AAACL3763E1ZU"/>
    <n v="6221"/>
    <s v="R"/>
    <s v="33"/>
    <s v="11-12-2020"/>
    <s v="N"/>
    <s v="202101063"/>
    <n v="28"/>
    <n v="4856"/>
    <m/>
    <n v="679.84"/>
    <n v="679.84"/>
    <n v="0"/>
    <s v="33ADXPA3177C1ZP"/>
    <s v="122020"/>
  </r>
  <r>
    <x v="10"/>
    <s v="B2B"/>
    <s v="33AAACL3763E1ZU"/>
    <n v="31492"/>
    <s v="R"/>
    <s v="33"/>
    <s v="11-12-2020"/>
    <s v="N"/>
    <s v="202101064"/>
    <n v="28"/>
    <n v="24584"/>
    <m/>
    <n v="3441.76"/>
    <n v="3441.76"/>
    <n v="0"/>
    <s v="33ADXPA3177C1ZP"/>
    <s v="122020"/>
  </r>
  <r>
    <x v="10"/>
    <s v="B2B"/>
    <s v="33AAACL3763E1ZU"/>
    <n v="11809"/>
    <s v="R"/>
    <s v="33"/>
    <s v="11-12-2020"/>
    <s v="N"/>
    <s v="202101065"/>
    <n v="28"/>
    <n v="9219"/>
    <m/>
    <n v="1290.6600000000001"/>
    <n v="1290.6600000000001"/>
    <n v="0"/>
    <s v="33ADXPA3177C1ZP"/>
    <s v="122020"/>
  </r>
  <r>
    <x v="10"/>
    <s v="B2B"/>
    <s v="33AAACL3763E1ZU"/>
    <n v="21936"/>
    <s v="R"/>
    <s v="33"/>
    <s v="25-12-2020"/>
    <s v="N"/>
    <s v="202101176"/>
    <n v="28"/>
    <n v="17125"/>
    <m/>
    <n v="2397.5"/>
    <n v="2397.5"/>
    <n v="0"/>
    <s v="33ADXPA3177C1ZP"/>
    <s v="122020"/>
  </r>
  <r>
    <x v="10"/>
    <s v="B2B"/>
    <s v="33AAACL3763E1ZU"/>
    <n v="16073"/>
    <s v="R"/>
    <s v="33"/>
    <s v="10-12-2020"/>
    <s v="N"/>
    <s v="202101056"/>
    <n v="28"/>
    <n v="12547.5"/>
    <m/>
    <n v="1756.65"/>
    <n v="1756.65"/>
    <n v="0"/>
    <s v="33ADXPA3177C1ZP"/>
    <s v="122020"/>
  </r>
  <r>
    <x v="10"/>
    <s v="B2B"/>
    <s v="33AAACL3763E1ZU"/>
    <n v="15551"/>
    <s v="R"/>
    <s v="33"/>
    <s v="25-12-2020"/>
    <s v="N"/>
    <s v="202101177"/>
    <n v="28"/>
    <n v="12140"/>
    <m/>
    <n v="1699.6"/>
    <n v="1699.6"/>
    <n v="0"/>
    <s v="33ADXPA3177C1ZP"/>
    <s v="122020"/>
  </r>
  <r>
    <x v="10"/>
    <s v="B2B"/>
    <s v="33AAACL3763E1ZU"/>
    <n v="13012"/>
    <s v="R"/>
    <s v="33"/>
    <s v="10-12-2020"/>
    <s v="N"/>
    <s v="202101057"/>
    <n v="28"/>
    <n v="10158"/>
    <m/>
    <n v="1422.12"/>
    <n v="1422.12"/>
    <n v="0"/>
    <s v="33ADXPA3177C1ZP"/>
    <s v="122020"/>
  </r>
  <r>
    <x v="10"/>
    <s v="B2B"/>
    <s v="33AAACL3763E1ZU"/>
    <n v="30711"/>
    <s v="R"/>
    <s v="33"/>
    <s v="25-12-2020"/>
    <s v="N"/>
    <s v="202101178"/>
    <n v="28"/>
    <n v="23975"/>
    <m/>
    <n v="3356.5"/>
    <n v="3356.5"/>
    <n v="0"/>
    <s v="33ADXPA3177C1ZP"/>
    <s v="122020"/>
  </r>
  <r>
    <x v="10"/>
    <s v="B2B"/>
    <s v="33AAACL3763E1ZU"/>
    <n v="21936"/>
    <s v="R"/>
    <s v="33"/>
    <s v="29-12-2020"/>
    <s v="N"/>
    <s v="202101215"/>
    <n v="28"/>
    <n v="17125"/>
    <m/>
    <n v="2397.5"/>
    <n v="2397.5"/>
    <n v="0"/>
    <s v="33ADXPA3177C1ZP"/>
    <s v="122020"/>
  </r>
  <r>
    <x v="10"/>
    <s v="B2B"/>
    <s v="33AAACL3763E1ZU"/>
    <n v="14040"/>
    <s v="R"/>
    <s v="33"/>
    <s v="29-12-2020"/>
    <s v="N"/>
    <s v="202101216"/>
    <n v="28"/>
    <n v="10960"/>
    <m/>
    <n v="1534.4"/>
    <n v="1534.4"/>
    <n v="0"/>
    <s v="33ADXPA3177C1ZP"/>
    <s v="122020"/>
  </r>
  <r>
    <x v="10"/>
    <s v="B2B"/>
    <s v="33AAACL3763E1ZU"/>
    <n v="16448"/>
    <s v="R"/>
    <s v="33"/>
    <s v="29-12-2020"/>
    <s v="N"/>
    <s v="202101217"/>
    <n v="28"/>
    <n v="12840"/>
    <m/>
    <n v="1797.6"/>
    <n v="1797.6"/>
    <n v="0"/>
    <s v="33ADXPA3177C1ZP"/>
    <s v="122020"/>
  </r>
  <r>
    <x v="10"/>
    <s v="B2B"/>
    <s v="33AAACL3763E1ZU"/>
    <n v="11887"/>
    <s v="R"/>
    <s v="33"/>
    <s v="29-12-2020"/>
    <s v="N"/>
    <s v="202101218"/>
    <n v="28"/>
    <n v="9280"/>
    <m/>
    <n v="1299.2"/>
    <n v="1299.2"/>
    <n v="0"/>
    <s v="33ADXPA3177C1ZP"/>
    <s v="122020"/>
  </r>
  <r>
    <x v="10"/>
    <s v="B2B"/>
    <s v="33AAACL3763E1ZU"/>
    <n v="15372"/>
    <s v="R"/>
    <s v="33"/>
    <s v="12-12-2020"/>
    <s v="N"/>
    <s v="202101070"/>
    <n v="28"/>
    <n v="12000"/>
    <m/>
    <n v="1680"/>
    <n v="1680"/>
    <n v="0"/>
    <s v="33ADXPA3177C1ZP"/>
    <s v="122020"/>
  </r>
  <r>
    <x v="10"/>
    <s v="B2B"/>
    <s v="33AAACL3763E1ZU"/>
    <n v="35252"/>
    <s v="R"/>
    <s v="33"/>
    <s v="26-12-2020"/>
    <s v="N"/>
    <s v="202101191"/>
    <n v="28"/>
    <n v="27520"/>
    <m/>
    <n v="3852.8"/>
    <n v="3852.8"/>
    <n v="0"/>
    <s v="33ADXPA3177C1ZP"/>
    <s v="122020"/>
  </r>
  <r>
    <x v="10"/>
    <s v="B2B"/>
    <s v="33AAACL3763E1ZU"/>
    <n v="11185"/>
    <s v="R"/>
    <s v="33"/>
    <s v="12-12-2020"/>
    <s v="N"/>
    <s v="202101071"/>
    <n v="28"/>
    <n v="8732"/>
    <m/>
    <n v="1222.48"/>
    <n v="1222.48"/>
    <n v="0"/>
    <s v="33ADXPA3177C1ZP"/>
    <s v="122020"/>
  </r>
  <r>
    <x v="10"/>
    <s v="B2B"/>
    <s v="33AAACL3763E1ZU"/>
    <n v="19682"/>
    <s v="R"/>
    <s v="33"/>
    <s v="26-12-2020"/>
    <s v="N"/>
    <s v="202101192"/>
    <n v="28"/>
    <n v="15365"/>
    <m/>
    <n v="2151.1"/>
    <n v="2151.1"/>
    <n v="0"/>
    <s v="33ADXPA3177C1ZP"/>
    <s v="122020"/>
  </r>
  <r>
    <x v="10"/>
    <s v="B2B"/>
    <s v="33AAACL3763E1ZU"/>
    <n v="19022"/>
    <s v="R"/>
    <s v="33"/>
    <s v="12-12-2020"/>
    <s v="N"/>
    <s v="202101072"/>
    <n v="28"/>
    <n v="14850"/>
    <m/>
    <n v="2079"/>
    <n v="2079"/>
    <n v="0"/>
    <s v="33ADXPA3177C1ZP"/>
    <s v="122020"/>
  </r>
  <r>
    <x v="10"/>
    <s v="B2B"/>
    <s v="33AAACL3763E1ZU"/>
    <n v="11529"/>
    <s v="R"/>
    <s v="33"/>
    <s v="12-12-2020"/>
    <s v="N"/>
    <s v="202101073"/>
    <n v="28"/>
    <n v="9000"/>
    <m/>
    <n v="1260"/>
    <n v="1260"/>
    <n v="0"/>
    <s v="33ADXPA3177C1ZP"/>
    <s v="122020"/>
  </r>
  <r>
    <x v="10"/>
    <s v="B2B"/>
    <s v="33AAACL3763E1ZU"/>
    <n v="22577"/>
    <s v="R"/>
    <s v="33"/>
    <s v="12-12-2020"/>
    <s v="N"/>
    <s v="202101074"/>
    <n v="28"/>
    <n v="17625"/>
    <m/>
    <n v="2467.5"/>
    <n v="2467.5"/>
    <n v="0"/>
    <s v="33ADXPA3177C1ZP"/>
    <s v="122020"/>
  </r>
  <r>
    <x v="10"/>
    <s v="B2B"/>
    <s v="33AAACL3763E1ZU"/>
    <n v="23124"/>
    <s v="R"/>
    <s v="33"/>
    <s v="12-12-2020"/>
    <s v="N"/>
    <s v="202101075"/>
    <n v="28"/>
    <n v="18052.650000000001"/>
    <m/>
    <n v="2527.37"/>
    <n v="2527.37"/>
    <n v="0"/>
    <s v="33ADXPA3177C1ZP"/>
    <s v="122020"/>
  </r>
  <r>
    <x v="10"/>
    <s v="B2B"/>
    <s v="33AAACL3763E1ZU"/>
    <n v="13220"/>
    <s v="R"/>
    <s v="33"/>
    <s v="28-12-2020"/>
    <s v="N"/>
    <s v="202101196"/>
    <n v="28"/>
    <n v="10320"/>
    <m/>
    <n v="1444.8"/>
    <n v="1444.8"/>
    <n v="0"/>
    <s v="33ADXPA3177C1ZP"/>
    <s v="122020"/>
  </r>
  <r>
    <x v="10"/>
    <s v="B2B"/>
    <s v="33AAACL3763E1ZU"/>
    <n v="2779"/>
    <s v="R"/>
    <s v="33"/>
    <s v="12-12-2020"/>
    <s v="N"/>
    <s v="202101076"/>
    <n v="28"/>
    <n v="2169.5"/>
    <m/>
    <n v="303.73"/>
    <n v="303.73"/>
    <n v="0"/>
    <s v="33ADXPA3177C1ZP"/>
    <s v="122020"/>
  </r>
  <r>
    <x v="10"/>
    <s v="B2B"/>
    <s v="33AAACL3763E1ZU"/>
    <n v="26186"/>
    <s v="R"/>
    <s v="33"/>
    <s v="28-12-2020"/>
    <s v="N"/>
    <s v="202101197"/>
    <n v="28"/>
    <n v="20442.240000000002"/>
    <m/>
    <n v="2861.91"/>
    <n v="2861.91"/>
    <n v="0"/>
    <s v="33ADXPA3177C1ZP"/>
    <s v="122020"/>
  </r>
  <r>
    <x v="10"/>
    <s v="B2B"/>
    <s v="33AAACL3763E1ZU"/>
    <n v="5845"/>
    <s v="R"/>
    <s v="33"/>
    <s v="12-12-2020"/>
    <s v="N"/>
    <s v="202101066"/>
    <n v="28"/>
    <n v="4563"/>
    <m/>
    <n v="638.82000000000005"/>
    <n v="638.82000000000005"/>
    <n v="0"/>
    <s v="33ADXPA3177C1ZP"/>
    <s v="122020"/>
  </r>
  <r>
    <x v="10"/>
    <s v="B2B"/>
    <s v="33AAACL3763E1ZU"/>
    <n v="8768"/>
    <s v="R"/>
    <s v="33"/>
    <s v="12-12-2020"/>
    <s v="N"/>
    <s v="202101067"/>
    <n v="28"/>
    <n v="6844.5"/>
    <m/>
    <n v="958.23"/>
    <n v="958.23"/>
    <n v="0"/>
    <s v="33ADXPA3177C1ZP"/>
    <s v="122020"/>
  </r>
  <r>
    <x v="10"/>
    <s v="B2B"/>
    <s v="33AAACL3763E1ZU"/>
    <n v="8475"/>
    <s v="R"/>
    <s v="33"/>
    <s v="16-12-2020"/>
    <s v="N"/>
    <s v="202101100"/>
    <n v="28"/>
    <n v="6616.35"/>
    <m/>
    <n v="926.29"/>
    <n v="926.29"/>
    <n v="0"/>
    <s v="33ADXPA3177C1ZP"/>
    <s v="122020"/>
  </r>
  <r>
    <x v="10"/>
    <s v="B2B"/>
    <s v="33AAACL3763E1ZU"/>
    <n v="39363"/>
    <s v="R"/>
    <s v="33"/>
    <s v="30-12-2020"/>
    <s v="N"/>
    <s v="202101221"/>
    <n v="28"/>
    <n v="30730"/>
    <m/>
    <n v="4302.2"/>
    <n v="4302.2"/>
    <n v="0"/>
    <s v="33ADXPA3177C1ZP"/>
    <s v="122020"/>
  </r>
  <r>
    <x v="10"/>
    <s v="B2B"/>
    <s v="33AAACL3763E1ZU"/>
    <n v="19682"/>
    <s v="R"/>
    <s v="33"/>
    <s v="12-12-2020"/>
    <s v="N"/>
    <s v="202101068"/>
    <n v="28"/>
    <n v="15365"/>
    <m/>
    <n v="2151.1"/>
    <n v="2151.1"/>
    <n v="0"/>
    <s v="33ADXPA3177C1ZP"/>
    <s v="122020"/>
  </r>
  <r>
    <x v="10"/>
    <s v="B2B"/>
    <s v="33AAACL3763E1ZU"/>
    <n v="31492"/>
    <s v="R"/>
    <s v="33"/>
    <s v="16-12-2020"/>
    <s v="N"/>
    <s v="202101101"/>
    <n v="28"/>
    <n v="24584"/>
    <m/>
    <n v="3441.76"/>
    <n v="3441.76"/>
    <n v="0"/>
    <s v="33ADXPA3177C1ZP"/>
    <s v="122020"/>
  </r>
  <r>
    <x v="10"/>
    <s v="B2B"/>
    <s v="33AAACL3763E1ZU"/>
    <n v="19682"/>
    <s v="R"/>
    <s v="33"/>
    <s v="30-12-2020"/>
    <s v="N"/>
    <s v="202101222"/>
    <n v="28"/>
    <n v="15365"/>
    <m/>
    <n v="2151.1"/>
    <n v="2151.1"/>
    <n v="0"/>
    <s v="33ADXPA3177C1ZP"/>
    <s v="122020"/>
  </r>
  <r>
    <x v="10"/>
    <s v="B2B"/>
    <s v="33AAACL3763E1ZU"/>
    <n v="7776"/>
    <s v="R"/>
    <s v="33"/>
    <s v="12-12-2020"/>
    <s v="N"/>
    <s v="202101069"/>
    <n v="28"/>
    <n v="6070"/>
    <m/>
    <n v="849.8"/>
    <n v="849.8"/>
    <n v="0"/>
    <s v="33ADXPA3177C1ZP"/>
    <s v="122020"/>
  </r>
  <r>
    <x v="10"/>
    <s v="B2B"/>
    <s v="33AAACL3763E1ZU"/>
    <n v="7873"/>
    <s v="R"/>
    <s v="33"/>
    <s v="16-12-2020"/>
    <s v="N"/>
    <s v="202101102"/>
    <n v="28"/>
    <n v="6146"/>
    <m/>
    <n v="860.44"/>
    <n v="860.44"/>
    <n v="0"/>
    <s v="33ADXPA3177C1ZP"/>
    <s v="122020"/>
  </r>
  <r>
    <x v="10"/>
    <s v="B2B"/>
    <s v="33AAACL3763E1ZU"/>
    <n v="15551"/>
    <s v="R"/>
    <s v="33"/>
    <s v="30-12-2020"/>
    <s v="N"/>
    <s v="202101223"/>
    <n v="28"/>
    <n v="12140"/>
    <m/>
    <n v="1699.6"/>
    <n v="1699.6"/>
    <n v="0"/>
    <s v="33ADXPA3177C1ZP"/>
    <s v="122020"/>
  </r>
  <r>
    <x v="10"/>
    <s v="B2B"/>
    <s v="33AAACL3763E1ZU"/>
    <n v="21936"/>
    <s v="R"/>
    <s v="33"/>
    <s v="16-12-2020"/>
    <s v="N"/>
    <s v="202101103"/>
    <n v="28"/>
    <n v="17125"/>
    <m/>
    <n v="2397.5"/>
    <n v="2397.5"/>
    <n v="0"/>
    <s v="33ADXPA3177C1ZP"/>
    <s v="122020"/>
  </r>
  <r>
    <x v="10"/>
    <s v="B2B"/>
    <s v="33AAACL3763E1ZU"/>
    <n v="7776"/>
    <s v="R"/>
    <s v="33"/>
    <s v="30-12-2020"/>
    <s v="N"/>
    <s v="202101224"/>
    <n v="28"/>
    <n v="6070"/>
    <m/>
    <n v="849.8"/>
    <n v="849.8"/>
    <n v="0"/>
    <s v="33ADXPA3177C1ZP"/>
    <s v="122020"/>
  </r>
  <r>
    <x v="10"/>
    <s v="B2B"/>
    <s v="33AAACL3763E1ZU"/>
    <n v="13162"/>
    <s v="R"/>
    <s v="33"/>
    <s v="16-12-2020"/>
    <s v="N"/>
    <s v="202101104"/>
    <n v="28"/>
    <n v="10275"/>
    <m/>
    <n v="1438.5"/>
    <n v="1438.5"/>
    <n v="0"/>
    <s v="33ADXPA3177C1ZP"/>
    <s v="122020"/>
  </r>
  <r>
    <x v="10"/>
    <s v="B2B"/>
    <s v="33AAACL3763E1ZU"/>
    <n v="12813"/>
    <s v="R"/>
    <s v="33"/>
    <s v="30-12-2020"/>
    <s v="N"/>
    <s v="202101225"/>
    <n v="28"/>
    <n v="10002.15"/>
    <m/>
    <n v="1400.3"/>
    <n v="1400.3"/>
    <n v="0"/>
    <s v="33ADXPA3177C1ZP"/>
    <s v="122020"/>
  </r>
  <r>
    <x v="10"/>
    <s v="B2B"/>
    <s v="33AAACL3763E1ZU"/>
    <n v="11663"/>
    <s v="R"/>
    <s v="33"/>
    <s v="16-12-2020"/>
    <s v="N"/>
    <s v="202101105"/>
    <n v="28"/>
    <n v="9105"/>
    <m/>
    <n v="1274.7"/>
    <n v="1274.7"/>
    <n v="0"/>
    <s v="33ADXPA3177C1ZP"/>
    <s v="122020"/>
  </r>
  <r>
    <x v="10"/>
    <s v="B2B"/>
    <s v="33AAACL3763E1ZU"/>
    <n v="16642"/>
    <s v="R"/>
    <s v="33"/>
    <s v="30-12-2020"/>
    <s v="N"/>
    <s v="202101226"/>
    <n v="28"/>
    <n v="12992"/>
    <m/>
    <n v="1818.88"/>
    <n v="1818.88"/>
    <n v="0"/>
    <s v="33ADXPA3177C1ZP"/>
    <s v="122020"/>
  </r>
  <r>
    <x v="10"/>
    <s v="B2B"/>
    <s v="33AAACL3763E1ZU"/>
    <n v="3622"/>
    <s v="R"/>
    <s v="33"/>
    <s v="16-12-2020"/>
    <s v="N"/>
    <s v="202101106"/>
    <n v="28"/>
    <n v="2827"/>
    <m/>
    <n v="395.78"/>
    <n v="395.78"/>
    <n v="0"/>
    <s v="33ADXPA3177C1ZP"/>
    <s v="122020"/>
  </r>
  <r>
    <x v="10"/>
    <s v="B2B"/>
    <s v="33AAACL3763E1ZU"/>
    <n v="20559"/>
    <s v="R"/>
    <s v="33"/>
    <s v="30-12-2020"/>
    <s v="N"/>
    <s v="202101227"/>
    <n v="28"/>
    <n v="16050"/>
    <m/>
    <n v="2247"/>
    <n v="2247"/>
    <n v="0"/>
    <s v="33ADXPA3177C1ZP"/>
    <s v="122020"/>
  </r>
  <r>
    <x v="10"/>
    <s v="B2B"/>
    <s v="33AAACL3763E1ZU"/>
    <n v="11529"/>
    <s v="R"/>
    <s v="33"/>
    <s v="30-12-2020"/>
    <s v="N"/>
    <s v="202101229"/>
    <n v="28"/>
    <n v="9000"/>
    <m/>
    <n v="1260"/>
    <n v="1260"/>
    <n v="0"/>
    <s v="33ADXPA3177C1ZP"/>
    <s v="122020"/>
  </r>
  <r>
    <x v="10"/>
    <s v="B2B"/>
    <s v="33AAACL3763E1ZU"/>
    <n v="14411"/>
    <s v="R"/>
    <s v="33"/>
    <s v="09-12-2020"/>
    <s v="N"/>
    <s v="202101040"/>
    <n v="28"/>
    <n v="11250"/>
    <m/>
    <n v="1575"/>
    <n v="1575"/>
    <n v="0"/>
    <s v="33ADXPA3177C1ZP"/>
    <s v="122020"/>
  </r>
  <r>
    <x v="10"/>
    <s v="B2B"/>
    <s v="33AAACL3763E1ZU"/>
    <n v="11011"/>
    <s v="R"/>
    <s v="33"/>
    <s v="09-12-2020"/>
    <s v="N"/>
    <s v="202101041"/>
    <n v="28"/>
    <n v="8596.5"/>
    <m/>
    <n v="1203.51"/>
    <n v="1203.51"/>
    <n v="0"/>
    <s v="33ADXPA3177C1ZP"/>
    <s v="122020"/>
  </r>
  <r>
    <x v="10"/>
    <s v="B2B"/>
    <s v="33AAACL3763E1ZU"/>
    <n v="11663"/>
    <s v="R"/>
    <s v="33"/>
    <s v="08-12-2020"/>
    <s v="N"/>
    <s v="202101033"/>
    <n v="28"/>
    <n v="9105"/>
    <m/>
    <n v="1274.7"/>
    <n v="1274.7"/>
    <n v="0"/>
    <s v="33ADXPA3177C1ZP"/>
    <s v="122020"/>
  </r>
  <r>
    <x v="10"/>
    <s v="B2B"/>
    <s v="33AAACL3763E1ZU"/>
    <n v="11809"/>
    <s v="R"/>
    <s v="33"/>
    <s v="08-12-2020"/>
    <s v="N"/>
    <s v="202101034"/>
    <n v="28"/>
    <n v="9219"/>
    <m/>
    <n v="1290.6600000000001"/>
    <n v="1290.6600000000001"/>
    <n v="0"/>
    <s v="33ADXPA3177C1ZP"/>
    <s v="122020"/>
  </r>
  <r>
    <x v="10"/>
    <s v="B2B"/>
    <s v="33AAACL3763E1ZU"/>
    <n v="21936"/>
    <s v="R"/>
    <s v="33"/>
    <s v="02-12-2020"/>
    <s v="N"/>
    <s v="202100980"/>
    <n v="28"/>
    <n v="17125"/>
    <m/>
    <n v="2397.5"/>
    <n v="2397.5"/>
    <n v="0"/>
    <s v="33ADXPA3177C1ZP"/>
    <s v="122020"/>
  </r>
  <r>
    <x v="10"/>
    <s v="B2B"/>
    <s v="33AAACL3763E1ZU"/>
    <n v="39364"/>
    <s v="R"/>
    <s v="33"/>
    <s v="08-12-2020"/>
    <s v="N"/>
    <s v="202101035"/>
    <n v="28"/>
    <n v="30730"/>
    <m/>
    <n v="4302.2"/>
    <n v="4302.2"/>
    <n v="0"/>
    <s v="33ADXPA3177C1ZP"/>
    <s v="122020"/>
  </r>
  <r>
    <x v="10"/>
    <s v="B2B"/>
    <s v="33AAACL3763E1ZU"/>
    <n v="19288"/>
    <s v="R"/>
    <s v="33"/>
    <s v="22-12-2020"/>
    <s v="N"/>
    <s v="202101156"/>
    <n v="28"/>
    <n v="15057.9"/>
    <m/>
    <n v="2108.11"/>
    <n v="2108.11"/>
    <n v="0"/>
    <s v="33ADXPA3177C1ZP"/>
    <s v="122020"/>
  </r>
  <r>
    <x v="10"/>
    <s v="B2B"/>
    <s v="33AAACL3763E1ZU"/>
    <n v="20816"/>
    <s v="R"/>
    <s v="33"/>
    <s v="02-12-2020"/>
    <s v="N"/>
    <s v="202100981"/>
    <n v="28"/>
    <n v="16250"/>
    <m/>
    <n v="2275"/>
    <n v="2275"/>
    <n v="0"/>
    <s v="33ADXPA3177C1ZP"/>
    <s v="122020"/>
  </r>
  <r>
    <x v="10"/>
    <s v="B2B"/>
    <s v="33AAACL3763E1ZU"/>
    <n v="39363"/>
    <s v="R"/>
    <s v="33"/>
    <s v="22-12-2020"/>
    <s v="N"/>
    <s v="202101157"/>
    <n v="28"/>
    <n v="30730"/>
    <m/>
    <n v="4302.2"/>
    <n v="4302.2"/>
    <n v="0"/>
    <s v="33ADXPA3177C1ZP"/>
    <s v="122020"/>
  </r>
  <r>
    <x v="10"/>
    <s v="B2B"/>
    <s v="33AAACL3763E1ZU"/>
    <n v="1735"/>
    <s v="R"/>
    <s v="33"/>
    <s v="02-12-2020"/>
    <s v="N"/>
    <s v="202100982"/>
    <n v="28"/>
    <n v="1354.4"/>
    <m/>
    <n v="189.62"/>
    <n v="189.62"/>
    <n v="0"/>
    <s v="33ADXPA3177C1ZP"/>
    <s v="122020"/>
  </r>
  <r>
    <x v="10"/>
    <s v="B2B"/>
    <s v="33AAACL3763E1ZU"/>
    <n v="35252"/>
    <s v="R"/>
    <s v="33"/>
    <s v="09-12-2020"/>
    <s v="N"/>
    <s v="202101037"/>
    <n v="28"/>
    <n v="27520"/>
    <m/>
    <n v="3852.8"/>
    <n v="3852.8"/>
    <n v="0"/>
    <s v="33ADXPA3177C1ZP"/>
    <s v="122020"/>
  </r>
  <r>
    <x v="10"/>
    <s v="B2B"/>
    <s v="33AAACL3763E1ZU"/>
    <n v="7873"/>
    <s v="R"/>
    <s v="33"/>
    <s v="22-12-2020"/>
    <s v="N"/>
    <s v="202101158"/>
    <n v="28"/>
    <n v="6146"/>
    <m/>
    <n v="860.44"/>
    <n v="860.44"/>
    <n v="0"/>
    <s v="33ADXPA3177C1ZP"/>
    <s v="122020"/>
  </r>
  <r>
    <x v="10"/>
    <s v="B2B"/>
    <s v="33AAACL3763E1ZU"/>
    <n v="21936"/>
    <s v="R"/>
    <s v="33"/>
    <s v="02-12-2020"/>
    <s v="N"/>
    <s v="202100983"/>
    <n v="28"/>
    <n v="17125"/>
    <m/>
    <n v="2397.5"/>
    <n v="2397.5"/>
    <n v="0"/>
    <s v="33ADXPA3177C1ZP"/>
    <s v="122020"/>
  </r>
  <r>
    <x v="10"/>
    <s v="B2B"/>
    <s v="33AAACL3763E1ZU"/>
    <n v="39364"/>
    <s v="R"/>
    <s v="33"/>
    <s v="09-12-2020"/>
    <s v="N"/>
    <s v="202101038"/>
    <n v="28"/>
    <n v="30730"/>
    <m/>
    <n v="4302.2"/>
    <n v="4302.2"/>
    <n v="0"/>
    <s v="33ADXPA3177C1ZP"/>
    <s v="122020"/>
  </r>
  <r>
    <x v="10"/>
    <s v="B2B"/>
    <s v="33AAACL3763E1ZU"/>
    <n v="7776"/>
    <s v="R"/>
    <s v="33"/>
    <s v="22-12-2020"/>
    <s v="N"/>
    <s v="202101159"/>
    <n v="28"/>
    <n v="6070"/>
    <m/>
    <n v="849.8"/>
    <n v="849.8"/>
    <n v="0"/>
    <s v="33ADXPA3177C1ZP"/>
    <s v="122020"/>
  </r>
  <r>
    <x v="10"/>
    <s v="B2B"/>
    <s v="33AAACL3763E1ZU"/>
    <n v="7776"/>
    <s v="R"/>
    <s v="33"/>
    <s v="09-12-2020"/>
    <s v="N"/>
    <s v="202101039"/>
    <n v="28"/>
    <n v="6070"/>
    <m/>
    <n v="849.8"/>
    <n v="849.8"/>
    <n v="0"/>
    <s v="33ADXPA3177C1ZP"/>
    <s v="122020"/>
  </r>
  <r>
    <x v="10"/>
    <s v="B2B"/>
    <s v="33AAACL3763E1ZU"/>
    <n v="26439"/>
    <s v="R"/>
    <s v="33"/>
    <s v="03-12-2020"/>
    <s v="N"/>
    <s v="202100985"/>
    <n v="28"/>
    <n v="20640"/>
    <m/>
    <n v="2889.6"/>
    <n v="2889.6"/>
    <n v="0"/>
    <s v="33ADXPA3177C1ZP"/>
    <s v="122020"/>
  </r>
  <r>
    <x v="10"/>
    <s v="B2B"/>
    <s v="33AAACL3763E1ZU"/>
    <n v="26209"/>
    <s v="R"/>
    <s v="33"/>
    <s v="03-12-2020"/>
    <s v="N"/>
    <s v="202100986"/>
    <n v="28"/>
    <n v="20460"/>
    <m/>
    <n v="2864.4"/>
    <n v="2864.4"/>
    <n v="0"/>
    <s v="33ADXPA3177C1ZP"/>
    <s v="122020"/>
  </r>
  <r>
    <x v="10"/>
    <s v="B2B"/>
    <s v="33AAACL3763E1ZU"/>
    <n v="15746"/>
    <s v="R"/>
    <s v="33"/>
    <s v="03-12-2020"/>
    <s v="N"/>
    <s v="202100987"/>
    <n v="28"/>
    <n v="12292"/>
    <m/>
    <n v="1720.88"/>
    <n v="1720.88"/>
    <n v="0"/>
    <s v="33ADXPA3177C1ZP"/>
    <s v="122020"/>
  </r>
  <r>
    <x v="10"/>
    <s v="B2B"/>
    <s v="33AAACL3763E1ZU"/>
    <n v="23619"/>
    <s v="R"/>
    <s v="33"/>
    <s v="03-12-2020"/>
    <s v="N"/>
    <s v="202100988"/>
    <n v="28"/>
    <n v="18438"/>
    <m/>
    <n v="2581.3200000000002"/>
    <n v="2581.3200000000002"/>
    <n v="0"/>
    <s v="33ADXPA3177C1ZP"/>
    <s v="122020"/>
  </r>
  <r>
    <x v="10"/>
    <s v="B2B"/>
    <s v="33AAACL3763E1ZU"/>
    <n v="1943"/>
    <s v="R"/>
    <s v="33"/>
    <s v="03-12-2020"/>
    <s v="N"/>
    <s v="202100989"/>
    <n v="28"/>
    <n v="1517.5"/>
    <m/>
    <n v="212.45"/>
    <n v="212.45"/>
    <n v="0"/>
    <s v="33ADXPA3177C1ZP"/>
    <s v="122020"/>
  </r>
  <r>
    <x v="10"/>
    <s v="B2B"/>
    <s v="33AAACL3763E1ZU"/>
    <n v="39364"/>
    <s v="R"/>
    <s v="33"/>
    <s v="24-12-2020"/>
    <s v="N"/>
    <s v="202101170"/>
    <n v="28"/>
    <n v="30730"/>
    <m/>
    <n v="4302.2"/>
    <n v="4302.2"/>
    <n v="0"/>
    <s v="33ADXPA3177C1ZP"/>
    <s v="122020"/>
  </r>
  <r>
    <x v="10"/>
    <s v="B2B"/>
    <s v="33AAACL3763E1ZU"/>
    <n v="7873"/>
    <s v="R"/>
    <s v="33"/>
    <s v="10-12-2020"/>
    <s v="N"/>
    <s v="202101050"/>
    <n v="28"/>
    <n v="6146"/>
    <m/>
    <n v="860.44"/>
    <n v="860.44"/>
    <n v="0"/>
    <s v="33ADXPA3177C1ZP"/>
    <s v="122020"/>
  </r>
  <r>
    <x v="10"/>
    <s v="B2B"/>
    <s v="33AAACL3763E1ZU"/>
    <n v="19682"/>
    <s v="R"/>
    <s v="33"/>
    <s v="24-12-2020"/>
    <s v="N"/>
    <s v="202101171"/>
    <n v="28"/>
    <n v="15365"/>
    <m/>
    <n v="2151.1"/>
    <n v="2151.1"/>
    <n v="0"/>
    <s v="33ADXPA3177C1ZP"/>
    <s v="122020"/>
  </r>
  <r>
    <x v="10"/>
    <s v="B2B"/>
    <s v="33AAACL3763E1ZU"/>
    <n v="8249"/>
    <s v="R"/>
    <s v="33"/>
    <s v="10-12-2020"/>
    <s v="N"/>
    <s v="202101051"/>
    <n v="28"/>
    <n v="6440"/>
    <m/>
    <n v="901.6"/>
    <n v="901.6"/>
    <n v="0"/>
    <s v="33ADXPA3177C1ZP"/>
    <s v="122020"/>
  </r>
  <r>
    <x v="10"/>
    <s v="B2B"/>
    <s v="33AAACL3763E1ZU"/>
    <n v="9877"/>
    <s v="R"/>
    <s v="33"/>
    <s v="24-12-2020"/>
    <s v="N"/>
    <s v="202101172"/>
    <n v="28"/>
    <n v="7710"/>
    <m/>
    <n v="1079.4000000000001"/>
    <n v="1079.4000000000001"/>
    <n v="0"/>
    <s v="33ADXPA3177C1ZP"/>
    <s v="122020"/>
  </r>
  <r>
    <x v="10"/>
    <s v="B2B"/>
    <s v="33AAACL3763E1ZU"/>
    <n v="24018"/>
    <s v="R"/>
    <s v="33"/>
    <s v="10-12-2020"/>
    <s v="N"/>
    <s v="202101052"/>
    <n v="28"/>
    <n v="18750"/>
    <m/>
    <n v="2625"/>
    <n v="2625"/>
    <n v="0"/>
    <s v="33ADXPA3177C1ZP"/>
    <s v="122020"/>
  </r>
  <r>
    <x v="10"/>
    <s v="B2B"/>
    <s v="33AAACL3763E1ZU"/>
    <n v="8646"/>
    <s v="R"/>
    <s v="33"/>
    <s v="10-12-2020"/>
    <s v="N"/>
    <s v="202101053"/>
    <n v="28"/>
    <n v="6750"/>
    <m/>
    <n v="945"/>
    <n v="945"/>
    <n v="0"/>
    <s v="33ADXPA3177C1ZP"/>
    <s v="122020"/>
  </r>
  <r>
    <x v="10"/>
    <s v="B2B"/>
    <s v="33AAACL3763E1ZU"/>
    <n v="13162"/>
    <s v="R"/>
    <s v="33"/>
    <s v="24-12-2020"/>
    <s v="N"/>
    <s v="202101175"/>
    <n v="28"/>
    <n v="10275"/>
    <m/>
    <n v="1438.5"/>
    <n v="1438.5"/>
    <n v="0"/>
    <s v="33ADXPA3177C1ZP"/>
    <s v="122020"/>
  </r>
  <r>
    <x v="10"/>
    <s v="B2B"/>
    <s v="33AAACL3763E1ZU"/>
    <n v="9361"/>
    <s v="R"/>
    <s v="33"/>
    <s v="10-12-2020"/>
    <s v="N"/>
    <s v="202101044"/>
    <n v="28"/>
    <n v="7308"/>
    <m/>
    <n v="1023.12"/>
    <n v="1023.12"/>
    <n v="0"/>
    <s v="33ADXPA3177C1ZP"/>
    <s v="122020"/>
  </r>
  <r>
    <x v="10"/>
    <s v="B2B"/>
    <s v="33AAACL3763E1ZU"/>
    <n v="34640"/>
    <s v="R"/>
    <s v="33"/>
    <s v="23-12-2020"/>
    <s v="N"/>
    <s v="202101165"/>
    <n v="28"/>
    <n v="27042.400000000001"/>
    <m/>
    <n v="3785.94"/>
    <n v="3785.94"/>
    <n v="0"/>
    <s v="33ADXPA3177C1ZP"/>
    <s v="122020"/>
  </r>
  <r>
    <x v="10"/>
    <s v="B2B"/>
    <s v="33AAACL3763E1ZU"/>
    <n v="35098"/>
    <s v="R"/>
    <s v="33"/>
    <s v="03-12-2020"/>
    <s v="N"/>
    <s v="202100990"/>
    <n v="28"/>
    <n v="27400"/>
    <m/>
    <n v="3836"/>
    <n v="3836"/>
    <n v="0"/>
    <s v="33ADXPA3177C1ZP"/>
    <s v="122020"/>
  </r>
  <r>
    <x v="10"/>
    <s v="B2B"/>
    <s v="33AAACL3763E1ZU"/>
    <n v="16774"/>
    <s v="R"/>
    <s v="33"/>
    <s v="10-12-2020"/>
    <s v="N"/>
    <s v="202101045"/>
    <n v="28"/>
    <n v="13094.4"/>
    <m/>
    <n v="1833.22"/>
    <n v="1833.22"/>
    <n v="0"/>
    <s v="33ADXPA3177C1ZP"/>
    <s v="122020"/>
  </r>
  <r>
    <x v="10"/>
    <s v="B2B"/>
    <s v="33AAACL3763E1ZU"/>
    <n v="8775"/>
    <s v="R"/>
    <s v="33"/>
    <s v="03-12-2020"/>
    <s v="N"/>
    <s v="202100991"/>
    <n v="28"/>
    <n v="6850"/>
    <m/>
    <n v="959"/>
    <n v="959"/>
    <n v="0"/>
    <s v="33ADXPA3177C1ZP"/>
    <s v="122020"/>
  </r>
  <r>
    <x v="10"/>
    <s v="B2B"/>
    <s v="33AAACL3763E1ZU"/>
    <n v="31492"/>
    <s v="R"/>
    <s v="33"/>
    <s v="10-12-2020"/>
    <s v="N"/>
    <s v="202101046"/>
    <n v="28"/>
    <n v="24584"/>
    <m/>
    <n v="3441.76"/>
    <n v="3441.76"/>
    <n v="0"/>
    <s v="33ADXPA3177C1ZP"/>
    <s v="122020"/>
  </r>
  <r>
    <x v="10"/>
    <s v="B2B"/>
    <s v="33AAACL3763E1ZU"/>
    <n v="30845"/>
    <s v="R"/>
    <s v="33"/>
    <s v="24-12-2020"/>
    <s v="N"/>
    <s v="202101167"/>
    <n v="28"/>
    <n v="24080"/>
    <m/>
    <n v="3371.2"/>
    <n v="3371.2"/>
    <n v="0"/>
    <s v="33ADXPA3177C1ZP"/>
    <s v="122020"/>
  </r>
  <r>
    <x v="10"/>
    <s v="B2B"/>
    <s v="33AAACL3763E1ZU"/>
    <n v="7776"/>
    <s v="R"/>
    <s v="33"/>
    <s v="28-12-2020"/>
    <s v="N"/>
    <s v="202101200"/>
    <n v="28"/>
    <n v="6070"/>
    <m/>
    <n v="849.8"/>
    <n v="849.8"/>
    <n v="0"/>
    <s v="33ADXPA3177C1ZP"/>
    <s v="122020"/>
  </r>
  <r>
    <x v="10"/>
    <s v="B2B"/>
    <s v="33AAACL3763E1ZU"/>
    <n v="19829"/>
    <s v="R"/>
    <s v="33"/>
    <s v="04-12-2020"/>
    <s v="N"/>
    <s v="202100992"/>
    <n v="28"/>
    <n v="15480"/>
    <m/>
    <n v="2167.1999999999998"/>
    <n v="2167.1999999999998"/>
    <n v="0"/>
    <s v="33ADXPA3177C1ZP"/>
    <s v="122020"/>
  </r>
  <r>
    <x v="10"/>
    <s v="B2B"/>
    <s v="33AAACL3763E1ZU"/>
    <n v="31370"/>
    <s v="R"/>
    <s v="33"/>
    <s v="10-12-2020"/>
    <s v="N"/>
    <s v="202101047"/>
    <n v="28"/>
    <n v="24488.75"/>
    <m/>
    <n v="3428.43"/>
    <n v="3428.43"/>
    <n v="0"/>
    <s v="33ADXPA3177C1ZP"/>
    <s v="122020"/>
  </r>
  <r>
    <x v="10"/>
    <s v="B2B"/>
    <s v="33AAACL3763E1ZU"/>
    <n v="26209"/>
    <s v="R"/>
    <s v="33"/>
    <s v="04-12-2020"/>
    <s v="N"/>
    <s v="202100993"/>
    <n v="28"/>
    <n v="20460"/>
    <m/>
    <n v="2864.4"/>
    <n v="2864.4"/>
    <n v="0"/>
    <s v="33ADXPA3177C1ZP"/>
    <s v="122020"/>
  </r>
  <r>
    <x v="10"/>
    <s v="B2B"/>
    <s v="33AAACL3763E1ZU"/>
    <n v="15551"/>
    <s v="R"/>
    <s v="33"/>
    <s v="10-12-2020"/>
    <s v="N"/>
    <s v="202101048"/>
    <n v="28"/>
    <n v="12140"/>
    <m/>
    <n v="1699.6"/>
    <n v="1699.6"/>
    <n v="0"/>
    <s v="33ADXPA3177C1ZP"/>
    <s v="122020"/>
  </r>
  <r>
    <x v="10"/>
    <s v="B2B"/>
    <s v="33AAACL3763E1ZU"/>
    <n v="7776"/>
    <s v="R"/>
    <s v="33"/>
    <s v="24-12-2020"/>
    <s v="N"/>
    <s v="202101169"/>
    <n v="28"/>
    <n v="6070"/>
    <m/>
    <n v="849.8"/>
    <n v="849.8"/>
    <n v="0"/>
    <s v="33ADXPA3177C1ZP"/>
    <s v="122020"/>
  </r>
  <r>
    <x v="10"/>
    <s v="B2B"/>
    <s v="33AAACL3763E1ZU"/>
    <n v="31492"/>
    <s v="R"/>
    <s v="33"/>
    <s v="04-12-2020"/>
    <s v="N"/>
    <s v="202100994"/>
    <n v="28"/>
    <n v="24584"/>
    <m/>
    <n v="3441.76"/>
    <n v="3441.76"/>
    <n v="0"/>
    <s v="33ADXPA3177C1ZP"/>
    <s v="122020"/>
  </r>
  <r>
    <x v="10"/>
    <s v="B2B"/>
    <s v="33AAACL3763E1ZU"/>
    <n v="13162"/>
    <s v="R"/>
    <s v="33"/>
    <s v="10-12-2020"/>
    <s v="N"/>
    <s v="202101049"/>
    <n v="28"/>
    <n v="10275"/>
    <m/>
    <n v="1438.5"/>
    <n v="1438.5"/>
    <n v="0"/>
    <s v="33ADXPA3177C1ZP"/>
    <s v="122020"/>
  </r>
  <r>
    <x v="10"/>
    <s v="B2B"/>
    <s v="33AAACL3763E1ZU"/>
    <n v="7873"/>
    <s v="R"/>
    <s v="33"/>
    <s v="04-12-2020"/>
    <s v="N"/>
    <s v="202100995"/>
    <n v="28"/>
    <n v="6146"/>
    <m/>
    <n v="860.44"/>
    <n v="860.44"/>
    <n v="0"/>
    <s v="33ADXPA3177C1ZP"/>
    <s v="122020"/>
  </r>
  <r>
    <x v="10"/>
    <s v="B2B"/>
    <s v="33AAACL3763E1ZU"/>
    <n v="5831"/>
    <s v="R"/>
    <s v="33"/>
    <s v="04-12-2020"/>
    <s v="N"/>
    <s v="202100996"/>
    <n v="28"/>
    <n v="4552.5"/>
    <m/>
    <n v="637.35"/>
    <n v="637.35"/>
    <n v="0"/>
    <s v="33ADXPA3177C1ZP"/>
    <s v="122020"/>
  </r>
  <r>
    <x v="10"/>
    <s v="B2B"/>
    <s v="33AAACL3763E1ZU"/>
    <n v="10793"/>
    <s v="R"/>
    <s v="33"/>
    <s v="04-12-2020"/>
    <s v="N"/>
    <s v="202100997"/>
    <n v="28"/>
    <n v="8425.5"/>
    <m/>
    <n v="1179.57"/>
    <n v="1179.57"/>
    <n v="0"/>
    <s v="33ADXPA3177C1ZP"/>
    <s v="122020"/>
  </r>
  <r>
    <x v="10"/>
    <s v="B2B"/>
    <s v="33AAACL3763E1ZU"/>
    <n v="23057"/>
    <s v="R"/>
    <s v="33"/>
    <s v="04-12-2020"/>
    <s v="N"/>
    <s v="202100998"/>
    <n v="28"/>
    <n v="18000"/>
    <m/>
    <n v="2520"/>
    <n v="2520"/>
    <n v="0"/>
    <s v="33ADXPA3177C1ZP"/>
    <s v="122020"/>
  </r>
  <r>
    <x v="10"/>
    <s v="B2B"/>
    <s v="33AAACL3763E1ZU"/>
    <n v="36215"/>
    <s v="R"/>
    <s v="33"/>
    <s v="29-12-2020"/>
    <s v="N"/>
    <s v="202101207"/>
    <n v="28"/>
    <n v="28271.599999999999"/>
    <m/>
    <n v="3958.02"/>
    <n v="3958.02"/>
    <n v="0"/>
    <s v="33ADXPA3177C1ZP"/>
    <s v="122020"/>
  </r>
  <r>
    <x v="10"/>
    <s v="B2B"/>
    <s v="33AAACL3763E1ZU"/>
    <n v="23057"/>
    <s v="R"/>
    <s v="33"/>
    <s v="04-12-2020"/>
    <s v="N"/>
    <s v="202100999"/>
    <n v="28"/>
    <n v="18000"/>
    <m/>
    <n v="2520"/>
    <n v="2520"/>
    <n v="0"/>
    <s v="33ADXPA3177C1ZP"/>
    <s v="122020"/>
  </r>
  <r>
    <x v="10"/>
    <s v="B2B"/>
    <s v="33AAACL3763E1ZU"/>
    <n v="7776"/>
    <s v="R"/>
    <s v="33"/>
    <s v="29-12-2020"/>
    <s v="N"/>
    <s v="202101208"/>
    <n v="28"/>
    <n v="6070"/>
    <m/>
    <n v="849.8"/>
    <n v="849.8"/>
    <n v="0"/>
    <s v="33ADXPA3177C1ZP"/>
    <s v="122020"/>
  </r>
  <r>
    <x v="10"/>
    <s v="B2B"/>
    <s v="33AAACR3147C1ZY"/>
    <n v="7984"/>
    <s v="R"/>
    <s v="33"/>
    <s v="22-12-2020"/>
    <s v="N"/>
    <s v="202101162"/>
    <n v="28"/>
    <n v="6237.7"/>
    <m/>
    <n v="873.28"/>
    <n v="873.28"/>
    <n v="0"/>
    <s v="33ADXPA3177C1ZP"/>
    <s v="122020"/>
  </r>
  <r>
    <x v="10"/>
    <s v="B2B"/>
    <s v="33AAACR3147C1ZY"/>
    <n v="12607"/>
    <s v="R"/>
    <s v="33"/>
    <s v="09-12-2020"/>
    <s v="N"/>
    <s v="202101042"/>
    <n v="28"/>
    <n v="9849"/>
    <m/>
    <n v="1378.86"/>
    <n v="1378.86"/>
    <n v="0"/>
    <s v="33ADXPA3177C1ZP"/>
    <s v="122020"/>
  </r>
  <r>
    <x v="10"/>
    <s v="B2B"/>
    <s v="33AAACR3147C1ZY"/>
    <n v="21821"/>
    <s v="R"/>
    <s v="33"/>
    <s v="09-12-2020"/>
    <s v="N"/>
    <s v="202101043"/>
    <n v="28"/>
    <n v="17048"/>
    <m/>
    <n v="2386.7199999999998"/>
    <n v="2386.7199999999998"/>
    <n v="0"/>
    <s v="33ADXPA3177C1ZP"/>
    <s v="122020"/>
  </r>
  <r>
    <x v="10"/>
    <s v="B2B"/>
    <s v="33AAACR3147C1ZY"/>
    <n v="3280"/>
    <s v="R"/>
    <s v="33"/>
    <s v="10-12-2020"/>
    <s v="N"/>
    <s v="202101055"/>
    <n v="28"/>
    <n v="2562.3000000000002"/>
    <m/>
    <n v="358.72"/>
    <n v="358.72"/>
    <n v="0"/>
    <s v="33ADXPA3177C1ZP"/>
    <s v="122020"/>
  </r>
  <r>
    <x v="10"/>
    <s v="B2B"/>
    <s v="33AAACR3147C1ZY"/>
    <n v="16366"/>
    <s v="R"/>
    <s v="33"/>
    <s v="12-12-2020"/>
    <s v="N"/>
    <s v="202101077"/>
    <n v="28"/>
    <n v="12786"/>
    <m/>
    <n v="1790.04"/>
    <n v="1790.04"/>
    <n v="0"/>
    <s v="33ADXPA3177C1ZP"/>
    <s v="122020"/>
  </r>
  <r>
    <x v="10"/>
    <s v="B2B"/>
    <s v="33AAACR3147C1ZY"/>
    <n v="21011"/>
    <s v="R"/>
    <s v="33"/>
    <s v="12-12-2020"/>
    <s v="N"/>
    <s v="202101078"/>
    <n v="28"/>
    <n v="16415"/>
    <m/>
    <n v="2298.1"/>
    <n v="2298.1"/>
    <n v="0"/>
    <s v="33ADXPA3177C1ZP"/>
    <s v="122020"/>
  </r>
  <r>
    <x v="10"/>
    <s v="B2B"/>
    <s v="33AAACR3147C1ZY"/>
    <n v="10506"/>
    <s v="R"/>
    <s v="33"/>
    <s v="17-12-2020"/>
    <s v="N"/>
    <s v="202101111"/>
    <n v="28"/>
    <n v="8207.5"/>
    <m/>
    <n v="1149.05"/>
    <n v="1149.05"/>
    <n v="0"/>
    <s v="33ADXPA3177C1ZP"/>
    <s v="122020"/>
  </r>
  <r>
    <x v="10"/>
    <s v="B2B"/>
    <s v="33AAACR3147C1ZY"/>
    <n v="10506"/>
    <s v="R"/>
    <s v="33"/>
    <s v="18-12-2020"/>
    <s v="N"/>
    <s v="202101133"/>
    <n v="28"/>
    <n v="8207.5"/>
    <m/>
    <n v="1149.05"/>
    <n v="1149.05"/>
    <n v="0"/>
    <s v="33ADXPA3177C1ZP"/>
    <s v="122020"/>
  </r>
  <r>
    <x v="10"/>
    <s v="B2B"/>
    <s v="33AAACR3147C1ZY"/>
    <n v="798"/>
    <s v="R"/>
    <s v="33"/>
    <s v="22-12-2020"/>
    <s v="N"/>
    <s v="202101155"/>
    <n v="28"/>
    <n v="623.79999999999995"/>
    <m/>
    <n v="87.33"/>
    <n v="87.33"/>
    <n v="0"/>
    <s v="33ADXPA3177C1ZP"/>
    <s v="122020"/>
  </r>
  <r>
    <x v="10"/>
    <s v="B2B"/>
    <s v="33AAACR3147C1ZY"/>
    <n v="6587"/>
    <s v="R"/>
    <s v="33"/>
    <s v="12-12-2020"/>
    <s v="N"/>
    <s v="202101079"/>
    <n v="28"/>
    <n v="5146.3500000000004"/>
    <m/>
    <n v="720.49"/>
    <n v="720.49"/>
    <n v="0"/>
    <s v="33ADXPA3177C1ZP"/>
    <s v="122020"/>
  </r>
  <r>
    <x v="10"/>
    <s v="B2B"/>
    <s v="33AAACR3147C1ZY"/>
    <n v="19962"/>
    <s v="R"/>
    <s v="33"/>
    <s v="18-12-2020"/>
    <s v="N"/>
    <s v="202101134"/>
    <n v="28"/>
    <n v="15595"/>
    <m/>
    <n v="2183.3000000000002"/>
    <n v="2183.3000000000002"/>
    <n v="0"/>
    <s v="33ADXPA3177C1ZP"/>
    <s v="122020"/>
  </r>
  <r>
    <x v="10"/>
    <s v="B2B"/>
    <s v="33AAACR3147C1ZY"/>
    <n v="27277"/>
    <s v="R"/>
    <s v="33"/>
    <s v="08-12-2020"/>
    <s v="N"/>
    <s v="202101036"/>
    <n v="28"/>
    <n v="21310"/>
    <m/>
    <n v="2983.4"/>
    <n v="2983.4"/>
    <n v="0"/>
    <s v="33ADXPA3177C1ZP"/>
    <s v="122020"/>
  </r>
  <r>
    <x v="10"/>
    <s v="B2B"/>
    <s v="33AAACR3147C1ZY"/>
    <n v="8565"/>
    <s v="R"/>
    <s v="33"/>
    <s v="18-12-2020"/>
    <s v="N"/>
    <s v="202101135"/>
    <n v="28"/>
    <n v="6691.34"/>
    <m/>
    <n v="936.79"/>
    <n v="936.79"/>
    <n v="0"/>
    <s v="33ADXPA3177C1ZP"/>
    <s v="122020"/>
  </r>
  <r>
    <x v="10"/>
    <s v="B2B"/>
    <s v="33AAACR3147C1ZY"/>
    <n v="22367"/>
    <s v="R"/>
    <s v="33"/>
    <s v="31-12-2020"/>
    <s v="N"/>
    <s v="202101236"/>
    <n v="28"/>
    <n v="17474.2"/>
    <m/>
    <n v="2446.39"/>
    <n v="2446.39"/>
    <n v="0"/>
    <s v="33ADXPA3177C1ZP"/>
    <s v="122020"/>
  </r>
  <r>
    <x v="10"/>
    <s v="B2B"/>
    <s v="33AAACR3147C1ZY"/>
    <n v="21011"/>
    <s v="R"/>
    <s v="33"/>
    <s v="02-12-2020"/>
    <s v="N"/>
    <s v="202100984"/>
    <n v="28"/>
    <n v="16415"/>
    <m/>
    <n v="2298.1"/>
    <n v="2298.1"/>
    <n v="0"/>
    <s v="33ADXPA3177C1ZP"/>
    <s v="122020"/>
  </r>
  <r>
    <x v="10"/>
    <s v="B2B"/>
    <s v="33AAACR3147C1ZY"/>
    <n v="27277"/>
    <s v="R"/>
    <s v="33"/>
    <s v="29-12-2020"/>
    <s v="N"/>
    <s v="202101219"/>
    <n v="28"/>
    <n v="21310"/>
    <m/>
    <n v="2983.4"/>
    <n v="2983.4"/>
    <n v="0"/>
    <s v="33ADXPA3177C1ZP"/>
    <s v="122020"/>
  </r>
  <r>
    <x v="10"/>
    <s v="B2B"/>
    <s v="33AAACR3147C1ZY"/>
    <n v="8384"/>
    <s v="R"/>
    <s v="33"/>
    <s v="24-12-2020"/>
    <s v="N"/>
    <s v="202101173"/>
    <n v="28"/>
    <n v="6549.9"/>
    <m/>
    <n v="916.99"/>
    <n v="916.99"/>
    <n v="0"/>
    <s v="33ADXPA3177C1ZP"/>
    <s v="122020"/>
  </r>
  <r>
    <x v="10"/>
    <s v="B2B"/>
    <s v="33AAACR3147C1ZY"/>
    <n v="30256"/>
    <s v="R"/>
    <s v="33"/>
    <s v="24-12-2020"/>
    <s v="N"/>
    <s v="202101174"/>
    <n v="28"/>
    <n v="23637.599999999999"/>
    <m/>
    <n v="3309.26"/>
    <n v="3309.26"/>
    <n v="0"/>
    <s v="33ADXPA3177C1ZP"/>
    <s v="122020"/>
  </r>
  <r>
    <x v="10"/>
    <s v="B2B"/>
    <s v="33AAACR3147C1ZY"/>
    <n v="16366"/>
    <s v="R"/>
    <s v="33"/>
    <s v="05-12-2020"/>
    <s v="N"/>
    <s v="202101010"/>
    <n v="28"/>
    <n v="12786"/>
    <m/>
    <n v="1790.04"/>
    <n v="1790.04"/>
    <n v="0"/>
    <s v="33ADXPA3177C1ZP"/>
    <s v="122020"/>
  </r>
  <r>
    <x v="10"/>
    <s v="B2B"/>
    <s v="33AAACR3147C1ZY"/>
    <n v="21011"/>
    <s v="R"/>
    <s v="33"/>
    <s v="10-12-2020"/>
    <s v="N"/>
    <s v="202101054"/>
    <n v="28"/>
    <n v="16415"/>
    <m/>
    <n v="2298.1"/>
    <n v="2298.1"/>
    <n v="0"/>
    <s v="33ADXPA3177C1ZP"/>
    <s v="122020"/>
  </r>
  <r>
    <x v="10"/>
    <s v="B2B"/>
    <s v="33AAACR3147C1ZY"/>
    <n v="21011"/>
    <s v="R"/>
    <s v="33"/>
    <s v="28-12-2020"/>
    <s v="N"/>
    <s v="202101201"/>
    <n v="28"/>
    <n v="16415"/>
    <m/>
    <n v="2298.1"/>
    <n v="2298.1"/>
    <n v="0"/>
    <s v="33ADXPA3177C1ZP"/>
    <s v="122020"/>
  </r>
  <r>
    <x v="10"/>
    <s v="B2B"/>
    <s v="33AAACR3147C1ZY"/>
    <n v="10506"/>
    <s v="R"/>
    <s v="33"/>
    <s v="28-12-2020"/>
    <s v="N"/>
    <s v="202101202"/>
    <n v="28"/>
    <n v="8207.5"/>
    <m/>
    <n v="1149.05"/>
    <n v="1149.05"/>
    <n v="0"/>
    <s v="33ADXPA3177C1ZP"/>
    <s v="122020"/>
  </r>
  <r>
    <x v="10"/>
    <s v="B2B"/>
    <s v="33AAACR3147C1ZY"/>
    <n v="4202"/>
    <s v="R"/>
    <s v="33"/>
    <s v="16-12-2020"/>
    <s v="N"/>
    <s v="202101107"/>
    <n v="28"/>
    <n v="3283"/>
    <m/>
    <n v="459.62"/>
    <n v="459.62"/>
    <n v="0"/>
    <s v="33ADXPA3177C1ZP"/>
    <s v="122020"/>
  </r>
  <r>
    <x v="10"/>
    <s v="B2B"/>
    <s v="33AAACR3147C1ZY"/>
    <n v="21011"/>
    <s v="R"/>
    <s v="33"/>
    <s v="05-12-2020"/>
    <s v="N"/>
    <s v="202101009"/>
    <n v="28"/>
    <n v="16415"/>
    <m/>
    <n v="2298.1"/>
    <n v="2298.1"/>
    <n v="0"/>
    <s v="33ADXPA3177C1ZP"/>
    <s v="122020"/>
  </r>
  <r>
    <x v="10"/>
    <s v="B2B"/>
    <s v="33AAACR3147C1ZY"/>
    <n v="5455"/>
    <s v="R"/>
    <s v="33"/>
    <s v="16-12-2020"/>
    <s v="N"/>
    <s v="202101108"/>
    <n v="28"/>
    <n v="4262"/>
    <m/>
    <n v="596.67999999999995"/>
    <n v="596.67999999999995"/>
    <n v="0"/>
    <s v="33ADXPA3177C1ZP"/>
    <s v="122020"/>
  </r>
  <r>
    <x v="10"/>
    <s v="B2B"/>
    <s v="33AAACR3147C1ZY"/>
    <n v="5988"/>
    <s v="R"/>
    <s v="33"/>
    <s v="16-12-2020"/>
    <s v="N"/>
    <s v="202101109"/>
    <n v="28"/>
    <n v="4678.5"/>
    <m/>
    <n v="654.99"/>
    <n v="654.99"/>
    <n v="0"/>
    <s v="33ADXPA3177C1ZP"/>
    <s v="122020"/>
  </r>
  <r>
    <x v="10"/>
    <s v="B2B"/>
    <s v="33AACCM4446M1ZC"/>
    <n v="41851"/>
    <s v="R"/>
    <s v="33"/>
    <s v="26-12-2020"/>
    <s v="N"/>
    <s v="202101180"/>
    <n v="18"/>
    <n v="35440.75"/>
    <m/>
    <n v="3189.67"/>
    <n v="3189.67"/>
    <n v="0"/>
    <s v="33ADXPA3177C1ZP"/>
    <s v="122020"/>
  </r>
  <r>
    <x v="10"/>
    <s v="B2B"/>
    <s v="33AACCM4446M1ZC"/>
    <n v="82253"/>
    <s v="R"/>
    <s v="33"/>
    <s v="11-12-2020"/>
    <s v="N"/>
    <s v="202101060"/>
    <n v="28"/>
    <n v="64211.4"/>
    <m/>
    <n v="8989.6"/>
    <n v="8989.6"/>
    <n v="0"/>
    <s v="33ADXPA3177C1ZP"/>
    <s v="122020"/>
  </r>
  <r>
    <x v="10"/>
    <s v="B2B"/>
    <s v="33AACCM4446M1ZC"/>
    <n v="6532"/>
    <s v="R"/>
    <s v="33"/>
    <s v="19-12-2020"/>
    <s v="N"/>
    <s v="202101140"/>
    <n v="28"/>
    <n v="5100"/>
    <m/>
    <n v="714"/>
    <n v="714"/>
    <n v="0"/>
    <s v="33ADXPA3177C1ZP"/>
    <s v="122020"/>
  </r>
  <r>
    <x v="10"/>
    <s v="B2B"/>
    <s v="33AACCM4446M1ZC"/>
    <n v="15558"/>
    <s v="R"/>
    <s v="33"/>
    <s v="19-12-2020"/>
    <s v="N"/>
    <s v="202101141"/>
    <n v="18"/>
    <n v="13175"/>
    <m/>
    <n v="1185.75"/>
    <n v="1185.75"/>
    <n v="0"/>
    <s v="33ADXPA3177C1ZP"/>
    <s v="122020"/>
  </r>
  <r>
    <x v="10"/>
    <s v="B2B"/>
    <s v="33AACCM4446M1ZC"/>
    <n v="56631"/>
    <s v="R"/>
    <s v="33"/>
    <s v="15-12-2020"/>
    <s v="N"/>
    <s v="202101087"/>
    <n v="18"/>
    <n v="47957"/>
    <m/>
    <n v="4316.13"/>
    <n v="4316.13"/>
    <n v="0"/>
    <s v="33ADXPA3177C1ZP"/>
    <s v="122020"/>
  </r>
  <r>
    <x v="10"/>
    <s v="B2B"/>
    <s v="33AACCM4446M1ZC"/>
    <n v="12460"/>
    <s v="R"/>
    <s v="33"/>
    <s v="23-12-2020"/>
    <s v="N"/>
    <s v="202101164"/>
    <n v="28"/>
    <n v="9727.6"/>
    <m/>
    <n v="1361.86"/>
    <n v="1361.86"/>
    <n v="0"/>
    <s v="33ADXPA3177C1ZP"/>
    <s v="122020"/>
  </r>
  <r>
    <x v="10"/>
    <s v="B2B"/>
    <s v="33AACCM4446M1ZC"/>
    <n v="62233"/>
    <s v="R"/>
    <s v="33"/>
    <s v="17-12-2020"/>
    <s v="N"/>
    <s v="202101110"/>
    <n v="18"/>
    <n v="52700"/>
    <m/>
    <n v="4743"/>
    <n v="4743"/>
    <n v="0"/>
    <s v="33ADXPA3177C1ZP"/>
    <s v="122020"/>
  </r>
  <r>
    <x v="10"/>
    <s v="B2B"/>
    <s v="33AACCM4446M1ZC"/>
    <n v="9124"/>
    <s v="R"/>
    <s v="33"/>
    <s v="18-12-2020"/>
    <s v="N"/>
    <s v="202101132"/>
    <n v="28"/>
    <n v="7122.5"/>
    <m/>
    <n v="997.15"/>
    <n v="997.15"/>
    <n v="0"/>
    <s v="33ADXPA3177C1ZP"/>
    <s v="122020"/>
  </r>
  <r>
    <x v="10"/>
    <s v="B2B"/>
    <s v="33AACCM4446M1ZC"/>
    <n v="62233"/>
    <s v="R"/>
    <s v="33"/>
    <s v="30-12-2020"/>
    <s v="N"/>
    <s v="202101231"/>
    <n v="18"/>
    <n v="52700"/>
    <m/>
    <n v="4743"/>
    <n v="4743"/>
    <n v="0"/>
    <s v="33ADXPA3177C1ZP"/>
    <s v="122020"/>
  </r>
  <r>
    <x v="10"/>
    <s v="B2B"/>
    <s v="33AACCM4446M1ZC"/>
    <n v="84014"/>
    <s v="R"/>
    <s v="33"/>
    <s v="30-12-2020"/>
    <s v="N"/>
    <s v="202101232"/>
    <n v="18"/>
    <n v="71145"/>
    <m/>
    <n v="6403.05"/>
    <n v="6403.05"/>
    <n v="0"/>
    <s v="33ADXPA3177C1ZP"/>
    <s v="122020"/>
  </r>
  <r>
    <x v="10"/>
    <s v="B2B"/>
    <s v="33AACCM4446M1ZC"/>
    <n v="93349"/>
    <s v="R"/>
    <s v="33"/>
    <s v="11-12-2020"/>
    <s v="N"/>
    <s v="202101058"/>
    <n v="18"/>
    <n v="79050"/>
    <m/>
    <n v="7114.5"/>
    <n v="7114.5"/>
    <n v="0"/>
    <s v="33ADXPA3177C1ZP"/>
    <s v="122020"/>
  </r>
  <r>
    <x v="10"/>
    <s v="B2B"/>
    <s v="33AACCM4446M1ZC"/>
    <n v="88838"/>
    <s v="R"/>
    <s v="33"/>
    <s v="26-12-2020"/>
    <s v="N"/>
    <s v="202101179"/>
    <n v="18"/>
    <n v="75229.25"/>
    <m/>
    <n v="6770.63"/>
    <n v="6770.63"/>
    <n v="0"/>
    <s v="33ADXPA3177C1ZP"/>
    <s v="122020"/>
  </r>
  <r>
    <x v="10"/>
    <s v="B2B"/>
    <s v="33AACCM4446M1ZC"/>
    <n v="37340"/>
    <s v="R"/>
    <s v="33"/>
    <s v="11-12-2020"/>
    <s v="N"/>
    <s v="202101059"/>
    <n v="18"/>
    <n v="31620"/>
    <m/>
    <n v="2845.8"/>
    <n v="2845.8"/>
    <n v="0"/>
    <s v="33ADXPA3177C1ZP"/>
    <s v="122020"/>
  </r>
  <r>
    <x v="10"/>
    <s v="B2B"/>
    <s v="33AACCM4446M1ZC"/>
    <n v="41696"/>
    <s v="R"/>
    <s v="33"/>
    <s v="19-12-2020"/>
    <s v="N"/>
    <s v="202101136"/>
    <n v="18"/>
    <n v="35309"/>
    <m/>
    <n v="3177.81"/>
    <n v="3177.81"/>
    <n v="0"/>
    <s v="33ADXPA3177C1ZP"/>
    <s v="122020"/>
  </r>
  <r>
    <x v="10"/>
    <s v="B2B"/>
    <s v="33AACCM4446M1ZC"/>
    <n v="20536"/>
    <s v="R"/>
    <s v="33"/>
    <s v="19-12-2020"/>
    <s v="N"/>
    <s v="202101137"/>
    <n v="18"/>
    <n v="17391"/>
    <m/>
    <n v="1565.19"/>
    <n v="1565.19"/>
    <n v="0"/>
    <s v="33ADXPA3177C1ZP"/>
    <s v="122020"/>
  </r>
  <r>
    <x v="10"/>
    <s v="B2B"/>
    <s v="33AACCM4446M1ZC"/>
    <n v="17636"/>
    <s v="R"/>
    <s v="33"/>
    <s v="19-12-2020"/>
    <s v="N"/>
    <s v="202101138"/>
    <n v="18"/>
    <n v="14935"/>
    <m/>
    <n v="1344.15"/>
    <n v="1344.15"/>
    <n v="0"/>
    <s v="33ADXPA3177C1ZP"/>
    <s v="122020"/>
  </r>
  <r>
    <x v="10"/>
    <s v="B2B"/>
    <s v="33AACCM4446M1ZC"/>
    <n v="20679"/>
    <s v="R"/>
    <s v="33"/>
    <s v="19-12-2020"/>
    <s v="N"/>
    <s v="202101139"/>
    <n v="18"/>
    <n v="17512"/>
    <m/>
    <n v="1576.08"/>
    <n v="1576.08"/>
    <n v="0"/>
    <s v="33ADXPA3177C1ZP"/>
    <s v="122020"/>
  </r>
  <r>
    <x v="10"/>
    <s v="B2B"/>
    <s v="33AACCM4446M1ZC"/>
    <n v="38628"/>
    <s v="R"/>
    <s v="33"/>
    <s v="01-12-2020"/>
    <s v="N"/>
    <s v="202100967"/>
    <n v="28"/>
    <n v="30155.56"/>
    <m/>
    <n v="4221.78"/>
    <n v="4221.78"/>
    <n v="0"/>
    <s v="33ADXPA3177C1ZP"/>
    <s v="122020"/>
  </r>
  <r>
    <x v="10"/>
    <s v="B2B"/>
    <s v="33AACCM4446M1ZC"/>
    <n v="186698"/>
    <s v="R"/>
    <s v="33"/>
    <s v="01-12-2020"/>
    <s v="N"/>
    <s v="202100968"/>
    <n v="18"/>
    <n v="158100"/>
    <m/>
    <n v="14229"/>
    <n v="14229"/>
    <n v="0"/>
    <s v="33ADXPA3177C1ZP"/>
    <s v="122020"/>
  </r>
  <r>
    <x v="10"/>
    <s v="B2B"/>
    <s v="33AACCM4446M1ZC"/>
    <n v="5474"/>
    <s v="R"/>
    <s v="33"/>
    <s v="21-12-2020"/>
    <s v="N"/>
    <s v="202101150"/>
    <n v="28"/>
    <n v="4273.5"/>
    <m/>
    <n v="598.29"/>
    <n v="598.29"/>
    <n v="0"/>
    <s v="33ADXPA3177C1ZP"/>
    <s v="122020"/>
  </r>
  <r>
    <x v="10"/>
    <s v="B2B"/>
    <s v="33AACCM4446M1ZC"/>
    <n v="93349"/>
    <s v="R"/>
    <s v="33"/>
    <s v="21-12-2020"/>
    <s v="N"/>
    <s v="202101151"/>
    <n v="18"/>
    <n v="79050"/>
    <m/>
    <n v="7114.5"/>
    <n v="7114.5"/>
    <n v="0"/>
    <s v="33ADXPA3177C1ZP"/>
    <s v="122020"/>
  </r>
  <r>
    <x v="10"/>
    <s v="B2B"/>
    <s v="33AACCM4446M1ZC"/>
    <n v="52120"/>
    <s v="R"/>
    <s v="33"/>
    <s v="21-12-2020"/>
    <s v="N"/>
    <s v="202101152"/>
    <n v="18"/>
    <n v="44136.25"/>
    <m/>
    <n v="3972.26"/>
    <n v="3972.26"/>
    <n v="0"/>
    <s v="33ADXPA3177C1ZP"/>
    <s v="122020"/>
  </r>
  <r>
    <x v="10"/>
    <s v="B2B"/>
    <s v="33AACCM4446M1ZC"/>
    <n v="38939"/>
    <s v="R"/>
    <s v="33"/>
    <s v="21-12-2020"/>
    <s v="N"/>
    <s v="202101153"/>
    <n v="28"/>
    <n v="30398.75"/>
    <m/>
    <n v="4255.83"/>
    <n v="4255.83"/>
    <n v="0"/>
    <s v="33ADXPA3177C1ZP"/>
    <s v="122020"/>
  </r>
  <r>
    <x v="10"/>
    <s v="B2B"/>
    <s v="33AACCM4446M1ZC"/>
    <n v="93349"/>
    <s v="R"/>
    <s v="33"/>
    <s v="05-12-2020"/>
    <s v="N"/>
    <s v="202101000"/>
    <n v="18"/>
    <n v="79050"/>
    <m/>
    <n v="7114.5"/>
    <n v="7114.5"/>
    <n v="0"/>
    <s v="33ADXPA3177C1ZP"/>
    <s v="122020"/>
  </r>
  <r>
    <x v="10"/>
    <s v="B2B"/>
    <s v="33AACCM4446M1ZC"/>
    <n v="21159"/>
    <s v="R"/>
    <s v="33"/>
    <s v="15-12-2020"/>
    <s v="N"/>
    <s v="202101088"/>
    <n v="18"/>
    <n v="17918"/>
    <m/>
    <n v="1612.62"/>
    <n v="1612.62"/>
    <n v="0"/>
    <s v="33ADXPA3177C1ZP"/>
    <s v="122020"/>
  </r>
  <r>
    <x v="10"/>
    <s v="B2B"/>
    <s v="33AACCM4446M1ZC"/>
    <n v="15559"/>
    <s v="R"/>
    <s v="33"/>
    <s v="05-12-2020"/>
    <s v="N"/>
    <s v="202101001"/>
    <n v="18"/>
    <n v="13175"/>
    <m/>
    <n v="1185.75"/>
    <n v="1185.75"/>
    <n v="0"/>
    <s v="33ADXPA3177C1ZP"/>
    <s v="122020"/>
  </r>
  <r>
    <x v="10"/>
    <s v="B2B"/>
    <s v="33AACCM4446M1ZC"/>
    <n v="83083"/>
    <s v="R"/>
    <s v="33"/>
    <s v="24-12-2020"/>
    <s v="N"/>
    <s v="202101166"/>
    <n v="28"/>
    <n v="64860"/>
    <m/>
    <n v="9080.4"/>
    <n v="9080.4"/>
    <n v="0"/>
    <s v="33ADXPA3177C1ZP"/>
    <s v="122020"/>
  </r>
  <r>
    <x v="10"/>
    <s v="B2B"/>
    <s v="33AACCM4446M1ZC"/>
    <n v="72697"/>
    <s v="R"/>
    <s v="33"/>
    <s v="05-12-2020"/>
    <s v="N"/>
    <s v="202101002"/>
    <n v="28"/>
    <n v="56752.5"/>
    <m/>
    <n v="7945.35"/>
    <n v="7945.35"/>
    <n v="0"/>
    <s v="33ADXPA3177C1ZP"/>
    <s v="122020"/>
  </r>
  <r>
    <x v="10"/>
    <s v="B2B"/>
    <s v="33AACCM4446M1ZC"/>
    <n v="12925"/>
    <s v="R"/>
    <s v="33"/>
    <s v="02-12-2020"/>
    <s v="N"/>
    <s v="202100970"/>
    <n v="18"/>
    <n v="10945"/>
    <m/>
    <n v="985.05"/>
    <n v="985.05"/>
    <n v="0"/>
    <s v="33ADXPA3177C1ZP"/>
    <s v="122020"/>
  </r>
  <r>
    <x v="10"/>
    <s v="B2B"/>
    <s v="33AACCM4446M1ZC"/>
    <n v="93349"/>
    <s v="R"/>
    <s v="33"/>
    <s v="08-12-2020"/>
    <s v="N"/>
    <s v="202101025"/>
    <n v="18"/>
    <n v="79050"/>
    <m/>
    <n v="7114.5"/>
    <n v="7114.5"/>
    <n v="0"/>
    <s v="33ADXPA3177C1ZP"/>
    <s v="122020"/>
  </r>
  <r>
    <x v="10"/>
    <s v="B2B"/>
    <s v="33AACCM4446M1ZC"/>
    <n v="20771"/>
    <s v="R"/>
    <s v="33"/>
    <s v="24-12-2020"/>
    <s v="N"/>
    <s v="202101168"/>
    <n v="28"/>
    <n v="16215"/>
    <m/>
    <n v="2270.1"/>
    <n v="2270.1"/>
    <n v="0"/>
    <s v="33ADXPA3177C1ZP"/>
    <s v="122020"/>
  </r>
  <r>
    <x v="10"/>
    <s v="B2B"/>
    <s v="33AACCM4446M1ZC"/>
    <n v="7755"/>
    <s v="R"/>
    <s v="33"/>
    <s v="02-12-2020"/>
    <s v="N"/>
    <s v="202100971"/>
    <n v="18"/>
    <n v="6567"/>
    <m/>
    <n v="591.03"/>
    <n v="591.03"/>
    <n v="0"/>
    <s v="33ADXPA3177C1ZP"/>
    <s v="122020"/>
  </r>
  <r>
    <x v="10"/>
    <s v="B2B"/>
    <s v="33AACCM4446M1ZC"/>
    <n v="57565"/>
    <s v="R"/>
    <s v="33"/>
    <s v="08-12-2020"/>
    <s v="N"/>
    <s v="202101026"/>
    <n v="18"/>
    <n v="48747.5"/>
    <m/>
    <n v="4387.28"/>
    <n v="4387.28"/>
    <n v="0"/>
    <s v="33ADXPA3177C1ZP"/>
    <s v="122020"/>
  </r>
  <r>
    <x v="10"/>
    <s v="B2B"/>
    <s v="33AACCM4446M1ZC"/>
    <n v="5170"/>
    <s v="R"/>
    <s v="33"/>
    <s v="02-12-2020"/>
    <s v="N"/>
    <s v="202100972"/>
    <n v="18"/>
    <n v="4378"/>
    <m/>
    <n v="394.02"/>
    <n v="394.02"/>
    <n v="0"/>
    <s v="33ADXPA3177C1ZP"/>
    <s v="122020"/>
  </r>
  <r>
    <x v="10"/>
    <s v="B2B"/>
    <s v="33AACCM4446M1ZC"/>
    <n v="46985"/>
    <s v="R"/>
    <s v="33"/>
    <s v="29-12-2020"/>
    <s v="N"/>
    <s v="202101203"/>
    <n v="18"/>
    <n v="39788.5"/>
    <m/>
    <n v="3580.97"/>
    <n v="3580.97"/>
    <n v="0"/>
    <s v="33ADXPA3177C1ZP"/>
    <s v="122020"/>
  </r>
  <r>
    <x v="10"/>
    <s v="B2B"/>
    <s v="33AACCM4446M1ZC"/>
    <n v="77480"/>
    <s v="R"/>
    <s v="33"/>
    <s v="29-12-2020"/>
    <s v="N"/>
    <s v="202101204"/>
    <n v="18"/>
    <n v="65611.5"/>
    <m/>
    <n v="5905.04"/>
    <n v="5905.04"/>
    <n v="0"/>
    <s v="33ADXPA3177C1ZP"/>
    <s v="122020"/>
  </r>
  <r>
    <x v="10"/>
    <s v="B2B"/>
    <s v="33AADCD1628F1Z5"/>
    <n v="58819"/>
    <s v="R"/>
    <s v="33"/>
    <s v="26-12-2020"/>
    <s v="N"/>
    <s v="202101181"/>
    <n v="28"/>
    <n v="45952"/>
    <m/>
    <n v="6433.28"/>
    <n v="6433.28"/>
    <n v="0"/>
    <s v="33ADXPA3177C1ZP"/>
    <s v="122020"/>
  </r>
  <r>
    <x v="10"/>
    <s v="B2B"/>
    <s v="33AADCD1628F1Z5"/>
    <n v="89312"/>
    <s v="R"/>
    <s v="33"/>
    <s v="26-12-2020"/>
    <s v="N"/>
    <s v="202101182"/>
    <n v="28"/>
    <n v="69775.240000000005"/>
    <m/>
    <n v="9768.5300000000007"/>
    <n v="9768.5300000000007"/>
    <n v="0"/>
    <s v="33ADXPA3177C1ZP"/>
    <s v="122020"/>
  </r>
  <r>
    <x v="10"/>
    <s v="B2B"/>
    <s v="33AADCD1628F1Z5"/>
    <n v="44114"/>
    <s v="R"/>
    <s v="33"/>
    <s v="26-12-2020"/>
    <s v="N"/>
    <s v="202101183"/>
    <n v="28"/>
    <n v="34464"/>
    <m/>
    <n v="4824.96"/>
    <n v="4824.96"/>
    <n v="0"/>
    <s v="33ADXPA3177C1ZP"/>
    <s v="122020"/>
  </r>
  <r>
    <x v="10"/>
    <s v="B2B"/>
    <s v="33AADCD1628F1Z5"/>
    <n v="35707"/>
    <s v="R"/>
    <s v="33"/>
    <s v="31-12-2020"/>
    <s v="N"/>
    <s v="202101260"/>
    <n v="28"/>
    <n v="27896"/>
    <m/>
    <n v="3905.44"/>
    <n v="3905.44"/>
    <n v="0"/>
    <s v="33ADXPA3177C1ZP"/>
    <s v="122020"/>
  </r>
  <r>
    <x v="10"/>
    <s v="B2B"/>
    <s v="33AADCD1628F1Z5"/>
    <n v="29222"/>
    <s v="R"/>
    <s v="33"/>
    <s v="26-12-2020"/>
    <s v="N"/>
    <s v="202101184"/>
    <n v="28"/>
    <n v="22830"/>
    <m/>
    <n v="3196.2"/>
    <n v="3196.2"/>
    <n v="0"/>
    <s v="33ADXPA3177C1ZP"/>
    <s v="122020"/>
  </r>
  <r>
    <x v="10"/>
    <s v="B2B"/>
    <s v="33AADCD1628F1Z5"/>
    <n v="97408"/>
    <s v="R"/>
    <s v="33"/>
    <s v="26-12-2020"/>
    <s v="N"/>
    <s v="202101185"/>
    <n v="28"/>
    <n v="76100"/>
    <m/>
    <n v="10654"/>
    <n v="10654"/>
    <n v="0"/>
    <s v="33ADXPA3177C1ZP"/>
    <s v="122020"/>
  </r>
  <r>
    <x v="10"/>
    <s v="B2B"/>
    <s v="33AADCD1628F1Z5"/>
    <n v="89267"/>
    <s v="R"/>
    <s v="33"/>
    <s v="31-12-2020"/>
    <s v="N"/>
    <s v="202101240"/>
    <n v="28"/>
    <n v="69740"/>
    <m/>
    <n v="9763.6"/>
    <n v="9763.6"/>
    <n v="0"/>
    <s v="33ADXPA3177C1ZP"/>
    <s v="122020"/>
  </r>
  <r>
    <x v="10"/>
    <s v="B2B"/>
    <s v="33AADCD1628F1Z5"/>
    <n v="44418"/>
    <s v="R"/>
    <s v="33"/>
    <s v="26-12-2020"/>
    <s v="N"/>
    <s v="202101186"/>
    <n v="28"/>
    <n v="34701.599999999999"/>
    <m/>
    <n v="4858.22"/>
    <n v="4858.22"/>
    <n v="0"/>
    <s v="33ADXPA3177C1ZP"/>
    <s v="122020"/>
  </r>
  <r>
    <x v="10"/>
    <s v="B2B"/>
    <s v="33AADCD1628F1Z5"/>
    <n v="44544"/>
    <s v="R"/>
    <s v="33"/>
    <s v="31-12-2020"/>
    <s v="N"/>
    <s v="202101241"/>
    <n v="28"/>
    <n v="34800.26"/>
    <m/>
    <n v="4872.04"/>
    <n v="4872.04"/>
    <n v="0"/>
    <s v="33ADXPA3177C1ZP"/>
    <s v="122020"/>
  </r>
  <r>
    <x v="10"/>
    <s v="B2B"/>
    <s v="33AADCD1628F1Z5"/>
    <n v="9190"/>
    <s v="R"/>
    <s v="33"/>
    <s v="22-12-2020"/>
    <s v="N"/>
    <s v="202101154"/>
    <n v="28"/>
    <n v="7180"/>
    <m/>
    <n v="1005.2"/>
    <n v="1005.2"/>
    <n v="0"/>
    <s v="33ADXPA3177C1ZP"/>
    <s v="122020"/>
  </r>
  <r>
    <x v="10"/>
    <s v="B2B"/>
    <s v="33AADCD1628F1Z5"/>
    <n v="46182"/>
    <s v="R"/>
    <s v="33"/>
    <s v="31-12-2020"/>
    <s v="N"/>
    <s v="202101233"/>
    <n v="28"/>
    <n v="36080"/>
    <m/>
    <n v="5051.2"/>
    <n v="5051.2"/>
    <n v="0"/>
    <s v="33ADXPA3177C1ZP"/>
    <s v="122020"/>
  </r>
  <r>
    <x v="10"/>
    <s v="B2B"/>
    <s v="33AADCD1628F1Z5"/>
    <n v="31270"/>
    <s v="R"/>
    <s v="33"/>
    <s v="31-12-2020"/>
    <s v="N"/>
    <s v="202101234"/>
    <n v="28"/>
    <n v="24429.45"/>
    <m/>
    <n v="3420.12"/>
    <n v="3420.12"/>
    <n v="0"/>
    <s v="33ADXPA3177C1ZP"/>
    <s v="122020"/>
  </r>
  <r>
    <x v="10"/>
    <s v="B2B"/>
    <s v="33AADCD1628F1Z5"/>
    <n v="7177"/>
    <s v="R"/>
    <s v="33"/>
    <s v="31-12-2020"/>
    <s v="N"/>
    <s v="202101235"/>
    <n v="28"/>
    <n v="5607"/>
    <m/>
    <n v="784.98"/>
    <n v="784.98"/>
    <n v="0"/>
    <s v="33ADXPA3177C1ZP"/>
    <s v="122020"/>
  </r>
  <r>
    <x v="10"/>
    <s v="B2B"/>
    <s v="33AADCD1628F1Z5"/>
    <n v="29222"/>
    <s v="R"/>
    <s v="33"/>
    <s v="31-12-2020"/>
    <s v="N"/>
    <s v="202101257"/>
    <n v="28"/>
    <n v="22830"/>
    <m/>
    <n v="3196.2"/>
    <n v="3196.2"/>
    <n v="0"/>
    <s v="33ADXPA3177C1ZP"/>
    <s v="122020"/>
  </r>
  <r>
    <x v="10"/>
    <s v="B2B"/>
    <s v="33AADCD1628F1Z5"/>
    <n v="12548"/>
    <s v="R"/>
    <s v="33"/>
    <s v="29-12-2020"/>
    <s v="N"/>
    <s v="202101214"/>
    <n v="28"/>
    <n v="9803.2000000000007"/>
    <m/>
    <n v="1372.45"/>
    <n v="1372.45"/>
    <n v="0"/>
    <s v="33ADXPA3177C1ZP"/>
    <s v="122020"/>
  </r>
  <r>
    <x v="10"/>
    <s v="B2B"/>
    <s v="33AADCD1628F1Z5"/>
    <n v="43778"/>
    <s v="R"/>
    <s v="33"/>
    <s v="31-12-2020"/>
    <s v="N"/>
    <s v="202101258"/>
    <n v="28"/>
    <n v="34201.230000000003"/>
    <m/>
    <n v="4788.17"/>
    <n v="4788.17"/>
    <n v="0"/>
    <s v="33ADXPA3177C1ZP"/>
    <s v="122020"/>
  </r>
  <r>
    <x v="10"/>
    <s v="B2B"/>
    <s v="33AADCD1628F1Z5"/>
    <n v="11689"/>
    <s v="R"/>
    <s v="33"/>
    <s v="31-12-2020"/>
    <s v="N"/>
    <s v="202101237"/>
    <n v="28"/>
    <n v="9132"/>
    <m/>
    <n v="1278.48"/>
    <n v="1278.48"/>
    <n v="0"/>
    <s v="33ADXPA3177C1ZP"/>
    <s v="122020"/>
  </r>
  <r>
    <x v="10"/>
    <s v="B2B"/>
    <s v="33AADCD1628F1Z5"/>
    <n v="30239"/>
    <s v="R"/>
    <s v="33"/>
    <s v="31-12-2020"/>
    <s v="N"/>
    <s v="202101259"/>
    <n v="28"/>
    <n v="23624.16"/>
    <m/>
    <n v="3307.38"/>
    <n v="3307.38"/>
    <n v="0"/>
    <s v="33ADXPA3177C1ZP"/>
    <s v="122020"/>
  </r>
  <r>
    <x v="10"/>
    <s v="B2B"/>
    <s v="33AADCD1628F1Z5"/>
    <n v="38191"/>
    <s v="R"/>
    <s v="33"/>
    <s v="31-12-2020"/>
    <s v="N"/>
    <s v="202101238"/>
    <n v="28"/>
    <n v="29836.799999999999"/>
    <m/>
    <n v="4177.1499999999996"/>
    <n v="4177.1499999999996"/>
    <n v="0"/>
    <s v="33ADXPA3177C1ZP"/>
    <s v="122020"/>
  </r>
  <r>
    <x v="10"/>
    <s v="B2B"/>
    <s v="33AADCD1628F1Z5"/>
    <n v="98506"/>
    <s v="R"/>
    <s v="33"/>
    <s v="31-12-2020"/>
    <s v="N"/>
    <s v="202101239"/>
    <n v="28"/>
    <n v="76958.09"/>
    <m/>
    <n v="10774.13"/>
    <n v="10774.13"/>
    <n v="0"/>
    <s v="33ADXPA3177C1ZP"/>
    <s v="122020"/>
  </r>
  <r>
    <x v="10"/>
    <s v="B2B"/>
    <s v="33AADCD1628F1Z5"/>
    <n v="14080"/>
    <s v="R"/>
    <s v="33"/>
    <s v="26-12-2020"/>
    <s v="N"/>
    <s v="202101190"/>
    <n v="28"/>
    <n v="10999.76"/>
    <m/>
    <n v="1539.97"/>
    <n v="1539.97"/>
    <n v="0"/>
    <s v="33ADXPA3177C1ZP"/>
    <s v="122020"/>
  </r>
  <r>
    <x v="10"/>
    <s v="B2B"/>
    <s v="33AADCD1628F1Z5"/>
    <n v="11689"/>
    <s v="R"/>
    <s v="33"/>
    <s v="27-12-2020"/>
    <s v="N"/>
    <s v="202101193"/>
    <n v="28"/>
    <n v="9132"/>
    <m/>
    <n v="1278.48"/>
    <n v="1278.48"/>
    <n v="0"/>
    <s v="33ADXPA3177C1ZP"/>
    <s v="122020"/>
  </r>
  <r>
    <x v="10"/>
    <s v="B2B"/>
    <s v="33AADCD1628F1Z5"/>
    <n v="22528"/>
    <s v="R"/>
    <s v="33"/>
    <s v="28-12-2020"/>
    <s v="N"/>
    <s v="202101194"/>
    <n v="28"/>
    <n v="17600"/>
    <m/>
    <n v="2464"/>
    <n v="2464"/>
    <n v="0"/>
    <s v="33ADXPA3177C1ZP"/>
    <s v="122020"/>
  </r>
  <r>
    <x v="10"/>
    <s v="B2B"/>
    <s v="33AADCD1628F1Z5"/>
    <n v="45762"/>
    <s v="R"/>
    <s v="33"/>
    <s v="28-12-2020"/>
    <s v="N"/>
    <s v="202101195"/>
    <n v="28"/>
    <n v="35751.78"/>
    <m/>
    <n v="5005.25"/>
    <n v="5005.25"/>
    <n v="0"/>
    <s v="33ADXPA3177C1ZP"/>
    <s v="122020"/>
  </r>
  <r>
    <x v="10"/>
    <s v="B2B"/>
    <s v="33AADCD1628F1Z5"/>
    <n v="72173"/>
    <s v="R"/>
    <s v="33"/>
    <s v="31-12-2020"/>
    <s v="N"/>
    <s v="202101250"/>
    <n v="28"/>
    <n v="56384.79"/>
    <m/>
    <n v="7893.87"/>
    <n v="7893.87"/>
    <n v="0"/>
    <s v="33ADXPA3177C1ZP"/>
    <s v="122020"/>
  </r>
  <r>
    <x v="10"/>
    <s v="B2B"/>
    <s v="33AADCD1628F1Z5"/>
    <n v="67584"/>
    <s v="R"/>
    <s v="33"/>
    <s v="26-12-2020"/>
    <s v="N"/>
    <s v="202101187"/>
    <n v="28"/>
    <n v="52800"/>
    <m/>
    <n v="7392"/>
    <n v="7392"/>
    <n v="0"/>
    <s v="33ADXPA3177C1ZP"/>
    <s v="122020"/>
  </r>
  <r>
    <x v="10"/>
    <s v="B2B"/>
    <s v="33AADCD1628F1Z5"/>
    <n v="27571"/>
    <s v="R"/>
    <s v="33"/>
    <s v="30-12-2020"/>
    <s v="N"/>
    <s v="202101220"/>
    <n v="28"/>
    <n v="21540"/>
    <m/>
    <n v="3015.6"/>
    <n v="3015.6"/>
    <n v="0"/>
    <s v="33ADXPA3177C1ZP"/>
    <s v="122020"/>
  </r>
  <r>
    <x v="10"/>
    <s v="B2B"/>
    <s v="33AADCD1628F1Z5"/>
    <n v="63246"/>
    <s v="R"/>
    <s v="33"/>
    <s v="31-12-2020"/>
    <s v="N"/>
    <s v="202101242"/>
    <n v="28"/>
    <n v="49410.79"/>
    <m/>
    <n v="6917.51"/>
    <n v="6917.51"/>
    <n v="0"/>
    <s v="33ADXPA3177C1ZP"/>
    <s v="122020"/>
  </r>
  <r>
    <x v="10"/>
    <s v="B2B"/>
    <s v="33AADCD1628F1Z5"/>
    <n v="48278"/>
    <s v="R"/>
    <s v="33"/>
    <s v="26-12-2020"/>
    <s v="N"/>
    <s v="202101188"/>
    <n v="28"/>
    <n v="37716.800000000003"/>
    <m/>
    <n v="5280.35"/>
    <n v="5280.35"/>
    <n v="0"/>
    <s v="33ADXPA3177C1ZP"/>
    <s v="122020"/>
  </r>
  <r>
    <x v="10"/>
    <s v="B2B"/>
    <s v="33AADCD1628F1Z5"/>
    <n v="44634"/>
    <s v="R"/>
    <s v="33"/>
    <s v="31-12-2020"/>
    <s v="N"/>
    <s v="202101243"/>
    <n v="28"/>
    <n v="34870"/>
    <m/>
    <n v="4881.8"/>
    <n v="4881.8"/>
    <n v="0"/>
    <s v="33ADXPA3177C1ZP"/>
    <s v="122020"/>
  </r>
  <r>
    <x v="10"/>
    <s v="B2B"/>
    <s v="33AADCD1628F1Z5"/>
    <n v="94054"/>
    <s v="R"/>
    <s v="33"/>
    <s v="26-12-2020"/>
    <s v="N"/>
    <s v="202101189"/>
    <n v="28"/>
    <n v="73480"/>
    <m/>
    <n v="10287.200000000001"/>
    <n v="10287.200000000001"/>
    <n v="0"/>
    <s v="33ADXPA3177C1ZP"/>
    <s v="122020"/>
  </r>
  <r>
    <x v="10"/>
    <s v="B2B"/>
    <s v="33AADCD1628F1Z5"/>
    <n v="96855"/>
    <s v="R"/>
    <s v="33"/>
    <s v="31-12-2020"/>
    <s v="N"/>
    <s v="202101244"/>
    <n v="28"/>
    <n v="75667.899999999994"/>
    <m/>
    <n v="10593.51"/>
    <n v="10593.51"/>
    <n v="0"/>
    <s v="33ADXPA3177C1ZP"/>
    <s v="122020"/>
  </r>
  <r>
    <x v="10"/>
    <s v="B2B"/>
    <s v="33AADCD1628F1Z5"/>
    <n v="66950"/>
    <s v="R"/>
    <s v="33"/>
    <s v="31-12-2020"/>
    <s v="N"/>
    <s v="202101245"/>
    <n v="28"/>
    <n v="52305"/>
    <m/>
    <n v="7322.7"/>
    <n v="7322.7"/>
    <n v="0"/>
    <s v="33ADXPA3177C1ZP"/>
    <s v="122020"/>
  </r>
  <r>
    <x v="10"/>
    <s v="B2B"/>
    <s v="33AADCD1628F1Z5"/>
    <n v="65011"/>
    <s v="R"/>
    <s v="33"/>
    <s v="31-12-2020"/>
    <s v="N"/>
    <s v="202101246"/>
    <n v="28"/>
    <n v="50789.75"/>
    <m/>
    <n v="7110.57"/>
    <n v="7110.57"/>
    <n v="0"/>
    <s v="33ADXPA3177C1ZP"/>
    <s v="122020"/>
  </r>
  <r>
    <x v="10"/>
    <s v="B2B"/>
    <s v="33AADCD1628F1Z5"/>
    <n v="70749"/>
    <s v="R"/>
    <s v="33"/>
    <s v="31-12-2020"/>
    <s v="N"/>
    <s v="202101247"/>
    <n v="28"/>
    <n v="55272.68"/>
    <m/>
    <n v="7738.18"/>
    <n v="7738.18"/>
    <n v="0"/>
    <s v="33ADXPA3177C1ZP"/>
    <s v="122020"/>
  </r>
  <r>
    <x v="10"/>
    <s v="B2B"/>
    <s v="33AADCD1628F1Z5"/>
    <n v="58778"/>
    <s v="R"/>
    <s v="33"/>
    <s v="31-12-2020"/>
    <s v="N"/>
    <s v="202101248"/>
    <n v="28"/>
    <n v="45920.160000000003"/>
    <m/>
    <n v="6428.82"/>
    <n v="6428.82"/>
    <n v="0"/>
    <s v="33ADXPA3177C1ZP"/>
    <s v="122020"/>
  </r>
  <r>
    <x v="10"/>
    <s v="B2B"/>
    <s v="33AADCD1628F1Z5"/>
    <n v="55142"/>
    <s v="R"/>
    <s v="33"/>
    <s v="29-12-2020"/>
    <s v="N"/>
    <s v="202101205"/>
    <n v="28"/>
    <n v="43080"/>
    <m/>
    <n v="6031.2"/>
    <n v="6031.2"/>
    <n v="0"/>
    <s v="33ADXPA3177C1ZP"/>
    <s v="122020"/>
  </r>
  <r>
    <x v="10"/>
    <s v="B2B"/>
    <s v="33AADCD1628F1Z5"/>
    <n v="46148"/>
    <s v="R"/>
    <s v="33"/>
    <s v="31-12-2020"/>
    <s v="N"/>
    <s v="202101249"/>
    <n v="28"/>
    <n v="36053.01"/>
    <m/>
    <n v="5047.42"/>
    <n v="5047.42"/>
    <n v="0"/>
    <s v="33ADXPA3177C1ZP"/>
    <s v="122020"/>
  </r>
  <r>
    <x v="10"/>
    <s v="B2B"/>
    <s v="33AADCD1628F1Z5"/>
    <n v="22528"/>
    <s v="R"/>
    <s v="33"/>
    <s v="29-12-2020"/>
    <s v="N"/>
    <s v="202101206"/>
    <n v="28"/>
    <n v="17600"/>
    <m/>
    <n v="2464"/>
    <n v="2464"/>
    <n v="0"/>
    <s v="33ADXPA3177C1ZP"/>
    <s v="122020"/>
  </r>
  <r>
    <x v="10"/>
    <s v="B2B"/>
    <s v="33AADCD1628F1Z5"/>
    <n v="23417"/>
    <s v="R"/>
    <s v="33"/>
    <s v="30-12-2020"/>
    <s v="N"/>
    <s v="202101228"/>
    <n v="28"/>
    <n v="18294.64"/>
    <m/>
    <n v="2561.25"/>
    <n v="2561.25"/>
    <n v="0"/>
    <s v="33ADXPA3177C1ZP"/>
    <s v="122020"/>
  </r>
  <r>
    <x v="10"/>
    <s v="B2B"/>
    <s v="33ABJFS7283F1ZX"/>
    <n v="8960"/>
    <s v="R"/>
    <s v="33"/>
    <s v="17-12-2020"/>
    <s v="N"/>
    <s v="202101121"/>
    <n v="28"/>
    <n v="7000"/>
    <m/>
    <n v="980"/>
    <n v="980"/>
    <n v="0"/>
    <s v="33ADXPA3177C1ZP"/>
    <s v="122020"/>
  </r>
  <r>
    <x v="10"/>
    <s v="B2B"/>
    <s v="33ABJFS7283F1ZX"/>
    <n v="6656"/>
    <s v="R"/>
    <s v="33"/>
    <s v="17-12-2020"/>
    <s v="N"/>
    <s v="202101122"/>
    <n v="28"/>
    <n v="5200"/>
    <m/>
    <n v="728"/>
    <n v="728"/>
    <n v="0"/>
    <s v="33ADXPA3177C1ZP"/>
    <s v="122020"/>
  </r>
  <r>
    <x v="10"/>
    <s v="B2B"/>
    <s v="33ABJFS7283F1ZX"/>
    <n v="23296"/>
    <s v="R"/>
    <s v="33"/>
    <s v="29-12-2020"/>
    <s v="N"/>
    <s v="202101210"/>
    <n v="28"/>
    <n v="18200"/>
    <m/>
    <n v="2548"/>
    <n v="2548"/>
    <n v="0"/>
    <s v="33ADXPA3177C1ZP"/>
    <s v="122020"/>
  </r>
  <r>
    <x v="10"/>
    <s v="B2B"/>
    <s v="33ABJFS7283F1ZX"/>
    <n v="13261"/>
    <s v="R"/>
    <s v="33"/>
    <s v="29-12-2020"/>
    <s v="N"/>
    <s v="202101211"/>
    <n v="28"/>
    <n v="10360"/>
    <m/>
    <n v="1450.4"/>
    <n v="1450.4"/>
    <n v="0"/>
    <s v="33ADXPA3177C1ZP"/>
    <s v="122020"/>
  </r>
  <r>
    <x v="10"/>
    <s v="B2B"/>
    <s v="33ABJFS7283F1ZX"/>
    <n v="29696"/>
    <s v="R"/>
    <s v="33"/>
    <s v="29-12-2020"/>
    <s v="N"/>
    <s v="202101212"/>
    <n v="28"/>
    <n v="23200"/>
    <m/>
    <n v="3248"/>
    <n v="3248"/>
    <n v="0"/>
    <s v="33ADXPA3177C1ZP"/>
    <s v="122020"/>
  </r>
  <r>
    <x v="10"/>
    <s v="B2B"/>
    <s v="33ABJFS7283F1ZX"/>
    <n v="15501"/>
    <s v="R"/>
    <s v="33"/>
    <s v="29-12-2020"/>
    <s v="N"/>
    <s v="202101213"/>
    <n v="28"/>
    <n v="12110"/>
    <m/>
    <n v="1695.4"/>
    <n v="1695.4"/>
    <n v="0"/>
    <s v="33ADXPA3177C1ZP"/>
    <s v="122020"/>
  </r>
  <r>
    <x v="10"/>
    <s v="B2B"/>
    <s v="33ABJFS7283F1ZX"/>
    <n v="25600"/>
    <s v="R"/>
    <s v="33"/>
    <s v="17-12-2020"/>
    <s v="N"/>
    <s v="202101119"/>
    <n v="28"/>
    <n v="20000"/>
    <m/>
    <n v="2800"/>
    <n v="2800"/>
    <n v="0"/>
    <s v="33ADXPA3177C1ZP"/>
    <s v="122020"/>
  </r>
  <r>
    <x v="10"/>
    <s v="B2B"/>
    <s v="33ABJFS7283F1ZX"/>
    <n v="33347"/>
    <s v="R"/>
    <s v="33"/>
    <s v="29-12-2020"/>
    <s v="N"/>
    <s v="202101209"/>
    <n v="28"/>
    <n v="26052"/>
    <m/>
    <n v="3647.28"/>
    <n v="3647.28"/>
    <n v="0"/>
    <s v="33ADXPA3177C1ZP"/>
    <s v="122020"/>
  </r>
  <r>
    <x v="10"/>
    <s v="B2B"/>
    <s v="33ABJFS7283F1ZX"/>
    <n v="8960"/>
    <s v="R"/>
    <s v="33"/>
    <s v="17-12-2020"/>
    <s v="N"/>
    <s v="202101120"/>
    <n v="28"/>
    <n v="7000"/>
    <m/>
    <n v="980"/>
    <n v="980"/>
    <n v="0"/>
    <s v="33ADXPA3177C1ZP"/>
    <s v="122020"/>
  </r>
  <r>
    <x v="10"/>
    <s v="B2B"/>
    <s v="34AAACL3763E1ZS"/>
    <n v="2341"/>
    <s v="R"/>
    <s v="34"/>
    <s v="30-12-2020"/>
    <s v="N"/>
    <s v="202101230"/>
    <n v="28"/>
    <n v="1828.75"/>
    <n v="512.04999999999995"/>
    <m/>
    <m/>
    <n v="0"/>
    <s v="33ADXPA3177C1ZP"/>
    <s v="122020"/>
  </r>
  <r>
    <x v="10"/>
    <s v="B2B"/>
    <s v="36AAGCS8311R2ZP"/>
    <n v="8685"/>
    <s v="R"/>
    <s v="36"/>
    <s v="22-12-2020"/>
    <s v="N"/>
    <s v="202101160"/>
    <n v="18"/>
    <n v="7360"/>
    <n v="1324.8"/>
    <m/>
    <m/>
    <n v="0"/>
    <s v="33ADXPA3177C1ZP"/>
    <s v="122020"/>
  </r>
  <r>
    <x v="10"/>
    <s v="B2B"/>
    <s v="36AAGCS8311R2ZP"/>
    <n v="7788"/>
    <s v="R"/>
    <s v="36"/>
    <s v="22-12-2020"/>
    <s v="N"/>
    <s v="202101161"/>
    <n v="18"/>
    <n v="6600"/>
    <n v="1188"/>
    <m/>
    <m/>
    <n v="0"/>
    <s v="33ADXPA3177C1ZP"/>
    <s v="122020"/>
  </r>
  <r>
    <x v="10"/>
    <s v="B2B"/>
    <s v="36AAGCS8311R2ZP"/>
    <n v="27187"/>
    <s v="R"/>
    <s v="36"/>
    <s v="23-12-2020"/>
    <s v="N"/>
    <s v="202101163"/>
    <n v="18"/>
    <n v="23040"/>
    <n v="4147.2"/>
    <m/>
    <m/>
    <n v="0"/>
    <s v="33ADXPA3177C1ZP"/>
    <s v="122020"/>
  </r>
  <r>
    <x v="10"/>
    <s v="B2B"/>
    <s v="36AAGCS8311R2ZP"/>
    <n v="75992"/>
    <s v="R"/>
    <s v="36"/>
    <s v="31-12-2020"/>
    <s v="N"/>
    <s v="202101251"/>
    <n v="18"/>
    <n v="64400"/>
    <n v="11592"/>
    <m/>
    <m/>
    <n v="0"/>
    <s v="33ADXPA3177C1ZP"/>
    <s v="122020"/>
  </r>
  <r>
    <x v="10"/>
    <s v="B2B"/>
    <s v="36AAGCS8311R2ZP"/>
    <n v="13594"/>
    <s v="R"/>
    <s v="36"/>
    <s v="31-12-2020"/>
    <s v="N"/>
    <s v="202101252"/>
    <n v="18"/>
    <n v="11520"/>
    <n v="2073.6"/>
    <m/>
    <m/>
    <n v="0"/>
    <s v="33ADXPA3177C1ZP"/>
    <s v="122020"/>
  </r>
  <r>
    <x v="7"/>
    <s v="CDNR"/>
    <s v="33AAACR3147C1ZY"/>
    <n v="9596.7999999999993"/>
    <s v="C"/>
    <m/>
    <s v="01-09-2020"/>
    <m/>
    <s v="21"/>
    <n v="28"/>
    <n v="7497.5"/>
    <m/>
    <n v="1049.6500000000001"/>
    <n v="1049.6500000000001"/>
    <m/>
    <s v="33ADXPA3177C1ZP"/>
    <s v="092020"/>
  </r>
  <r>
    <x v="7"/>
    <s v="CDNR"/>
    <s v="33AACCM4446M1ZC"/>
    <n v="7943.68"/>
    <s v="C"/>
    <m/>
    <s v="01-09-2020"/>
    <m/>
    <s v="19"/>
    <n v="28"/>
    <n v="6206"/>
    <m/>
    <n v="868.84"/>
    <n v="868.84"/>
    <m/>
    <s v="33ADXPA3177C1ZP"/>
    <s v="092020"/>
  </r>
  <r>
    <x v="7"/>
    <s v="CDNR"/>
    <s v="33AACCM4446M1ZC"/>
    <n v="431.17"/>
    <s v="C"/>
    <m/>
    <s v="01-09-2020"/>
    <m/>
    <s v="17"/>
    <n v="28"/>
    <n v="336.85"/>
    <m/>
    <n v="47.16"/>
    <n v="47.16"/>
    <m/>
    <s v="33ADXPA3177C1ZP"/>
    <s v="092020"/>
  </r>
  <r>
    <x v="7"/>
    <s v="CDNR"/>
    <s v="33AACCM4446M1ZC"/>
    <n v="1028.3599999999999"/>
    <s v="C"/>
    <m/>
    <s v="01-09-2020"/>
    <m/>
    <s v="18"/>
    <n v="28"/>
    <n v="803.4"/>
    <m/>
    <n v="112.48"/>
    <n v="112.48"/>
    <m/>
    <s v="33ADXPA3177C1ZP"/>
    <s v="092020"/>
  </r>
  <r>
    <x v="7"/>
    <s v="CDNR"/>
    <s v="33AACCM4446M1ZC"/>
    <n v="2073.6"/>
    <s v="C"/>
    <m/>
    <s v="01-09-2020"/>
    <m/>
    <s v="1"/>
    <n v="28"/>
    <n v="1620"/>
    <m/>
    <n v="226.8"/>
    <n v="226.8"/>
    <m/>
    <s v="33ADXPA3177C1ZP"/>
    <s v="092020"/>
  </r>
  <r>
    <x v="7"/>
    <s v="CDNR"/>
    <s v="33AACCM4446M1ZC"/>
    <n v="830.36"/>
    <s v="C"/>
    <m/>
    <s v="01-09-2020"/>
    <m/>
    <s v="11"/>
    <n v="28"/>
    <n v="648.72"/>
    <m/>
    <n v="90.82"/>
    <n v="90.82"/>
    <m/>
    <s v="33ADXPA3177C1ZP"/>
    <s v="092020"/>
  </r>
  <r>
    <x v="7"/>
    <s v="CDNR"/>
    <s v="33AACCM4446M1ZC"/>
    <n v="9127.48"/>
    <s v="C"/>
    <m/>
    <s v="01-09-2020"/>
    <m/>
    <s v="22"/>
    <n v="28"/>
    <n v="7130.84"/>
    <m/>
    <n v="998.32"/>
    <n v="998.32"/>
    <m/>
    <s v="33ADXPA3177C1ZP"/>
    <s v="092020"/>
  </r>
  <r>
    <x v="7"/>
    <s v="CDNR"/>
    <s v="33AACCM4446M1ZC"/>
    <n v="478.72"/>
    <s v="C"/>
    <m/>
    <s v="01-09-2020"/>
    <m/>
    <s v="12"/>
    <n v="28"/>
    <n v="374"/>
    <m/>
    <n v="52.36"/>
    <n v="52.36"/>
    <m/>
    <s v="33ADXPA3177C1ZP"/>
    <s v="092020"/>
  </r>
  <r>
    <x v="7"/>
    <s v="CDNR"/>
    <s v="33AACCM4446M1ZC"/>
    <n v="2568.5"/>
    <s v="C"/>
    <m/>
    <s v="01-09-2020"/>
    <m/>
    <s v="23"/>
    <n v="28"/>
    <n v="2006.64"/>
    <m/>
    <n v="280.93"/>
    <n v="280.93"/>
    <m/>
    <s v="33ADXPA3177C1ZP"/>
    <s v="092020"/>
  </r>
  <r>
    <x v="7"/>
    <s v="CDNR"/>
    <s v="33AACCM4446M1ZC"/>
    <n v="11350.09"/>
    <s v="C"/>
    <m/>
    <s v="01-09-2020"/>
    <m/>
    <s v="20"/>
    <n v="28"/>
    <n v="8867.25"/>
    <m/>
    <n v="1241.42"/>
    <n v="1241.42"/>
    <m/>
    <s v="33ADXPA3177C1ZP"/>
    <s v="092020"/>
  </r>
  <r>
    <x v="7"/>
    <s v="CDNR"/>
    <s v="33AACCM4446M1ZC"/>
    <n v="5488.92"/>
    <s v="C"/>
    <m/>
    <s v="01-09-2020"/>
    <m/>
    <s v="10"/>
    <n v="28"/>
    <n v="4288.22"/>
    <m/>
    <n v="600.35"/>
    <n v="600.35"/>
    <m/>
    <s v="33ADXPA3177C1ZP"/>
    <s v="092020"/>
  </r>
  <r>
    <x v="7"/>
    <s v="CDNR"/>
    <s v="33AACCM4446M1ZC"/>
    <n v="19203.080000000002"/>
    <s v="C"/>
    <m/>
    <s v="01-09-2020"/>
    <m/>
    <s v="15"/>
    <n v="28"/>
    <n v="15002.4"/>
    <m/>
    <n v="2100.34"/>
    <n v="2100.34"/>
    <m/>
    <s v="33ADXPA3177C1ZP"/>
    <s v="092020"/>
  </r>
  <r>
    <x v="7"/>
    <s v="CDNR"/>
    <s v="33AACCM4446M1ZC"/>
    <n v="686.46"/>
    <s v="C"/>
    <m/>
    <s v="01-09-2020"/>
    <m/>
    <s v="16"/>
    <n v="28"/>
    <n v="536.29999999999995"/>
    <m/>
    <n v="75.08"/>
    <n v="75.08"/>
    <m/>
    <s v="33ADXPA3177C1ZP"/>
    <s v="092020"/>
  </r>
  <r>
    <x v="7"/>
    <s v="CDNR"/>
    <s v="33AACCM4446M1ZC"/>
    <n v="4081.82"/>
    <s v="C"/>
    <m/>
    <s v="01-09-2020"/>
    <m/>
    <s v="13"/>
    <n v="28"/>
    <n v="3188.92"/>
    <m/>
    <n v="446.45"/>
    <n v="446.45"/>
    <m/>
    <s v="33ADXPA3177C1ZP"/>
    <s v="092020"/>
  </r>
  <r>
    <x v="7"/>
    <s v="CDNR"/>
    <s v="33AACCM4446M1ZC"/>
    <n v="2247.1799999999998"/>
    <s v="C"/>
    <m/>
    <s v="01-09-2020"/>
    <m/>
    <s v="24"/>
    <n v="28"/>
    <n v="1755.6"/>
    <m/>
    <n v="245.78"/>
    <n v="245.78"/>
    <m/>
    <s v="33ADXPA3177C1ZP"/>
    <s v="092020"/>
  </r>
  <r>
    <x v="7"/>
    <s v="CDNR"/>
    <s v="33AACCM4446M1ZC"/>
    <n v="195.14"/>
    <s v="C"/>
    <m/>
    <s v="01-09-2020"/>
    <m/>
    <s v="14"/>
    <n v="28"/>
    <n v="152.46"/>
    <m/>
    <n v="21.34"/>
    <n v="21.34"/>
    <m/>
    <s v="33ADXPA3177C1ZP"/>
    <s v="092020"/>
  </r>
  <r>
    <x v="7"/>
    <s v="CDNR"/>
    <s v="33AACCM4446M1ZC"/>
    <n v="20736"/>
    <s v="C"/>
    <m/>
    <s v="01-09-2020"/>
    <m/>
    <s v="3"/>
    <n v="28"/>
    <n v="16200"/>
    <m/>
    <n v="2268"/>
    <n v="2268"/>
    <m/>
    <s v="33ADXPA3177C1ZP"/>
    <s v="092020"/>
  </r>
  <r>
    <x v="7"/>
    <s v="CDNR"/>
    <s v="33AACCM4446M1ZC"/>
    <n v="20736"/>
    <s v="C"/>
    <m/>
    <s v="01-09-2020"/>
    <m/>
    <s v="2"/>
    <n v="28"/>
    <n v="16200"/>
    <m/>
    <n v="2268"/>
    <n v="2268"/>
    <m/>
    <s v="33ADXPA3177C1ZP"/>
    <s v="092020"/>
  </r>
  <r>
    <x v="7"/>
    <s v="CDNR"/>
    <s v="33AACCM4446M1ZC"/>
    <n v="18662.400000000001"/>
    <s v="C"/>
    <m/>
    <s v="01-09-2020"/>
    <m/>
    <s v="5"/>
    <n v="28"/>
    <n v="14580"/>
    <m/>
    <n v="2041.2"/>
    <n v="2041.2"/>
    <m/>
    <s v="33ADXPA3177C1ZP"/>
    <s v="092020"/>
  </r>
  <r>
    <x v="7"/>
    <s v="CDNR"/>
    <s v="33AACCM4446M1ZC"/>
    <n v="20736"/>
    <s v="C"/>
    <m/>
    <s v="01-09-2020"/>
    <m/>
    <s v="4"/>
    <n v="28"/>
    <n v="16200"/>
    <m/>
    <n v="2268"/>
    <n v="2268"/>
    <m/>
    <s v="33ADXPA3177C1ZP"/>
    <s v="092020"/>
  </r>
  <r>
    <x v="7"/>
    <s v="CDNR"/>
    <s v="33AACCM4446M1ZC"/>
    <n v="5795.66"/>
    <s v="C"/>
    <m/>
    <s v="01-09-2020"/>
    <m/>
    <s v="7"/>
    <n v="28"/>
    <n v="4527.8599999999997"/>
    <m/>
    <n v="633.9"/>
    <n v="633.9"/>
    <m/>
    <s v="33ADXPA3177C1ZP"/>
    <s v="092020"/>
  </r>
  <r>
    <x v="7"/>
    <s v="CDNR"/>
    <s v="33AACCM4446M1ZC"/>
    <n v="4517.57"/>
    <s v="C"/>
    <m/>
    <s v="01-09-2020"/>
    <m/>
    <s v="6"/>
    <n v="28"/>
    <n v="3529.35"/>
    <m/>
    <n v="494.11"/>
    <n v="494.11"/>
    <m/>
    <s v="33ADXPA3177C1ZP"/>
    <s v="092020"/>
  </r>
  <r>
    <x v="7"/>
    <s v="CDNR"/>
    <s v="33AACCM4446M1ZC"/>
    <n v="338.63"/>
    <s v="C"/>
    <m/>
    <s v="01-09-2020"/>
    <m/>
    <s v="9"/>
    <n v="28"/>
    <n v="264.55"/>
    <m/>
    <n v="37.04"/>
    <n v="37.04"/>
    <m/>
    <s v="33ADXPA3177C1ZP"/>
    <s v="092020"/>
  </r>
  <r>
    <x v="7"/>
    <s v="CDNR"/>
    <s v="33AACCM4446M1ZC"/>
    <n v="29.96"/>
    <s v="C"/>
    <m/>
    <s v="01-09-2020"/>
    <m/>
    <s v="8"/>
    <n v="28"/>
    <n v="23.4"/>
    <m/>
    <n v="3.28"/>
    <n v="3.28"/>
    <m/>
    <s v="33ADXPA3177C1ZP"/>
    <s v="092020"/>
  </r>
  <r>
    <x v="1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A44F6-51FD-4928-8823-C5C831EA5BC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0" firstDataRow="1" firstDataCol="1"/>
  <pivotFields count="1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/>
    <dataField name="Sum of IGST" fld="11" baseField="0" baseItem="0"/>
    <dataField name="Sum of CGST" fld="12" baseField="0" baseItem="0"/>
    <dataField name="Sum of SGST" fld="13" baseField="0" baseItem="0"/>
    <dataField name="Sum of CESS" fld="14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B46D-C768-4408-BB79-D8DF8517A928}">
  <dimension ref="A3:M47"/>
  <sheetViews>
    <sheetView topLeftCell="A34" workbookViewId="0">
      <selection activeCell="I35" sqref="I35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1.5703125" bestFit="1" customWidth="1"/>
    <col min="4" max="4" width="12.140625" bestFit="1" customWidth="1"/>
    <col min="5" max="5" width="12" bestFit="1" customWidth="1"/>
    <col min="6" max="6" width="11.7109375" bestFit="1" customWidth="1"/>
    <col min="8" max="8" width="11.28515625" bestFit="1" customWidth="1"/>
    <col min="9" max="9" width="20.28515625" bestFit="1" customWidth="1"/>
    <col min="10" max="10" width="11.5703125" bestFit="1" customWidth="1"/>
    <col min="11" max="11" width="12.140625" bestFit="1" customWidth="1"/>
    <col min="12" max="12" width="12" bestFit="1" customWidth="1"/>
    <col min="13" max="13" width="11.7109375" bestFit="1" customWidth="1"/>
  </cols>
  <sheetData>
    <row r="3" spans="1:6" x14ac:dyDescent="0.25">
      <c r="A3" s="2" t="s">
        <v>2698</v>
      </c>
      <c r="B3" t="s">
        <v>2701</v>
      </c>
      <c r="C3" t="s">
        <v>2702</v>
      </c>
      <c r="D3" t="s">
        <v>2703</v>
      </c>
      <c r="E3" t="s">
        <v>2704</v>
      </c>
      <c r="F3" t="s">
        <v>2705</v>
      </c>
    </row>
    <row r="4" spans="1:6" x14ac:dyDescent="0.25">
      <c r="A4" s="3" t="s">
        <v>3</v>
      </c>
      <c r="B4" s="5">
        <v>6373566.8600000022</v>
      </c>
      <c r="C4" s="5">
        <v>122571.06999999999</v>
      </c>
      <c r="D4" s="5">
        <v>748744.9500000003</v>
      </c>
      <c r="E4" s="5">
        <v>748744.9500000003</v>
      </c>
      <c r="F4" s="5">
        <v>0</v>
      </c>
    </row>
    <row r="5" spans="1:6" x14ac:dyDescent="0.25">
      <c r="A5" s="3" t="s">
        <v>5</v>
      </c>
      <c r="B5" s="5">
        <v>5812509.6200000001</v>
      </c>
      <c r="C5" s="5">
        <v>79540.2</v>
      </c>
      <c r="D5" s="5">
        <v>686143.52999999968</v>
      </c>
      <c r="E5" s="5">
        <v>686143.52999999968</v>
      </c>
      <c r="F5" s="5">
        <v>0</v>
      </c>
    </row>
    <row r="6" spans="1:6" x14ac:dyDescent="0.25">
      <c r="A6" s="3" t="s">
        <v>7</v>
      </c>
      <c r="B6" s="5">
        <v>7041838.2299999995</v>
      </c>
      <c r="C6" s="5">
        <v>280455.25999999995</v>
      </c>
      <c r="D6" s="5">
        <v>683808.59999999939</v>
      </c>
      <c r="E6" s="5">
        <v>683808.59999999939</v>
      </c>
      <c r="F6" s="5">
        <v>0</v>
      </c>
    </row>
    <row r="7" spans="1:6" x14ac:dyDescent="0.25">
      <c r="A7" s="3" t="s">
        <v>10</v>
      </c>
      <c r="B7" s="5">
        <v>526831.80000000005</v>
      </c>
      <c r="C7" s="5">
        <v>21951</v>
      </c>
      <c r="D7" s="5">
        <v>56683.460000000006</v>
      </c>
      <c r="E7" s="5">
        <v>56683.460000000006</v>
      </c>
      <c r="F7" s="5">
        <v>0</v>
      </c>
    </row>
    <row r="8" spans="1:6" x14ac:dyDescent="0.25">
      <c r="A8" s="3" t="s">
        <v>11</v>
      </c>
      <c r="B8" s="5">
        <v>1659468.86</v>
      </c>
      <c r="C8" s="5">
        <v>15012</v>
      </c>
      <c r="D8" s="5">
        <v>220649.64</v>
      </c>
      <c r="E8" s="5">
        <v>220649.64</v>
      </c>
      <c r="F8" s="5">
        <v>0</v>
      </c>
    </row>
    <row r="9" spans="1:6" x14ac:dyDescent="0.25">
      <c r="A9" s="3" t="s">
        <v>12</v>
      </c>
      <c r="B9" s="5">
        <v>2429985.7600000002</v>
      </c>
      <c r="C9" s="5">
        <v>7038</v>
      </c>
      <c r="D9" s="5">
        <v>334724.02</v>
      </c>
      <c r="E9" s="5">
        <v>334724.02</v>
      </c>
      <c r="F9" s="5">
        <v>0</v>
      </c>
    </row>
    <row r="10" spans="1:6" x14ac:dyDescent="0.25">
      <c r="A10" s="3" t="s">
        <v>14</v>
      </c>
      <c r="B10" s="5">
        <v>3241201.7699999991</v>
      </c>
      <c r="C10" s="5"/>
      <c r="D10" s="5">
        <v>430902</v>
      </c>
      <c r="E10" s="5">
        <v>430902</v>
      </c>
      <c r="F10" s="5">
        <v>0</v>
      </c>
    </row>
    <row r="11" spans="1:6" x14ac:dyDescent="0.25">
      <c r="A11" s="3" t="s">
        <v>16</v>
      </c>
      <c r="B11" s="5">
        <v>6685728.0899999999</v>
      </c>
      <c r="C11" s="5">
        <v>247500</v>
      </c>
      <c r="D11" s="5">
        <v>689046.26</v>
      </c>
      <c r="E11" s="5">
        <v>689046.26</v>
      </c>
      <c r="F11" s="5">
        <v>0</v>
      </c>
    </row>
    <row r="12" spans="1:6" x14ac:dyDescent="0.25">
      <c r="A12" s="3" t="s">
        <v>18</v>
      </c>
      <c r="B12" s="5">
        <v>4857070.1700000009</v>
      </c>
      <c r="C12" s="5">
        <v>931</v>
      </c>
      <c r="D12" s="5">
        <v>594912.39000000013</v>
      </c>
      <c r="E12" s="5">
        <v>594912.39000000013</v>
      </c>
      <c r="F12" s="5">
        <v>0</v>
      </c>
    </row>
    <row r="13" spans="1:6" x14ac:dyDescent="0.25">
      <c r="A13" s="3" t="s">
        <v>20</v>
      </c>
      <c r="B13" s="5">
        <v>5143782.5000000009</v>
      </c>
      <c r="C13" s="5">
        <v>126000</v>
      </c>
      <c r="D13" s="5">
        <v>567194.18999999959</v>
      </c>
      <c r="E13" s="5">
        <v>567194.18999999959</v>
      </c>
      <c r="F13" s="5">
        <v>0</v>
      </c>
    </row>
    <row r="14" spans="1:6" x14ac:dyDescent="0.25">
      <c r="A14" s="3" t="s">
        <v>23</v>
      </c>
      <c r="B14" s="5">
        <v>6084724.6600000001</v>
      </c>
      <c r="C14" s="5">
        <v>20837.649999999998</v>
      </c>
      <c r="D14" s="5">
        <v>776262.63999999966</v>
      </c>
      <c r="E14" s="5">
        <v>776262.63999999966</v>
      </c>
      <c r="F14" s="5">
        <v>0</v>
      </c>
    </row>
    <row r="15" spans="1:6" x14ac:dyDescent="0.25">
      <c r="A15" s="3" t="s">
        <v>2699</v>
      </c>
      <c r="B15" s="5"/>
      <c r="C15" s="5"/>
      <c r="D15" s="5"/>
      <c r="E15" s="5"/>
      <c r="F15" s="5"/>
    </row>
    <row r="16" spans="1:6" x14ac:dyDescent="0.25">
      <c r="A16" s="3" t="s">
        <v>2700</v>
      </c>
      <c r="B16" s="4">
        <v>49856708.320000008</v>
      </c>
      <c r="C16" s="4">
        <v>921836.17999999993</v>
      </c>
      <c r="D16" s="4">
        <v>5789071.6799999988</v>
      </c>
      <c r="E16" s="4">
        <v>5789071.6799999988</v>
      </c>
      <c r="F16" s="4">
        <v>0</v>
      </c>
    </row>
    <row r="17" spans="1:13" ht="15.75" thickBot="1" x14ac:dyDescent="0.3"/>
    <row r="18" spans="1:13" ht="15.75" thickBot="1" x14ac:dyDescent="0.3">
      <c r="A18" s="64" t="s">
        <v>2706</v>
      </c>
      <c r="B18" s="65"/>
      <c r="C18" s="65"/>
      <c r="D18" s="65"/>
      <c r="E18" s="65"/>
      <c r="F18" s="66"/>
      <c r="H18" s="64" t="s">
        <v>2707</v>
      </c>
      <c r="I18" s="65"/>
      <c r="J18" s="65"/>
      <c r="K18" s="65"/>
      <c r="L18" s="65"/>
      <c r="M18" s="66"/>
    </row>
    <row r="19" spans="1:13" ht="15.75" thickBot="1" x14ac:dyDescent="0.3">
      <c r="A19" s="15" t="s">
        <v>2585</v>
      </c>
      <c r="B19" s="15" t="s">
        <v>2701</v>
      </c>
      <c r="C19" s="15" t="s">
        <v>2702</v>
      </c>
      <c r="D19" s="15" t="s">
        <v>2703</v>
      </c>
      <c r="E19" s="15" t="s">
        <v>2704</v>
      </c>
      <c r="F19" s="15" t="s">
        <v>2705</v>
      </c>
      <c r="H19" s="15" t="s">
        <v>2585</v>
      </c>
      <c r="I19" s="15" t="s">
        <v>2701</v>
      </c>
      <c r="J19" s="15" t="s">
        <v>2702</v>
      </c>
      <c r="K19" s="15" t="s">
        <v>2703</v>
      </c>
      <c r="L19" s="15" t="s">
        <v>2704</v>
      </c>
      <c r="M19" s="15" t="s">
        <v>2705</v>
      </c>
    </row>
    <row r="20" spans="1:13" x14ac:dyDescent="0.25">
      <c r="A20" s="9" t="s">
        <v>3</v>
      </c>
      <c r="B20" s="10">
        <v>6373566.8600000022</v>
      </c>
      <c r="C20" s="10">
        <v>122571.06999999999</v>
      </c>
      <c r="D20" s="10">
        <v>748744.9500000003</v>
      </c>
      <c r="E20" s="10">
        <v>748744.9500000003</v>
      </c>
      <c r="F20" s="11">
        <v>0</v>
      </c>
      <c r="H20" s="9" t="s">
        <v>3</v>
      </c>
      <c r="I20" s="10">
        <v>6373566.8600000003</v>
      </c>
      <c r="J20" s="10">
        <v>122571.07</v>
      </c>
      <c r="K20" s="10">
        <v>748744.9</v>
      </c>
      <c r="L20" s="10">
        <v>748744.9</v>
      </c>
      <c r="M20" s="11">
        <v>0</v>
      </c>
    </row>
    <row r="21" spans="1:13" x14ac:dyDescent="0.25">
      <c r="A21" s="7" t="s">
        <v>5</v>
      </c>
      <c r="B21" s="6">
        <v>5812509.6200000001</v>
      </c>
      <c r="C21" s="6">
        <v>79540.2</v>
      </c>
      <c r="D21" s="6">
        <v>686143.52999999968</v>
      </c>
      <c r="E21" s="6">
        <v>686143.52999999968</v>
      </c>
      <c r="F21" s="8">
        <v>0</v>
      </c>
      <c r="H21" s="7" t="s">
        <v>5</v>
      </c>
      <c r="I21" s="6">
        <v>5812509.6200000001</v>
      </c>
      <c r="J21" s="6">
        <v>79540.2</v>
      </c>
      <c r="K21" s="6">
        <v>686143.53</v>
      </c>
      <c r="L21" s="6">
        <v>686143.53</v>
      </c>
      <c r="M21" s="8">
        <v>0</v>
      </c>
    </row>
    <row r="22" spans="1:13" x14ac:dyDescent="0.25">
      <c r="A22" s="7" t="s">
        <v>7</v>
      </c>
      <c r="B22" s="6">
        <v>7041838.2299999995</v>
      </c>
      <c r="C22" s="6">
        <v>280455.25999999995</v>
      </c>
      <c r="D22" s="6">
        <v>683808.59999999939</v>
      </c>
      <c r="E22" s="6">
        <v>683808.59999999939</v>
      </c>
      <c r="F22" s="8">
        <v>0</v>
      </c>
      <c r="H22" s="7" t="s">
        <v>7</v>
      </c>
      <c r="I22" s="6">
        <v>7041838.2300000004</v>
      </c>
      <c r="J22" s="6">
        <v>280455.26</v>
      </c>
      <c r="K22" s="6">
        <v>683808.6</v>
      </c>
      <c r="L22" s="6">
        <v>683808.6</v>
      </c>
      <c r="M22" s="8">
        <v>0</v>
      </c>
    </row>
    <row r="23" spans="1:13" x14ac:dyDescent="0.25">
      <c r="A23" s="7" t="s">
        <v>10</v>
      </c>
      <c r="B23" s="6">
        <v>526831.80000000005</v>
      </c>
      <c r="C23" s="6">
        <v>21951</v>
      </c>
      <c r="D23" s="6">
        <v>56683.460000000006</v>
      </c>
      <c r="E23" s="6">
        <v>56683.460000000006</v>
      </c>
      <c r="F23" s="8">
        <v>0</v>
      </c>
      <c r="H23" s="7" t="s">
        <v>10</v>
      </c>
      <c r="I23" s="6">
        <v>526831.80000000005</v>
      </c>
      <c r="J23" s="6">
        <v>21951</v>
      </c>
      <c r="K23" s="6">
        <v>56683.5</v>
      </c>
      <c r="L23" s="6">
        <v>56683.5</v>
      </c>
      <c r="M23" s="8">
        <v>0</v>
      </c>
    </row>
    <row r="24" spans="1:13" x14ac:dyDescent="0.25">
      <c r="A24" s="7" t="s">
        <v>11</v>
      </c>
      <c r="B24" s="6">
        <v>1659468.86</v>
      </c>
      <c r="C24" s="6">
        <v>15012</v>
      </c>
      <c r="D24" s="6">
        <v>220649.64</v>
      </c>
      <c r="E24" s="6">
        <v>220649.64</v>
      </c>
      <c r="F24" s="8">
        <v>0</v>
      </c>
      <c r="H24" s="7" t="s">
        <v>11</v>
      </c>
      <c r="I24" s="6">
        <v>1659468.86</v>
      </c>
      <c r="J24" s="6">
        <v>15012</v>
      </c>
      <c r="K24" s="6">
        <v>220649.64</v>
      </c>
      <c r="L24" s="6">
        <v>220649.64</v>
      </c>
      <c r="M24" s="8">
        <v>0</v>
      </c>
    </row>
    <row r="25" spans="1:13" x14ac:dyDescent="0.25">
      <c r="A25" s="7" t="s">
        <v>12</v>
      </c>
      <c r="B25" s="6">
        <v>2429985.7600000002</v>
      </c>
      <c r="C25" s="6">
        <v>7038</v>
      </c>
      <c r="D25" s="6">
        <v>334724.02</v>
      </c>
      <c r="E25" s="6">
        <v>334724.02</v>
      </c>
      <c r="F25" s="8">
        <v>0</v>
      </c>
      <c r="H25" s="7" t="s">
        <v>12</v>
      </c>
      <c r="I25" s="6">
        <v>2429985.7599999998</v>
      </c>
      <c r="J25" s="6">
        <v>7038</v>
      </c>
      <c r="K25" s="6">
        <v>334724.02</v>
      </c>
      <c r="L25" s="6">
        <v>334724.02</v>
      </c>
      <c r="M25" s="8">
        <v>0</v>
      </c>
    </row>
    <row r="26" spans="1:13" x14ac:dyDescent="0.25">
      <c r="A26" s="7" t="s">
        <v>14</v>
      </c>
      <c r="B26" s="6">
        <v>3241201.7699999991</v>
      </c>
      <c r="C26" s="6"/>
      <c r="D26" s="6">
        <v>430902</v>
      </c>
      <c r="E26" s="6">
        <v>430902</v>
      </c>
      <c r="F26" s="8">
        <v>0</v>
      </c>
      <c r="H26" s="7" t="s">
        <v>14</v>
      </c>
      <c r="I26" s="6">
        <v>3241201.77</v>
      </c>
      <c r="J26" s="6">
        <v>0</v>
      </c>
      <c r="K26" s="6">
        <v>430902</v>
      </c>
      <c r="L26" s="6">
        <v>430902</v>
      </c>
      <c r="M26" s="8">
        <v>0</v>
      </c>
    </row>
    <row r="27" spans="1:13" x14ac:dyDescent="0.25">
      <c r="A27" s="7" t="s">
        <v>16</v>
      </c>
      <c r="B27" s="6">
        <v>6685728.0899999999</v>
      </c>
      <c r="C27" s="6">
        <v>247500</v>
      </c>
      <c r="D27" s="6">
        <v>689046.26</v>
      </c>
      <c r="E27" s="6">
        <v>689046.26</v>
      </c>
      <c r="F27" s="8">
        <v>0</v>
      </c>
      <c r="H27" s="7" t="s">
        <v>16</v>
      </c>
      <c r="I27" s="6">
        <v>6553787.8300000001</v>
      </c>
      <c r="J27" s="6">
        <v>247500</v>
      </c>
      <c r="K27" s="6">
        <v>670574.61</v>
      </c>
      <c r="L27" s="6">
        <v>670574.61</v>
      </c>
      <c r="M27" s="8">
        <v>0</v>
      </c>
    </row>
    <row r="28" spans="1:13" x14ac:dyDescent="0.25">
      <c r="A28" s="7" t="s">
        <v>18</v>
      </c>
      <c r="B28" s="6">
        <v>4857070.1700000009</v>
      </c>
      <c r="C28" s="6">
        <v>931</v>
      </c>
      <c r="D28" s="6">
        <v>594912.39000000013</v>
      </c>
      <c r="E28" s="6">
        <v>594912.39000000013</v>
      </c>
      <c r="F28" s="8">
        <v>0</v>
      </c>
      <c r="H28" s="7" t="s">
        <v>18</v>
      </c>
      <c r="I28" s="6">
        <v>4857070.17</v>
      </c>
      <c r="J28" s="6">
        <v>931</v>
      </c>
      <c r="K28" s="6">
        <v>594912.39</v>
      </c>
      <c r="L28" s="6">
        <v>594912.39</v>
      </c>
      <c r="M28" s="8">
        <v>0</v>
      </c>
    </row>
    <row r="29" spans="1:13" x14ac:dyDescent="0.25">
      <c r="A29" s="7" t="s">
        <v>20</v>
      </c>
      <c r="B29" s="6">
        <v>5143782.5000000009</v>
      </c>
      <c r="C29" s="6">
        <v>126000</v>
      </c>
      <c r="D29" s="6">
        <v>567194.18999999959</v>
      </c>
      <c r="E29" s="6">
        <v>567194.18999999959</v>
      </c>
      <c r="F29" s="8">
        <v>0</v>
      </c>
      <c r="H29" s="7" t="s">
        <v>20</v>
      </c>
      <c r="I29" s="6">
        <v>5143782.5</v>
      </c>
      <c r="J29" s="6">
        <v>126000</v>
      </c>
      <c r="K29" s="6">
        <v>567194.18999999994</v>
      </c>
      <c r="L29" s="6">
        <v>567194.18999999994</v>
      </c>
      <c r="M29" s="8">
        <v>0</v>
      </c>
    </row>
    <row r="30" spans="1:13" x14ac:dyDescent="0.25">
      <c r="A30" s="7" t="s">
        <v>23</v>
      </c>
      <c r="B30" s="6">
        <v>6084724.6600000001</v>
      </c>
      <c r="C30" s="6">
        <v>20837.649999999998</v>
      </c>
      <c r="D30" s="6">
        <v>776262.63999999966</v>
      </c>
      <c r="E30" s="6">
        <v>776262.63999999966</v>
      </c>
      <c r="F30" s="8">
        <v>0</v>
      </c>
      <c r="H30" s="7" t="s">
        <v>23</v>
      </c>
      <c r="I30" s="6">
        <v>6084724.6600000001</v>
      </c>
      <c r="J30" s="6">
        <v>20837.650000000001</v>
      </c>
      <c r="K30" s="6">
        <v>776262.64</v>
      </c>
      <c r="L30" s="6">
        <v>776262.64</v>
      </c>
      <c r="M30" s="8">
        <v>0</v>
      </c>
    </row>
    <row r="31" spans="1:13" ht="15.75" thickBot="1" x14ac:dyDescent="0.3">
      <c r="A31" s="12" t="s">
        <v>2700</v>
      </c>
      <c r="B31" s="13">
        <v>49856708.320000008</v>
      </c>
      <c r="C31" s="13">
        <v>921836.17999999993</v>
      </c>
      <c r="D31" s="13">
        <v>5789071.6799999988</v>
      </c>
      <c r="E31" s="13">
        <v>5789071.6799999988</v>
      </c>
      <c r="F31" s="14">
        <v>0</v>
      </c>
      <c r="H31" s="12" t="s">
        <v>2700</v>
      </c>
      <c r="I31" s="13">
        <f>SUM(I20:I30)</f>
        <v>49724768.060000002</v>
      </c>
      <c r="J31" s="13">
        <f t="shared" ref="J31:M31" si="0">SUM(J20:J30)</f>
        <v>921836.18</v>
      </c>
      <c r="K31" s="13">
        <f t="shared" si="0"/>
        <v>5770600.0200000005</v>
      </c>
      <c r="L31" s="13">
        <f t="shared" si="0"/>
        <v>5770600.0200000005</v>
      </c>
      <c r="M31" s="14">
        <f t="shared" si="0"/>
        <v>0</v>
      </c>
    </row>
    <row r="33" spans="1:7" ht="15.75" thickBot="1" x14ac:dyDescent="0.3"/>
    <row r="34" spans="1:7" ht="15.75" thickBot="1" x14ac:dyDescent="0.3">
      <c r="A34" s="64" t="s">
        <v>2708</v>
      </c>
      <c r="B34" s="65"/>
      <c r="C34" s="65"/>
      <c r="D34" s="65"/>
      <c r="E34" s="65"/>
      <c r="F34" s="66"/>
    </row>
    <row r="35" spans="1:7" ht="15.75" thickBot="1" x14ac:dyDescent="0.3">
      <c r="A35" s="15" t="s">
        <v>2585</v>
      </c>
      <c r="B35" s="15" t="s">
        <v>2701</v>
      </c>
      <c r="C35" s="15" t="s">
        <v>2702</v>
      </c>
      <c r="D35" s="15" t="s">
        <v>2703</v>
      </c>
      <c r="E35" s="15" t="s">
        <v>2704</v>
      </c>
      <c r="F35" s="15" t="s">
        <v>2705</v>
      </c>
    </row>
    <row r="36" spans="1:7" x14ac:dyDescent="0.25">
      <c r="A36" s="9" t="s">
        <v>3</v>
      </c>
      <c r="B36" s="10">
        <f>B20-I20</f>
        <v>0</v>
      </c>
      <c r="C36" s="10">
        <f>C20-J20</f>
        <v>0</v>
      </c>
      <c r="D36" s="10">
        <f>D20-K20</f>
        <v>5.0000000279396772E-2</v>
      </c>
      <c r="E36" s="10">
        <f>E20-L20</f>
        <v>5.0000000279396772E-2</v>
      </c>
      <c r="F36" s="11">
        <f>F20-M20</f>
        <v>0</v>
      </c>
    </row>
    <row r="37" spans="1:7" x14ac:dyDescent="0.25">
      <c r="A37" s="7" t="s">
        <v>5</v>
      </c>
      <c r="B37" s="10">
        <f t="shared" ref="B37:F37" si="1">B21-I21</f>
        <v>0</v>
      </c>
      <c r="C37" s="10">
        <f t="shared" si="1"/>
        <v>0</v>
      </c>
      <c r="D37" s="10">
        <f t="shared" si="1"/>
        <v>0</v>
      </c>
      <c r="E37" s="10">
        <f t="shared" si="1"/>
        <v>0</v>
      </c>
      <c r="F37" s="11">
        <f t="shared" si="1"/>
        <v>0</v>
      </c>
    </row>
    <row r="38" spans="1:7" x14ac:dyDescent="0.25">
      <c r="A38" s="7" t="s">
        <v>7</v>
      </c>
      <c r="B38" s="10">
        <f t="shared" ref="B38:F38" si="2">B22-I22</f>
        <v>0</v>
      </c>
      <c r="C38" s="10">
        <f t="shared" si="2"/>
        <v>0</v>
      </c>
      <c r="D38" s="10">
        <f t="shared" si="2"/>
        <v>0</v>
      </c>
      <c r="E38" s="10">
        <f t="shared" si="2"/>
        <v>0</v>
      </c>
      <c r="F38" s="11">
        <f t="shared" si="2"/>
        <v>0</v>
      </c>
    </row>
    <row r="39" spans="1:7" x14ac:dyDescent="0.25">
      <c r="A39" s="7" t="s">
        <v>10</v>
      </c>
      <c r="B39" s="10">
        <f t="shared" ref="B39:F39" si="3">B23-I23</f>
        <v>0</v>
      </c>
      <c r="C39" s="10">
        <f t="shared" si="3"/>
        <v>0</v>
      </c>
      <c r="D39" s="10">
        <f t="shared" si="3"/>
        <v>-3.9999999993597157E-2</v>
      </c>
      <c r="E39" s="10">
        <f t="shared" si="3"/>
        <v>-3.9999999993597157E-2</v>
      </c>
      <c r="F39" s="11">
        <f t="shared" si="3"/>
        <v>0</v>
      </c>
    </row>
    <row r="40" spans="1:7" x14ac:dyDescent="0.25">
      <c r="A40" s="7" t="s">
        <v>11</v>
      </c>
      <c r="B40" s="10">
        <f t="shared" ref="B40:F40" si="4">B24-I24</f>
        <v>0</v>
      </c>
      <c r="C40" s="10">
        <f t="shared" si="4"/>
        <v>0</v>
      </c>
      <c r="D40" s="10">
        <f t="shared" si="4"/>
        <v>0</v>
      </c>
      <c r="E40" s="10">
        <f t="shared" si="4"/>
        <v>0</v>
      </c>
      <c r="F40" s="11">
        <f t="shared" si="4"/>
        <v>0</v>
      </c>
    </row>
    <row r="41" spans="1:7" x14ac:dyDescent="0.25">
      <c r="A41" s="7" t="s">
        <v>12</v>
      </c>
      <c r="B41" s="10">
        <f t="shared" ref="B41:F41" si="5">B25-I25</f>
        <v>0</v>
      </c>
      <c r="C41" s="10">
        <f t="shared" si="5"/>
        <v>0</v>
      </c>
      <c r="D41" s="10">
        <f t="shared" si="5"/>
        <v>0</v>
      </c>
      <c r="E41" s="10">
        <f t="shared" si="5"/>
        <v>0</v>
      </c>
      <c r="F41" s="11">
        <f t="shared" si="5"/>
        <v>0</v>
      </c>
    </row>
    <row r="42" spans="1:7" x14ac:dyDescent="0.25">
      <c r="A42" s="7" t="s">
        <v>14</v>
      </c>
      <c r="B42" s="10">
        <f t="shared" ref="B42:F42" si="6">B26-I26</f>
        <v>0</v>
      </c>
      <c r="C42" s="10">
        <f t="shared" si="6"/>
        <v>0</v>
      </c>
      <c r="D42" s="10">
        <f t="shared" si="6"/>
        <v>0</v>
      </c>
      <c r="E42" s="10">
        <f t="shared" si="6"/>
        <v>0</v>
      </c>
      <c r="F42" s="11">
        <f t="shared" si="6"/>
        <v>0</v>
      </c>
    </row>
    <row r="43" spans="1:7" x14ac:dyDescent="0.25">
      <c r="A43" s="7" t="s">
        <v>16</v>
      </c>
      <c r="B43" s="10">
        <f t="shared" ref="B43:F43" si="7">B27-I27</f>
        <v>131940.25999999978</v>
      </c>
      <c r="C43" s="10">
        <f t="shared" si="7"/>
        <v>0</v>
      </c>
      <c r="D43" s="10">
        <f t="shared" si="7"/>
        <v>18471.650000000023</v>
      </c>
      <c r="E43" s="10">
        <f t="shared" si="7"/>
        <v>18471.650000000023</v>
      </c>
      <c r="F43" s="11">
        <f t="shared" si="7"/>
        <v>0</v>
      </c>
      <c r="G43" t="s">
        <v>2709</v>
      </c>
    </row>
    <row r="44" spans="1:7" x14ac:dyDescent="0.25">
      <c r="A44" s="7" t="s">
        <v>18</v>
      </c>
      <c r="B44" s="10">
        <f t="shared" ref="B44:F44" si="8">B28-I28</f>
        <v>0</v>
      </c>
      <c r="C44" s="10">
        <f t="shared" si="8"/>
        <v>0</v>
      </c>
      <c r="D44" s="10">
        <f t="shared" si="8"/>
        <v>0</v>
      </c>
      <c r="E44" s="10">
        <f t="shared" si="8"/>
        <v>0</v>
      </c>
      <c r="F44" s="11">
        <f t="shared" si="8"/>
        <v>0</v>
      </c>
    </row>
    <row r="45" spans="1:7" x14ac:dyDescent="0.25">
      <c r="A45" s="7" t="s">
        <v>20</v>
      </c>
      <c r="B45" s="10">
        <f t="shared" ref="B45:F45" si="9">B29-I29</f>
        <v>0</v>
      </c>
      <c r="C45" s="10">
        <f t="shared" si="9"/>
        <v>0</v>
      </c>
      <c r="D45" s="10">
        <f t="shared" si="9"/>
        <v>0</v>
      </c>
      <c r="E45" s="10">
        <f t="shared" si="9"/>
        <v>0</v>
      </c>
      <c r="F45" s="11">
        <f t="shared" si="9"/>
        <v>0</v>
      </c>
    </row>
    <row r="46" spans="1:7" x14ac:dyDescent="0.25">
      <c r="A46" s="7" t="s">
        <v>23</v>
      </c>
      <c r="B46" s="10">
        <f t="shared" ref="B46:F46" si="10">B30-I30</f>
        <v>0</v>
      </c>
      <c r="C46" s="10">
        <f t="shared" si="10"/>
        <v>0</v>
      </c>
      <c r="D46" s="10">
        <f t="shared" si="10"/>
        <v>0</v>
      </c>
      <c r="E46" s="10">
        <f t="shared" si="10"/>
        <v>0</v>
      </c>
      <c r="F46" s="11">
        <f t="shared" si="10"/>
        <v>0</v>
      </c>
    </row>
    <row r="47" spans="1:7" ht="15.75" thickBot="1" x14ac:dyDescent="0.3">
      <c r="A47" s="12" t="s">
        <v>2700</v>
      </c>
      <c r="B47" s="13">
        <f>SUM(B36:B46)</f>
        <v>131940.25999999978</v>
      </c>
      <c r="C47" s="13">
        <f t="shared" ref="C47" si="11">SUM(C36:C46)</f>
        <v>0</v>
      </c>
      <c r="D47" s="13">
        <f t="shared" ref="D47" si="12">SUM(D36:D46)</f>
        <v>18471.660000000309</v>
      </c>
      <c r="E47" s="13">
        <f t="shared" ref="E47" si="13">SUM(E36:E46)</f>
        <v>18471.660000000309</v>
      </c>
      <c r="F47" s="14">
        <f t="shared" ref="F47" si="14">SUM(F36:F46)</f>
        <v>0</v>
      </c>
    </row>
  </sheetData>
  <mergeCells count="3">
    <mergeCell ref="A18:F18"/>
    <mergeCell ref="H18:M18"/>
    <mergeCell ref="A34:F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03F2-AAA6-40F8-B259-7869F2BA22C7}">
  <dimension ref="A1:M16"/>
  <sheetViews>
    <sheetView tabSelected="1" workbookViewId="0">
      <selection activeCell="B3" sqref="B3:E16"/>
    </sheetView>
  </sheetViews>
  <sheetFormatPr defaultRowHeight="15" x14ac:dyDescent="0.25"/>
  <cols>
    <col min="1" max="1" width="19.140625" bestFit="1" customWidth="1"/>
    <col min="2" max="3" width="12.5703125" bestFit="1" customWidth="1"/>
    <col min="4" max="4" width="11.5703125" bestFit="1" customWidth="1"/>
    <col min="5" max="5" width="9.28515625" bestFit="1" customWidth="1"/>
    <col min="6" max="7" width="12.5703125" bestFit="1" customWidth="1"/>
    <col min="8" max="8" width="11.5703125" bestFit="1" customWidth="1"/>
    <col min="9" max="9" width="9.28515625" bestFit="1" customWidth="1"/>
  </cols>
  <sheetData>
    <row r="1" spans="1:13" ht="15.75" thickBot="1" x14ac:dyDescent="0.3">
      <c r="A1" s="79" t="s">
        <v>2581</v>
      </c>
      <c r="B1" s="67" t="s">
        <v>2706</v>
      </c>
      <c r="C1" s="68"/>
      <c r="D1" s="68"/>
      <c r="E1" s="69"/>
      <c r="F1" s="67" t="s">
        <v>5525</v>
      </c>
      <c r="G1" s="68"/>
      <c r="H1" s="68"/>
      <c r="I1" s="69"/>
      <c r="J1" s="67" t="s">
        <v>5526</v>
      </c>
      <c r="K1" s="68"/>
      <c r="L1" s="68"/>
      <c r="M1" s="69"/>
    </row>
    <row r="2" spans="1:13" ht="15.75" thickBot="1" x14ac:dyDescent="0.3">
      <c r="B2" s="59" t="s">
        <v>36</v>
      </c>
      <c r="C2" s="59" t="s">
        <v>37</v>
      </c>
      <c r="D2" s="59" t="s">
        <v>35</v>
      </c>
      <c r="E2" s="59" t="s">
        <v>38</v>
      </c>
      <c r="F2" s="59" t="s">
        <v>36</v>
      </c>
      <c r="G2" s="59" t="s">
        <v>37</v>
      </c>
      <c r="H2" s="59" t="s">
        <v>35</v>
      </c>
      <c r="I2" s="59" t="s">
        <v>38</v>
      </c>
      <c r="J2" s="59" t="s">
        <v>36</v>
      </c>
      <c r="K2" s="59" t="s">
        <v>37</v>
      </c>
      <c r="L2" s="59" t="s">
        <v>35</v>
      </c>
      <c r="M2" s="59" t="s">
        <v>38</v>
      </c>
    </row>
    <row r="3" spans="1:13" x14ac:dyDescent="0.25">
      <c r="A3" s="80" t="s">
        <v>370</v>
      </c>
      <c r="B3" s="81">
        <f>SUMIF(B2B!$A:$A,'GSTR1 VS BOOKS'!$A3,B2B!K:K)</f>
        <v>0</v>
      </c>
      <c r="C3" s="82">
        <f>SUMIF(B2B!$A:$A,'GSTR1 VS BOOKS'!$A3,B2B!L:L)</f>
        <v>0</v>
      </c>
      <c r="D3" s="82">
        <f>SUMIF(B2B!$A:$A,'GSTR1 VS BOOKS'!$A3,B2B!J:J)</f>
        <v>790885.8</v>
      </c>
      <c r="E3" s="83">
        <f>SUMIF(B2B!$A:$A,'GSTR1 VS BOOKS'!$A3,B2B!M:M)</f>
        <v>0</v>
      </c>
      <c r="F3" s="81">
        <f>SUMIF('SALES-BOOKS'!$D:$D,'GSTR1 VS BOOKS'!$A3,'SALES-BOOKS'!H:H)</f>
        <v>0</v>
      </c>
      <c r="G3" s="82">
        <f>SUMIF('SALES-BOOKS'!$D:$D,'GSTR1 VS BOOKS'!$A3,'SALES-BOOKS'!I:I)</f>
        <v>0</v>
      </c>
      <c r="H3" s="82">
        <f>SUMIF('SALES-BOOKS'!$D:$D,'GSTR1 VS BOOKS'!$A3,'SALES-BOOKS'!M:M)</f>
        <v>790885.8</v>
      </c>
      <c r="I3" s="83">
        <v>0</v>
      </c>
      <c r="J3" s="87">
        <f>B3-F3</f>
        <v>0</v>
      </c>
      <c r="K3" s="88">
        <f>C3-G3</f>
        <v>0</v>
      </c>
      <c r="L3" s="88">
        <f>D3-H3</f>
        <v>0</v>
      </c>
      <c r="M3" s="89">
        <f>E3-I3</f>
        <v>0</v>
      </c>
    </row>
    <row r="4" spans="1:13" x14ac:dyDescent="0.25">
      <c r="A4" s="80" t="s">
        <v>41</v>
      </c>
      <c r="B4" s="81">
        <f>SUMIF(B2B!$A:$A,'GSTR1 VS BOOKS'!$A4,B2B!K:K)</f>
        <v>3076398.1299999957</v>
      </c>
      <c r="C4" s="82">
        <f>SUMIF(B2B!$A:$A,'GSTR1 VS BOOKS'!$A4,B2B!L:L)</f>
        <v>3076398.1299999957</v>
      </c>
      <c r="D4" s="82">
        <f>SUMIF(B2B!$A:$A,'GSTR1 VS BOOKS'!$A4,B2B!J:J)</f>
        <v>0</v>
      </c>
      <c r="E4" s="83">
        <f>SUMIF(B2B!$A:$A,'GSTR1 VS BOOKS'!$A4,B2B!M:M)</f>
        <v>0</v>
      </c>
      <c r="F4" s="81">
        <f>SUMIF('SALES-BOOKS'!$D:$D,'GSTR1 VS BOOKS'!$A4,'SALES-BOOKS'!H:H)</f>
        <v>3076398.1299999948</v>
      </c>
      <c r="G4" s="82">
        <f>SUMIF('SALES-BOOKS'!$D:$D,'GSTR1 VS BOOKS'!$A4,'SALES-BOOKS'!I:I)</f>
        <v>3076398.1299999948</v>
      </c>
      <c r="H4" s="82">
        <f>SUMIF('SALES-BOOKS'!$D:$D,'GSTR1 VS BOOKS'!$A4,'SALES-BOOKS'!M:M)</f>
        <v>0</v>
      </c>
      <c r="I4" s="83">
        <v>0</v>
      </c>
      <c r="J4" s="87">
        <f t="shared" ref="J4:J16" si="0">B4-F4</f>
        <v>0</v>
      </c>
      <c r="K4" s="88">
        <f t="shared" ref="K4:K16" si="1">C4-G4</f>
        <v>0</v>
      </c>
      <c r="L4" s="88">
        <f t="shared" ref="L4:L16" si="2">D4-H4</f>
        <v>0</v>
      </c>
      <c r="M4" s="89">
        <f t="shared" ref="M4:M16" si="3">E4-I4</f>
        <v>0</v>
      </c>
    </row>
    <row r="5" spans="1:13" x14ac:dyDescent="0.25">
      <c r="A5" s="80" t="s">
        <v>211</v>
      </c>
      <c r="B5" s="81">
        <f>SUMIF(B2B!$A:$A,'GSTR1 VS BOOKS'!$A5,B2B!K:K)</f>
        <v>1357777.5300000003</v>
      </c>
      <c r="C5" s="82">
        <f>SUMIF(B2B!$A:$A,'GSTR1 VS BOOKS'!$A5,B2B!L:L)</f>
        <v>1357777.5300000003</v>
      </c>
      <c r="D5" s="82">
        <f>SUMIF(B2B!$A:$A,'GSTR1 VS BOOKS'!$A5,B2B!J:J)</f>
        <v>0</v>
      </c>
      <c r="E5" s="83">
        <f>SUMIF(B2B!$A:$A,'GSTR1 VS BOOKS'!$A5,B2B!M:M)</f>
        <v>0</v>
      </c>
      <c r="F5" s="81">
        <f>SUMIF('SALES-BOOKS'!$D:$D,'GSTR1 VS BOOKS'!$A5,'SALES-BOOKS'!H:H)</f>
        <v>1354923.2500000005</v>
      </c>
      <c r="G5" s="82">
        <f>SUMIF('SALES-BOOKS'!$D:$D,'GSTR1 VS BOOKS'!$A5,'SALES-BOOKS'!I:I)</f>
        <v>1354923.2500000005</v>
      </c>
      <c r="H5" s="82">
        <f>SUMIF('SALES-BOOKS'!$D:$D,'GSTR1 VS BOOKS'!$A5,'SALES-BOOKS'!M:M)</f>
        <v>0</v>
      </c>
      <c r="I5" s="83">
        <v>0</v>
      </c>
      <c r="J5" s="87">
        <f t="shared" si="0"/>
        <v>2854.2799999997951</v>
      </c>
      <c r="K5" s="88">
        <f t="shared" si="1"/>
        <v>2854.2799999997951</v>
      </c>
      <c r="L5" s="88">
        <f t="shared" si="2"/>
        <v>0</v>
      </c>
      <c r="M5" s="89">
        <f t="shared" si="3"/>
        <v>0</v>
      </c>
    </row>
    <row r="6" spans="1:13" x14ac:dyDescent="0.25">
      <c r="A6" s="80" t="s">
        <v>191</v>
      </c>
      <c r="B6" s="81">
        <f>SUMIF(B2B!$A:$A,'GSTR1 VS BOOKS'!$A6,B2B!K:K)</f>
        <v>338703.70999999961</v>
      </c>
      <c r="C6" s="82">
        <f>SUMIF(B2B!$A:$A,'GSTR1 VS BOOKS'!$A6,B2B!L:L)</f>
        <v>338703.70999999961</v>
      </c>
      <c r="D6" s="82">
        <f>SUMIF(B2B!$A:$A,'GSTR1 VS BOOKS'!$A6,B2B!J:J)</f>
        <v>0</v>
      </c>
      <c r="E6" s="83">
        <f>SUMIF(B2B!$A:$A,'GSTR1 VS BOOKS'!$A6,B2B!M:M)</f>
        <v>0</v>
      </c>
      <c r="F6" s="81">
        <f>SUMIF('SALES-BOOKS'!$D:$D,'GSTR1 VS BOOKS'!$A6,'SALES-BOOKS'!H:H)</f>
        <v>338703.70999999956</v>
      </c>
      <c r="G6" s="82">
        <f>SUMIF('SALES-BOOKS'!$D:$D,'GSTR1 VS BOOKS'!$A6,'SALES-BOOKS'!I:I)</f>
        <v>338703.70999999956</v>
      </c>
      <c r="H6" s="82">
        <f>SUMIF('SALES-BOOKS'!$D:$D,'GSTR1 VS BOOKS'!$A6,'SALES-BOOKS'!M:M)</f>
        <v>0</v>
      </c>
      <c r="I6" s="83">
        <v>0</v>
      </c>
      <c r="J6" s="87">
        <f t="shared" si="0"/>
        <v>0</v>
      </c>
      <c r="K6" s="88">
        <f t="shared" si="1"/>
        <v>0</v>
      </c>
      <c r="L6" s="88">
        <f t="shared" si="2"/>
        <v>0</v>
      </c>
      <c r="M6" s="89">
        <f t="shared" si="3"/>
        <v>0</v>
      </c>
    </row>
    <row r="7" spans="1:13" x14ac:dyDescent="0.25">
      <c r="A7" s="80" t="s">
        <v>1437</v>
      </c>
      <c r="B7" s="81">
        <f>SUMIF(B2B!$A:$A,'GSTR1 VS BOOKS'!$A7,B2B!K:K)</f>
        <v>1012.5</v>
      </c>
      <c r="C7" s="82">
        <f>SUMIF(B2B!$A:$A,'GSTR1 VS BOOKS'!$A7,B2B!L:L)</f>
        <v>1012.5</v>
      </c>
      <c r="D7" s="82">
        <f>SUMIF(B2B!$A:$A,'GSTR1 VS BOOKS'!$A7,B2B!J:J)</f>
        <v>0</v>
      </c>
      <c r="E7" s="83">
        <f>SUMIF(B2B!$A:$A,'GSTR1 VS BOOKS'!$A7,B2B!M:M)</f>
        <v>0</v>
      </c>
      <c r="F7" s="81">
        <f>SUMIF('SALES-BOOKS'!$D:$D,'GSTR1 VS BOOKS'!$A7,'SALES-BOOKS'!H:H)</f>
        <v>1012.5</v>
      </c>
      <c r="G7" s="82">
        <f>SUMIF('SALES-BOOKS'!$D:$D,'GSTR1 VS BOOKS'!$A7,'SALES-BOOKS'!I:I)</f>
        <v>1012.5</v>
      </c>
      <c r="H7" s="82">
        <f>SUMIF('SALES-BOOKS'!$D:$D,'GSTR1 VS BOOKS'!$A7,'SALES-BOOKS'!M:M)</f>
        <v>0</v>
      </c>
      <c r="I7" s="83">
        <v>0</v>
      </c>
      <c r="J7" s="87">
        <f t="shared" si="0"/>
        <v>0</v>
      </c>
      <c r="K7" s="88">
        <f t="shared" si="1"/>
        <v>0</v>
      </c>
      <c r="L7" s="88">
        <f t="shared" si="2"/>
        <v>0</v>
      </c>
      <c r="M7" s="89">
        <f t="shared" si="3"/>
        <v>0</v>
      </c>
    </row>
    <row r="8" spans="1:13" x14ac:dyDescent="0.25">
      <c r="A8" s="80" t="s">
        <v>362</v>
      </c>
      <c r="B8" s="81">
        <f>SUMIF(B2B!$A:$A,'GSTR1 VS BOOKS'!$A8,B2B!K:K)</f>
        <v>45253.49</v>
      </c>
      <c r="C8" s="82">
        <f>SUMIF(B2B!$A:$A,'GSTR1 VS BOOKS'!$A8,B2B!L:L)</f>
        <v>45253.49</v>
      </c>
      <c r="D8" s="82">
        <f>SUMIF(B2B!$A:$A,'GSTR1 VS BOOKS'!$A8,B2B!J:J)</f>
        <v>0</v>
      </c>
      <c r="E8" s="83">
        <f>SUMIF(B2B!$A:$A,'GSTR1 VS BOOKS'!$A8,B2B!M:M)</f>
        <v>0</v>
      </c>
      <c r="F8" s="81">
        <f>SUMIF('SALES-BOOKS'!$D:$D,'GSTR1 VS BOOKS'!$A8,'SALES-BOOKS'!H:H)</f>
        <v>45253.490000000005</v>
      </c>
      <c r="G8" s="82">
        <f>SUMIF('SALES-BOOKS'!$D:$D,'GSTR1 VS BOOKS'!$A8,'SALES-BOOKS'!I:I)</f>
        <v>45253.490000000005</v>
      </c>
      <c r="H8" s="82">
        <f>SUMIF('SALES-BOOKS'!$D:$D,'GSTR1 VS BOOKS'!$A8,'SALES-BOOKS'!M:M)</f>
        <v>0</v>
      </c>
      <c r="I8" s="83">
        <v>0</v>
      </c>
      <c r="J8" s="87">
        <f t="shared" si="0"/>
        <v>0</v>
      </c>
      <c r="K8" s="88">
        <f t="shared" si="1"/>
        <v>0</v>
      </c>
      <c r="L8" s="88">
        <f t="shared" si="2"/>
        <v>0</v>
      </c>
      <c r="M8" s="89">
        <f t="shared" si="3"/>
        <v>0</v>
      </c>
    </row>
    <row r="9" spans="1:13" x14ac:dyDescent="0.25">
      <c r="A9" s="80" t="s">
        <v>1952</v>
      </c>
      <c r="B9" s="81">
        <f>SUMIF(B2B!$A:$A,'GSTR1 VS BOOKS'!$A9,B2B!K:K)</f>
        <v>5508.81</v>
      </c>
      <c r="C9" s="82">
        <f>SUMIF(B2B!$A:$A,'GSTR1 VS BOOKS'!$A9,B2B!L:L)</f>
        <v>5508.81</v>
      </c>
      <c r="D9" s="82">
        <f>SUMIF(B2B!$A:$A,'GSTR1 VS BOOKS'!$A9,B2B!J:J)</f>
        <v>0</v>
      </c>
      <c r="E9" s="83">
        <f>SUMIF(B2B!$A:$A,'GSTR1 VS BOOKS'!$A9,B2B!M:M)</f>
        <v>0</v>
      </c>
      <c r="F9" s="81">
        <f>SUMIF('SALES-BOOKS'!$D:$D,'GSTR1 VS BOOKS'!$A9,'SALES-BOOKS'!H:H)</f>
        <v>5508.81</v>
      </c>
      <c r="G9" s="82">
        <f>SUMIF('SALES-BOOKS'!$D:$D,'GSTR1 VS BOOKS'!$A9,'SALES-BOOKS'!I:I)</f>
        <v>5508.81</v>
      </c>
      <c r="H9" s="82">
        <f>SUMIF('SALES-BOOKS'!$D:$D,'GSTR1 VS BOOKS'!$A9,'SALES-BOOKS'!M:M)</f>
        <v>0</v>
      </c>
      <c r="I9" s="83">
        <v>0</v>
      </c>
      <c r="J9" s="87">
        <f t="shared" si="0"/>
        <v>0</v>
      </c>
      <c r="K9" s="88">
        <f t="shared" si="1"/>
        <v>0</v>
      </c>
      <c r="L9" s="88">
        <f t="shared" si="2"/>
        <v>0</v>
      </c>
      <c r="M9" s="89">
        <f t="shared" si="3"/>
        <v>0</v>
      </c>
    </row>
    <row r="10" spans="1:13" x14ac:dyDescent="0.25">
      <c r="A10" s="80" t="s">
        <v>367</v>
      </c>
      <c r="B10" s="81">
        <f>SUMIF(B2B!$A:$A,'GSTR1 VS BOOKS'!$A10,B2B!K:K)</f>
        <v>0</v>
      </c>
      <c r="C10" s="82">
        <f>SUMIF(B2B!$A:$A,'GSTR1 VS BOOKS'!$A10,B2B!L:L)</f>
        <v>0</v>
      </c>
      <c r="D10" s="82">
        <f>SUMIF(B2B!$A:$A,'GSTR1 VS BOOKS'!$A10,B2B!J:J)</f>
        <v>4950.38</v>
      </c>
      <c r="E10" s="83">
        <f>SUMIF(B2B!$A:$A,'GSTR1 VS BOOKS'!$A10,B2B!M:M)</f>
        <v>0</v>
      </c>
      <c r="F10" s="81">
        <f>SUMIF('SALES-BOOKS'!$D:$D,'GSTR1 VS BOOKS'!$A10,'SALES-BOOKS'!H:H)</f>
        <v>0</v>
      </c>
      <c r="G10" s="82">
        <f>SUMIF('SALES-BOOKS'!$D:$D,'GSTR1 VS BOOKS'!$A10,'SALES-BOOKS'!I:I)</f>
        <v>0</v>
      </c>
      <c r="H10" s="82">
        <f>SUMIF('SALES-BOOKS'!$D:$D,'GSTR1 VS BOOKS'!$A10,'SALES-BOOKS'!M:M)</f>
        <v>4950.38</v>
      </c>
      <c r="I10" s="83">
        <v>0</v>
      </c>
      <c r="J10" s="87">
        <f t="shared" si="0"/>
        <v>0</v>
      </c>
      <c r="K10" s="88">
        <f t="shared" si="1"/>
        <v>0</v>
      </c>
      <c r="L10" s="88">
        <f t="shared" si="2"/>
        <v>0</v>
      </c>
      <c r="M10" s="89">
        <f t="shared" si="3"/>
        <v>0</v>
      </c>
    </row>
    <row r="11" spans="1:13" x14ac:dyDescent="0.25">
      <c r="A11" s="80" t="s">
        <v>1980</v>
      </c>
      <c r="B11" s="81">
        <f>SUMIF(B2B!$A:$A,'GSTR1 VS BOOKS'!$A11,B2B!K:K)</f>
        <v>0</v>
      </c>
      <c r="C11" s="82">
        <f>SUMIF(B2B!$A:$A,'GSTR1 VS BOOKS'!$A11,B2B!L:L)</f>
        <v>0</v>
      </c>
      <c r="D11" s="82">
        <f>SUMIF(B2B!$A:$A,'GSTR1 VS BOOKS'!$A11,B2B!J:J)</f>
        <v>126000</v>
      </c>
      <c r="E11" s="83">
        <f>SUMIF(B2B!$A:$A,'GSTR1 VS BOOKS'!$A11,B2B!M:M)</f>
        <v>0</v>
      </c>
      <c r="F11" s="81">
        <f>SUMIF('SALES-BOOKS'!$D:$D,'GSTR1 VS BOOKS'!$A11,'SALES-BOOKS'!H:H)</f>
        <v>0</v>
      </c>
      <c r="G11" s="82">
        <f>SUMIF('SALES-BOOKS'!$D:$D,'GSTR1 VS BOOKS'!$A11,'SALES-BOOKS'!I:I)</f>
        <v>0</v>
      </c>
      <c r="H11" s="82">
        <f>SUMIF('SALES-BOOKS'!$D:$D,'GSTR1 VS BOOKS'!$A11,'SALES-BOOKS'!M:M)</f>
        <v>126000</v>
      </c>
      <c r="I11" s="83">
        <v>0</v>
      </c>
      <c r="J11" s="87">
        <f t="shared" si="0"/>
        <v>0</v>
      </c>
      <c r="K11" s="88">
        <f t="shared" si="1"/>
        <v>0</v>
      </c>
      <c r="L11" s="88">
        <f t="shared" si="2"/>
        <v>0</v>
      </c>
      <c r="M11" s="89">
        <f t="shared" si="3"/>
        <v>0</v>
      </c>
    </row>
    <row r="12" spans="1:13" x14ac:dyDescent="0.25">
      <c r="A12" s="80" t="s">
        <v>248</v>
      </c>
      <c r="B12" s="81">
        <f>SUMIF(B2B!$A:$A,'GSTR1 VS BOOKS'!$A12,B2B!K:K)</f>
        <v>892099.81999999937</v>
      </c>
      <c r="C12" s="82">
        <f>SUMIF(B2B!$A:$A,'GSTR1 VS BOOKS'!$A12,B2B!L:L)</f>
        <v>892099.81999999937</v>
      </c>
      <c r="D12" s="82">
        <f>SUMIF(B2B!$A:$A,'GSTR1 VS BOOKS'!$A12,B2B!J:J)</f>
        <v>0</v>
      </c>
      <c r="E12" s="83">
        <f>SUMIF(B2B!$A:$A,'GSTR1 VS BOOKS'!$A12,B2B!M:M)</f>
        <v>0</v>
      </c>
      <c r="F12" s="81">
        <f>SUMIF('SALES-BOOKS'!$D:$D,'GSTR1 VS BOOKS'!$A12,'SALES-BOOKS'!H:H)</f>
        <v>892099.82</v>
      </c>
      <c r="G12" s="82">
        <f>SUMIF('SALES-BOOKS'!$D:$D,'GSTR1 VS BOOKS'!$A12,'SALES-BOOKS'!I:I)</f>
        <v>892099.82</v>
      </c>
      <c r="H12" s="82">
        <f>SUMIF('SALES-BOOKS'!$D:$D,'GSTR1 VS BOOKS'!$A12,'SALES-BOOKS'!M:M)</f>
        <v>0</v>
      </c>
      <c r="I12" s="83">
        <v>0</v>
      </c>
      <c r="J12" s="87">
        <f t="shared" si="0"/>
        <v>0</v>
      </c>
      <c r="K12" s="88">
        <f t="shared" si="1"/>
        <v>0</v>
      </c>
      <c r="L12" s="88">
        <f t="shared" si="2"/>
        <v>0</v>
      </c>
      <c r="M12" s="89">
        <f t="shared" si="3"/>
        <v>0</v>
      </c>
    </row>
    <row r="13" spans="1:13" x14ac:dyDescent="0.25">
      <c r="A13" s="80" t="s">
        <v>982</v>
      </c>
      <c r="B13" s="81">
        <f>SUMIF(B2B!$A:$A,'GSTR1 VS BOOKS'!$A13,B2B!K:K)</f>
        <v>4712.34</v>
      </c>
      <c r="C13" s="82">
        <f>SUMIF(B2B!$A:$A,'GSTR1 VS BOOKS'!$A13,B2B!L:L)</f>
        <v>4712.34</v>
      </c>
      <c r="D13" s="82">
        <f>SUMIF(B2B!$A:$A,'GSTR1 VS BOOKS'!$A13,B2B!J:J)</f>
        <v>0</v>
      </c>
      <c r="E13" s="83">
        <f>SUMIF(B2B!$A:$A,'GSTR1 VS BOOKS'!$A13,B2B!M:M)</f>
        <v>0</v>
      </c>
      <c r="F13" s="81">
        <f>SUMIF('SALES-BOOKS'!$D:$D,'GSTR1 VS BOOKS'!$A13,'SALES-BOOKS'!H:H)</f>
        <v>4712.34</v>
      </c>
      <c r="G13" s="82">
        <f>SUMIF('SALES-BOOKS'!$D:$D,'GSTR1 VS BOOKS'!$A13,'SALES-BOOKS'!I:I)</f>
        <v>4712.34</v>
      </c>
      <c r="H13" s="82">
        <f>SUMIF('SALES-BOOKS'!$D:$D,'GSTR1 VS BOOKS'!$A13,'SALES-BOOKS'!M:M)</f>
        <v>0</v>
      </c>
      <c r="I13" s="83">
        <v>0</v>
      </c>
      <c r="J13" s="87">
        <f t="shared" si="0"/>
        <v>0</v>
      </c>
      <c r="K13" s="88">
        <f t="shared" si="1"/>
        <v>0</v>
      </c>
      <c r="L13" s="88">
        <f t="shared" si="2"/>
        <v>0</v>
      </c>
      <c r="M13" s="89">
        <f t="shared" si="3"/>
        <v>0</v>
      </c>
    </row>
    <row r="14" spans="1:13" x14ac:dyDescent="0.25">
      <c r="A14" s="80" t="s">
        <v>1074</v>
      </c>
      <c r="B14" s="81">
        <f>SUMIF(B2B!$A:$A,'GSTR1 VS BOOKS'!$A14,B2B!K:K)</f>
        <v>49133.7</v>
      </c>
      <c r="C14" s="82">
        <f>SUMIF(B2B!$A:$A,'GSTR1 VS BOOKS'!$A14,B2B!L:L)</f>
        <v>49133.7</v>
      </c>
      <c r="D14" s="82">
        <f>SUMIF(B2B!$A:$A,'GSTR1 VS BOOKS'!$A14,B2B!J:J)</f>
        <v>0</v>
      </c>
      <c r="E14" s="83">
        <f>SUMIF(B2B!$A:$A,'GSTR1 VS BOOKS'!$A14,B2B!M:M)</f>
        <v>0</v>
      </c>
      <c r="F14" s="81">
        <f>SUMIF('SALES-BOOKS'!$D:$D,'GSTR1 VS BOOKS'!$A14,'SALES-BOOKS'!H:H)</f>
        <v>0</v>
      </c>
      <c r="G14" s="82">
        <f>SUMIF('SALES-BOOKS'!$D:$D,'GSTR1 VS BOOKS'!$A14,'SALES-BOOKS'!I:I)</f>
        <v>0</v>
      </c>
      <c r="H14" s="82">
        <f>SUMIF('SALES-BOOKS'!$D:$D,'GSTR1 VS BOOKS'!$A14,'SALES-BOOKS'!M:M)</f>
        <v>0</v>
      </c>
      <c r="I14" s="83">
        <v>0</v>
      </c>
      <c r="J14" s="87">
        <f t="shared" si="0"/>
        <v>49133.7</v>
      </c>
      <c r="K14" s="88">
        <f t="shared" si="1"/>
        <v>49133.7</v>
      </c>
      <c r="L14" s="88">
        <f t="shared" si="2"/>
        <v>0</v>
      </c>
      <c r="M14" s="89">
        <f t="shared" si="3"/>
        <v>0</v>
      </c>
    </row>
    <row r="15" spans="1:13" x14ac:dyDescent="0.25">
      <c r="A15" s="80" t="s">
        <v>2594</v>
      </c>
      <c r="B15" s="81">
        <f>SUMIF(B2B!$A:$A,'GSTR1 VS BOOKS'!$A15,B2B!K:K)</f>
        <v>0</v>
      </c>
      <c r="C15" s="82">
        <f>SUMIF(B2B!$A:$A,'GSTR1 VS BOOKS'!$A15,B2B!L:L)</f>
        <v>0</v>
      </c>
      <c r="D15" s="82">
        <f>SUMIF(B2B!$A:$A,'GSTR1 VS BOOKS'!$A15,B2B!J:J)</f>
        <v>0</v>
      </c>
      <c r="E15" s="83">
        <f>SUMIF(B2B!$A:$A,'GSTR1 VS BOOKS'!$A15,B2B!M:M)</f>
        <v>0</v>
      </c>
      <c r="F15" s="81">
        <f>SUMIF('SALES-BOOKS'!$D:$D,'GSTR1 VS BOOKS'!$A15,'SALES-BOOKS'!H:H)</f>
        <v>0</v>
      </c>
      <c r="G15" s="82">
        <f>SUMIF('SALES-BOOKS'!$D:$D,'GSTR1 VS BOOKS'!$A15,'SALES-BOOKS'!I:I)</f>
        <v>0</v>
      </c>
      <c r="H15" s="82">
        <f>SUMIF('SALES-BOOKS'!$D:$D,'GSTR1 VS BOOKS'!$A15,'SALES-BOOKS'!M:M)</f>
        <v>0</v>
      </c>
      <c r="I15" s="83">
        <v>0</v>
      </c>
      <c r="J15" s="87">
        <f t="shared" si="0"/>
        <v>0</v>
      </c>
      <c r="K15" s="88">
        <f t="shared" si="1"/>
        <v>0</v>
      </c>
      <c r="L15" s="88">
        <f t="shared" si="2"/>
        <v>0</v>
      </c>
      <c r="M15" s="89">
        <f t="shared" si="3"/>
        <v>0</v>
      </c>
    </row>
    <row r="16" spans="1:13" ht="15.75" thickBot="1" x14ac:dyDescent="0.3">
      <c r="A16" s="80" t="s">
        <v>5547</v>
      </c>
      <c r="B16" s="84">
        <f>SUMIF(B2B!$A:$A,'GSTR1 VS BOOKS'!$A16,B2B!K:K)</f>
        <v>0</v>
      </c>
      <c r="C16" s="85">
        <f>SUMIF(B2B!$A:$A,'GSTR1 VS BOOKS'!$A16,B2B!L:L)</f>
        <v>0</v>
      </c>
      <c r="D16" s="85">
        <f>SUMIF(B2B!$A:$A,'GSTR1 VS BOOKS'!$A16,B2B!J:J)</f>
        <v>0</v>
      </c>
      <c r="E16" s="86">
        <f>SUMIF(B2B!$A:$A,'GSTR1 VS BOOKS'!$A16,B2B!M:M)</f>
        <v>0</v>
      </c>
      <c r="F16" s="84">
        <f>SUMIF('SALES-BOOKS'!$D:$D,'GSTR1 VS BOOKS'!$A16,'SALES-BOOKS'!H:H)</f>
        <v>0</v>
      </c>
      <c r="G16" s="85">
        <f>SUMIF('SALES-BOOKS'!$D:$D,'GSTR1 VS BOOKS'!$A16,'SALES-BOOKS'!I:I)</f>
        <v>0</v>
      </c>
      <c r="H16" s="85">
        <f>SUMIF('SALES-BOOKS'!$D:$D,'GSTR1 VS BOOKS'!$A16,'SALES-BOOKS'!M:M)</f>
        <v>0</v>
      </c>
      <c r="I16" s="86">
        <v>0</v>
      </c>
      <c r="J16" s="90">
        <f t="shared" si="0"/>
        <v>0</v>
      </c>
      <c r="K16" s="91">
        <f t="shared" si="1"/>
        <v>0</v>
      </c>
      <c r="L16" s="91">
        <f t="shared" si="2"/>
        <v>0</v>
      </c>
      <c r="M16" s="92">
        <f t="shared" si="3"/>
        <v>0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53A1-CF62-4D12-A5A9-F6A24D258629}">
  <dimension ref="A1:Q2276"/>
  <sheetViews>
    <sheetView zoomScaleNormal="100" workbookViewId="0">
      <selection activeCell="C2" sqref="C2"/>
    </sheetView>
  </sheetViews>
  <sheetFormatPr defaultRowHeight="15" x14ac:dyDescent="0.25"/>
  <cols>
    <col min="1" max="1" width="7.5703125" bestFit="1" customWidth="1"/>
    <col min="2" max="2" width="13.5703125" customWidth="1"/>
    <col min="3" max="3" width="19.140625" bestFit="1" customWidth="1"/>
    <col min="4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5.28515625" bestFit="1" customWidth="1"/>
    <col min="10" max="10" width="5" bestFit="1" customWidth="1"/>
    <col min="11" max="11" width="13.5703125" bestFit="1" customWidth="1"/>
    <col min="12" max="12" width="8" bestFit="1" customWidth="1"/>
    <col min="13" max="14" width="9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7" x14ac:dyDescent="0.25">
      <c r="A1" t="s">
        <v>2585</v>
      </c>
      <c r="B1" t="s">
        <v>2584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t="str">
        <f>+Q2</f>
        <v>012021</v>
      </c>
      <c r="B2" t="s">
        <v>2586</v>
      </c>
      <c r="C2" t="s">
        <v>41</v>
      </c>
      <c r="D2">
        <v>3379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>
        <v>28</v>
      </c>
      <c r="K2">
        <v>2637.25</v>
      </c>
      <c r="M2">
        <v>369.22</v>
      </c>
      <c r="N2">
        <v>369.22</v>
      </c>
      <c r="O2">
        <v>0</v>
      </c>
      <c r="P2" t="s">
        <v>2</v>
      </c>
      <c r="Q2" t="s">
        <v>3</v>
      </c>
    </row>
    <row r="3" spans="1:17" x14ac:dyDescent="0.25">
      <c r="A3" t="str">
        <f t="shared" ref="A3:A66" si="0">+Q3</f>
        <v>012021</v>
      </c>
      <c r="B3" t="s">
        <v>2586</v>
      </c>
      <c r="C3" t="s">
        <v>41</v>
      </c>
      <c r="D3">
        <v>19682</v>
      </c>
      <c r="E3" t="s">
        <v>42</v>
      </c>
      <c r="F3" t="s">
        <v>43</v>
      </c>
      <c r="G3" t="s">
        <v>47</v>
      </c>
      <c r="H3" t="s">
        <v>45</v>
      </c>
      <c r="I3" t="s">
        <v>48</v>
      </c>
      <c r="J3">
        <v>28</v>
      </c>
      <c r="K3">
        <v>15365</v>
      </c>
      <c r="M3">
        <v>2151.1</v>
      </c>
      <c r="N3">
        <v>2151.1</v>
      </c>
      <c r="O3">
        <v>0</v>
      </c>
      <c r="P3" t="s">
        <v>2</v>
      </c>
      <c r="Q3" t="s">
        <v>3</v>
      </c>
    </row>
    <row r="4" spans="1:17" x14ac:dyDescent="0.25">
      <c r="A4" t="str">
        <f t="shared" si="0"/>
        <v>012021</v>
      </c>
      <c r="B4" t="s">
        <v>2586</v>
      </c>
      <c r="C4" t="s">
        <v>41</v>
      </c>
      <c r="D4">
        <v>40350</v>
      </c>
      <c r="E4" t="s">
        <v>42</v>
      </c>
      <c r="F4" t="s">
        <v>43</v>
      </c>
      <c r="G4" t="s">
        <v>49</v>
      </c>
      <c r="H4" t="s">
        <v>45</v>
      </c>
      <c r="I4" t="s">
        <v>50</v>
      </c>
      <c r="J4">
        <v>28</v>
      </c>
      <c r="K4">
        <v>31500</v>
      </c>
      <c r="M4">
        <v>4410</v>
      </c>
      <c r="N4">
        <v>4410</v>
      </c>
      <c r="O4">
        <v>0</v>
      </c>
      <c r="P4" t="s">
        <v>2</v>
      </c>
      <c r="Q4" t="s">
        <v>3</v>
      </c>
    </row>
    <row r="5" spans="1:17" x14ac:dyDescent="0.25">
      <c r="A5" t="str">
        <f t="shared" si="0"/>
        <v>012021</v>
      </c>
      <c r="B5" t="s">
        <v>2586</v>
      </c>
      <c r="C5" t="s">
        <v>41</v>
      </c>
      <c r="D5">
        <v>23250</v>
      </c>
      <c r="E5" t="s">
        <v>42</v>
      </c>
      <c r="F5" t="s">
        <v>43</v>
      </c>
      <c r="G5" t="s">
        <v>47</v>
      </c>
      <c r="H5" t="s">
        <v>45</v>
      </c>
      <c r="I5" t="s">
        <v>51</v>
      </c>
      <c r="J5">
        <v>28</v>
      </c>
      <c r="K5">
        <v>18150</v>
      </c>
      <c r="M5">
        <v>2541</v>
      </c>
      <c r="N5">
        <v>2541</v>
      </c>
      <c r="O5">
        <v>0</v>
      </c>
      <c r="P5" t="s">
        <v>2</v>
      </c>
      <c r="Q5" t="s">
        <v>3</v>
      </c>
    </row>
    <row r="6" spans="1:17" x14ac:dyDescent="0.25">
      <c r="A6" t="str">
        <f t="shared" si="0"/>
        <v>012021</v>
      </c>
      <c r="B6" t="s">
        <v>2586</v>
      </c>
      <c r="C6" t="s">
        <v>41</v>
      </c>
      <c r="D6">
        <v>8096</v>
      </c>
      <c r="E6" t="s">
        <v>42</v>
      </c>
      <c r="F6" t="s">
        <v>43</v>
      </c>
      <c r="G6" t="s">
        <v>49</v>
      </c>
      <c r="H6" t="s">
        <v>45</v>
      </c>
      <c r="I6" t="s">
        <v>52</v>
      </c>
      <c r="J6">
        <v>28</v>
      </c>
      <c r="K6">
        <v>6320</v>
      </c>
      <c r="M6">
        <v>884.8</v>
      </c>
      <c r="N6">
        <v>884.8</v>
      </c>
      <c r="O6">
        <v>0</v>
      </c>
      <c r="P6" t="s">
        <v>2</v>
      </c>
      <c r="Q6" t="s">
        <v>3</v>
      </c>
    </row>
    <row r="7" spans="1:17" x14ac:dyDescent="0.25">
      <c r="A7" t="str">
        <f t="shared" si="0"/>
        <v>012021</v>
      </c>
      <c r="B7" t="s">
        <v>2586</v>
      </c>
      <c r="C7" t="s">
        <v>41</v>
      </c>
      <c r="D7">
        <v>20458</v>
      </c>
      <c r="E7" t="s">
        <v>42</v>
      </c>
      <c r="F7" t="s">
        <v>43</v>
      </c>
      <c r="G7" t="s">
        <v>47</v>
      </c>
      <c r="H7" t="s">
        <v>45</v>
      </c>
      <c r="I7" t="s">
        <v>53</v>
      </c>
      <c r="J7">
        <v>28</v>
      </c>
      <c r="K7">
        <v>15970.5</v>
      </c>
      <c r="M7">
        <v>2235.87</v>
      </c>
      <c r="N7">
        <v>2235.87</v>
      </c>
      <c r="O7">
        <v>0</v>
      </c>
      <c r="P7" t="s">
        <v>2</v>
      </c>
      <c r="Q7" t="s">
        <v>3</v>
      </c>
    </row>
    <row r="8" spans="1:17" x14ac:dyDescent="0.25">
      <c r="A8" t="str">
        <f t="shared" si="0"/>
        <v>012021</v>
      </c>
      <c r="B8" t="s">
        <v>2586</v>
      </c>
      <c r="C8" t="s">
        <v>41</v>
      </c>
      <c r="D8">
        <v>46605</v>
      </c>
      <c r="E8" t="s">
        <v>42</v>
      </c>
      <c r="F8" t="s">
        <v>43</v>
      </c>
      <c r="G8" t="s">
        <v>54</v>
      </c>
      <c r="H8" t="s">
        <v>45</v>
      </c>
      <c r="I8" t="s">
        <v>55</v>
      </c>
      <c r="J8">
        <v>28</v>
      </c>
      <c r="K8">
        <v>36382.5</v>
      </c>
      <c r="M8">
        <v>5093.55</v>
      </c>
      <c r="N8">
        <v>5093.55</v>
      </c>
      <c r="O8">
        <v>0</v>
      </c>
      <c r="P8" t="s">
        <v>2</v>
      </c>
      <c r="Q8" t="s">
        <v>3</v>
      </c>
    </row>
    <row r="9" spans="1:17" x14ac:dyDescent="0.25">
      <c r="A9" t="str">
        <f t="shared" si="0"/>
        <v>012021</v>
      </c>
      <c r="B9" t="s">
        <v>2586</v>
      </c>
      <c r="C9" t="s">
        <v>41</v>
      </c>
      <c r="D9">
        <v>6610</v>
      </c>
      <c r="E9" t="s">
        <v>42</v>
      </c>
      <c r="F9" t="s">
        <v>43</v>
      </c>
      <c r="G9" t="s">
        <v>56</v>
      </c>
      <c r="H9" t="s">
        <v>45</v>
      </c>
      <c r="I9" t="s">
        <v>57</v>
      </c>
      <c r="J9">
        <v>28</v>
      </c>
      <c r="K9">
        <v>5160</v>
      </c>
      <c r="M9">
        <v>722.4</v>
      </c>
      <c r="N9">
        <v>722.4</v>
      </c>
      <c r="O9">
        <v>0</v>
      </c>
      <c r="P9" t="s">
        <v>2</v>
      </c>
      <c r="Q9" t="s">
        <v>3</v>
      </c>
    </row>
    <row r="10" spans="1:17" x14ac:dyDescent="0.25">
      <c r="A10" t="str">
        <f t="shared" si="0"/>
        <v>012021</v>
      </c>
      <c r="B10" t="s">
        <v>2586</v>
      </c>
      <c r="C10" t="s">
        <v>41</v>
      </c>
      <c r="D10">
        <v>10524</v>
      </c>
      <c r="E10" t="s">
        <v>42</v>
      </c>
      <c r="F10" t="s">
        <v>43</v>
      </c>
      <c r="G10" t="s">
        <v>54</v>
      </c>
      <c r="H10" t="s">
        <v>45</v>
      </c>
      <c r="I10" t="s">
        <v>58</v>
      </c>
      <c r="J10">
        <v>28</v>
      </c>
      <c r="K10">
        <v>8216</v>
      </c>
      <c r="M10">
        <v>1150.24</v>
      </c>
      <c r="N10">
        <v>1150.24</v>
      </c>
      <c r="O10">
        <v>0</v>
      </c>
      <c r="P10" t="s">
        <v>2</v>
      </c>
      <c r="Q10" t="s">
        <v>3</v>
      </c>
    </row>
    <row r="11" spans="1:17" x14ac:dyDescent="0.25">
      <c r="A11" t="str">
        <f t="shared" si="0"/>
        <v>012021</v>
      </c>
      <c r="B11" t="s">
        <v>2586</v>
      </c>
      <c r="C11" t="s">
        <v>41</v>
      </c>
      <c r="D11">
        <v>6485</v>
      </c>
      <c r="E11" t="s">
        <v>42</v>
      </c>
      <c r="F11" t="s">
        <v>43</v>
      </c>
      <c r="G11" t="s">
        <v>56</v>
      </c>
      <c r="H11" t="s">
        <v>45</v>
      </c>
      <c r="I11" t="s">
        <v>59</v>
      </c>
      <c r="J11">
        <v>28</v>
      </c>
      <c r="K11">
        <v>5062.5</v>
      </c>
      <c r="M11">
        <v>708.75</v>
      </c>
      <c r="N11">
        <v>708.75</v>
      </c>
      <c r="O11">
        <v>0</v>
      </c>
      <c r="P11" t="s">
        <v>2</v>
      </c>
      <c r="Q11" t="s">
        <v>3</v>
      </c>
    </row>
    <row r="12" spans="1:17" x14ac:dyDescent="0.25">
      <c r="A12" t="str">
        <f t="shared" si="0"/>
        <v>012021</v>
      </c>
      <c r="B12" t="s">
        <v>2586</v>
      </c>
      <c r="C12" t="s">
        <v>41</v>
      </c>
      <c r="D12">
        <v>17535</v>
      </c>
      <c r="E12" t="s">
        <v>42</v>
      </c>
      <c r="F12" t="s">
        <v>43</v>
      </c>
      <c r="G12" t="s">
        <v>54</v>
      </c>
      <c r="H12" t="s">
        <v>45</v>
      </c>
      <c r="I12" t="s">
        <v>60</v>
      </c>
      <c r="J12">
        <v>28</v>
      </c>
      <c r="K12">
        <v>13689</v>
      </c>
      <c r="M12">
        <v>1916.46</v>
      </c>
      <c r="N12">
        <v>1916.46</v>
      </c>
      <c r="O12">
        <v>0</v>
      </c>
      <c r="P12" t="s">
        <v>2</v>
      </c>
      <c r="Q12" t="s">
        <v>3</v>
      </c>
    </row>
    <row r="13" spans="1:17" x14ac:dyDescent="0.25">
      <c r="A13" t="str">
        <f t="shared" si="0"/>
        <v>012021</v>
      </c>
      <c r="B13" t="s">
        <v>2586</v>
      </c>
      <c r="C13" t="s">
        <v>41</v>
      </c>
      <c r="D13">
        <v>1153</v>
      </c>
      <c r="E13" t="s">
        <v>42</v>
      </c>
      <c r="F13" t="s">
        <v>43</v>
      </c>
      <c r="G13" t="s">
        <v>56</v>
      </c>
      <c r="H13" t="s">
        <v>45</v>
      </c>
      <c r="I13" t="s">
        <v>61</v>
      </c>
      <c r="J13">
        <v>28</v>
      </c>
      <c r="K13">
        <v>900</v>
      </c>
      <c r="M13">
        <v>126</v>
      </c>
      <c r="N13">
        <v>126</v>
      </c>
      <c r="O13">
        <v>0</v>
      </c>
      <c r="P13" t="s">
        <v>2</v>
      </c>
      <c r="Q13" t="s">
        <v>3</v>
      </c>
    </row>
    <row r="14" spans="1:17" x14ac:dyDescent="0.25">
      <c r="A14" t="str">
        <f t="shared" si="0"/>
        <v>012021</v>
      </c>
      <c r="B14" t="s">
        <v>2586</v>
      </c>
      <c r="C14" t="s">
        <v>41</v>
      </c>
      <c r="D14">
        <v>11370</v>
      </c>
      <c r="E14" t="s">
        <v>42</v>
      </c>
      <c r="F14" t="s">
        <v>43</v>
      </c>
      <c r="G14" t="s">
        <v>54</v>
      </c>
      <c r="H14" t="s">
        <v>45</v>
      </c>
      <c r="I14" t="s">
        <v>62</v>
      </c>
      <c r="J14">
        <v>28</v>
      </c>
      <c r="K14">
        <v>8876</v>
      </c>
      <c r="M14">
        <v>1242.6400000000001</v>
      </c>
      <c r="N14">
        <v>1242.6400000000001</v>
      </c>
      <c r="O14">
        <v>0</v>
      </c>
      <c r="P14" t="s">
        <v>2</v>
      </c>
      <c r="Q14" t="s">
        <v>3</v>
      </c>
    </row>
    <row r="15" spans="1:17" x14ac:dyDescent="0.25">
      <c r="A15" t="str">
        <f t="shared" si="0"/>
        <v>012021</v>
      </c>
      <c r="B15" t="s">
        <v>2586</v>
      </c>
      <c r="C15" t="s">
        <v>41</v>
      </c>
      <c r="D15">
        <v>6975</v>
      </c>
      <c r="E15" t="s">
        <v>42</v>
      </c>
      <c r="F15" t="s">
        <v>43</v>
      </c>
      <c r="G15" t="s">
        <v>56</v>
      </c>
      <c r="H15" t="s">
        <v>45</v>
      </c>
      <c r="I15" t="s">
        <v>63</v>
      </c>
      <c r="J15">
        <v>28</v>
      </c>
      <c r="K15">
        <v>5445</v>
      </c>
      <c r="M15">
        <v>762.3</v>
      </c>
      <c r="N15">
        <v>762.3</v>
      </c>
      <c r="O15">
        <v>0</v>
      </c>
      <c r="P15" t="s">
        <v>2</v>
      </c>
      <c r="Q15" t="s">
        <v>3</v>
      </c>
    </row>
    <row r="16" spans="1:17" x14ac:dyDescent="0.25">
      <c r="A16" t="str">
        <f t="shared" si="0"/>
        <v>012021</v>
      </c>
      <c r="B16" t="s">
        <v>2586</v>
      </c>
      <c r="C16" t="s">
        <v>41</v>
      </c>
      <c r="D16">
        <v>12682</v>
      </c>
      <c r="E16" t="s">
        <v>42</v>
      </c>
      <c r="F16" t="s">
        <v>43</v>
      </c>
      <c r="G16" t="s">
        <v>54</v>
      </c>
      <c r="H16" t="s">
        <v>45</v>
      </c>
      <c r="I16" t="s">
        <v>64</v>
      </c>
      <c r="J16">
        <v>28</v>
      </c>
      <c r="K16">
        <v>9900</v>
      </c>
      <c r="M16">
        <v>1386</v>
      </c>
      <c r="N16">
        <v>1386</v>
      </c>
      <c r="O16">
        <v>0</v>
      </c>
      <c r="P16" t="s">
        <v>2</v>
      </c>
      <c r="Q16" t="s">
        <v>3</v>
      </c>
    </row>
    <row r="17" spans="1:17" x14ac:dyDescent="0.25">
      <c r="A17" t="str">
        <f t="shared" si="0"/>
        <v>012021</v>
      </c>
      <c r="B17" t="s">
        <v>2586</v>
      </c>
      <c r="C17" t="s">
        <v>41</v>
      </c>
      <c r="D17">
        <v>9331</v>
      </c>
      <c r="E17" t="s">
        <v>42</v>
      </c>
      <c r="F17" t="s">
        <v>43</v>
      </c>
      <c r="G17" t="s">
        <v>65</v>
      </c>
      <c r="H17" t="s">
        <v>45</v>
      </c>
      <c r="I17" t="s">
        <v>66</v>
      </c>
      <c r="J17">
        <v>28</v>
      </c>
      <c r="K17">
        <v>7284</v>
      </c>
      <c r="M17">
        <v>1019.76</v>
      </c>
      <c r="N17">
        <v>1019.76</v>
      </c>
      <c r="O17">
        <v>0</v>
      </c>
      <c r="P17" t="s">
        <v>2</v>
      </c>
      <c r="Q17" t="s">
        <v>3</v>
      </c>
    </row>
    <row r="18" spans="1:17" x14ac:dyDescent="0.25">
      <c r="A18" t="str">
        <f t="shared" si="0"/>
        <v>012021</v>
      </c>
      <c r="B18" t="s">
        <v>2586</v>
      </c>
      <c r="C18" t="s">
        <v>41</v>
      </c>
      <c r="D18">
        <v>31096</v>
      </c>
      <c r="E18" t="s">
        <v>42</v>
      </c>
      <c r="F18" t="s">
        <v>43</v>
      </c>
      <c r="G18" t="s">
        <v>67</v>
      </c>
      <c r="H18" t="s">
        <v>45</v>
      </c>
      <c r="I18" t="s">
        <v>68</v>
      </c>
      <c r="J18">
        <v>28</v>
      </c>
      <c r="K18">
        <v>24275.16</v>
      </c>
      <c r="M18">
        <v>3398.52</v>
      </c>
      <c r="N18">
        <v>3398.52</v>
      </c>
      <c r="O18">
        <v>0</v>
      </c>
      <c r="P18" t="s">
        <v>2</v>
      </c>
      <c r="Q18" t="s">
        <v>3</v>
      </c>
    </row>
    <row r="19" spans="1:17" x14ac:dyDescent="0.25">
      <c r="A19" t="str">
        <f t="shared" si="0"/>
        <v>012021</v>
      </c>
      <c r="B19" t="s">
        <v>2586</v>
      </c>
      <c r="C19" t="s">
        <v>41</v>
      </c>
      <c r="D19">
        <v>21816</v>
      </c>
      <c r="E19" t="s">
        <v>42</v>
      </c>
      <c r="F19" t="s">
        <v>43</v>
      </c>
      <c r="G19" t="s">
        <v>65</v>
      </c>
      <c r="H19" t="s">
        <v>45</v>
      </c>
      <c r="I19" t="s">
        <v>69</v>
      </c>
      <c r="J19">
        <v>28</v>
      </c>
      <c r="K19">
        <v>17031</v>
      </c>
      <c r="M19">
        <v>2384.34</v>
      </c>
      <c r="N19">
        <v>2384.34</v>
      </c>
      <c r="O19">
        <v>0</v>
      </c>
      <c r="P19" t="s">
        <v>2</v>
      </c>
      <c r="Q19" t="s">
        <v>3</v>
      </c>
    </row>
    <row r="20" spans="1:17" x14ac:dyDescent="0.25">
      <c r="A20" t="str">
        <f t="shared" si="0"/>
        <v>012021</v>
      </c>
      <c r="B20" t="s">
        <v>2586</v>
      </c>
      <c r="C20" t="s">
        <v>41</v>
      </c>
      <c r="D20">
        <v>7776</v>
      </c>
      <c r="E20" t="s">
        <v>42</v>
      </c>
      <c r="F20" t="s">
        <v>43</v>
      </c>
      <c r="G20" t="s">
        <v>67</v>
      </c>
      <c r="H20" t="s">
        <v>45</v>
      </c>
      <c r="I20" t="s">
        <v>70</v>
      </c>
      <c r="J20">
        <v>28</v>
      </c>
      <c r="K20">
        <v>6070</v>
      </c>
      <c r="M20">
        <v>849.8</v>
      </c>
      <c r="N20">
        <v>849.8</v>
      </c>
      <c r="O20">
        <v>0</v>
      </c>
      <c r="P20" t="s">
        <v>2</v>
      </c>
      <c r="Q20" t="s">
        <v>3</v>
      </c>
    </row>
    <row r="21" spans="1:17" x14ac:dyDescent="0.25">
      <c r="A21" t="str">
        <f t="shared" si="0"/>
        <v>012021</v>
      </c>
      <c r="B21" t="s">
        <v>2586</v>
      </c>
      <c r="C21" t="s">
        <v>41</v>
      </c>
      <c r="D21">
        <v>13089</v>
      </c>
      <c r="E21" t="s">
        <v>42</v>
      </c>
      <c r="F21" t="s">
        <v>43</v>
      </c>
      <c r="G21" t="s">
        <v>65</v>
      </c>
      <c r="H21" t="s">
        <v>45</v>
      </c>
      <c r="I21" t="s">
        <v>71</v>
      </c>
      <c r="J21">
        <v>28</v>
      </c>
      <c r="K21">
        <v>10218</v>
      </c>
      <c r="M21">
        <v>1430.52</v>
      </c>
      <c r="N21">
        <v>1430.52</v>
      </c>
      <c r="O21">
        <v>0</v>
      </c>
      <c r="P21" t="s">
        <v>2</v>
      </c>
      <c r="Q21" t="s">
        <v>3</v>
      </c>
    </row>
    <row r="22" spans="1:17" x14ac:dyDescent="0.25">
      <c r="A22" t="str">
        <f t="shared" si="0"/>
        <v>012021</v>
      </c>
      <c r="B22" t="s">
        <v>2586</v>
      </c>
      <c r="C22" t="s">
        <v>41</v>
      </c>
      <c r="D22">
        <v>39364</v>
      </c>
      <c r="E22" t="s">
        <v>42</v>
      </c>
      <c r="F22" t="s">
        <v>43</v>
      </c>
      <c r="G22" t="s">
        <v>67</v>
      </c>
      <c r="H22" t="s">
        <v>45</v>
      </c>
      <c r="I22" t="s">
        <v>72</v>
      </c>
      <c r="J22">
        <v>28</v>
      </c>
      <c r="K22">
        <v>30730</v>
      </c>
      <c r="M22">
        <v>4302.2</v>
      </c>
      <c r="N22">
        <v>4302.2</v>
      </c>
      <c r="O22">
        <v>0</v>
      </c>
      <c r="P22" t="s">
        <v>2</v>
      </c>
      <c r="Q22" t="s">
        <v>3</v>
      </c>
    </row>
    <row r="23" spans="1:17" x14ac:dyDescent="0.25">
      <c r="A23" t="str">
        <f t="shared" si="0"/>
        <v>012021</v>
      </c>
      <c r="B23" t="s">
        <v>2586</v>
      </c>
      <c r="C23" t="s">
        <v>41</v>
      </c>
      <c r="D23">
        <v>11809</v>
      </c>
      <c r="E23" t="s">
        <v>42</v>
      </c>
      <c r="F23" t="s">
        <v>43</v>
      </c>
      <c r="G23" t="s">
        <v>67</v>
      </c>
      <c r="H23" t="s">
        <v>45</v>
      </c>
      <c r="I23" t="s">
        <v>73</v>
      </c>
      <c r="J23">
        <v>28</v>
      </c>
      <c r="K23">
        <v>9219</v>
      </c>
      <c r="M23">
        <v>1290.6600000000001</v>
      </c>
      <c r="N23">
        <v>1290.6600000000001</v>
      </c>
      <c r="O23">
        <v>0</v>
      </c>
      <c r="P23" t="s">
        <v>2</v>
      </c>
      <c r="Q23" t="s">
        <v>3</v>
      </c>
    </row>
    <row r="24" spans="1:17" x14ac:dyDescent="0.25">
      <c r="A24" t="str">
        <f t="shared" si="0"/>
        <v>012021</v>
      </c>
      <c r="B24" t="s">
        <v>2586</v>
      </c>
      <c r="C24" t="s">
        <v>41</v>
      </c>
      <c r="D24">
        <v>29225</v>
      </c>
      <c r="E24" t="s">
        <v>42</v>
      </c>
      <c r="F24" t="s">
        <v>43</v>
      </c>
      <c r="G24" t="s">
        <v>74</v>
      </c>
      <c r="H24" t="s">
        <v>45</v>
      </c>
      <c r="I24" t="s">
        <v>75</v>
      </c>
      <c r="J24">
        <v>28</v>
      </c>
      <c r="K24">
        <v>22815</v>
      </c>
      <c r="M24">
        <v>3194.1</v>
      </c>
      <c r="N24">
        <v>3194.1</v>
      </c>
      <c r="O24">
        <v>0</v>
      </c>
      <c r="P24" t="s">
        <v>2</v>
      </c>
      <c r="Q24" t="s">
        <v>3</v>
      </c>
    </row>
    <row r="25" spans="1:17" x14ac:dyDescent="0.25">
      <c r="A25" t="str">
        <f t="shared" si="0"/>
        <v>012021</v>
      </c>
      <c r="B25" t="s">
        <v>2586</v>
      </c>
      <c r="C25" t="s">
        <v>41</v>
      </c>
      <c r="D25">
        <v>39364</v>
      </c>
      <c r="E25" t="s">
        <v>42</v>
      </c>
      <c r="F25" t="s">
        <v>43</v>
      </c>
      <c r="G25" t="s">
        <v>65</v>
      </c>
      <c r="H25" t="s">
        <v>45</v>
      </c>
      <c r="I25" t="s">
        <v>76</v>
      </c>
      <c r="J25">
        <v>28</v>
      </c>
      <c r="K25">
        <v>30730</v>
      </c>
      <c r="M25">
        <v>4302.2</v>
      </c>
      <c r="N25">
        <v>4302.2</v>
      </c>
      <c r="O25">
        <v>0</v>
      </c>
      <c r="P25" t="s">
        <v>2</v>
      </c>
      <c r="Q25" t="s">
        <v>3</v>
      </c>
    </row>
    <row r="26" spans="1:17" x14ac:dyDescent="0.25">
      <c r="A26" t="str">
        <f t="shared" si="0"/>
        <v>012021</v>
      </c>
      <c r="B26" t="s">
        <v>2586</v>
      </c>
      <c r="C26" t="s">
        <v>41</v>
      </c>
      <c r="D26">
        <v>25952</v>
      </c>
      <c r="E26" t="s">
        <v>42</v>
      </c>
      <c r="F26" t="s">
        <v>43</v>
      </c>
      <c r="G26" t="s">
        <v>44</v>
      </c>
      <c r="H26" t="s">
        <v>45</v>
      </c>
      <c r="I26" t="s">
        <v>77</v>
      </c>
      <c r="J26">
        <v>28</v>
      </c>
      <c r="K26">
        <v>20259.72</v>
      </c>
      <c r="M26">
        <v>2836.36</v>
      </c>
      <c r="N26">
        <v>2836.36</v>
      </c>
      <c r="O26">
        <v>0</v>
      </c>
      <c r="P26" t="s">
        <v>2</v>
      </c>
      <c r="Q26" t="s">
        <v>3</v>
      </c>
    </row>
    <row r="27" spans="1:17" x14ac:dyDescent="0.25">
      <c r="A27" t="str">
        <f t="shared" si="0"/>
        <v>012021</v>
      </c>
      <c r="B27" t="s">
        <v>2586</v>
      </c>
      <c r="C27" t="s">
        <v>41</v>
      </c>
      <c r="D27">
        <v>15551</v>
      </c>
      <c r="E27" t="s">
        <v>42</v>
      </c>
      <c r="F27" t="s">
        <v>43</v>
      </c>
      <c r="G27" t="s">
        <v>65</v>
      </c>
      <c r="H27" t="s">
        <v>45</v>
      </c>
      <c r="I27" t="s">
        <v>78</v>
      </c>
      <c r="J27">
        <v>28</v>
      </c>
      <c r="K27">
        <v>12140</v>
      </c>
      <c r="M27">
        <v>1699.6</v>
      </c>
      <c r="N27">
        <v>1699.6</v>
      </c>
      <c r="O27">
        <v>0</v>
      </c>
      <c r="P27" t="s">
        <v>2</v>
      </c>
      <c r="Q27" t="s">
        <v>3</v>
      </c>
    </row>
    <row r="28" spans="1:17" x14ac:dyDescent="0.25">
      <c r="A28" t="str">
        <f t="shared" si="0"/>
        <v>012021</v>
      </c>
      <c r="B28" t="s">
        <v>2586</v>
      </c>
      <c r="C28" t="s">
        <v>41</v>
      </c>
      <c r="D28">
        <v>4112</v>
      </c>
      <c r="E28" t="s">
        <v>42</v>
      </c>
      <c r="F28" t="s">
        <v>43</v>
      </c>
      <c r="G28" t="s">
        <v>44</v>
      </c>
      <c r="H28" t="s">
        <v>45</v>
      </c>
      <c r="I28" t="s">
        <v>79</v>
      </c>
      <c r="J28">
        <v>28</v>
      </c>
      <c r="K28">
        <v>3210</v>
      </c>
      <c r="M28">
        <v>449.4</v>
      </c>
      <c r="N28">
        <v>449.4</v>
      </c>
      <c r="O28">
        <v>0</v>
      </c>
      <c r="P28" t="s">
        <v>2</v>
      </c>
      <c r="Q28" t="s">
        <v>3</v>
      </c>
    </row>
    <row r="29" spans="1:17" x14ac:dyDescent="0.25">
      <c r="A29" t="str">
        <f t="shared" si="0"/>
        <v>012021</v>
      </c>
      <c r="B29" t="s">
        <v>2586</v>
      </c>
      <c r="C29" t="s">
        <v>41</v>
      </c>
      <c r="D29">
        <v>26026</v>
      </c>
      <c r="E29" t="s">
        <v>42</v>
      </c>
      <c r="F29" t="s">
        <v>43</v>
      </c>
      <c r="G29" t="s">
        <v>54</v>
      </c>
      <c r="H29" t="s">
        <v>45</v>
      </c>
      <c r="I29" t="s">
        <v>80</v>
      </c>
      <c r="J29">
        <v>28</v>
      </c>
      <c r="K29">
        <v>20317.5</v>
      </c>
      <c r="M29">
        <v>2844.45</v>
      </c>
      <c r="N29">
        <v>2844.45</v>
      </c>
      <c r="O29">
        <v>0</v>
      </c>
      <c r="P29" t="s">
        <v>2</v>
      </c>
      <c r="Q29" t="s">
        <v>3</v>
      </c>
    </row>
    <row r="30" spans="1:17" x14ac:dyDescent="0.25">
      <c r="A30" t="str">
        <f t="shared" si="0"/>
        <v>012021</v>
      </c>
      <c r="B30" t="s">
        <v>2586</v>
      </c>
      <c r="C30" t="s">
        <v>41</v>
      </c>
      <c r="D30">
        <v>16448</v>
      </c>
      <c r="E30" t="s">
        <v>42</v>
      </c>
      <c r="F30" t="s">
        <v>43</v>
      </c>
      <c r="G30" t="s">
        <v>65</v>
      </c>
      <c r="H30" t="s">
        <v>45</v>
      </c>
      <c r="I30" t="s">
        <v>81</v>
      </c>
      <c r="J30">
        <v>28</v>
      </c>
      <c r="K30">
        <v>12840</v>
      </c>
      <c r="M30">
        <v>1797.6</v>
      </c>
      <c r="N30">
        <v>1797.6</v>
      </c>
      <c r="O30">
        <v>0</v>
      </c>
      <c r="P30" t="s">
        <v>2</v>
      </c>
      <c r="Q30" t="s">
        <v>3</v>
      </c>
    </row>
    <row r="31" spans="1:17" x14ac:dyDescent="0.25">
      <c r="A31" t="str">
        <f t="shared" si="0"/>
        <v>012021</v>
      </c>
      <c r="B31" t="s">
        <v>2586</v>
      </c>
      <c r="C31" t="s">
        <v>41</v>
      </c>
      <c r="D31">
        <v>7776</v>
      </c>
      <c r="E31" t="s">
        <v>42</v>
      </c>
      <c r="F31" t="s">
        <v>43</v>
      </c>
      <c r="G31" t="s">
        <v>44</v>
      </c>
      <c r="H31" t="s">
        <v>45</v>
      </c>
      <c r="I31" t="s">
        <v>82</v>
      </c>
      <c r="J31">
        <v>28</v>
      </c>
      <c r="K31">
        <v>6070</v>
      </c>
      <c r="M31">
        <v>849.8</v>
      </c>
      <c r="N31">
        <v>849.8</v>
      </c>
      <c r="O31">
        <v>0</v>
      </c>
      <c r="P31" t="s">
        <v>2</v>
      </c>
      <c r="Q31" t="s">
        <v>3</v>
      </c>
    </row>
    <row r="32" spans="1:17" x14ac:dyDescent="0.25">
      <c r="A32" t="str">
        <f t="shared" si="0"/>
        <v>012021</v>
      </c>
      <c r="B32" t="s">
        <v>2586</v>
      </c>
      <c r="C32" t="s">
        <v>41</v>
      </c>
      <c r="D32">
        <v>7782</v>
      </c>
      <c r="E32" t="s">
        <v>42</v>
      </c>
      <c r="F32" t="s">
        <v>43</v>
      </c>
      <c r="G32" t="s">
        <v>65</v>
      </c>
      <c r="H32" t="s">
        <v>45</v>
      </c>
      <c r="I32" t="s">
        <v>83</v>
      </c>
      <c r="J32">
        <v>28</v>
      </c>
      <c r="K32">
        <v>6075</v>
      </c>
      <c r="M32">
        <v>850.5</v>
      </c>
      <c r="N32">
        <v>850.5</v>
      </c>
      <c r="O32">
        <v>0</v>
      </c>
      <c r="P32" t="s">
        <v>2</v>
      </c>
      <c r="Q32" t="s">
        <v>3</v>
      </c>
    </row>
    <row r="33" spans="1:17" x14ac:dyDescent="0.25">
      <c r="A33" t="str">
        <f t="shared" si="0"/>
        <v>012021</v>
      </c>
      <c r="B33" t="s">
        <v>2586</v>
      </c>
      <c r="C33" t="s">
        <v>41</v>
      </c>
      <c r="D33">
        <v>21257</v>
      </c>
      <c r="E33" t="s">
        <v>42</v>
      </c>
      <c r="F33" t="s">
        <v>43</v>
      </c>
      <c r="G33" t="s">
        <v>44</v>
      </c>
      <c r="H33" t="s">
        <v>45</v>
      </c>
      <c r="I33" t="s">
        <v>84</v>
      </c>
      <c r="J33">
        <v>28</v>
      </c>
      <c r="K33">
        <v>16594.2</v>
      </c>
      <c r="M33">
        <v>2323.19</v>
      </c>
      <c r="N33">
        <v>2323.19</v>
      </c>
      <c r="O33">
        <v>0</v>
      </c>
      <c r="P33" t="s">
        <v>2</v>
      </c>
      <c r="Q33" t="s">
        <v>3</v>
      </c>
    </row>
    <row r="34" spans="1:17" x14ac:dyDescent="0.25">
      <c r="A34" t="str">
        <f t="shared" si="0"/>
        <v>012021</v>
      </c>
      <c r="B34" t="s">
        <v>2586</v>
      </c>
      <c r="C34" t="s">
        <v>41</v>
      </c>
      <c r="D34">
        <v>8070</v>
      </c>
      <c r="E34" t="s">
        <v>42</v>
      </c>
      <c r="F34" t="s">
        <v>43</v>
      </c>
      <c r="G34" t="s">
        <v>65</v>
      </c>
      <c r="H34" t="s">
        <v>45</v>
      </c>
      <c r="I34" t="s">
        <v>85</v>
      </c>
      <c r="J34">
        <v>28</v>
      </c>
      <c r="K34">
        <v>6300</v>
      </c>
      <c r="M34">
        <v>882</v>
      </c>
      <c r="N34">
        <v>882</v>
      </c>
      <c r="O34">
        <v>0</v>
      </c>
      <c r="P34" t="s">
        <v>2</v>
      </c>
      <c r="Q34" t="s">
        <v>3</v>
      </c>
    </row>
    <row r="35" spans="1:17" x14ac:dyDescent="0.25">
      <c r="A35" t="str">
        <f t="shared" si="0"/>
        <v>012021</v>
      </c>
      <c r="B35" t="s">
        <v>2586</v>
      </c>
      <c r="C35" t="s">
        <v>41</v>
      </c>
      <c r="D35">
        <v>19682</v>
      </c>
      <c r="E35" t="s">
        <v>42</v>
      </c>
      <c r="F35" t="s">
        <v>43</v>
      </c>
      <c r="G35" t="s">
        <v>44</v>
      </c>
      <c r="H35" t="s">
        <v>45</v>
      </c>
      <c r="I35" t="s">
        <v>86</v>
      </c>
      <c r="J35">
        <v>28</v>
      </c>
      <c r="K35">
        <v>15365</v>
      </c>
      <c r="M35">
        <v>2151.1</v>
      </c>
      <c r="N35">
        <v>2151.1</v>
      </c>
      <c r="O35">
        <v>0</v>
      </c>
      <c r="P35" t="s">
        <v>2</v>
      </c>
      <c r="Q35" t="s">
        <v>3</v>
      </c>
    </row>
    <row r="36" spans="1:17" x14ac:dyDescent="0.25">
      <c r="A36" t="str">
        <f t="shared" si="0"/>
        <v>012021</v>
      </c>
      <c r="B36" t="s">
        <v>2586</v>
      </c>
      <c r="C36" t="s">
        <v>41</v>
      </c>
      <c r="D36">
        <v>15751</v>
      </c>
      <c r="E36" t="s">
        <v>42</v>
      </c>
      <c r="F36" t="s">
        <v>43</v>
      </c>
      <c r="G36" t="s">
        <v>65</v>
      </c>
      <c r="H36" t="s">
        <v>45</v>
      </c>
      <c r="I36" t="s">
        <v>87</v>
      </c>
      <c r="J36">
        <v>28</v>
      </c>
      <c r="K36">
        <v>12296</v>
      </c>
      <c r="M36">
        <v>1721.44</v>
      </c>
      <c r="N36">
        <v>1721.44</v>
      </c>
      <c r="O36">
        <v>0</v>
      </c>
      <c r="P36" t="s">
        <v>2</v>
      </c>
      <c r="Q36" t="s">
        <v>3</v>
      </c>
    </row>
    <row r="37" spans="1:17" x14ac:dyDescent="0.25">
      <c r="A37" t="str">
        <f t="shared" si="0"/>
        <v>012021</v>
      </c>
      <c r="B37" t="s">
        <v>2586</v>
      </c>
      <c r="C37" t="s">
        <v>41</v>
      </c>
      <c r="D37">
        <v>11794</v>
      </c>
      <c r="E37" t="s">
        <v>42</v>
      </c>
      <c r="F37" t="s">
        <v>43</v>
      </c>
      <c r="G37" t="s">
        <v>88</v>
      </c>
      <c r="H37" t="s">
        <v>45</v>
      </c>
      <c r="I37" t="s">
        <v>89</v>
      </c>
      <c r="J37">
        <v>28</v>
      </c>
      <c r="K37">
        <v>9207</v>
      </c>
      <c r="M37">
        <v>1288.98</v>
      </c>
      <c r="N37">
        <v>1288.98</v>
      </c>
      <c r="O37">
        <v>0</v>
      </c>
      <c r="P37" t="s">
        <v>2</v>
      </c>
      <c r="Q37" t="s">
        <v>3</v>
      </c>
    </row>
    <row r="38" spans="1:17" x14ac:dyDescent="0.25">
      <c r="A38" t="str">
        <f t="shared" si="0"/>
        <v>012021</v>
      </c>
      <c r="B38" t="s">
        <v>2586</v>
      </c>
      <c r="C38" t="s">
        <v>41</v>
      </c>
      <c r="D38">
        <v>22033</v>
      </c>
      <c r="E38" t="s">
        <v>42</v>
      </c>
      <c r="F38" t="s">
        <v>43</v>
      </c>
      <c r="G38" t="s">
        <v>88</v>
      </c>
      <c r="H38" t="s">
        <v>45</v>
      </c>
      <c r="I38" t="s">
        <v>90</v>
      </c>
      <c r="J38">
        <v>28</v>
      </c>
      <c r="K38">
        <v>17200</v>
      </c>
      <c r="M38">
        <v>2408</v>
      </c>
      <c r="N38">
        <v>2408</v>
      </c>
      <c r="O38">
        <v>0</v>
      </c>
      <c r="P38" t="s">
        <v>2</v>
      </c>
      <c r="Q38" t="s">
        <v>3</v>
      </c>
    </row>
    <row r="39" spans="1:17" x14ac:dyDescent="0.25">
      <c r="A39" t="str">
        <f t="shared" si="0"/>
        <v>012021</v>
      </c>
      <c r="B39" t="s">
        <v>2586</v>
      </c>
      <c r="C39" t="s">
        <v>41</v>
      </c>
      <c r="D39">
        <v>19682</v>
      </c>
      <c r="E39" t="s">
        <v>42</v>
      </c>
      <c r="F39" t="s">
        <v>43</v>
      </c>
      <c r="G39" t="s">
        <v>88</v>
      </c>
      <c r="H39" t="s">
        <v>45</v>
      </c>
      <c r="I39" t="s">
        <v>91</v>
      </c>
      <c r="J39">
        <v>28</v>
      </c>
      <c r="K39">
        <v>15365</v>
      </c>
      <c r="M39">
        <v>2151.1</v>
      </c>
      <c r="N39">
        <v>2151.1</v>
      </c>
      <c r="O39">
        <v>0</v>
      </c>
      <c r="P39" t="s">
        <v>2</v>
      </c>
      <c r="Q39" t="s">
        <v>3</v>
      </c>
    </row>
    <row r="40" spans="1:17" x14ac:dyDescent="0.25">
      <c r="A40" t="str">
        <f t="shared" si="0"/>
        <v>012021</v>
      </c>
      <c r="B40" t="s">
        <v>2586</v>
      </c>
      <c r="C40" t="s">
        <v>41</v>
      </c>
      <c r="D40">
        <v>46269</v>
      </c>
      <c r="E40" t="s">
        <v>42</v>
      </c>
      <c r="F40" t="s">
        <v>43</v>
      </c>
      <c r="G40" t="s">
        <v>92</v>
      </c>
      <c r="H40" t="s">
        <v>45</v>
      </c>
      <c r="I40" t="s">
        <v>93</v>
      </c>
      <c r="J40">
        <v>28</v>
      </c>
      <c r="K40">
        <v>36120</v>
      </c>
      <c r="M40">
        <v>5056.8</v>
      </c>
      <c r="N40">
        <v>5056.8</v>
      </c>
      <c r="O40">
        <v>0</v>
      </c>
      <c r="P40" t="s">
        <v>2</v>
      </c>
      <c r="Q40" t="s">
        <v>3</v>
      </c>
    </row>
    <row r="41" spans="1:17" x14ac:dyDescent="0.25">
      <c r="A41" t="str">
        <f t="shared" si="0"/>
        <v>012021</v>
      </c>
      <c r="B41" t="s">
        <v>2586</v>
      </c>
      <c r="C41" t="s">
        <v>41</v>
      </c>
      <c r="D41">
        <v>7776</v>
      </c>
      <c r="E41" t="s">
        <v>42</v>
      </c>
      <c r="F41" t="s">
        <v>43</v>
      </c>
      <c r="G41" t="s">
        <v>24</v>
      </c>
      <c r="H41" t="s">
        <v>45</v>
      </c>
      <c r="I41" t="s">
        <v>94</v>
      </c>
      <c r="J41">
        <v>28</v>
      </c>
      <c r="K41">
        <v>6070</v>
      </c>
      <c r="M41">
        <v>849.8</v>
      </c>
      <c r="N41">
        <v>849.8</v>
      </c>
      <c r="O41">
        <v>0</v>
      </c>
      <c r="P41" t="s">
        <v>2</v>
      </c>
      <c r="Q41" t="s">
        <v>3</v>
      </c>
    </row>
    <row r="42" spans="1:17" x14ac:dyDescent="0.25">
      <c r="A42" t="str">
        <f t="shared" si="0"/>
        <v>012021</v>
      </c>
      <c r="B42" t="s">
        <v>2586</v>
      </c>
      <c r="C42" t="s">
        <v>41</v>
      </c>
      <c r="D42">
        <v>7776</v>
      </c>
      <c r="E42" t="s">
        <v>42</v>
      </c>
      <c r="F42" t="s">
        <v>43</v>
      </c>
      <c r="G42" t="s">
        <v>24</v>
      </c>
      <c r="H42" t="s">
        <v>45</v>
      </c>
      <c r="I42" t="s">
        <v>95</v>
      </c>
      <c r="J42">
        <v>28</v>
      </c>
      <c r="K42">
        <v>6070</v>
      </c>
      <c r="M42">
        <v>849.8</v>
      </c>
      <c r="N42">
        <v>849.8</v>
      </c>
      <c r="O42">
        <v>0</v>
      </c>
      <c r="P42" t="s">
        <v>2</v>
      </c>
      <c r="Q42" t="s">
        <v>3</v>
      </c>
    </row>
    <row r="43" spans="1:17" x14ac:dyDescent="0.25">
      <c r="A43" t="str">
        <f t="shared" si="0"/>
        <v>012021</v>
      </c>
      <c r="B43" t="s">
        <v>2586</v>
      </c>
      <c r="C43" t="s">
        <v>41</v>
      </c>
      <c r="D43">
        <v>39364</v>
      </c>
      <c r="E43" t="s">
        <v>42</v>
      </c>
      <c r="F43" t="s">
        <v>43</v>
      </c>
      <c r="G43" t="s">
        <v>24</v>
      </c>
      <c r="H43" t="s">
        <v>45</v>
      </c>
      <c r="I43" t="s">
        <v>96</v>
      </c>
      <c r="J43">
        <v>28</v>
      </c>
      <c r="K43">
        <v>30730</v>
      </c>
      <c r="M43">
        <v>4302.2</v>
      </c>
      <c r="N43">
        <v>4302.2</v>
      </c>
      <c r="O43">
        <v>0</v>
      </c>
      <c r="P43" t="s">
        <v>2</v>
      </c>
      <c r="Q43" t="s">
        <v>3</v>
      </c>
    </row>
    <row r="44" spans="1:17" x14ac:dyDescent="0.25">
      <c r="A44" t="str">
        <f t="shared" si="0"/>
        <v>012021</v>
      </c>
      <c r="B44" t="s">
        <v>2586</v>
      </c>
      <c r="C44" t="s">
        <v>41</v>
      </c>
      <c r="D44">
        <v>20458</v>
      </c>
      <c r="E44" t="s">
        <v>42</v>
      </c>
      <c r="F44" t="s">
        <v>43</v>
      </c>
      <c r="G44" t="s">
        <v>97</v>
      </c>
      <c r="H44" t="s">
        <v>45</v>
      </c>
      <c r="I44" t="s">
        <v>98</v>
      </c>
      <c r="J44">
        <v>28</v>
      </c>
      <c r="K44">
        <v>15970.5</v>
      </c>
      <c r="M44">
        <v>2235.87</v>
      </c>
      <c r="N44">
        <v>2235.87</v>
      </c>
      <c r="O44">
        <v>0</v>
      </c>
      <c r="P44" t="s">
        <v>2</v>
      </c>
      <c r="Q44" t="s">
        <v>3</v>
      </c>
    </row>
    <row r="45" spans="1:17" x14ac:dyDescent="0.25">
      <c r="A45" t="str">
        <f t="shared" si="0"/>
        <v>012021</v>
      </c>
      <c r="B45" t="s">
        <v>2586</v>
      </c>
      <c r="C45" t="s">
        <v>41</v>
      </c>
      <c r="D45">
        <v>29383</v>
      </c>
      <c r="E45" t="s">
        <v>42</v>
      </c>
      <c r="F45" t="s">
        <v>43</v>
      </c>
      <c r="G45" t="s">
        <v>99</v>
      </c>
      <c r="H45" t="s">
        <v>45</v>
      </c>
      <c r="I45" t="s">
        <v>100</v>
      </c>
      <c r="J45">
        <v>28</v>
      </c>
      <c r="K45">
        <v>22938.12</v>
      </c>
      <c r="M45">
        <v>3211.34</v>
      </c>
      <c r="N45">
        <v>3211.34</v>
      </c>
      <c r="O45">
        <v>0</v>
      </c>
      <c r="P45" t="s">
        <v>2</v>
      </c>
      <c r="Q45" t="s">
        <v>3</v>
      </c>
    </row>
    <row r="46" spans="1:17" x14ac:dyDescent="0.25">
      <c r="A46" t="str">
        <f t="shared" si="0"/>
        <v>012021</v>
      </c>
      <c r="B46" t="s">
        <v>2586</v>
      </c>
      <c r="C46" t="s">
        <v>41</v>
      </c>
      <c r="D46">
        <v>45236</v>
      </c>
      <c r="E46" t="s">
        <v>42</v>
      </c>
      <c r="F46" t="s">
        <v>43</v>
      </c>
      <c r="G46" t="s">
        <v>99</v>
      </c>
      <c r="H46" t="s">
        <v>45</v>
      </c>
      <c r="I46" t="s">
        <v>101</v>
      </c>
      <c r="J46">
        <v>28</v>
      </c>
      <c r="K46">
        <v>35314.32</v>
      </c>
      <c r="M46">
        <v>4944</v>
      </c>
      <c r="N46">
        <v>4944</v>
      </c>
      <c r="O46">
        <v>0</v>
      </c>
      <c r="P46" t="s">
        <v>2</v>
      </c>
      <c r="Q46" t="s">
        <v>3</v>
      </c>
    </row>
    <row r="47" spans="1:17" x14ac:dyDescent="0.25">
      <c r="A47" t="str">
        <f t="shared" si="0"/>
        <v>012021</v>
      </c>
      <c r="B47" t="s">
        <v>2586</v>
      </c>
      <c r="C47" t="s">
        <v>41</v>
      </c>
      <c r="D47">
        <v>30071</v>
      </c>
      <c r="E47" t="s">
        <v>42</v>
      </c>
      <c r="F47" t="s">
        <v>43</v>
      </c>
      <c r="G47" t="s">
        <v>99</v>
      </c>
      <c r="H47" t="s">
        <v>45</v>
      </c>
      <c r="I47" t="s">
        <v>102</v>
      </c>
      <c r="J47">
        <v>28</v>
      </c>
      <c r="K47">
        <v>23475</v>
      </c>
      <c r="M47">
        <v>3286.5</v>
      </c>
      <c r="N47">
        <v>3286.5</v>
      </c>
      <c r="O47">
        <v>0</v>
      </c>
      <c r="P47" t="s">
        <v>2</v>
      </c>
      <c r="Q47" t="s">
        <v>3</v>
      </c>
    </row>
    <row r="48" spans="1:17" x14ac:dyDescent="0.25">
      <c r="A48" t="str">
        <f t="shared" si="0"/>
        <v>012021</v>
      </c>
      <c r="B48" t="s">
        <v>2586</v>
      </c>
      <c r="C48" t="s">
        <v>41</v>
      </c>
      <c r="D48">
        <v>20559</v>
      </c>
      <c r="E48" t="s">
        <v>42</v>
      </c>
      <c r="F48" t="s">
        <v>43</v>
      </c>
      <c r="G48" t="s">
        <v>24</v>
      </c>
      <c r="H48" t="s">
        <v>45</v>
      </c>
      <c r="I48" t="s">
        <v>103</v>
      </c>
      <c r="J48">
        <v>28</v>
      </c>
      <c r="K48">
        <v>16050</v>
      </c>
      <c r="M48">
        <v>2247</v>
      </c>
      <c r="N48">
        <v>2247</v>
      </c>
      <c r="O48">
        <v>0</v>
      </c>
      <c r="P48" t="s">
        <v>2</v>
      </c>
      <c r="Q48" t="s">
        <v>3</v>
      </c>
    </row>
    <row r="49" spans="1:17" x14ac:dyDescent="0.25">
      <c r="A49" t="str">
        <f t="shared" si="0"/>
        <v>012021</v>
      </c>
      <c r="B49" t="s">
        <v>2586</v>
      </c>
      <c r="C49" t="s">
        <v>41</v>
      </c>
      <c r="D49">
        <v>18513</v>
      </c>
      <c r="E49" t="s">
        <v>42</v>
      </c>
      <c r="F49" t="s">
        <v>43</v>
      </c>
      <c r="G49" t="s">
        <v>99</v>
      </c>
      <c r="H49" t="s">
        <v>45</v>
      </c>
      <c r="I49" t="s">
        <v>104</v>
      </c>
      <c r="J49">
        <v>28</v>
      </c>
      <c r="K49">
        <v>14452.5</v>
      </c>
      <c r="M49">
        <v>2023.35</v>
      </c>
      <c r="N49">
        <v>2023.35</v>
      </c>
      <c r="O49">
        <v>0</v>
      </c>
      <c r="P49" t="s">
        <v>2</v>
      </c>
      <c r="Q49" t="s">
        <v>3</v>
      </c>
    </row>
    <row r="50" spans="1:17" x14ac:dyDescent="0.25">
      <c r="A50" t="str">
        <f t="shared" si="0"/>
        <v>012021</v>
      </c>
      <c r="B50" t="s">
        <v>2586</v>
      </c>
      <c r="C50" t="s">
        <v>41</v>
      </c>
      <c r="D50">
        <v>504</v>
      </c>
      <c r="E50" t="s">
        <v>42</v>
      </c>
      <c r="F50" t="s">
        <v>43</v>
      </c>
      <c r="G50" t="s">
        <v>99</v>
      </c>
      <c r="H50" t="s">
        <v>45</v>
      </c>
      <c r="I50" t="s">
        <v>105</v>
      </c>
      <c r="J50">
        <v>28</v>
      </c>
      <c r="K50">
        <v>393.7</v>
      </c>
      <c r="M50">
        <v>55.12</v>
      </c>
      <c r="N50">
        <v>55.12</v>
      </c>
      <c r="O50">
        <v>0</v>
      </c>
      <c r="P50" t="s">
        <v>2</v>
      </c>
      <c r="Q50" t="s">
        <v>3</v>
      </c>
    </row>
    <row r="51" spans="1:17" x14ac:dyDescent="0.25">
      <c r="A51" t="str">
        <f t="shared" si="0"/>
        <v>012021</v>
      </c>
      <c r="B51" t="s">
        <v>2586</v>
      </c>
      <c r="C51" t="s">
        <v>41</v>
      </c>
      <c r="D51">
        <v>651</v>
      </c>
      <c r="E51" t="s">
        <v>42</v>
      </c>
      <c r="F51" t="s">
        <v>43</v>
      </c>
      <c r="G51" t="s">
        <v>99</v>
      </c>
      <c r="H51" t="s">
        <v>45</v>
      </c>
      <c r="I51" t="s">
        <v>106</v>
      </c>
      <c r="J51">
        <v>28</v>
      </c>
      <c r="K51">
        <v>508</v>
      </c>
      <c r="M51">
        <v>71.12</v>
      </c>
      <c r="N51">
        <v>71.12</v>
      </c>
      <c r="O51">
        <v>0</v>
      </c>
      <c r="P51" t="s">
        <v>2</v>
      </c>
      <c r="Q51" t="s">
        <v>3</v>
      </c>
    </row>
    <row r="52" spans="1:17" x14ac:dyDescent="0.25">
      <c r="A52" t="str">
        <f t="shared" si="0"/>
        <v>012021</v>
      </c>
      <c r="B52" t="s">
        <v>2586</v>
      </c>
      <c r="C52" t="s">
        <v>41</v>
      </c>
      <c r="D52">
        <v>89205</v>
      </c>
      <c r="E52" t="s">
        <v>42</v>
      </c>
      <c r="F52" t="s">
        <v>43</v>
      </c>
      <c r="G52" t="s">
        <v>99</v>
      </c>
      <c r="H52" t="s">
        <v>45</v>
      </c>
      <c r="I52" t="s">
        <v>107</v>
      </c>
      <c r="J52">
        <v>28</v>
      </c>
      <c r="K52">
        <v>69638.8</v>
      </c>
      <c r="M52">
        <v>9749.43</v>
      </c>
      <c r="N52">
        <v>9749.43</v>
      </c>
      <c r="O52">
        <v>0</v>
      </c>
      <c r="P52" t="s">
        <v>2</v>
      </c>
      <c r="Q52" t="s">
        <v>3</v>
      </c>
    </row>
    <row r="53" spans="1:17" x14ac:dyDescent="0.25">
      <c r="A53" t="str">
        <f t="shared" si="0"/>
        <v>012021</v>
      </c>
      <c r="B53" t="s">
        <v>2586</v>
      </c>
      <c r="C53" t="s">
        <v>41</v>
      </c>
      <c r="D53">
        <v>461</v>
      </c>
      <c r="E53" t="s">
        <v>42</v>
      </c>
      <c r="F53" t="s">
        <v>43</v>
      </c>
      <c r="G53" t="s">
        <v>99</v>
      </c>
      <c r="H53" t="s">
        <v>45</v>
      </c>
      <c r="I53" t="s">
        <v>108</v>
      </c>
      <c r="J53">
        <v>28</v>
      </c>
      <c r="K53">
        <v>360</v>
      </c>
      <c r="M53">
        <v>50.4</v>
      </c>
      <c r="N53">
        <v>50.4</v>
      </c>
      <c r="O53">
        <v>0</v>
      </c>
      <c r="P53" t="s">
        <v>2</v>
      </c>
      <c r="Q53" t="s">
        <v>3</v>
      </c>
    </row>
    <row r="54" spans="1:17" x14ac:dyDescent="0.25">
      <c r="A54" t="str">
        <f t="shared" si="0"/>
        <v>012021</v>
      </c>
      <c r="B54" t="s">
        <v>2586</v>
      </c>
      <c r="C54" t="s">
        <v>41</v>
      </c>
      <c r="D54">
        <v>13560</v>
      </c>
      <c r="E54" t="s">
        <v>42</v>
      </c>
      <c r="F54" t="s">
        <v>43</v>
      </c>
      <c r="G54" t="s">
        <v>24</v>
      </c>
      <c r="H54" t="s">
        <v>45</v>
      </c>
      <c r="I54" t="s">
        <v>109</v>
      </c>
      <c r="J54">
        <v>28</v>
      </c>
      <c r="K54">
        <v>10586.16</v>
      </c>
      <c r="M54">
        <v>1482.06</v>
      </c>
      <c r="N54">
        <v>1482.06</v>
      </c>
      <c r="O54">
        <v>0</v>
      </c>
      <c r="P54" t="s">
        <v>2</v>
      </c>
      <c r="Q54" t="s">
        <v>3</v>
      </c>
    </row>
    <row r="55" spans="1:17" x14ac:dyDescent="0.25">
      <c r="A55" t="str">
        <f t="shared" si="0"/>
        <v>012021</v>
      </c>
      <c r="B55" t="s">
        <v>2586</v>
      </c>
      <c r="C55" t="s">
        <v>41</v>
      </c>
      <c r="D55">
        <v>6341</v>
      </c>
      <c r="E55" t="s">
        <v>42</v>
      </c>
      <c r="F55" t="s">
        <v>43</v>
      </c>
      <c r="G55" t="s">
        <v>47</v>
      </c>
      <c r="H55" t="s">
        <v>45</v>
      </c>
      <c r="I55" t="s">
        <v>110</v>
      </c>
      <c r="J55">
        <v>28</v>
      </c>
      <c r="K55">
        <v>4950</v>
      </c>
      <c r="M55">
        <v>693</v>
      </c>
      <c r="N55">
        <v>693</v>
      </c>
      <c r="O55">
        <v>0</v>
      </c>
      <c r="P55" t="s">
        <v>2</v>
      </c>
      <c r="Q55" t="s">
        <v>3</v>
      </c>
    </row>
    <row r="56" spans="1:17" x14ac:dyDescent="0.25">
      <c r="A56" t="str">
        <f t="shared" si="0"/>
        <v>012021</v>
      </c>
      <c r="B56" t="s">
        <v>2586</v>
      </c>
      <c r="C56" t="s">
        <v>41</v>
      </c>
      <c r="D56">
        <v>12682</v>
      </c>
      <c r="E56" t="s">
        <v>42</v>
      </c>
      <c r="F56" t="s">
        <v>43</v>
      </c>
      <c r="G56" t="s">
        <v>24</v>
      </c>
      <c r="H56" t="s">
        <v>45</v>
      </c>
      <c r="I56" t="s">
        <v>111</v>
      </c>
      <c r="J56">
        <v>28</v>
      </c>
      <c r="K56">
        <v>9900</v>
      </c>
      <c r="M56">
        <v>1386</v>
      </c>
      <c r="N56">
        <v>1386</v>
      </c>
      <c r="O56">
        <v>0</v>
      </c>
      <c r="P56" t="s">
        <v>2</v>
      </c>
      <c r="Q56" t="s">
        <v>3</v>
      </c>
    </row>
    <row r="57" spans="1:17" x14ac:dyDescent="0.25">
      <c r="A57" t="str">
        <f t="shared" si="0"/>
        <v>012021</v>
      </c>
      <c r="B57" t="s">
        <v>2586</v>
      </c>
      <c r="C57" t="s">
        <v>41</v>
      </c>
      <c r="D57">
        <v>5832</v>
      </c>
      <c r="E57" t="s">
        <v>42</v>
      </c>
      <c r="F57" t="s">
        <v>43</v>
      </c>
      <c r="G57" t="s">
        <v>97</v>
      </c>
      <c r="H57" t="s">
        <v>45</v>
      </c>
      <c r="I57" t="s">
        <v>112</v>
      </c>
      <c r="J57">
        <v>28</v>
      </c>
      <c r="K57">
        <v>4552.5</v>
      </c>
      <c r="M57">
        <v>637.35</v>
      </c>
      <c r="N57">
        <v>637.35</v>
      </c>
      <c r="O57">
        <v>0</v>
      </c>
      <c r="P57" t="s">
        <v>2</v>
      </c>
      <c r="Q57" t="s">
        <v>3</v>
      </c>
    </row>
    <row r="58" spans="1:17" x14ac:dyDescent="0.25">
      <c r="A58" t="str">
        <f t="shared" si="0"/>
        <v>012021</v>
      </c>
      <c r="B58" t="s">
        <v>2586</v>
      </c>
      <c r="C58" t="s">
        <v>41</v>
      </c>
      <c r="D58">
        <v>6341</v>
      </c>
      <c r="E58" t="s">
        <v>42</v>
      </c>
      <c r="F58" t="s">
        <v>43</v>
      </c>
      <c r="G58" t="s">
        <v>97</v>
      </c>
      <c r="H58" t="s">
        <v>45</v>
      </c>
      <c r="I58" t="s">
        <v>113</v>
      </c>
      <c r="J58">
        <v>28</v>
      </c>
      <c r="K58">
        <v>4950</v>
      </c>
      <c r="M58">
        <v>693</v>
      </c>
      <c r="N58">
        <v>693</v>
      </c>
      <c r="O58">
        <v>0</v>
      </c>
      <c r="P58" t="s">
        <v>2</v>
      </c>
      <c r="Q58" t="s">
        <v>3</v>
      </c>
    </row>
    <row r="59" spans="1:17" x14ac:dyDescent="0.25">
      <c r="A59" t="str">
        <f t="shared" si="0"/>
        <v>012021</v>
      </c>
      <c r="B59" t="s">
        <v>2586</v>
      </c>
      <c r="C59" t="s">
        <v>41</v>
      </c>
      <c r="D59">
        <v>17124</v>
      </c>
      <c r="E59" t="s">
        <v>42</v>
      </c>
      <c r="F59" t="s">
        <v>43</v>
      </c>
      <c r="G59" t="s">
        <v>97</v>
      </c>
      <c r="H59" t="s">
        <v>45</v>
      </c>
      <c r="I59" t="s">
        <v>114</v>
      </c>
      <c r="J59">
        <v>28</v>
      </c>
      <c r="K59">
        <v>13367.55</v>
      </c>
      <c r="M59">
        <v>1871.46</v>
      </c>
      <c r="N59">
        <v>1871.46</v>
      </c>
      <c r="O59">
        <v>0</v>
      </c>
      <c r="P59" t="s">
        <v>2</v>
      </c>
      <c r="Q59" t="s">
        <v>3</v>
      </c>
    </row>
    <row r="60" spans="1:17" x14ac:dyDescent="0.25">
      <c r="A60" t="str">
        <f t="shared" si="0"/>
        <v>012021</v>
      </c>
      <c r="B60" t="s">
        <v>2586</v>
      </c>
      <c r="C60" t="s">
        <v>41</v>
      </c>
      <c r="D60">
        <v>13444</v>
      </c>
      <c r="E60" t="s">
        <v>42</v>
      </c>
      <c r="F60" t="s">
        <v>43</v>
      </c>
      <c r="G60" t="s">
        <v>24</v>
      </c>
      <c r="H60" t="s">
        <v>45</v>
      </c>
      <c r="I60" t="s">
        <v>115</v>
      </c>
      <c r="J60">
        <v>28</v>
      </c>
      <c r="K60">
        <v>10494.9</v>
      </c>
      <c r="M60">
        <v>1469.29</v>
      </c>
      <c r="N60">
        <v>1469.29</v>
      </c>
      <c r="O60">
        <v>0</v>
      </c>
      <c r="P60" t="s">
        <v>2</v>
      </c>
      <c r="Q60" t="s">
        <v>3</v>
      </c>
    </row>
    <row r="61" spans="1:17" x14ac:dyDescent="0.25">
      <c r="A61" t="str">
        <f t="shared" si="0"/>
        <v>012021</v>
      </c>
      <c r="B61" t="s">
        <v>2586</v>
      </c>
      <c r="C61" t="s">
        <v>41</v>
      </c>
      <c r="D61">
        <v>28851</v>
      </c>
      <c r="E61" t="s">
        <v>42</v>
      </c>
      <c r="F61" t="s">
        <v>43</v>
      </c>
      <c r="G61" t="s">
        <v>99</v>
      </c>
      <c r="H61" t="s">
        <v>45</v>
      </c>
      <c r="I61" t="s">
        <v>116</v>
      </c>
      <c r="J61">
        <v>28</v>
      </c>
      <c r="K61">
        <v>22522.5</v>
      </c>
      <c r="M61">
        <v>3153.15</v>
      </c>
      <c r="N61">
        <v>3153.15</v>
      </c>
      <c r="O61">
        <v>0</v>
      </c>
      <c r="P61" t="s">
        <v>2</v>
      </c>
      <c r="Q61" t="s">
        <v>3</v>
      </c>
    </row>
    <row r="62" spans="1:17" x14ac:dyDescent="0.25">
      <c r="A62" t="str">
        <f t="shared" si="0"/>
        <v>012021</v>
      </c>
      <c r="B62" t="s">
        <v>2586</v>
      </c>
      <c r="C62" t="s">
        <v>41</v>
      </c>
      <c r="D62">
        <v>6341</v>
      </c>
      <c r="E62" t="s">
        <v>42</v>
      </c>
      <c r="F62" t="s">
        <v>43</v>
      </c>
      <c r="G62" t="s">
        <v>99</v>
      </c>
      <c r="H62" t="s">
        <v>45</v>
      </c>
      <c r="I62" t="s">
        <v>117</v>
      </c>
      <c r="J62">
        <v>28</v>
      </c>
      <c r="K62">
        <v>4950</v>
      </c>
      <c r="M62">
        <v>693</v>
      </c>
      <c r="N62">
        <v>693</v>
      </c>
      <c r="O62">
        <v>0</v>
      </c>
      <c r="P62" t="s">
        <v>2</v>
      </c>
      <c r="Q62" t="s">
        <v>3</v>
      </c>
    </row>
    <row r="63" spans="1:17" x14ac:dyDescent="0.25">
      <c r="A63" t="str">
        <f t="shared" si="0"/>
        <v>012021</v>
      </c>
      <c r="B63" t="s">
        <v>2586</v>
      </c>
      <c r="C63" t="s">
        <v>41</v>
      </c>
      <c r="D63">
        <v>23057</v>
      </c>
      <c r="E63" t="s">
        <v>42</v>
      </c>
      <c r="F63" t="s">
        <v>43</v>
      </c>
      <c r="G63" t="s">
        <v>118</v>
      </c>
      <c r="H63" t="s">
        <v>45</v>
      </c>
      <c r="I63" t="s">
        <v>119</v>
      </c>
      <c r="J63">
        <v>28</v>
      </c>
      <c r="K63">
        <v>18000</v>
      </c>
      <c r="M63">
        <v>2520</v>
      </c>
      <c r="N63">
        <v>2520</v>
      </c>
      <c r="O63">
        <v>0</v>
      </c>
      <c r="P63" t="s">
        <v>2</v>
      </c>
      <c r="Q63" t="s">
        <v>3</v>
      </c>
    </row>
    <row r="64" spans="1:17" x14ac:dyDescent="0.25">
      <c r="A64" t="str">
        <f t="shared" si="0"/>
        <v>012021</v>
      </c>
      <c r="B64" t="s">
        <v>2586</v>
      </c>
      <c r="C64" t="s">
        <v>41</v>
      </c>
      <c r="D64">
        <v>10568</v>
      </c>
      <c r="E64" t="s">
        <v>42</v>
      </c>
      <c r="F64" t="s">
        <v>43</v>
      </c>
      <c r="G64" t="s">
        <v>120</v>
      </c>
      <c r="H64" t="s">
        <v>45</v>
      </c>
      <c r="I64" t="s">
        <v>121</v>
      </c>
      <c r="J64">
        <v>28</v>
      </c>
      <c r="K64">
        <v>8250</v>
      </c>
      <c r="M64">
        <v>1155</v>
      </c>
      <c r="N64">
        <v>1155</v>
      </c>
      <c r="O64">
        <v>0</v>
      </c>
      <c r="P64" t="s">
        <v>2</v>
      </c>
      <c r="Q64" t="s">
        <v>3</v>
      </c>
    </row>
    <row r="65" spans="1:17" x14ac:dyDescent="0.25">
      <c r="A65" t="str">
        <f t="shared" si="0"/>
        <v>012021</v>
      </c>
      <c r="B65" t="s">
        <v>2586</v>
      </c>
      <c r="C65" t="s">
        <v>41</v>
      </c>
      <c r="D65">
        <v>13777</v>
      </c>
      <c r="E65" t="s">
        <v>42</v>
      </c>
      <c r="F65" t="s">
        <v>43</v>
      </c>
      <c r="G65" t="s">
        <v>118</v>
      </c>
      <c r="H65" t="s">
        <v>45</v>
      </c>
      <c r="I65" t="s">
        <v>122</v>
      </c>
      <c r="J65">
        <v>28</v>
      </c>
      <c r="K65">
        <v>10755.5</v>
      </c>
      <c r="M65">
        <v>1505.77</v>
      </c>
      <c r="N65">
        <v>1505.77</v>
      </c>
      <c r="O65">
        <v>0</v>
      </c>
      <c r="P65" t="s">
        <v>2</v>
      </c>
      <c r="Q65" t="s">
        <v>3</v>
      </c>
    </row>
    <row r="66" spans="1:17" x14ac:dyDescent="0.25">
      <c r="A66" t="str">
        <f t="shared" si="0"/>
        <v>012021</v>
      </c>
      <c r="B66" t="s">
        <v>2586</v>
      </c>
      <c r="C66" t="s">
        <v>41</v>
      </c>
      <c r="D66">
        <v>5766</v>
      </c>
      <c r="E66" t="s">
        <v>42</v>
      </c>
      <c r="F66" t="s">
        <v>43</v>
      </c>
      <c r="G66" t="s">
        <v>118</v>
      </c>
      <c r="H66" t="s">
        <v>45</v>
      </c>
      <c r="I66" t="s">
        <v>123</v>
      </c>
      <c r="J66">
        <v>28</v>
      </c>
      <c r="K66">
        <v>4501.1000000000004</v>
      </c>
      <c r="M66">
        <v>630.15</v>
      </c>
      <c r="N66">
        <v>630.15</v>
      </c>
      <c r="O66">
        <v>0</v>
      </c>
      <c r="P66" t="s">
        <v>2</v>
      </c>
      <c r="Q66" t="s">
        <v>3</v>
      </c>
    </row>
    <row r="67" spans="1:17" x14ac:dyDescent="0.25">
      <c r="A67" t="str">
        <f t="shared" ref="A67:A130" si="1">+Q67</f>
        <v>012021</v>
      </c>
      <c r="B67" t="s">
        <v>2586</v>
      </c>
      <c r="C67" t="s">
        <v>41</v>
      </c>
      <c r="D67">
        <v>16197</v>
      </c>
      <c r="E67" t="s">
        <v>42</v>
      </c>
      <c r="F67" t="s">
        <v>43</v>
      </c>
      <c r="G67" t="s">
        <v>118</v>
      </c>
      <c r="H67" t="s">
        <v>45</v>
      </c>
      <c r="I67" t="s">
        <v>124</v>
      </c>
      <c r="J67">
        <v>28</v>
      </c>
      <c r="K67">
        <v>12644.28</v>
      </c>
      <c r="M67">
        <v>1770.2</v>
      </c>
      <c r="N67">
        <v>1770.2</v>
      </c>
      <c r="O67">
        <v>0</v>
      </c>
      <c r="P67" t="s">
        <v>2</v>
      </c>
      <c r="Q67" t="s">
        <v>3</v>
      </c>
    </row>
    <row r="68" spans="1:17" x14ac:dyDescent="0.25">
      <c r="A68" t="str">
        <f t="shared" si="1"/>
        <v>012021</v>
      </c>
      <c r="B68" t="s">
        <v>2586</v>
      </c>
      <c r="C68" t="s">
        <v>41</v>
      </c>
      <c r="D68">
        <v>7776</v>
      </c>
      <c r="E68" t="s">
        <v>42</v>
      </c>
      <c r="F68" t="s">
        <v>43</v>
      </c>
      <c r="G68" t="s">
        <v>118</v>
      </c>
      <c r="H68" t="s">
        <v>45</v>
      </c>
      <c r="I68" t="s">
        <v>125</v>
      </c>
      <c r="J68">
        <v>28</v>
      </c>
      <c r="K68">
        <v>6070</v>
      </c>
      <c r="M68">
        <v>849.8</v>
      </c>
      <c r="N68">
        <v>849.8</v>
      </c>
      <c r="O68">
        <v>0</v>
      </c>
      <c r="P68" t="s">
        <v>2</v>
      </c>
      <c r="Q68" t="s">
        <v>3</v>
      </c>
    </row>
    <row r="69" spans="1:17" x14ac:dyDescent="0.25">
      <c r="A69" t="str">
        <f t="shared" si="1"/>
        <v>012021</v>
      </c>
      <c r="B69" t="s">
        <v>2586</v>
      </c>
      <c r="C69" t="s">
        <v>41</v>
      </c>
      <c r="D69">
        <v>44065</v>
      </c>
      <c r="E69" t="s">
        <v>42</v>
      </c>
      <c r="F69" t="s">
        <v>43</v>
      </c>
      <c r="G69" t="s">
        <v>120</v>
      </c>
      <c r="H69" t="s">
        <v>45</v>
      </c>
      <c r="I69" t="s">
        <v>126</v>
      </c>
      <c r="J69">
        <v>28</v>
      </c>
      <c r="K69">
        <v>34400</v>
      </c>
      <c r="M69">
        <v>4816</v>
      </c>
      <c r="N69">
        <v>4816</v>
      </c>
      <c r="O69">
        <v>0</v>
      </c>
      <c r="P69" t="s">
        <v>2</v>
      </c>
      <c r="Q69" t="s">
        <v>3</v>
      </c>
    </row>
    <row r="70" spans="1:17" x14ac:dyDescent="0.25">
      <c r="A70" t="str">
        <f t="shared" si="1"/>
        <v>012021</v>
      </c>
      <c r="B70" t="s">
        <v>2586</v>
      </c>
      <c r="C70" t="s">
        <v>41</v>
      </c>
      <c r="D70">
        <v>9799</v>
      </c>
      <c r="E70" t="s">
        <v>42</v>
      </c>
      <c r="F70" t="s">
        <v>43</v>
      </c>
      <c r="G70" t="s">
        <v>118</v>
      </c>
      <c r="H70" t="s">
        <v>45</v>
      </c>
      <c r="I70" t="s">
        <v>127</v>
      </c>
      <c r="J70">
        <v>28</v>
      </c>
      <c r="K70">
        <v>7650</v>
      </c>
      <c r="M70">
        <v>1071</v>
      </c>
      <c r="N70">
        <v>1071</v>
      </c>
      <c r="O70">
        <v>0</v>
      </c>
      <c r="P70" t="s">
        <v>2</v>
      </c>
      <c r="Q70" t="s">
        <v>3</v>
      </c>
    </row>
    <row r="71" spans="1:17" x14ac:dyDescent="0.25">
      <c r="A71" t="str">
        <f t="shared" si="1"/>
        <v>012021</v>
      </c>
      <c r="B71" t="s">
        <v>2586</v>
      </c>
      <c r="C71" t="s">
        <v>41</v>
      </c>
      <c r="D71">
        <v>39364</v>
      </c>
      <c r="E71" t="s">
        <v>42</v>
      </c>
      <c r="F71" t="s">
        <v>43</v>
      </c>
      <c r="G71" t="s">
        <v>120</v>
      </c>
      <c r="H71" t="s">
        <v>45</v>
      </c>
      <c r="I71" t="s">
        <v>128</v>
      </c>
      <c r="J71">
        <v>28</v>
      </c>
      <c r="K71">
        <v>30730</v>
      </c>
      <c r="M71">
        <v>4302.2</v>
      </c>
      <c r="N71">
        <v>4302.2</v>
      </c>
      <c r="O71">
        <v>0</v>
      </c>
      <c r="P71" t="s">
        <v>2</v>
      </c>
      <c r="Q71" t="s">
        <v>3</v>
      </c>
    </row>
    <row r="72" spans="1:17" x14ac:dyDescent="0.25">
      <c r="A72" t="str">
        <f t="shared" si="1"/>
        <v>012021</v>
      </c>
      <c r="B72" t="s">
        <v>2586</v>
      </c>
      <c r="C72" t="s">
        <v>41</v>
      </c>
      <c r="D72">
        <v>9505</v>
      </c>
      <c r="E72" t="s">
        <v>42</v>
      </c>
      <c r="F72" t="s">
        <v>43</v>
      </c>
      <c r="G72" t="s">
        <v>118</v>
      </c>
      <c r="H72" t="s">
        <v>45</v>
      </c>
      <c r="I72" t="s">
        <v>129</v>
      </c>
      <c r="J72">
        <v>28</v>
      </c>
      <c r="K72">
        <v>7420</v>
      </c>
      <c r="M72">
        <v>1038.8</v>
      </c>
      <c r="N72">
        <v>1038.8</v>
      </c>
      <c r="O72">
        <v>0</v>
      </c>
      <c r="P72" t="s">
        <v>2</v>
      </c>
      <c r="Q72" t="s">
        <v>3</v>
      </c>
    </row>
    <row r="73" spans="1:17" x14ac:dyDescent="0.25">
      <c r="A73" t="str">
        <f t="shared" si="1"/>
        <v>012021</v>
      </c>
      <c r="B73" t="s">
        <v>2586</v>
      </c>
      <c r="C73" t="s">
        <v>41</v>
      </c>
      <c r="D73">
        <v>7776</v>
      </c>
      <c r="E73" t="s">
        <v>42</v>
      </c>
      <c r="F73" t="s">
        <v>43</v>
      </c>
      <c r="G73" t="s">
        <v>120</v>
      </c>
      <c r="H73" t="s">
        <v>45</v>
      </c>
      <c r="I73" t="s">
        <v>130</v>
      </c>
      <c r="J73">
        <v>28</v>
      </c>
      <c r="K73">
        <v>6070</v>
      </c>
      <c r="M73">
        <v>849.8</v>
      </c>
      <c r="N73">
        <v>849.8</v>
      </c>
      <c r="O73">
        <v>0</v>
      </c>
      <c r="P73" t="s">
        <v>2</v>
      </c>
      <c r="Q73" t="s">
        <v>3</v>
      </c>
    </row>
    <row r="74" spans="1:17" x14ac:dyDescent="0.25">
      <c r="A74" t="str">
        <f t="shared" si="1"/>
        <v>012021</v>
      </c>
      <c r="B74" t="s">
        <v>2586</v>
      </c>
      <c r="C74" t="s">
        <v>41</v>
      </c>
      <c r="D74">
        <v>23057</v>
      </c>
      <c r="E74" t="s">
        <v>42</v>
      </c>
      <c r="F74" t="s">
        <v>43</v>
      </c>
      <c r="G74" t="s">
        <v>118</v>
      </c>
      <c r="H74" t="s">
        <v>45</v>
      </c>
      <c r="I74" t="s">
        <v>131</v>
      </c>
      <c r="J74">
        <v>28</v>
      </c>
      <c r="K74">
        <v>18000</v>
      </c>
      <c r="M74">
        <v>2520</v>
      </c>
      <c r="N74">
        <v>2520</v>
      </c>
      <c r="O74">
        <v>0</v>
      </c>
      <c r="P74" t="s">
        <v>2</v>
      </c>
      <c r="Q74" t="s">
        <v>3</v>
      </c>
    </row>
    <row r="75" spans="1:17" x14ac:dyDescent="0.25">
      <c r="A75" t="str">
        <f t="shared" si="1"/>
        <v>012021</v>
      </c>
      <c r="B75" t="s">
        <v>2586</v>
      </c>
      <c r="C75" t="s">
        <v>41</v>
      </c>
      <c r="D75">
        <v>12336</v>
      </c>
      <c r="E75" t="s">
        <v>42</v>
      </c>
      <c r="F75" t="s">
        <v>43</v>
      </c>
      <c r="G75" t="s">
        <v>120</v>
      </c>
      <c r="H75" t="s">
        <v>45</v>
      </c>
      <c r="I75" t="s">
        <v>132</v>
      </c>
      <c r="J75">
        <v>28</v>
      </c>
      <c r="K75">
        <v>9630</v>
      </c>
      <c r="M75">
        <v>1348.2</v>
      </c>
      <c r="N75">
        <v>1348.2</v>
      </c>
      <c r="O75">
        <v>0</v>
      </c>
      <c r="P75" t="s">
        <v>2</v>
      </c>
      <c r="Q75" t="s">
        <v>3</v>
      </c>
    </row>
    <row r="76" spans="1:17" x14ac:dyDescent="0.25">
      <c r="A76" t="str">
        <f t="shared" si="1"/>
        <v>012021</v>
      </c>
      <c r="B76" t="s">
        <v>2586</v>
      </c>
      <c r="C76" t="s">
        <v>41</v>
      </c>
      <c r="D76">
        <v>12033</v>
      </c>
      <c r="E76" t="s">
        <v>42</v>
      </c>
      <c r="F76" t="s">
        <v>43</v>
      </c>
      <c r="G76" t="s">
        <v>133</v>
      </c>
      <c r="H76" t="s">
        <v>45</v>
      </c>
      <c r="I76" t="s">
        <v>134</v>
      </c>
      <c r="J76">
        <v>28</v>
      </c>
      <c r="K76">
        <v>9393.6</v>
      </c>
      <c r="M76">
        <v>1315.1</v>
      </c>
      <c r="N76">
        <v>1315.1</v>
      </c>
      <c r="O76">
        <v>0</v>
      </c>
      <c r="P76" t="s">
        <v>2</v>
      </c>
      <c r="Q76" t="s">
        <v>3</v>
      </c>
    </row>
    <row r="77" spans="1:17" x14ac:dyDescent="0.25">
      <c r="A77" t="str">
        <f t="shared" si="1"/>
        <v>012021</v>
      </c>
      <c r="B77" t="s">
        <v>2586</v>
      </c>
      <c r="C77" t="s">
        <v>41</v>
      </c>
      <c r="D77">
        <v>7776</v>
      </c>
      <c r="E77" t="s">
        <v>42</v>
      </c>
      <c r="F77" t="s">
        <v>43</v>
      </c>
      <c r="G77" t="s">
        <v>133</v>
      </c>
      <c r="H77" t="s">
        <v>45</v>
      </c>
      <c r="I77" t="s">
        <v>135</v>
      </c>
      <c r="J77">
        <v>28</v>
      </c>
      <c r="K77">
        <v>6070</v>
      </c>
      <c r="M77">
        <v>849.8</v>
      </c>
      <c r="N77">
        <v>849.8</v>
      </c>
      <c r="O77">
        <v>0</v>
      </c>
      <c r="P77" t="s">
        <v>2</v>
      </c>
      <c r="Q77" t="s">
        <v>3</v>
      </c>
    </row>
    <row r="78" spans="1:17" x14ac:dyDescent="0.25">
      <c r="A78" t="str">
        <f t="shared" si="1"/>
        <v>012021</v>
      </c>
      <c r="B78" t="s">
        <v>2586</v>
      </c>
      <c r="C78" t="s">
        <v>41</v>
      </c>
      <c r="D78">
        <v>39364</v>
      </c>
      <c r="E78" t="s">
        <v>42</v>
      </c>
      <c r="F78" t="s">
        <v>43</v>
      </c>
      <c r="G78" t="s">
        <v>133</v>
      </c>
      <c r="H78" t="s">
        <v>45</v>
      </c>
      <c r="I78" t="s">
        <v>136</v>
      </c>
      <c r="J78">
        <v>28</v>
      </c>
      <c r="K78">
        <v>30730</v>
      </c>
      <c r="M78">
        <v>4302.2</v>
      </c>
      <c r="N78">
        <v>4302.2</v>
      </c>
      <c r="O78">
        <v>0</v>
      </c>
      <c r="P78" t="s">
        <v>2</v>
      </c>
      <c r="Q78" t="s">
        <v>3</v>
      </c>
    </row>
    <row r="79" spans="1:17" x14ac:dyDescent="0.25">
      <c r="A79" t="str">
        <f t="shared" si="1"/>
        <v>012021</v>
      </c>
      <c r="B79" t="s">
        <v>2586</v>
      </c>
      <c r="C79" t="s">
        <v>41</v>
      </c>
      <c r="D79">
        <v>25587</v>
      </c>
      <c r="E79" t="s">
        <v>42</v>
      </c>
      <c r="F79" t="s">
        <v>43</v>
      </c>
      <c r="G79" t="s">
        <v>118</v>
      </c>
      <c r="H79" t="s">
        <v>45</v>
      </c>
      <c r="I79" t="s">
        <v>137</v>
      </c>
      <c r="J79">
        <v>28</v>
      </c>
      <c r="K79">
        <v>19974.5</v>
      </c>
      <c r="M79">
        <v>2796.43</v>
      </c>
      <c r="N79">
        <v>2796.43</v>
      </c>
      <c r="O79">
        <v>0</v>
      </c>
      <c r="P79" t="s">
        <v>2</v>
      </c>
      <c r="Q79" t="s">
        <v>3</v>
      </c>
    </row>
    <row r="80" spans="1:17" x14ac:dyDescent="0.25">
      <c r="A80" t="str">
        <f t="shared" si="1"/>
        <v>012021</v>
      </c>
      <c r="B80" t="s">
        <v>2586</v>
      </c>
      <c r="C80" t="s">
        <v>41</v>
      </c>
      <c r="D80">
        <v>33066</v>
      </c>
      <c r="E80" t="s">
        <v>42</v>
      </c>
      <c r="F80" t="s">
        <v>43</v>
      </c>
      <c r="G80" t="s">
        <v>120</v>
      </c>
      <c r="H80" t="s">
        <v>45</v>
      </c>
      <c r="I80" t="s">
        <v>138</v>
      </c>
      <c r="J80">
        <v>28</v>
      </c>
      <c r="K80">
        <v>25813.200000000001</v>
      </c>
      <c r="M80">
        <v>3613.85</v>
      </c>
      <c r="N80">
        <v>3613.85</v>
      </c>
      <c r="O80">
        <v>0</v>
      </c>
      <c r="P80" t="s">
        <v>2</v>
      </c>
      <c r="Q80" t="s">
        <v>3</v>
      </c>
    </row>
    <row r="81" spans="1:17" x14ac:dyDescent="0.25">
      <c r="A81" t="str">
        <f t="shared" si="1"/>
        <v>012021</v>
      </c>
      <c r="B81" t="s">
        <v>2586</v>
      </c>
      <c r="C81" t="s">
        <v>41</v>
      </c>
      <c r="D81">
        <v>7776</v>
      </c>
      <c r="E81" t="s">
        <v>42</v>
      </c>
      <c r="F81" t="s">
        <v>43</v>
      </c>
      <c r="G81" t="s">
        <v>139</v>
      </c>
      <c r="H81" t="s">
        <v>45</v>
      </c>
      <c r="I81" t="s">
        <v>140</v>
      </c>
      <c r="J81">
        <v>28</v>
      </c>
      <c r="K81">
        <v>6070</v>
      </c>
      <c r="M81">
        <v>849.8</v>
      </c>
      <c r="N81">
        <v>849.8</v>
      </c>
      <c r="O81">
        <v>0</v>
      </c>
      <c r="P81" t="s">
        <v>2</v>
      </c>
      <c r="Q81" t="s">
        <v>3</v>
      </c>
    </row>
    <row r="82" spans="1:17" x14ac:dyDescent="0.25">
      <c r="A82" t="str">
        <f t="shared" si="1"/>
        <v>012021</v>
      </c>
      <c r="B82" t="s">
        <v>2586</v>
      </c>
      <c r="C82" t="s">
        <v>41</v>
      </c>
      <c r="D82">
        <v>15725</v>
      </c>
      <c r="E82" t="s">
        <v>42</v>
      </c>
      <c r="F82" t="s">
        <v>43</v>
      </c>
      <c r="G82" t="s">
        <v>133</v>
      </c>
      <c r="H82" t="s">
        <v>45</v>
      </c>
      <c r="I82" t="s">
        <v>141</v>
      </c>
      <c r="J82">
        <v>28</v>
      </c>
      <c r="K82">
        <v>12276</v>
      </c>
      <c r="M82">
        <v>1718.64</v>
      </c>
      <c r="N82">
        <v>1718.64</v>
      </c>
      <c r="O82">
        <v>0</v>
      </c>
      <c r="P82" t="s">
        <v>2</v>
      </c>
      <c r="Q82" t="s">
        <v>3</v>
      </c>
    </row>
    <row r="83" spans="1:17" x14ac:dyDescent="0.25">
      <c r="A83" t="str">
        <f t="shared" si="1"/>
        <v>012021</v>
      </c>
      <c r="B83" t="s">
        <v>2586</v>
      </c>
      <c r="C83" t="s">
        <v>41</v>
      </c>
      <c r="D83">
        <v>26029</v>
      </c>
      <c r="E83" t="s">
        <v>42</v>
      </c>
      <c r="F83" t="s">
        <v>43</v>
      </c>
      <c r="G83" t="s">
        <v>139</v>
      </c>
      <c r="H83" t="s">
        <v>45</v>
      </c>
      <c r="I83" t="s">
        <v>142</v>
      </c>
      <c r="J83">
        <v>28</v>
      </c>
      <c r="K83">
        <v>20320</v>
      </c>
      <c r="M83">
        <v>2844.8</v>
      </c>
      <c r="N83">
        <v>2844.8</v>
      </c>
      <c r="O83">
        <v>0</v>
      </c>
      <c r="P83" t="s">
        <v>2</v>
      </c>
      <c r="Q83" t="s">
        <v>3</v>
      </c>
    </row>
    <row r="84" spans="1:17" x14ac:dyDescent="0.25">
      <c r="A84" t="str">
        <f t="shared" si="1"/>
        <v>012021</v>
      </c>
      <c r="B84" t="s">
        <v>2586</v>
      </c>
      <c r="C84" t="s">
        <v>41</v>
      </c>
      <c r="D84">
        <v>93297</v>
      </c>
      <c r="E84" t="s">
        <v>42</v>
      </c>
      <c r="F84" t="s">
        <v>43</v>
      </c>
      <c r="G84" t="s">
        <v>49</v>
      </c>
      <c r="H84" t="s">
        <v>45</v>
      </c>
      <c r="I84" t="s">
        <v>143</v>
      </c>
      <c r="J84">
        <v>18</v>
      </c>
      <c r="K84">
        <v>79065</v>
      </c>
      <c r="M84">
        <v>7115.85</v>
      </c>
      <c r="N84">
        <v>7115.85</v>
      </c>
      <c r="O84">
        <v>0</v>
      </c>
      <c r="P84" t="s">
        <v>2</v>
      </c>
      <c r="Q84" t="s">
        <v>3</v>
      </c>
    </row>
    <row r="85" spans="1:17" x14ac:dyDescent="0.25">
      <c r="A85" t="str">
        <f t="shared" si="1"/>
        <v>012021</v>
      </c>
      <c r="B85" t="s">
        <v>2586</v>
      </c>
      <c r="C85" t="s">
        <v>41</v>
      </c>
      <c r="D85">
        <v>16777</v>
      </c>
      <c r="E85" t="s">
        <v>42</v>
      </c>
      <c r="F85" t="s">
        <v>43</v>
      </c>
      <c r="G85" t="s">
        <v>99</v>
      </c>
      <c r="H85" t="s">
        <v>45</v>
      </c>
      <c r="I85" t="s">
        <v>144</v>
      </c>
      <c r="J85">
        <v>28</v>
      </c>
      <c r="K85">
        <v>13096.8</v>
      </c>
      <c r="M85">
        <v>1833.55</v>
      </c>
      <c r="N85">
        <v>1833.55</v>
      </c>
      <c r="O85">
        <v>0</v>
      </c>
      <c r="P85" t="s">
        <v>2</v>
      </c>
      <c r="Q85" t="s">
        <v>3</v>
      </c>
    </row>
    <row r="86" spans="1:17" x14ac:dyDescent="0.25">
      <c r="A86" t="str">
        <f t="shared" si="1"/>
        <v>012021</v>
      </c>
      <c r="B86" t="s">
        <v>2586</v>
      </c>
      <c r="C86" t="s">
        <v>41</v>
      </c>
      <c r="D86">
        <v>90854</v>
      </c>
      <c r="E86" t="s">
        <v>42</v>
      </c>
      <c r="F86" t="s">
        <v>43</v>
      </c>
      <c r="G86" t="s">
        <v>99</v>
      </c>
      <c r="H86" t="s">
        <v>45</v>
      </c>
      <c r="I86" t="s">
        <v>145</v>
      </c>
      <c r="J86">
        <v>28</v>
      </c>
      <c r="K86">
        <v>70926.399999999994</v>
      </c>
      <c r="M86">
        <v>9929.7000000000007</v>
      </c>
      <c r="N86">
        <v>9929.7000000000007</v>
      </c>
      <c r="O86">
        <v>0</v>
      </c>
      <c r="P86" t="s">
        <v>2</v>
      </c>
      <c r="Q86" t="s">
        <v>3</v>
      </c>
    </row>
    <row r="87" spans="1:17" x14ac:dyDescent="0.25">
      <c r="A87" t="str">
        <f t="shared" si="1"/>
        <v>012021</v>
      </c>
      <c r="B87" t="s">
        <v>2586</v>
      </c>
      <c r="C87" t="s">
        <v>41</v>
      </c>
      <c r="D87">
        <v>34045</v>
      </c>
      <c r="E87" t="s">
        <v>42</v>
      </c>
      <c r="F87" t="s">
        <v>43</v>
      </c>
      <c r="G87" t="s">
        <v>99</v>
      </c>
      <c r="H87" t="s">
        <v>45</v>
      </c>
      <c r="I87" t="s">
        <v>146</v>
      </c>
      <c r="J87">
        <v>28</v>
      </c>
      <c r="K87">
        <v>26578</v>
      </c>
      <c r="M87">
        <v>3720.92</v>
      </c>
      <c r="N87">
        <v>3720.92</v>
      </c>
      <c r="O87">
        <v>0</v>
      </c>
      <c r="P87" t="s">
        <v>2</v>
      </c>
      <c r="Q87" t="s">
        <v>3</v>
      </c>
    </row>
    <row r="88" spans="1:17" x14ac:dyDescent="0.25">
      <c r="A88" t="str">
        <f t="shared" si="1"/>
        <v>012021</v>
      </c>
      <c r="B88" t="s">
        <v>2586</v>
      </c>
      <c r="C88" t="s">
        <v>41</v>
      </c>
      <c r="D88">
        <v>6372</v>
      </c>
      <c r="E88" t="s">
        <v>42</v>
      </c>
      <c r="F88" t="s">
        <v>43</v>
      </c>
      <c r="G88" t="s">
        <v>99</v>
      </c>
      <c r="H88" t="s">
        <v>45</v>
      </c>
      <c r="I88" t="s">
        <v>147</v>
      </c>
      <c r="J88">
        <v>28</v>
      </c>
      <c r="K88">
        <v>4974.08</v>
      </c>
      <c r="M88">
        <v>696.37</v>
      </c>
      <c r="N88">
        <v>696.37</v>
      </c>
      <c r="O88">
        <v>0</v>
      </c>
      <c r="P88" t="s">
        <v>2</v>
      </c>
      <c r="Q88" t="s">
        <v>3</v>
      </c>
    </row>
    <row r="89" spans="1:17" x14ac:dyDescent="0.25">
      <c r="A89" t="str">
        <f t="shared" si="1"/>
        <v>012021</v>
      </c>
      <c r="B89" t="s">
        <v>2586</v>
      </c>
      <c r="C89" t="s">
        <v>41</v>
      </c>
      <c r="D89">
        <v>4676</v>
      </c>
      <c r="E89" t="s">
        <v>42</v>
      </c>
      <c r="F89" t="s">
        <v>43</v>
      </c>
      <c r="G89" t="s">
        <v>148</v>
      </c>
      <c r="H89" t="s">
        <v>45</v>
      </c>
      <c r="I89" t="s">
        <v>149</v>
      </c>
      <c r="J89">
        <v>28</v>
      </c>
      <c r="K89">
        <v>3650.4</v>
      </c>
      <c r="M89">
        <v>511.06</v>
      </c>
      <c r="N89">
        <v>511.06</v>
      </c>
      <c r="O89">
        <v>0</v>
      </c>
      <c r="P89" t="s">
        <v>2</v>
      </c>
      <c r="Q89" t="s">
        <v>3</v>
      </c>
    </row>
    <row r="90" spans="1:17" x14ac:dyDescent="0.25">
      <c r="A90" t="str">
        <f t="shared" si="1"/>
        <v>012021</v>
      </c>
      <c r="B90" t="s">
        <v>2586</v>
      </c>
      <c r="C90" t="s">
        <v>41</v>
      </c>
      <c r="D90">
        <v>24671</v>
      </c>
      <c r="E90" t="s">
        <v>42</v>
      </c>
      <c r="F90" t="s">
        <v>43</v>
      </c>
      <c r="G90" t="s">
        <v>148</v>
      </c>
      <c r="H90" t="s">
        <v>45</v>
      </c>
      <c r="I90" t="s">
        <v>150</v>
      </c>
      <c r="J90">
        <v>28</v>
      </c>
      <c r="K90">
        <v>19260</v>
      </c>
      <c r="M90">
        <v>2696.4</v>
      </c>
      <c r="N90">
        <v>2696.4</v>
      </c>
      <c r="O90">
        <v>0</v>
      </c>
      <c r="P90" t="s">
        <v>2</v>
      </c>
      <c r="Q90" t="s">
        <v>3</v>
      </c>
    </row>
    <row r="91" spans="1:17" x14ac:dyDescent="0.25">
      <c r="A91" t="str">
        <f t="shared" si="1"/>
        <v>012021</v>
      </c>
      <c r="B91" t="s">
        <v>2586</v>
      </c>
      <c r="C91" t="s">
        <v>41</v>
      </c>
      <c r="D91">
        <v>7776</v>
      </c>
      <c r="E91" t="s">
        <v>42</v>
      </c>
      <c r="F91" t="s">
        <v>43</v>
      </c>
      <c r="G91" t="s">
        <v>148</v>
      </c>
      <c r="H91" t="s">
        <v>45</v>
      </c>
      <c r="I91" t="s">
        <v>151</v>
      </c>
      <c r="J91">
        <v>28</v>
      </c>
      <c r="K91">
        <v>6070</v>
      </c>
      <c r="M91">
        <v>849.8</v>
      </c>
      <c r="N91">
        <v>849.8</v>
      </c>
      <c r="O91">
        <v>0</v>
      </c>
      <c r="P91" t="s">
        <v>2</v>
      </c>
      <c r="Q91" t="s">
        <v>3</v>
      </c>
    </row>
    <row r="92" spans="1:17" x14ac:dyDescent="0.25">
      <c r="A92" t="str">
        <f t="shared" si="1"/>
        <v>012021</v>
      </c>
      <c r="B92" t="s">
        <v>2586</v>
      </c>
      <c r="C92" t="s">
        <v>41</v>
      </c>
      <c r="D92">
        <v>33066</v>
      </c>
      <c r="E92" t="s">
        <v>42</v>
      </c>
      <c r="F92" t="s">
        <v>43</v>
      </c>
      <c r="G92" t="s">
        <v>74</v>
      </c>
      <c r="H92" t="s">
        <v>45</v>
      </c>
      <c r="I92" t="s">
        <v>152</v>
      </c>
      <c r="J92">
        <v>28</v>
      </c>
      <c r="K92">
        <v>25813.200000000001</v>
      </c>
      <c r="M92">
        <v>3613.85</v>
      </c>
      <c r="N92">
        <v>3613.85</v>
      </c>
      <c r="O92">
        <v>0</v>
      </c>
      <c r="P92" t="s">
        <v>2</v>
      </c>
      <c r="Q92" t="s">
        <v>3</v>
      </c>
    </row>
    <row r="93" spans="1:17" x14ac:dyDescent="0.25">
      <c r="A93" t="str">
        <f t="shared" si="1"/>
        <v>012021</v>
      </c>
      <c r="B93" t="s">
        <v>2586</v>
      </c>
      <c r="C93" t="s">
        <v>41</v>
      </c>
      <c r="D93">
        <v>6998</v>
      </c>
      <c r="E93" t="s">
        <v>42</v>
      </c>
      <c r="F93" t="s">
        <v>43</v>
      </c>
      <c r="G93" t="s">
        <v>74</v>
      </c>
      <c r="H93" t="s">
        <v>45</v>
      </c>
      <c r="I93" t="s">
        <v>153</v>
      </c>
      <c r="J93">
        <v>28</v>
      </c>
      <c r="K93">
        <v>5463</v>
      </c>
      <c r="M93">
        <v>764.82</v>
      </c>
      <c r="N93">
        <v>764.82</v>
      </c>
      <c r="O93">
        <v>0</v>
      </c>
      <c r="P93" t="s">
        <v>2</v>
      </c>
      <c r="Q93" t="s">
        <v>3</v>
      </c>
    </row>
    <row r="94" spans="1:17" x14ac:dyDescent="0.25">
      <c r="A94" t="str">
        <f t="shared" si="1"/>
        <v>012021</v>
      </c>
      <c r="B94" t="s">
        <v>2586</v>
      </c>
      <c r="C94" t="s">
        <v>41</v>
      </c>
      <c r="D94">
        <v>4048</v>
      </c>
      <c r="E94" t="s">
        <v>42</v>
      </c>
      <c r="F94" t="s">
        <v>43</v>
      </c>
      <c r="G94" t="s">
        <v>154</v>
      </c>
      <c r="H94" t="s">
        <v>45</v>
      </c>
      <c r="I94" t="s">
        <v>155</v>
      </c>
      <c r="J94">
        <v>28</v>
      </c>
      <c r="K94">
        <v>3160</v>
      </c>
      <c r="M94">
        <v>442.4</v>
      </c>
      <c r="N94">
        <v>442.4</v>
      </c>
      <c r="O94">
        <v>0</v>
      </c>
      <c r="P94" t="s">
        <v>2</v>
      </c>
      <c r="Q94" t="s">
        <v>3</v>
      </c>
    </row>
    <row r="95" spans="1:17" x14ac:dyDescent="0.25">
      <c r="A95" t="str">
        <f t="shared" si="1"/>
        <v>012021</v>
      </c>
      <c r="B95" t="s">
        <v>2586</v>
      </c>
      <c r="C95" t="s">
        <v>41</v>
      </c>
      <c r="D95">
        <v>46115</v>
      </c>
      <c r="E95" t="s">
        <v>42</v>
      </c>
      <c r="F95" t="s">
        <v>43</v>
      </c>
      <c r="G95" t="s">
        <v>156</v>
      </c>
      <c r="H95" t="s">
        <v>45</v>
      </c>
      <c r="I95" t="s">
        <v>157</v>
      </c>
      <c r="J95">
        <v>28</v>
      </c>
      <c r="K95">
        <v>36000</v>
      </c>
      <c r="M95">
        <v>5040</v>
      </c>
      <c r="N95">
        <v>5040</v>
      </c>
      <c r="O95">
        <v>0</v>
      </c>
      <c r="P95" t="s">
        <v>2</v>
      </c>
      <c r="Q95" t="s">
        <v>3</v>
      </c>
    </row>
    <row r="96" spans="1:17" x14ac:dyDescent="0.25">
      <c r="A96" t="str">
        <f t="shared" si="1"/>
        <v>012021</v>
      </c>
      <c r="B96" t="s">
        <v>2586</v>
      </c>
      <c r="C96" t="s">
        <v>41</v>
      </c>
      <c r="D96">
        <v>7776</v>
      </c>
      <c r="E96" t="s">
        <v>42</v>
      </c>
      <c r="F96" t="s">
        <v>43</v>
      </c>
      <c r="G96" t="s">
        <v>92</v>
      </c>
      <c r="H96" t="s">
        <v>45</v>
      </c>
      <c r="I96" t="s">
        <v>158</v>
      </c>
      <c r="J96">
        <v>28</v>
      </c>
      <c r="K96">
        <v>6070</v>
      </c>
      <c r="M96">
        <v>849.8</v>
      </c>
      <c r="N96">
        <v>849.8</v>
      </c>
      <c r="O96">
        <v>0</v>
      </c>
      <c r="P96" t="s">
        <v>2</v>
      </c>
      <c r="Q96" t="s">
        <v>3</v>
      </c>
    </row>
    <row r="97" spans="1:17" x14ac:dyDescent="0.25">
      <c r="A97" t="str">
        <f t="shared" si="1"/>
        <v>012021</v>
      </c>
      <c r="B97" t="s">
        <v>2586</v>
      </c>
      <c r="C97" t="s">
        <v>41</v>
      </c>
      <c r="D97">
        <v>25939</v>
      </c>
      <c r="E97" t="s">
        <v>42</v>
      </c>
      <c r="F97" t="s">
        <v>43</v>
      </c>
      <c r="G97" t="s">
        <v>92</v>
      </c>
      <c r="H97" t="s">
        <v>45</v>
      </c>
      <c r="I97" t="s">
        <v>159</v>
      </c>
      <c r="J97">
        <v>28</v>
      </c>
      <c r="K97">
        <v>20250</v>
      </c>
      <c r="M97">
        <v>2835</v>
      </c>
      <c r="N97">
        <v>2835</v>
      </c>
      <c r="O97">
        <v>0</v>
      </c>
      <c r="P97" t="s">
        <v>2</v>
      </c>
      <c r="Q97" t="s">
        <v>3</v>
      </c>
    </row>
    <row r="98" spans="1:17" x14ac:dyDescent="0.25">
      <c r="A98" t="str">
        <f t="shared" si="1"/>
        <v>012021</v>
      </c>
      <c r="B98" t="s">
        <v>2586</v>
      </c>
      <c r="C98" t="s">
        <v>41</v>
      </c>
      <c r="D98">
        <v>44065</v>
      </c>
      <c r="E98" t="s">
        <v>42</v>
      </c>
      <c r="F98" t="s">
        <v>43</v>
      </c>
      <c r="G98" t="s">
        <v>154</v>
      </c>
      <c r="H98" t="s">
        <v>45</v>
      </c>
      <c r="I98" t="s">
        <v>160</v>
      </c>
      <c r="J98">
        <v>28</v>
      </c>
      <c r="K98">
        <v>34400</v>
      </c>
      <c r="M98">
        <v>4816</v>
      </c>
      <c r="N98">
        <v>4816</v>
      </c>
      <c r="O98">
        <v>0</v>
      </c>
      <c r="P98" t="s">
        <v>2</v>
      </c>
      <c r="Q98" t="s">
        <v>3</v>
      </c>
    </row>
    <row r="99" spans="1:17" x14ac:dyDescent="0.25">
      <c r="A99" t="str">
        <f t="shared" si="1"/>
        <v>012021</v>
      </c>
      <c r="B99" t="s">
        <v>2586</v>
      </c>
      <c r="C99" t="s">
        <v>41</v>
      </c>
      <c r="D99">
        <v>3459</v>
      </c>
      <c r="E99" t="s">
        <v>42</v>
      </c>
      <c r="F99" t="s">
        <v>43</v>
      </c>
      <c r="G99" t="s">
        <v>92</v>
      </c>
      <c r="H99" t="s">
        <v>45</v>
      </c>
      <c r="I99" t="s">
        <v>161</v>
      </c>
      <c r="J99">
        <v>28</v>
      </c>
      <c r="K99">
        <v>2700</v>
      </c>
      <c r="M99">
        <v>378</v>
      </c>
      <c r="N99">
        <v>378</v>
      </c>
      <c r="O99">
        <v>0</v>
      </c>
      <c r="P99" t="s">
        <v>2</v>
      </c>
      <c r="Q99" t="s">
        <v>3</v>
      </c>
    </row>
    <row r="100" spans="1:17" x14ac:dyDescent="0.25">
      <c r="A100" t="str">
        <f t="shared" si="1"/>
        <v>012021</v>
      </c>
      <c r="B100" t="s">
        <v>2586</v>
      </c>
      <c r="C100" t="s">
        <v>41</v>
      </c>
      <c r="D100">
        <v>12567</v>
      </c>
      <c r="E100" t="s">
        <v>42</v>
      </c>
      <c r="F100" t="s">
        <v>43</v>
      </c>
      <c r="G100" t="s">
        <v>154</v>
      </c>
      <c r="H100" t="s">
        <v>45</v>
      </c>
      <c r="I100" t="s">
        <v>162</v>
      </c>
      <c r="J100">
        <v>28</v>
      </c>
      <c r="K100">
        <v>9810.4500000000007</v>
      </c>
      <c r="M100">
        <v>1373.46</v>
      </c>
      <c r="N100">
        <v>1373.46</v>
      </c>
      <c r="O100">
        <v>0</v>
      </c>
      <c r="P100" t="s">
        <v>2</v>
      </c>
      <c r="Q100" t="s">
        <v>3</v>
      </c>
    </row>
    <row r="101" spans="1:17" x14ac:dyDescent="0.25">
      <c r="A101" t="str">
        <f t="shared" si="1"/>
        <v>012021</v>
      </c>
      <c r="B101" t="s">
        <v>2586</v>
      </c>
      <c r="C101" t="s">
        <v>41</v>
      </c>
      <c r="D101">
        <v>20559</v>
      </c>
      <c r="E101" t="s">
        <v>42</v>
      </c>
      <c r="F101" t="s">
        <v>43</v>
      </c>
      <c r="G101" t="s">
        <v>92</v>
      </c>
      <c r="H101" t="s">
        <v>45</v>
      </c>
      <c r="I101" t="s">
        <v>163</v>
      </c>
      <c r="J101">
        <v>28</v>
      </c>
      <c r="K101">
        <v>16050</v>
      </c>
      <c r="M101">
        <v>2247</v>
      </c>
      <c r="N101">
        <v>2247</v>
      </c>
      <c r="O101">
        <v>0</v>
      </c>
      <c r="P101" t="s">
        <v>2</v>
      </c>
      <c r="Q101" t="s">
        <v>3</v>
      </c>
    </row>
    <row r="102" spans="1:17" x14ac:dyDescent="0.25">
      <c r="A102" t="str">
        <f t="shared" si="1"/>
        <v>012021</v>
      </c>
      <c r="B102" t="s">
        <v>2586</v>
      </c>
      <c r="C102" t="s">
        <v>41</v>
      </c>
      <c r="D102">
        <v>10483</v>
      </c>
      <c r="E102" t="s">
        <v>42</v>
      </c>
      <c r="F102" t="s">
        <v>43</v>
      </c>
      <c r="G102" t="s">
        <v>154</v>
      </c>
      <c r="H102" t="s">
        <v>45</v>
      </c>
      <c r="I102" t="s">
        <v>164</v>
      </c>
      <c r="J102">
        <v>28</v>
      </c>
      <c r="K102">
        <v>8184</v>
      </c>
      <c r="M102">
        <v>1145.76</v>
      </c>
      <c r="N102">
        <v>1145.76</v>
      </c>
      <c r="O102">
        <v>0</v>
      </c>
      <c r="P102" t="s">
        <v>2</v>
      </c>
      <c r="Q102" t="s">
        <v>3</v>
      </c>
    </row>
    <row r="103" spans="1:17" x14ac:dyDescent="0.25">
      <c r="A103" t="str">
        <f t="shared" si="1"/>
        <v>012021</v>
      </c>
      <c r="B103" t="s">
        <v>2586</v>
      </c>
      <c r="C103" t="s">
        <v>41</v>
      </c>
      <c r="D103">
        <v>6545</v>
      </c>
      <c r="E103" t="s">
        <v>42</v>
      </c>
      <c r="F103" t="s">
        <v>43</v>
      </c>
      <c r="G103" t="s">
        <v>92</v>
      </c>
      <c r="H103" t="s">
        <v>45</v>
      </c>
      <c r="I103" t="s">
        <v>165</v>
      </c>
      <c r="J103">
        <v>28</v>
      </c>
      <c r="K103">
        <v>5109</v>
      </c>
      <c r="M103">
        <v>715.26</v>
      </c>
      <c r="N103">
        <v>715.26</v>
      </c>
      <c r="O103">
        <v>0</v>
      </c>
      <c r="P103" t="s">
        <v>2</v>
      </c>
      <c r="Q103" t="s">
        <v>3</v>
      </c>
    </row>
    <row r="104" spans="1:17" x14ac:dyDescent="0.25">
      <c r="A104" t="str">
        <f t="shared" si="1"/>
        <v>012021</v>
      </c>
      <c r="B104" t="s">
        <v>2586</v>
      </c>
      <c r="C104" t="s">
        <v>41</v>
      </c>
      <c r="D104">
        <v>10908</v>
      </c>
      <c r="E104" t="s">
        <v>42</v>
      </c>
      <c r="F104" t="s">
        <v>43</v>
      </c>
      <c r="G104" t="s">
        <v>92</v>
      </c>
      <c r="H104" t="s">
        <v>45</v>
      </c>
      <c r="I104" t="s">
        <v>166</v>
      </c>
      <c r="J104">
        <v>28</v>
      </c>
      <c r="K104">
        <v>8515.5</v>
      </c>
      <c r="M104">
        <v>1192.17</v>
      </c>
      <c r="N104">
        <v>1192.17</v>
      </c>
      <c r="O104">
        <v>0</v>
      </c>
      <c r="P104" t="s">
        <v>2</v>
      </c>
      <c r="Q104" t="s">
        <v>3</v>
      </c>
    </row>
    <row r="105" spans="1:17" x14ac:dyDescent="0.25">
      <c r="A105" t="str">
        <f t="shared" si="1"/>
        <v>012021</v>
      </c>
      <c r="B105" t="s">
        <v>2586</v>
      </c>
      <c r="C105" t="s">
        <v>41</v>
      </c>
      <c r="D105">
        <v>44065</v>
      </c>
      <c r="E105" t="s">
        <v>42</v>
      </c>
      <c r="F105" t="s">
        <v>43</v>
      </c>
      <c r="G105" t="s">
        <v>167</v>
      </c>
      <c r="H105" t="s">
        <v>45</v>
      </c>
      <c r="I105" t="s">
        <v>168</v>
      </c>
      <c r="J105">
        <v>28</v>
      </c>
      <c r="K105">
        <v>34400</v>
      </c>
      <c r="M105">
        <v>4816</v>
      </c>
      <c r="N105">
        <v>4816</v>
      </c>
      <c r="O105">
        <v>0</v>
      </c>
      <c r="P105" t="s">
        <v>2</v>
      </c>
      <c r="Q105" t="s">
        <v>3</v>
      </c>
    </row>
    <row r="106" spans="1:17" x14ac:dyDescent="0.25">
      <c r="A106" t="str">
        <f t="shared" si="1"/>
        <v>012021</v>
      </c>
      <c r="B106" t="s">
        <v>2586</v>
      </c>
      <c r="C106" t="s">
        <v>41</v>
      </c>
      <c r="D106">
        <v>11489</v>
      </c>
      <c r="E106" t="s">
        <v>42</v>
      </c>
      <c r="F106" t="s">
        <v>43</v>
      </c>
      <c r="G106" t="s">
        <v>92</v>
      </c>
      <c r="H106" t="s">
        <v>45</v>
      </c>
      <c r="I106" t="s">
        <v>169</v>
      </c>
      <c r="J106">
        <v>28</v>
      </c>
      <c r="K106">
        <v>8968.5</v>
      </c>
      <c r="M106">
        <v>1255.5899999999999</v>
      </c>
      <c r="N106">
        <v>1255.5899999999999</v>
      </c>
      <c r="O106">
        <v>0</v>
      </c>
      <c r="P106" t="s">
        <v>2</v>
      </c>
      <c r="Q106" t="s">
        <v>3</v>
      </c>
    </row>
    <row r="107" spans="1:17" x14ac:dyDescent="0.25">
      <c r="A107" t="str">
        <f t="shared" si="1"/>
        <v>012021</v>
      </c>
      <c r="B107" t="s">
        <v>2586</v>
      </c>
      <c r="C107" t="s">
        <v>41</v>
      </c>
      <c r="D107">
        <v>17036</v>
      </c>
      <c r="E107" t="s">
        <v>42</v>
      </c>
      <c r="F107" t="s">
        <v>43</v>
      </c>
      <c r="G107" t="s">
        <v>167</v>
      </c>
      <c r="H107" t="s">
        <v>45</v>
      </c>
      <c r="I107" t="s">
        <v>170</v>
      </c>
      <c r="J107">
        <v>28</v>
      </c>
      <c r="K107">
        <v>13299</v>
      </c>
      <c r="M107">
        <v>1861.86</v>
      </c>
      <c r="N107">
        <v>1861.86</v>
      </c>
      <c r="O107">
        <v>0</v>
      </c>
      <c r="P107" t="s">
        <v>2</v>
      </c>
      <c r="Q107" t="s">
        <v>3</v>
      </c>
    </row>
    <row r="108" spans="1:17" x14ac:dyDescent="0.25">
      <c r="A108" t="str">
        <f t="shared" si="1"/>
        <v>012021</v>
      </c>
      <c r="B108" t="s">
        <v>2586</v>
      </c>
      <c r="C108" t="s">
        <v>41</v>
      </c>
      <c r="D108">
        <v>6424</v>
      </c>
      <c r="E108" t="s">
        <v>42</v>
      </c>
      <c r="F108" t="s">
        <v>43</v>
      </c>
      <c r="G108" t="s">
        <v>92</v>
      </c>
      <c r="H108" t="s">
        <v>45</v>
      </c>
      <c r="I108" t="s">
        <v>171</v>
      </c>
      <c r="J108">
        <v>28</v>
      </c>
      <c r="K108">
        <v>5014.5</v>
      </c>
      <c r="M108">
        <v>702.03</v>
      </c>
      <c r="N108">
        <v>702.03</v>
      </c>
      <c r="O108">
        <v>0</v>
      </c>
      <c r="P108" t="s">
        <v>2</v>
      </c>
      <c r="Q108" t="s">
        <v>3</v>
      </c>
    </row>
    <row r="109" spans="1:17" x14ac:dyDescent="0.25">
      <c r="A109" t="str">
        <f t="shared" si="1"/>
        <v>012021</v>
      </c>
      <c r="B109" t="s">
        <v>2586</v>
      </c>
      <c r="C109" t="s">
        <v>41</v>
      </c>
      <c r="D109">
        <v>15041</v>
      </c>
      <c r="E109" t="s">
        <v>42</v>
      </c>
      <c r="F109" t="s">
        <v>43</v>
      </c>
      <c r="G109" t="s">
        <v>167</v>
      </c>
      <c r="H109" t="s">
        <v>45</v>
      </c>
      <c r="I109" t="s">
        <v>172</v>
      </c>
      <c r="J109">
        <v>28</v>
      </c>
      <c r="K109">
        <v>11742</v>
      </c>
      <c r="M109">
        <v>1643.88</v>
      </c>
      <c r="N109">
        <v>1643.88</v>
      </c>
      <c r="O109">
        <v>0</v>
      </c>
      <c r="P109" t="s">
        <v>2</v>
      </c>
      <c r="Q109" t="s">
        <v>3</v>
      </c>
    </row>
    <row r="110" spans="1:17" x14ac:dyDescent="0.25">
      <c r="A110" t="str">
        <f t="shared" si="1"/>
        <v>012021</v>
      </c>
      <c r="B110" t="s">
        <v>2586</v>
      </c>
      <c r="C110" t="s">
        <v>41</v>
      </c>
      <c r="D110">
        <v>39364</v>
      </c>
      <c r="E110" t="s">
        <v>42</v>
      </c>
      <c r="F110" t="s">
        <v>43</v>
      </c>
      <c r="G110" t="s">
        <v>92</v>
      </c>
      <c r="H110" t="s">
        <v>45</v>
      </c>
      <c r="I110" t="s">
        <v>173</v>
      </c>
      <c r="J110">
        <v>28</v>
      </c>
      <c r="K110">
        <v>30730</v>
      </c>
      <c r="M110">
        <v>4302.2</v>
      </c>
      <c r="N110">
        <v>4302.2</v>
      </c>
      <c r="O110">
        <v>0</v>
      </c>
      <c r="P110" t="s">
        <v>2</v>
      </c>
      <c r="Q110" t="s">
        <v>3</v>
      </c>
    </row>
    <row r="111" spans="1:17" x14ac:dyDescent="0.25">
      <c r="A111" t="str">
        <f t="shared" si="1"/>
        <v>012021</v>
      </c>
      <c r="B111" t="s">
        <v>2586</v>
      </c>
      <c r="C111" t="s">
        <v>41</v>
      </c>
      <c r="D111">
        <v>39364</v>
      </c>
      <c r="E111" t="s">
        <v>42</v>
      </c>
      <c r="F111" t="s">
        <v>43</v>
      </c>
      <c r="G111" t="s">
        <v>167</v>
      </c>
      <c r="H111" t="s">
        <v>45</v>
      </c>
      <c r="I111" t="s">
        <v>174</v>
      </c>
      <c r="J111">
        <v>28</v>
      </c>
      <c r="K111">
        <v>30730</v>
      </c>
      <c r="M111">
        <v>4302.2</v>
      </c>
      <c r="N111">
        <v>4302.2</v>
      </c>
      <c r="O111">
        <v>0</v>
      </c>
      <c r="P111" t="s">
        <v>2</v>
      </c>
      <c r="Q111" t="s">
        <v>3</v>
      </c>
    </row>
    <row r="112" spans="1:17" x14ac:dyDescent="0.25">
      <c r="A112" t="str">
        <f t="shared" si="1"/>
        <v>012021</v>
      </c>
      <c r="B112" t="s">
        <v>2586</v>
      </c>
      <c r="C112" t="s">
        <v>41</v>
      </c>
      <c r="D112">
        <v>44065</v>
      </c>
      <c r="E112" t="s">
        <v>42</v>
      </c>
      <c r="F112" t="s">
        <v>43</v>
      </c>
      <c r="G112" t="s">
        <v>175</v>
      </c>
      <c r="H112" t="s">
        <v>45</v>
      </c>
      <c r="I112" t="s">
        <v>176</v>
      </c>
      <c r="J112">
        <v>28</v>
      </c>
      <c r="K112">
        <v>34400</v>
      </c>
      <c r="M112">
        <v>4816</v>
      </c>
      <c r="N112">
        <v>4816</v>
      </c>
      <c r="O112">
        <v>0</v>
      </c>
      <c r="P112" t="s">
        <v>2</v>
      </c>
      <c r="Q112" t="s">
        <v>3</v>
      </c>
    </row>
    <row r="113" spans="1:17" x14ac:dyDescent="0.25">
      <c r="A113" t="str">
        <f t="shared" si="1"/>
        <v>012021</v>
      </c>
      <c r="B113" t="s">
        <v>2586</v>
      </c>
      <c r="C113" t="s">
        <v>41</v>
      </c>
      <c r="D113">
        <v>17349</v>
      </c>
      <c r="E113" t="s">
        <v>42</v>
      </c>
      <c r="F113" t="s">
        <v>43</v>
      </c>
      <c r="G113" t="s">
        <v>148</v>
      </c>
      <c r="H113" t="s">
        <v>45</v>
      </c>
      <c r="I113" t="s">
        <v>177</v>
      </c>
      <c r="J113">
        <v>28</v>
      </c>
      <c r="K113">
        <v>13544</v>
      </c>
      <c r="M113">
        <v>1896.16</v>
      </c>
      <c r="N113">
        <v>1896.16</v>
      </c>
      <c r="O113">
        <v>0</v>
      </c>
      <c r="P113" t="s">
        <v>2</v>
      </c>
      <c r="Q113" t="s">
        <v>3</v>
      </c>
    </row>
    <row r="114" spans="1:17" x14ac:dyDescent="0.25">
      <c r="A114" t="str">
        <f t="shared" si="1"/>
        <v>012021</v>
      </c>
      <c r="B114" t="s">
        <v>2586</v>
      </c>
      <c r="C114" t="s">
        <v>41</v>
      </c>
      <c r="D114">
        <v>7301</v>
      </c>
      <c r="E114" t="s">
        <v>42</v>
      </c>
      <c r="F114" t="s">
        <v>43</v>
      </c>
      <c r="G114" t="s">
        <v>148</v>
      </c>
      <c r="H114" t="s">
        <v>45</v>
      </c>
      <c r="I114" t="s">
        <v>178</v>
      </c>
      <c r="J114">
        <v>28</v>
      </c>
      <c r="K114">
        <v>5700</v>
      </c>
      <c r="M114">
        <v>798</v>
      </c>
      <c r="N114">
        <v>798</v>
      </c>
      <c r="O114">
        <v>0</v>
      </c>
      <c r="P114" t="s">
        <v>2</v>
      </c>
      <c r="Q114" t="s">
        <v>3</v>
      </c>
    </row>
    <row r="115" spans="1:17" x14ac:dyDescent="0.25">
      <c r="A115" t="str">
        <f t="shared" si="1"/>
        <v>012021</v>
      </c>
      <c r="B115" t="s">
        <v>2586</v>
      </c>
      <c r="C115" t="s">
        <v>41</v>
      </c>
      <c r="D115">
        <v>5764</v>
      </c>
      <c r="E115" t="s">
        <v>42</v>
      </c>
      <c r="F115" t="s">
        <v>43</v>
      </c>
      <c r="G115" t="s">
        <v>148</v>
      </c>
      <c r="H115" t="s">
        <v>45</v>
      </c>
      <c r="I115" t="s">
        <v>179</v>
      </c>
      <c r="J115">
        <v>28</v>
      </c>
      <c r="K115">
        <v>4500</v>
      </c>
      <c r="M115">
        <v>630</v>
      </c>
      <c r="N115">
        <v>630</v>
      </c>
      <c r="O115">
        <v>0</v>
      </c>
      <c r="P115" t="s">
        <v>2</v>
      </c>
      <c r="Q115" t="s">
        <v>3</v>
      </c>
    </row>
    <row r="116" spans="1:17" x14ac:dyDescent="0.25">
      <c r="A116" t="str">
        <f t="shared" si="1"/>
        <v>012021</v>
      </c>
      <c r="B116" t="s">
        <v>2586</v>
      </c>
      <c r="C116" t="s">
        <v>41</v>
      </c>
      <c r="D116">
        <v>13359</v>
      </c>
      <c r="E116" t="s">
        <v>42</v>
      </c>
      <c r="F116" t="s">
        <v>43</v>
      </c>
      <c r="G116" t="s">
        <v>180</v>
      </c>
      <c r="H116" t="s">
        <v>45</v>
      </c>
      <c r="I116" t="s">
        <v>181</v>
      </c>
      <c r="J116">
        <v>28</v>
      </c>
      <c r="K116">
        <v>10429.200000000001</v>
      </c>
      <c r="M116">
        <v>1460.09</v>
      </c>
      <c r="N116">
        <v>1460.09</v>
      </c>
      <c r="O116">
        <v>0</v>
      </c>
      <c r="P116" t="s">
        <v>2</v>
      </c>
      <c r="Q116" t="s">
        <v>3</v>
      </c>
    </row>
    <row r="117" spans="1:17" x14ac:dyDescent="0.25">
      <c r="A117" t="str">
        <f t="shared" si="1"/>
        <v>012021</v>
      </c>
      <c r="B117" t="s">
        <v>2586</v>
      </c>
      <c r="C117" t="s">
        <v>41</v>
      </c>
      <c r="D117">
        <v>39364</v>
      </c>
      <c r="E117" t="s">
        <v>42</v>
      </c>
      <c r="F117" t="s">
        <v>43</v>
      </c>
      <c r="G117" t="s">
        <v>148</v>
      </c>
      <c r="H117" t="s">
        <v>45</v>
      </c>
      <c r="I117" t="s">
        <v>182</v>
      </c>
      <c r="J117">
        <v>28</v>
      </c>
      <c r="K117">
        <v>30730</v>
      </c>
      <c r="M117">
        <v>4302.2</v>
      </c>
      <c r="N117">
        <v>4302.2</v>
      </c>
      <c r="O117">
        <v>0</v>
      </c>
      <c r="P117" t="s">
        <v>2</v>
      </c>
      <c r="Q117" t="s">
        <v>3</v>
      </c>
    </row>
    <row r="118" spans="1:17" x14ac:dyDescent="0.25">
      <c r="A118" t="str">
        <f t="shared" si="1"/>
        <v>012021</v>
      </c>
      <c r="B118" t="s">
        <v>2586</v>
      </c>
      <c r="C118" t="s">
        <v>41</v>
      </c>
      <c r="D118">
        <v>3888</v>
      </c>
      <c r="E118" t="s">
        <v>42</v>
      </c>
      <c r="F118" t="s">
        <v>43</v>
      </c>
      <c r="G118" t="s">
        <v>167</v>
      </c>
      <c r="H118" t="s">
        <v>45</v>
      </c>
      <c r="I118" t="s">
        <v>183</v>
      </c>
      <c r="J118">
        <v>28</v>
      </c>
      <c r="K118">
        <v>3035</v>
      </c>
      <c r="M118">
        <v>424.9</v>
      </c>
      <c r="N118">
        <v>424.9</v>
      </c>
      <c r="O118">
        <v>0</v>
      </c>
      <c r="P118" t="s">
        <v>2</v>
      </c>
      <c r="Q118" t="s">
        <v>3</v>
      </c>
    </row>
    <row r="119" spans="1:17" x14ac:dyDescent="0.25">
      <c r="A119" t="str">
        <f t="shared" si="1"/>
        <v>012021</v>
      </c>
      <c r="B119" t="s">
        <v>2586</v>
      </c>
      <c r="C119" t="s">
        <v>41</v>
      </c>
      <c r="D119">
        <v>26324</v>
      </c>
      <c r="E119" t="s">
        <v>42</v>
      </c>
      <c r="F119" t="s">
        <v>43</v>
      </c>
      <c r="G119" t="s">
        <v>148</v>
      </c>
      <c r="H119" t="s">
        <v>45</v>
      </c>
      <c r="I119" t="s">
        <v>184</v>
      </c>
      <c r="J119">
        <v>28</v>
      </c>
      <c r="K119">
        <v>20550</v>
      </c>
      <c r="M119">
        <v>2877</v>
      </c>
      <c r="N119">
        <v>2877</v>
      </c>
      <c r="O119">
        <v>0</v>
      </c>
      <c r="P119" t="s">
        <v>2</v>
      </c>
      <c r="Q119" t="s">
        <v>3</v>
      </c>
    </row>
    <row r="120" spans="1:17" x14ac:dyDescent="0.25">
      <c r="A120" t="str">
        <f t="shared" si="1"/>
        <v>012021</v>
      </c>
      <c r="B120" t="s">
        <v>2586</v>
      </c>
      <c r="C120" t="s">
        <v>41</v>
      </c>
      <c r="D120">
        <v>7873</v>
      </c>
      <c r="E120" t="s">
        <v>42</v>
      </c>
      <c r="F120" t="s">
        <v>43</v>
      </c>
      <c r="G120" t="s">
        <v>175</v>
      </c>
      <c r="H120" t="s">
        <v>45</v>
      </c>
      <c r="I120" t="s">
        <v>185</v>
      </c>
      <c r="J120">
        <v>28</v>
      </c>
      <c r="K120">
        <v>6146</v>
      </c>
      <c r="M120">
        <v>860.44</v>
      </c>
      <c r="N120">
        <v>860.44</v>
      </c>
      <c r="O120">
        <v>0</v>
      </c>
      <c r="P120" t="s">
        <v>2</v>
      </c>
      <c r="Q120" t="s">
        <v>3</v>
      </c>
    </row>
    <row r="121" spans="1:17" x14ac:dyDescent="0.25">
      <c r="A121" t="str">
        <f t="shared" si="1"/>
        <v>012021</v>
      </c>
      <c r="B121" t="s">
        <v>2586</v>
      </c>
      <c r="C121" t="s">
        <v>41</v>
      </c>
      <c r="D121">
        <v>5764</v>
      </c>
      <c r="E121" t="s">
        <v>42</v>
      </c>
      <c r="F121" t="s">
        <v>43</v>
      </c>
      <c r="G121" t="s">
        <v>167</v>
      </c>
      <c r="H121" t="s">
        <v>45</v>
      </c>
      <c r="I121" t="s">
        <v>186</v>
      </c>
      <c r="J121">
        <v>28</v>
      </c>
      <c r="K121">
        <v>4500</v>
      </c>
      <c r="M121">
        <v>630</v>
      </c>
      <c r="N121">
        <v>630</v>
      </c>
      <c r="O121">
        <v>0</v>
      </c>
      <c r="P121" t="s">
        <v>2</v>
      </c>
      <c r="Q121" t="s">
        <v>3</v>
      </c>
    </row>
    <row r="122" spans="1:17" x14ac:dyDescent="0.25">
      <c r="A122" t="str">
        <f t="shared" si="1"/>
        <v>012021</v>
      </c>
      <c r="B122" t="s">
        <v>2586</v>
      </c>
      <c r="C122" t="s">
        <v>41</v>
      </c>
      <c r="D122">
        <v>5054</v>
      </c>
      <c r="E122" t="s">
        <v>42</v>
      </c>
      <c r="F122" t="s">
        <v>43</v>
      </c>
      <c r="G122" t="s">
        <v>175</v>
      </c>
      <c r="H122" t="s">
        <v>45</v>
      </c>
      <c r="I122" t="s">
        <v>187</v>
      </c>
      <c r="J122">
        <v>28</v>
      </c>
      <c r="K122">
        <v>3945.5</v>
      </c>
      <c r="M122">
        <v>552.37</v>
      </c>
      <c r="N122">
        <v>552.37</v>
      </c>
      <c r="O122">
        <v>0</v>
      </c>
      <c r="P122" t="s">
        <v>2</v>
      </c>
      <c r="Q122" t="s">
        <v>3</v>
      </c>
    </row>
    <row r="123" spans="1:17" x14ac:dyDescent="0.25">
      <c r="A123" t="str">
        <f t="shared" si="1"/>
        <v>012021</v>
      </c>
      <c r="B123" t="s">
        <v>2586</v>
      </c>
      <c r="C123" t="s">
        <v>41</v>
      </c>
      <c r="D123">
        <v>18369</v>
      </c>
      <c r="E123" t="s">
        <v>42</v>
      </c>
      <c r="F123" t="s">
        <v>43</v>
      </c>
      <c r="G123" t="s">
        <v>148</v>
      </c>
      <c r="H123" t="s">
        <v>45</v>
      </c>
      <c r="I123" t="s">
        <v>188</v>
      </c>
      <c r="J123">
        <v>28</v>
      </c>
      <c r="K123">
        <v>14340</v>
      </c>
      <c r="M123">
        <v>2007.6</v>
      </c>
      <c r="N123">
        <v>2007.6</v>
      </c>
      <c r="O123">
        <v>0</v>
      </c>
      <c r="P123" t="s">
        <v>2</v>
      </c>
      <c r="Q123" t="s">
        <v>3</v>
      </c>
    </row>
    <row r="124" spans="1:17" x14ac:dyDescent="0.25">
      <c r="A124" t="str">
        <f t="shared" si="1"/>
        <v>012021</v>
      </c>
      <c r="B124" t="s">
        <v>2586</v>
      </c>
      <c r="C124" t="s">
        <v>41</v>
      </c>
      <c r="D124">
        <v>6869</v>
      </c>
      <c r="E124" t="s">
        <v>42</v>
      </c>
      <c r="F124" t="s">
        <v>43</v>
      </c>
      <c r="G124" t="s">
        <v>175</v>
      </c>
      <c r="H124" t="s">
        <v>45</v>
      </c>
      <c r="I124" t="s">
        <v>189</v>
      </c>
      <c r="J124">
        <v>28</v>
      </c>
      <c r="K124">
        <v>5362.18</v>
      </c>
      <c r="M124">
        <v>750.71</v>
      </c>
      <c r="N124">
        <v>750.71</v>
      </c>
      <c r="O124">
        <v>0</v>
      </c>
      <c r="P124" t="s">
        <v>2</v>
      </c>
      <c r="Q124" t="s">
        <v>3</v>
      </c>
    </row>
    <row r="125" spans="1:17" x14ac:dyDescent="0.25">
      <c r="A125" t="str">
        <f t="shared" si="1"/>
        <v>012021</v>
      </c>
      <c r="B125" t="s">
        <v>2586</v>
      </c>
      <c r="C125" t="s">
        <v>41</v>
      </c>
      <c r="D125">
        <v>12970</v>
      </c>
      <c r="E125" t="s">
        <v>42</v>
      </c>
      <c r="F125" t="s">
        <v>43</v>
      </c>
      <c r="G125" t="s">
        <v>175</v>
      </c>
      <c r="H125" t="s">
        <v>45</v>
      </c>
      <c r="I125" t="s">
        <v>190</v>
      </c>
      <c r="J125">
        <v>28</v>
      </c>
      <c r="K125">
        <v>10125</v>
      </c>
      <c r="M125">
        <v>1417.5</v>
      </c>
      <c r="N125">
        <v>1417.5</v>
      </c>
      <c r="O125">
        <v>0</v>
      </c>
      <c r="P125" t="s">
        <v>2</v>
      </c>
      <c r="Q125" t="s">
        <v>3</v>
      </c>
    </row>
    <row r="126" spans="1:17" x14ac:dyDescent="0.25">
      <c r="A126" t="str">
        <f t="shared" si="1"/>
        <v>012021</v>
      </c>
      <c r="B126" t="s">
        <v>2586</v>
      </c>
      <c r="C126" t="s">
        <v>191</v>
      </c>
      <c r="D126">
        <v>27550</v>
      </c>
      <c r="E126" t="s">
        <v>42</v>
      </c>
      <c r="F126" t="s">
        <v>43</v>
      </c>
      <c r="G126" t="s">
        <v>44</v>
      </c>
      <c r="H126" t="s">
        <v>45</v>
      </c>
      <c r="I126" t="s">
        <v>192</v>
      </c>
      <c r="J126">
        <v>28</v>
      </c>
      <c r="K126">
        <v>21523.1</v>
      </c>
      <c r="M126">
        <v>3013.23</v>
      </c>
      <c r="N126">
        <v>3013.23</v>
      </c>
      <c r="O126">
        <v>0</v>
      </c>
      <c r="P126" t="s">
        <v>2</v>
      </c>
      <c r="Q126" t="s">
        <v>3</v>
      </c>
    </row>
    <row r="127" spans="1:17" x14ac:dyDescent="0.25">
      <c r="A127" t="str">
        <f t="shared" si="1"/>
        <v>012021</v>
      </c>
      <c r="B127" t="s">
        <v>2586</v>
      </c>
      <c r="C127" t="s">
        <v>191</v>
      </c>
      <c r="D127">
        <v>21011</v>
      </c>
      <c r="E127" t="s">
        <v>42</v>
      </c>
      <c r="F127" t="s">
        <v>43</v>
      </c>
      <c r="G127" t="s">
        <v>47</v>
      </c>
      <c r="H127" t="s">
        <v>45</v>
      </c>
      <c r="I127" t="s">
        <v>193</v>
      </c>
      <c r="J127">
        <v>28</v>
      </c>
      <c r="K127">
        <v>16415</v>
      </c>
      <c r="M127">
        <v>2298.1</v>
      </c>
      <c r="N127">
        <v>2298.1</v>
      </c>
      <c r="O127">
        <v>0</v>
      </c>
      <c r="P127" t="s">
        <v>2</v>
      </c>
      <c r="Q127" t="s">
        <v>3</v>
      </c>
    </row>
    <row r="128" spans="1:17" x14ac:dyDescent="0.25">
      <c r="A128" t="str">
        <f t="shared" si="1"/>
        <v>012021</v>
      </c>
      <c r="B128" t="s">
        <v>2586</v>
      </c>
      <c r="C128" t="s">
        <v>191</v>
      </c>
      <c r="D128">
        <v>15739</v>
      </c>
      <c r="E128" t="s">
        <v>42</v>
      </c>
      <c r="F128" t="s">
        <v>43</v>
      </c>
      <c r="G128" t="s">
        <v>47</v>
      </c>
      <c r="H128" t="s">
        <v>45</v>
      </c>
      <c r="I128" t="s">
        <v>194</v>
      </c>
      <c r="J128">
        <v>28</v>
      </c>
      <c r="K128">
        <v>12296</v>
      </c>
      <c r="M128">
        <v>1721.44</v>
      </c>
      <c r="N128">
        <v>1721.44</v>
      </c>
      <c r="O128">
        <v>0</v>
      </c>
      <c r="P128" t="s">
        <v>2</v>
      </c>
      <c r="Q128" t="s">
        <v>3</v>
      </c>
    </row>
    <row r="129" spans="1:17" x14ac:dyDescent="0.25">
      <c r="A129" t="str">
        <f t="shared" si="1"/>
        <v>012021</v>
      </c>
      <c r="B129" t="s">
        <v>2586</v>
      </c>
      <c r="C129" t="s">
        <v>191</v>
      </c>
      <c r="D129">
        <v>18910</v>
      </c>
      <c r="E129" t="s">
        <v>42</v>
      </c>
      <c r="F129" t="s">
        <v>43</v>
      </c>
      <c r="G129" t="s">
        <v>120</v>
      </c>
      <c r="H129" t="s">
        <v>45</v>
      </c>
      <c r="I129" t="s">
        <v>195</v>
      </c>
      <c r="J129">
        <v>28</v>
      </c>
      <c r="K129">
        <v>14773.5</v>
      </c>
      <c r="M129">
        <v>2068.29</v>
      </c>
      <c r="N129">
        <v>2068.29</v>
      </c>
      <c r="O129">
        <v>0</v>
      </c>
      <c r="P129" t="s">
        <v>2</v>
      </c>
      <c r="Q129" t="s">
        <v>3</v>
      </c>
    </row>
    <row r="130" spans="1:17" x14ac:dyDescent="0.25">
      <c r="A130" t="str">
        <f t="shared" si="1"/>
        <v>012021</v>
      </c>
      <c r="B130" t="s">
        <v>2586</v>
      </c>
      <c r="C130" t="s">
        <v>191</v>
      </c>
      <c r="D130">
        <v>24004</v>
      </c>
      <c r="E130" t="s">
        <v>42</v>
      </c>
      <c r="F130" t="s">
        <v>43</v>
      </c>
      <c r="G130" t="s">
        <v>148</v>
      </c>
      <c r="H130" t="s">
        <v>45</v>
      </c>
      <c r="I130" t="s">
        <v>196</v>
      </c>
      <c r="J130">
        <v>28</v>
      </c>
      <c r="K130">
        <v>18752.8</v>
      </c>
      <c r="M130">
        <v>2625.39</v>
      </c>
      <c r="N130">
        <v>2625.39</v>
      </c>
      <c r="O130">
        <v>0</v>
      </c>
      <c r="P130" t="s">
        <v>2</v>
      </c>
      <c r="Q130" t="s">
        <v>3</v>
      </c>
    </row>
    <row r="131" spans="1:17" x14ac:dyDescent="0.25">
      <c r="A131" t="str">
        <f t="shared" ref="A131:A194" si="2">+Q131</f>
        <v>012021</v>
      </c>
      <c r="B131" t="s">
        <v>2586</v>
      </c>
      <c r="C131" t="s">
        <v>191</v>
      </c>
      <c r="D131">
        <v>19968</v>
      </c>
      <c r="E131" t="s">
        <v>42</v>
      </c>
      <c r="F131" t="s">
        <v>43</v>
      </c>
      <c r="G131" t="s">
        <v>120</v>
      </c>
      <c r="H131" t="s">
        <v>45</v>
      </c>
      <c r="I131" t="s">
        <v>197</v>
      </c>
      <c r="J131">
        <v>28</v>
      </c>
      <c r="K131">
        <v>15600</v>
      </c>
      <c r="M131">
        <v>2184</v>
      </c>
      <c r="N131">
        <v>2184</v>
      </c>
      <c r="O131">
        <v>0</v>
      </c>
      <c r="P131" t="s">
        <v>2</v>
      </c>
      <c r="Q131" t="s">
        <v>3</v>
      </c>
    </row>
    <row r="132" spans="1:17" x14ac:dyDescent="0.25">
      <c r="A132" t="str">
        <f t="shared" si="2"/>
        <v>012021</v>
      </c>
      <c r="B132" t="s">
        <v>2586</v>
      </c>
      <c r="C132" t="s">
        <v>191</v>
      </c>
      <c r="D132">
        <v>16366</v>
      </c>
      <c r="E132" t="s">
        <v>42</v>
      </c>
      <c r="F132" t="s">
        <v>43</v>
      </c>
      <c r="G132" t="s">
        <v>56</v>
      </c>
      <c r="H132" t="s">
        <v>45</v>
      </c>
      <c r="I132" t="s">
        <v>198</v>
      </c>
      <c r="J132">
        <v>28</v>
      </c>
      <c r="K132">
        <v>12786</v>
      </c>
      <c r="M132">
        <v>1790.04</v>
      </c>
      <c r="N132">
        <v>1790.04</v>
      </c>
      <c r="O132">
        <v>0</v>
      </c>
      <c r="P132" t="s">
        <v>2</v>
      </c>
      <c r="Q132" t="s">
        <v>3</v>
      </c>
    </row>
    <row r="133" spans="1:17" x14ac:dyDescent="0.25">
      <c r="A133" t="str">
        <f t="shared" si="2"/>
        <v>012021</v>
      </c>
      <c r="B133" t="s">
        <v>2586</v>
      </c>
      <c r="C133" t="s">
        <v>191</v>
      </c>
      <c r="D133">
        <v>8404</v>
      </c>
      <c r="E133" t="s">
        <v>42</v>
      </c>
      <c r="F133" t="s">
        <v>43</v>
      </c>
      <c r="G133" t="s">
        <v>56</v>
      </c>
      <c r="H133" t="s">
        <v>45</v>
      </c>
      <c r="I133" t="s">
        <v>199</v>
      </c>
      <c r="J133">
        <v>28</v>
      </c>
      <c r="K133">
        <v>6566</v>
      </c>
      <c r="M133">
        <v>919.24</v>
      </c>
      <c r="N133">
        <v>919.24</v>
      </c>
      <c r="O133">
        <v>0</v>
      </c>
      <c r="P133" t="s">
        <v>2</v>
      </c>
      <c r="Q133" t="s">
        <v>3</v>
      </c>
    </row>
    <row r="134" spans="1:17" x14ac:dyDescent="0.25">
      <c r="A134" t="str">
        <f t="shared" si="2"/>
        <v>012021</v>
      </c>
      <c r="B134" t="s">
        <v>2586</v>
      </c>
      <c r="C134" t="s">
        <v>191</v>
      </c>
      <c r="D134">
        <v>21011</v>
      </c>
      <c r="E134" t="s">
        <v>42</v>
      </c>
      <c r="F134" t="s">
        <v>43</v>
      </c>
      <c r="G134" t="s">
        <v>24</v>
      </c>
      <c r="H134" t="s">
        <v>45</v>
      </c>
      <c r="I134" t="s">
        <v>200</v>
      </c>
      <c r="J134">
        <v>28</v>
      </c>
      <c r="K134">
        <v>16415</v>
      </c>
      <c r="M134">
        <v>2298.1</v>
      </c>
      <c r="N134">
        <v>2298.1</v>
      </c>
      <c r="O134">
        <v>0</v>
      </c>
      <c r="P134" t="s">
        <v>2</v>
      </c>
      <c r="Q134" t="s">
        <v>3</v>
      </c>
    </row>
    <row r="135" spans="1:17" x14ac:dyDescent="0.25">
      <c r="A135" t="str">
        <f t="shared" si="2"/>
        <v>012021</v>
      </c>
      <c r="B135" t="s">
        <v>2586</v>
      </c>
      <c r="C135" t="s">
        <v>191</v>
      </c>
      <c r="D135">
        <v>19367</v>
      </c>
      <c r="E135" t="s">
        <v>42</v>
      </c>
      <c r="F135" t="s">
        <v>43</v>
      </c>
      <c r="G135" t="s">
        <v>47</v>
      </c>
      <c r="H135" t="s">
        <v>45</v>
      </c>
      <c r="I135" t="s">
        <v>201</v>
      </c>
      <c r="J135">
        <v>28</v>
      </c>
      <c r="K135">
        <v>15130.1</v>
      </c>
      <c r="M135">
        <v>2118.21</v>
      </c>
      <c r="N135">
        <v>2118.21</v>
      </c>
      <c r="O135">
        <v>0</v>
      </c>
      <c r="P135" t="s">
        <v>2</v>
      </c>
      <c r="Q135" t="s">
        <v>3</v>
      </c>
    </row>
    <row r="136" spans="1:17" x14ac:dyDescent="0.25">
      <c r="A136" t="str">
        <f t="shared" si="2"/>
        <v>012021</v>
      </c>
      <c r="B136" t="s">
        <v>2586</v>
      </c>
      <c r="C136" t="s">
        <v>191</v>
      </c>
      <c r="D136">
        <v>29416</v>
      </c>
      <c r="E136" t="s">
        <v>42</v>
      </c>
      <c r="F136" t="s">
        <v>43</v>
      </c>
      <c r="G136" t="s">
        <v>49</v>
      </c>
      <c r="H136" t="s">
        <v>45</v>
      </c>
      <c r="I136" t="s">
        <v>202</v>
      </c>
      <c r="J136">
        <v>28</v>
      </c>
      <c r="K136">
        <v>22981</v>
      </c>
      <c r="M136">
        <v>3217.34</v>
      </c>
      <c r="N136">
        <v>3217.34</v>
      </c>
      <c r="O136">
        <v>0</v>
      </c>
      <c r="P136" t="s">
        <v>2</v>
      </c>
      <c r="Q136" t="s">
        <v>3</v>
      </c>
    </row>
    <row r="137" spans="1:17" x14ac:dyDescent="0.25">
      <c r="A137" t="str">
        <f t="shared" si="2"/>
        <v>012021</v>
      </c>
      <c r="B137" t="s">
        <v>2586</v>
      </c>
      <c r="C137" t="s">
        <v>191</v>
      </c>
      <c r="D137">
        <v>18910</v>
      </c>
      <c r="E137" t="s">
        <v>42</v>
      </c>
      <c r="F137" t="s">
        <v>43</v>
      </c>
      <c r="G137" t="s">
        <v>175</v>
      </c>
      <c r="H137" t="s">
        <v>45</v>
      </c>
      <c r="I137" t="s">
        <v>203</v>
      </c>
      <c r="J137">
        <v>28</v>
      </c>
      <c r="K137">
        <v>14773.5</v>
      </c>
      <c r="M137">
        <v>2068.29</v>
      </c>
      <c r="N137">
        <v>2068.29</v>
      </c>
      <c r="O137">
        <v>0</v>
      </c>
      <c r="P137" t="s">
        <v>2</v>
      </c>
      <c r="Q137" t="s">
        <v>3</v>
      </c>
    </row>
    <row r="138" spans="1:17" x14ac:dyDescent="0.25">
      <c r="A138" t="str">
        <f t="shared" si="2"/>
        <v>012021</v>
      </c>
      <c r="B138" t="s">
        <v>2586</v>
      </c>
      <c r="C138" t="s">
        <v>191</v>
      </c>
      <c r="D138">
        <v>21011</v>
      </c>
      <c r="E138" t="s">
        <v>42</v>
      </c>
      <c r="F138" t="s">
        <v>43</v>
      </c>
      <c r="G138" t="s">
        <v>49</v>
      </c>
      <c r="H138" t="s">
        <v>45</v>
      </c>
      <c r="I138" t="s">
        <v>204</v>
      </c>
      <c r="J138">
        <v>28</v>
      </c>
      <c r="K138">
        <v>16415</v>
      </c>
      <c r="M138">
        <v>2298.1</v>
      </c>
      <c r="N138">
        <v>2298.1</v>
      </c>
      <c r="O138">
        <v>0</v>
      </c>
      <c r="P138" t="s">
        <v>2</v>
      </c>
      <c r="Q138" t="s">
        <v>3</v>
      </c>
    </row>
    <row r="139" spans="1:17" x14ac:dyDescent="0.25">
      <c r="A139" t="str">
        <f t="shared" si="2"/>
        <v>012021</v>
      </c>
      <c r="B139" t="s">
        <v>2586</v>
      </c>
      <c r="C139" t="s">
        <v>191</v>
      </c>
      <c r="D139">
        <v>21821</v>
      </c>
      <c r="E139" t="s">
        <v>42</v>
      </c>
      <c r="F139" t="s">
        <v>43</v>
      </c>
      <c r="G139" t="s">
        <v>99</v>
      </c>
      <c r="H139" t="s">
        <v>45</v>
      </c>
      <c r="I139" t="s">
        <v>205</v>
      </c>
      <c r="J139">
        <v>28</v>
      </c>
      <c r="K139">
        <v>17048</v>
      </c>
      <c r="M139">
        <v>2386.7199999999998</v>
      </c>
      <c r="N139">
        <v>2386.7199999999998</v>
      </c>
      <c r="O139">
        <v>0</v>
      </c>
      <c r="P139" t="s">
        <v>2</v>
      </c>
      <c r="Q139" t="s">
        <v>3</v>
      </c>
    </row>
    <row r="140" spans="1:17" x14ac:dyDescent="0.25">
      <c r="A140" t="str">
        <f t="shared" si="2"/>
        <v>012021</v>
      </c>
      <c r="B140" t="s">
        <v>2586</v>
      </c>
      <c r="C140" t="s">
        <v>191</v>
      </c>
      <c r="D140">
        <v>27277</v>
      </c>
      <c r="E140" t="s">
        <v>42</v>
      </c>
      <c r="F140" t="s">
        <v>43</v>
      </c>
      <c r="G140" t="s">
        <v>154</v>
      </c>
      <c r="H140" t="s">
        <v>45</v>
      </c>
      <c r="I140" t="s">
        <v>206</v>
      </c>
      <c r="J140">
        <v>28</v>
      </c>
      <c r="K140">
        <v>21310</v>
      </c>
      <c r="M140">
        <v>2983.4</v>
      </c>
      <c r="N140">
        <v>2983.4</v>
      </c>
      <c r="O140">
        <v>0</v>
      </c>
      <c r="P140" t="s">
        <v>2</v>
      </c>
      <c r="Q140" t="s">
        <v>3</v>
      </c>
    </row>
    <row r="141" spans="1:17" x14ac:dyDescent="0.25">
      <c r="A141" t="str">
        <f t="shared" si="2"/>
        <v>012021</v>
      </c>
      <c r="B141" t="s">
        <v>2586</v>
      </c>
      <c r="C141" t="s">
        <v>191</v>
      </c>
      <c r="D141">
        <v>1597</v>
      </c>
      <c r="E141" t="s">
        <v>42</v>
      </c>
      <c r="F141" t="s">
        <v>43</v>
      </c>
      <c r="G141" t="s">
        <v>49</v>
      </c>
      <c r="H141" t="s">
        <v>45</v>
      </c>
      <c r="I141" t="s">
        <v>207</v>
      </c>
      <c r="J141">
        <v>28</v>
      </c>
      <c r="K141">
        <v>1247.5999999999999</v>
      </c>
      <c r="M141">
        <v>174.66</v>
      </c>
      <c r="N141">
        <v>174.66</v>
      </c>
      <c r="O141">
        <v>0</v>
      </c>
      <c r="P141" t="s">
        <v>2</v>
      </c>
      <c r="Q141" t="s">
        <v>3</v>
      </c>
    </row>
    <row r="142" spans="1:17" x14ac:dyDescent="0.25">
      <c r="A142" t="str">
        <f t="shared" si="2"/>
        <v>012021</v>
      </c>
      <c r="B142" t="s">
        <v>2586</v>
      </c>
      <c r="C142" t="s">
        <v>191</v>
      </c>
      <c r="D142">
        <v>10911</v>
      </c>
      <c r="E142" t="s">
        <v>42</v>
      </c>
      <c r="F142" t="s">
        <v>43</v>
      </c>
      <c r="G142" t="s">
        <v>99</v>
      </c>
      <c r="H142" t="s">
        <v>45</v>
      </c>
      <c r="I142" t="s">
        <v>208</v>
      </c>
      <c r="J142">
        <v>28</v>
      </c>
      <c r="K142">
        <v>8524</v>
      </c>
      <c r="M142">
        <v>1193.3599999999999</v>
      </c>
      <c r="N142">
        <v>1193.3599999999999</v>
      </c>
      <c r="O142">
        <v>0</v>
      </c>
      <c r="P142" t="s">
        <v>2</v>
      </c>
      <c r="Q142" t="s">
        <v>3</v>
      </c>
    </row>
    <row r="143" spans="1:17" x14ac:dyDescent="0.25">
      <c r="A143" t="str">
        <f t="shared" si="2"/>
        <v>012021</v>
      </c>
      <c r="B143" t="s">
        <v>2586</v>
      </c>
      <c r="C143" t="s">
        <v>191</v>
      </c>
      <c r="D143">
        <v>8404</v>
      </c>
      <c r="E143" t="s">
        <v>42</v>
      </c>
      <c r="F143" t="s">
        <v>43</v>
      </c>
      <c r="G143" t="s">
        <v>88</v>
      </c>
      <c r="H143" t="s">
        <v>45</v>
      </c>
      <c r="I143" t="s">
        <v>209</v>
      </c>
      <c r="J143">
        <v>28</v>
      </c>
      <c r="K143">
        <v>6566</v>
      </c>
      <c r="M143">
        <v>919.24</v>
      </c>
      <c r="N143">
        <v>919.24</v>
      </c>
      <c r="O143">
        <v>0</v>
      </c>
      <c r="P143" t="s">
        <v>2</v>
      </c>
      <c r="Q143" t="s">
        <v>3</v>
      </c>
    </row>
    <row r="144" spans="1:17" x14ac:dyDescent="0.25">
      <c r="A144" t="str">
        <f t="shared" si="2"/>
        <v>012021</v>
      </c>
      <c r="B144" t="s">
        <v>2586</v>
      </c>
      <c r="C144" t="s">
        <v>191</v>
      </c>
      <c r="D144">
        <v>24549</v>
      </c>
      <c r="E144" t="s">
        <v>42</v>
      </c>
      <c r="F144" t="s">
        <v>43</v>
      </c>
      <c r="G144" t="s">
        <v>88</v>
      </c>
      <c r="H144" t="s">
        <v>45</v>
      </c>
      <c r="I144" t="s">
        <v>210</v>
      </c>
      <c r="J144">
        <v>28</v>
      </c>
      <c r="K144">
        <v>19179</v>
      </c>
      <c r="M144">
        <v>2685.06</v>
      </c>
      <c r="N144">
        <v>2685.06</v>
      </c>
      <c r="O144">
        <v>0</v>
      </c>
      <c r="P144" t="s">
        <v>2</v>
      </c>
      <c r="Q144" t="s">
        <v>3</v>
      </c>
    </row>
    <row r="145" spans="1:17" x14ac:dyDescent="0.25">
      <c r="A145" t="str">
        <f t="shared" si="2"/>
        <v>012021</v>
      </c>
      <c r="B145" t="s">
        <v>2586</v>
      </c>
      <c r="C145" t="s">
        <v>211</v>
      </c>
      <c r="D145">
        <v>23804</v>
      </c>
      <c r="E145" t="s">
        <v>42</v>
      </c>
      <c r="F145" t="s">
        <v>43</v>
      </c>
      <c r="G145" t="s">
        <v>156</v>
      </c>
      <c r="H145" t="s">
        <v>45</v>
      </c>
      <c r="I145" t="s">
        <v>212</v>
      </c>
      <c r="J145">
        <v>18</v>
      </c>
      <c r="K145">
        <v>20157.75</v>
      </c>
      <c r="M145">
        <v>1814.2</v>
      </c>
      <c r="N145">
        <v>1814.2</v>
      </c>
      <c r="O145">
        <v>0</v>
      </c>
      <c r="P145" t="s">
        <v>2</v>
      </c>
      <c r="Q145" t="s">
        <v>3</v>
      </c>
    </row>
    <row r="146" spans="1:17" x14ac:dyDescent="0.25">
      <c r="A146" t="str">
        <f t="shared" si="2"/>
        <v>012021</v>
      </c>
      <c r="B146" t="s">
        <v>2586</v>
      </c>
      <c r="C146" t="s">
        <v>211</v>
      </c>
      <c r="D146">
        <v>62233</v>
      </c>
      <c r="E146" t="s">
        <v>42</v>
      </c>
      <c r="F146" t="s">
        <v>43</v>
      </c>
      <c r="G146" t="s">
        <v>175</v>
      </c>
      <c r="H146" t="s">
        <v>45</v>
      </c>
      <c r="I146" t="s">
        <v>213</v>
      </c>
      <c r="J146">
        <v>18</v>
      </c>
      <c r="K146">
        <v>52700</v>
      </c>
      <c r="M146">
        <v>4743</v>
      </c>
      <c r="N146">
        <v>4743</v>
      </c>
      <c r="O146">
        <v>0</v>
      </c>
      <c r="P146" t="s">
        <v>2</v>
      </c>
      <c r="Q146" t="s">
        <v>3</v>
      </c>
    </row>
    <row r="147" spans="1:17" x14ac:dyDescent="0.25">
      <c r="A147" t="str">
        <f t="shared" si="2"/>
        <v>012021</v>
      </c>
      <c r="B147" t="s">
        <v>2586</v>
      </c>
      <c r="C147" t="s">
        <v>211</v>
      </c>
      <c r="D147">
        <v>70790</v>
      </c>
      <c r="E147" t="s">
        <v>42</v>
      </c>
      <c r="F147" t="s">
        <v>43</v>
      </c>
      <c r="G147" t="s">
        <v>214</v>
      </c>
      <c r="H147" t="s">
        <v>45</v>
      </c>
      <c r="I147" t="s">
        <v>215</v>
      </c>
      <c r="J147">
        <v>18</v>
      </c>
      <c r="K147">
        <v>59946.25</v>
      </c>
      <c r="M147">
        <v>5395.16</v>
      </c>
      <c r="N147">
        <v>5395.16</v>
      </c>
      <c r="O147">
        <v>0</v>
      </c>
      <c r="P147" t="s">
        <v>2</v>
      </c>
      <c r="Q147" t="s">
        <v>3</v>
      </c>
    </row>
    <row r="148" spans="1:17" x14ac:dyDescent="0.25">
      <c r="A148" t="str">
        <f t="shared" si="2"/>
        <v>012021</v>
      </c>
      <c r="B148" t="s">
        <v>2586</v>
      </c>
      <c r="C148" t="s">
        <v>211</v>
      </c>
      <c r="D148">
        <v>54298</v>
      </c>
      <c r="E148" t="s">
        <v>42</v>
      </c>
      <c r="F148" t="s">
        <v>43</v>
      </c>
      <c r="G148" t="s">
        <v>175</v>
      </c>
      <c r="H148" t="s">
        <v>45</v>
      </c>
      <c r="I148" t="s">
        <v>216</v>
      </c>
      <c r="J148">
        <v>18</v>
      </c>
      <c r="K148">
        <v>45980.75</v>
      </c>
      <c r="M148">
        <v>4138.2700000000004</v>
      </c>
      <c r="N148">
        <v>4138.2700000000004</v>
      </c>
      <c r="O148">
        <v>0</v>
      </c>
      <c r="P148" t="s">
        <v>2</v>
      </c>
      <c r="Q148" t="s">
        <v>3</v>
      </c>
    </row>
    <row r="149" spans="1:17" x14ac:dyDescent="0.25">
      <c r="A149" t="str">
        <f t="shared" si="2"/>
        <v>012021</v>
      </c>
      <c r="B149" t="s">
        <v>2586</v>
      </c>
      <c r="C149" t="s">
        <v>211</v>
      </c>
      <c r="D149">
        <v>53676</v>
      </c>
      <c r="E149" t="s">
        <v>42</v>
      </c>
      <c r="F149" t="s">
        <v>43</v>
      </c>
      <c r="G149" t="s">
        <v>214</v>
      </c>
      <c r="H149" t="s">
        <v>45</v>
      </c>
      <c r="I149" t="s">
        <v>217</v>
      </c>
      <c r="J149">
        <v>18</v>
      </c>
      <c r="K149">
        <v>45453.75</v>
      </c>
      <c r="M149">
        <v>4090.84</v>
      </c>
      <c r="N149">
        <v>4090.84</v>
      </c>
      <c r="O149">
        <v>0</v>
      </c>
      <c r="P149" t="s">
        <v>2</v>
      </c>
      <c r="Q149" t="s">
        <v>3</v>
      </c>
    </row>
    <row r="150" spans="1:17" x14ac:dyDescent="0.25">
      <c r="A150" t="str">
        <f t="shared" si="2"/>
        <v>012021</v>
      </c>
      <c r="B150" t="s">
        <v>2586</v>
      </c>
      <c r="C150" t="s">
        <v>211</v>
      </c>
      <c r="D150">
        <v>5474</v>
      </c>
      <c r="E150" t="s">
        <v>42</v>
      </c>
      <c r="F150" t="s">
        <v>43</v>
      </c>
      <c r="G150" t="s">
        <v>180</v>
      </c>
      <c r="H150" t="s">
        <v>45</v>
      </c>
      <c r="I150" t="s">
        <v>218</v>
      </c>
      <c r="J150">
        <v>28</v>
      </c>
      <c r="K150">
        <v>4273.5</v>
      </c>
      <c r="M150">
        <v>598.29</v>
      </c>
      <c r="N150">
        <v>598.29</v>
      </c>
      <c r="O150">
        <v>0</v>
      </c>
      <c r="P150" t="s">
        <v>2</v>
      </c>
      <c r="Q150" t="s">
        <v>3</v>
      </c>
    </row>
    <row r="151" spans="1:17" x14ac:dyDescent="0.25">
      <c r="A151" t="str">
        <f t="shared" si="2"/>
        <v>012021</v>
      </c>
      <c r="B151" t="s">
        <v>2586</v>
      </c>
      <c r="C151" t="s">
        <v>211</v>
      </c>
      <c r="D151">
        <v>33649</v>
      </c>
      <c r="E151" t="s">
        <v>42</v>
      </c>
      <c r="F151" t="s">
        <v>43</v>
      </c>
      <c r="G151" t="s">
        <v>214</v>
      </c>
      <c r="H151" t="s">
        <v>45</v>
      </c>
      <c r="I151" t="s">
        <v>219</v>
      </c>
      <c r="J151">
        <v>28</v>
      </c>
      <c r="K151">
        <v>26268.3</v>
      </c>
      <c r="M151">
        <v>3677.56</v>
      </c>
      <c r="N151">
        <v>3677.56</v>
      </c>
      <c r="O151">
        <v>0</v>
      </c>
      <c r="P151" t="s">
        <v>2</v>
      </c>
      <c r="Q151" t="s">
        <v>3</v>
      </c>
    </row>
    <row r="152" spans="1:17" x14ac:dyDescent="0.25">
      <c r="A152" t="str">
        <f t="shared" si="2"/>
        <v>012021</v>
      </c>
      <c r="B152" t="s">
        <v>2586</v>
      </c>
      <c r="C152" t="s">
        <v>211</v>
      </c>
      <c r="D152">
        <v>44963</v>
      </c>
      <c r="E152" t="s">
        <v>42</v>
      </c>
      <c r="F152" t="s">
        <v>43</v>
      </c>
      <c r="G152" t="s">
        <v>167</v>
      </c>
      <c r="H152" t="s">
        <v>45</v>
      </c>
      <c r="I152" t="s">
        <v>220</v>
      </c>
      <c r="J152">
        <v>18</v>
      </c>
      <c r="K152">
        <v>38075.75</v>
      </c>
      <c r="M152">
        <v>3426.82</v>
      </c>
      <c r="N152">
        <v>3426.82</v>
      </c>
      <c r="O152">
        <v>0</v>
      </c>
      <c r="P152" t="s">
        <v>2</v>
      </c>
      <c r="Q152" t="s">
        <v>3</v>
      </c>
    </row>
    <row r="153" spans="1:17" x14ac:dyDescent="0.25">
      <c r="A153" t="str">
        <f t="shared" si="2"/>
        <v>012021</v>
      </c>
      <c r="B153" t="s">
        <v>2586</v>
      </c>
      <c r="C153" t="s">
        <v>211</v>
      </c>
      <c r="D153">
        <v>21004</v>
      </c>
      <c r="E153" t="s">
        <v>42</v>
      </c>
      <c r="F153" t="s">
        <v>43</v>
      </c>
      <c r="G153" t="s">
        <v>156</v>
      </c>
      <c r="H153" t="s">
        <v>45</v>
      </c>
      <c r="I153" t="s">
        <v>221</v>
      </c>
      <c r="J153">
        <v>18</v>
      </c>
      <c r="K153">
        <v>17786.25</v>
      </c>
      <c r="M153">
        <v>1600.76</v>
      </c>
      <c r="N153">
        <v>1600.76</v>
      </c>
      <c r="O153">
        <v>0</v>
      </c>
      <c r="P153" t="s">
        <v>2</v>
      </c>
      <c r="Q153" t="s">
        <v>3</v>
      </c>
    </row>
    <row r="154" spans="1:17" x14ac:dyDescent="0.25">
      <c r="A154" t="str">
        <f t="shared" si="2"/>
        <v>012021</v>
      </c>
      <c r="B154" t="s">
        <v>2586</v>
      </c>
      <c r="C154" t="s">
        <v>211</v>
      </c>
      <c r="D154">
        <v>9970</v>
      </c>
      <c r="E154" t="s">
        <v>42</v>
      </c>
      <c r="F154" t="s">
        <v>43</v>
      </c>
      <c r="G154" t="s">
        <v>214</v>
      </c>
      <c r="H154" t="s">
        <v>45</v>
      </c>
      <c r="I154" t="s">
        <v>222</v>
      </c>
      <c r="J154">
        <v>28</v>
      </c>
      <c r="K154">
        <v>7783.2</v>
      </c>
      <c r="M154">
        <v>1089.6500000000001</v>
      </c>
      <c r="N154">
        <v>1089.6500000000001</v>
      </c>
      <c r="O154">
        <v>0</v>
      </c>
      <c r="P154" t="s">
        <v>2</v>
      </c>
      <c r="Q154" t="s">
        <v>3</v>
      </c>
    </row>
    <row r="155" spans="1:17" x14ac:dyDescent="0.25">
      <c r="A155" t="str">
        <f t="shared" si="2"/>
        <v>012021</v>
      </c>
      <c r="B155" t="s">
        <v>2586</v>
      </c>
      <c r="C155" t="s">
        <v>211</v>
      </c>
      <c r="D155">
        <v>12670</v>
      </c>
      <c r="E155" t="s">
        <v>42</v>
      </c>
      <c r="F155" t="s">
        <v>43</v>
      </c>
      <c r="G155" t="s">
        <v>74</v>
      </c>
      <c r="H155" t="s">
        <v>45</v>
      </c>
      <c r="I155" t="s">
        <v>223</v>
      </c>
      <c r="J155">
        <v>28</v>
      </c>
      <c r="K155">
        <v>9891.15</v>
      </c>
      <c r="M155">
        <v>1384.76</v>
      </c>
      <c r="N155">
        <v>1384.76</v>
      </c>
      <c r="O155">
        <v>0</v>
      </c>
      <c r="P155" t="s">
        <v>2</v>
      </c>
      <c r="Q155" t="s">
        <v>3</v>
      </c>
    </row>
    <row r="156" spans="1:17" x14ac:dyDescent="0.25">
      <c r="A156" t="str">
        <f t="shared" si="2"/>
        <v>012021</v>
      </c>
      <c r="B156" t="s">
        <v>2586</v>
      </c>
      <c r="C156" t="s">
        <v>211</v>
      </c>
      <c r="D156">
        <v>48386</v>
      </c>
      <c r="E156" t="s">
        <v>42</v>
      </c>
      <c r="F156" t="s">
        <v>43</v>
      </c>
      <c r="G156" t="s">
        <v>167</v>
      </c>
      <c r="H156" t="s">
        <v>45</v>
      </c>
      <c r="I156" t="s">
        <v>224</v>
      </c>
      <c r="J156">
        <v>18</v>
      </c>
      <c r="K156">
        <v>40974.25</v>
      </c>
      <c r="M156">
        <v>3687.68</v>
      </c>
      <c r="N156">
        <v>3687.68</v>
      </c>
      <c r="O156">
        <v>0</v>
      </c>
      <c r="P156" t="s">
        <v>2</v>
      </c>
      <c r="Q156" t="s">
        <v>3</v>
      </c>
    </row>
    <row r="157" spans="1:17" x14ac:dyDescent="0.25">
      <c r="A157" t="str">
        <f t="shared" si="2"/>
        <v>012021</v>
      </c>
      <c r="B157" t="s">
        <v>2586</v>
      </c>
      <c r="C157" t="s">
        <v>211</v>
      </c>
      <c r="D157">
        <v>41074</v>
      </c>
      <c r="E157" t="s">
        <v>42</v>
      </c>
      <c r="F157" t="s">
        <v>43</v>
      </c>
      <c r="G157" t="s">
        <v>156</v>
      </c>
      <c r="H157" t="s">
        <v>45</v>
      </c>
      <c r="I157" t="s">
        <v>225</v>
      </c>
      <c r="J157">
        <v>18</v>
      </c>
      <c r="K157">
        <v>34782</v>
      </c>
      <c r="M157">
        <v>3130.38</v>
      </c>
      <c r="N157">
        <v>3130.38</v>
      </c>
      <c r="O157">
        <v>0</v>
      </c>
      <c r="P157" t="s">
        <v>2</v>
      </c>
      <c r="Q157" t="s">
        <v>3</v>
      </c>
    </row>
    <row r="158" spans="1:17" x14ac:dyDescent="0.25">
      <c r="A158" t="str">
        <f t="shared" si="2"/>
        <v>012021</v>
      </c>
      <c r="B158" t="s">
        <v>2586</v>
      </c>
      <c r="C158" t="s">
        <v>211</v>
      </c>
      <c r="D158">
        <v>62313</v>
      </c>
      <c r="E158" t="s">
        <v>42</v>
      </c>
      <c r="F158" t="s">
        <v>43</v>
      </c>
      <c r="G158" t="s">
        <v>74</v>
      </c>
      <c r="H158" t="s">
        <v>45</v>
      </c>
      <c r="I158" t="s">
        <v>226</v>
      </c>
      <c r="J158">
        <v>28</v>
      </c>
      <c r="K158">
        <v>48645</v>
      </c>
      <c r="M158">
        <v>6810.3</v>
      </c>
      <c r="N158">
        <v>6810.3</v>
      </c>
      <c r="O158">
        <v>0</v>
      </c>
      <c r="P158" t="s">
        <v>2</v>
      </c>
      <c r="Q158" t="s">
        <v>3</v>
      </c>
    </row>
    <row r="159" spans="1:17" x14ac:dyDescent="0.25">
      <c r="A159" t="str">
        <f t="shared" si="2"/>
        <v>012021</v>
      </c>
      <c r="B159" t="s">
        <v>2586</v>
      </c>
      <c r="C159" t="s">
        <v>211</v>
      </c>
      <c r="D159">
        <v>18248</v>
      </c>
      <c r="E159" t="s">
        <v>42</v>
      </c>
      <c r="F159" t="s">
        <v>43</v>
      </c>
      <c r="G159" t="s">
        <v>167</v>
      </c>
      <c r="H159" t="s">
        <v>45</v>
      </c>
      <c r="I159" t="s">
        <v>227</v>
      </c>
      <c r="J159">
        <v>28</v>
      </c>
      <c r="K159">
        <v>14245</v>
      </c>
      <c r="M159">
        <v>1994.3</v>
      </c>
      <c r="N159">
        <v>1994.3</v>
      </c>
      <c r="O159">
        <v>0</v>
      </c>
      <c r="P159" t="s">
        <v>2</v>
      </c>
      <c r="Q159" t="s">
        <v>3</v>
      </c>
    </row>
    <row r="160" spans="1:17" x14ac:dyDescent="0.25">
      <c r="A160" t="str">
        <f t="shared" si="2"/>
        <v>012021</v>
      </c>
      <c r="B160" t="s">
        <v>2586</v>
      </c>
      <c r="C160" t="s">
        <v>211</v>
      </c>
      <c r="D160">
        <v>20771</v>
      </c>
      <c r="E160" t="s">
        <v>42</v>
      </c>
      <c r="F160" t="s">
        <v>43</v>
      </c>
      <c r="G160" t="s">
        <v>74</v>
      </c>
      <c r="H160" t="s">
        <v>45</v>
      </c>
      <c r="I160" t="s">
        <v>228</v>
      </c>
      <c r="J160">
        <v>28</v>
      </c>
      <c r="K160">
        <v>16215</v>
      </c>
      <c r="M160">
        <v>2270.1</v>
      </c>
      <c r="N160">
        <v>2270.1</v>
      </c>
      <c r="O160">
        <v>0</v>
      </c>
      <c r="P160" t="s">
        <v>2</v>
      </c>
      <c r="Q160" t="s">
        <v>3</v>
      </c>
    </row>
    <row r="161" spans="1:17" x14ac:dyDescent="0.25">
      <c r="A161" t="str">
        <f t="shared" si="2"/>
        <v>012021</v>
      </c>
      <c r="B161" t="s">
        <v>2586</v>
      </c>
      <c r="C161" t="s">
        <v>211</v>
      </c>
      <c r="D161">
        <v>15994</v>
      </c>
      <c r="E161" t="s">
        <v>42</v>
      </c>
      <c r="F161" t="s">
        <v>43</v>
      </c>
      <c r="G161" t="s">
        <v>167</v>
      </c>
      <c r="H161" t="s">
        <v>45</v>
      </c>
      <c r="I161" t="s">
        <v>229</v>
      </c>
      <c r="J161">
        <v>28</v>
      </c>
      <c r="K161">
        <v>12485.55</v>
      </c>
      <c r="M161">
        <v>1747.98</v>
      </c>
      <c r="N161">
        <v>1747.98</v>
      </c>
      <c r="O161">
        <v>0</v>
      </c>
      <c r="P161" t="s">
        <v>2</v>
      </c>
      <c r="Q161" t="s">
        <v>3</v>
      </c>
    </row>
    <row r="162" spans="1:17" x14ac:dyDescent="0.25">
      <c r="A162" t="str">
        <f t="shared" si="2"/>
        <v>012021</v>
      </c>
      <c r="B162" t="s">
        <v>2586</v>
      </c>
      <c r="C162" t="s">
        <v>211</v>
      </c>
      <c r="D162">
        <v>30948</v>
      </c>
      <c r="E162" t="s">
        <v>42</v>
      </c>
      <c r="F162" t="s">
        <v>43</v>
      </c>
      <c r="G162" t="s">
        <v>167</v>
      </c>
      <c r="H162" t="s">
        <v>45</v>
      </c>
      <c r="I162" t="s">
        <v>230</v>
      </c>
      <c r="J162">
        <v>28</v>
      </c>
      <c r="K162">
        <v>24160.35</v>
      </c>
      <c r="M162">
        <v>3382.45</v>
      </c>
      <c r="N162">
        <v>3382.45</v>
      </c>
      <c r="O162">
        <v>0</v>
      </c>
      <c r="P162" t="s">
        <v>2</v>
      </c>
      <c r="Q162" t="s">
        <v>3</v>
      </c>
    </row>
    <row r="163" spans="1:17" x14ac:dyDescent="0.25">
      <c r="A163" t="str">
        <f t="shared" si="2"/>
        <v>012021</v>
      </c>
      <c r="B163" t="s">
        <v>2586</v>
      </c>
      <c r="C163" t="s">
        <v>211</v>
      </c>
      <c r="D163">
        <v>24582</v>
      </c>
      <c r="E163" t="s">
        <v>42</v>
      </c>
      <c r="F163" t="s">
        <v>43</v>
      </c>
      <c r="G163" t="s">
        <v>231</v>
      </c>
      <c r="H163" t="s">
        <v>45</v>
      </c>
      <c r="I163" t="s">
        <v>232</v>
      </c>
      <c r="J163">
        <v>18</v>
      </c>
      <c r="K163">
        <v>20816.5</v>
      </c>
      <c r="M163">
        <v>1873.49</v>
      </c>
      <c r="N163">
        <v>1873.49</v>
      </c>
      <c r="O163">
        <v>0</v>
      </c>
      <c r="P163" t="s">
        <v>2</v>
      </c>
      <c r="Q163" t="s">
        <v>3</v>
      </c>
    </row>
    <row r="164" spans="1:17" x14ac:dyDescent="0.25">
      <c r="A164" t="str">
        <f t="shared" si="2"/>
        <v>012021</v>
      </c>
      <c r="B164" t="s">
        <v>2586</v>
      </c>
      <c r="C164" t="s">
        <v>211</v>
      </c>
      <c r="D164">
        <v>22093</v>
      </c>
      <c r="E164" t="s">
        <v>42</v>
      </c>
      <c r="F164" t="s">
        <v>43</v>
      </c>
      <c r="G164" t="s">
        <v>231</v>
      </c>
      <c r="H164" t="s">
        <v>45</v>
      </c>
      <c r="I164" t="s">
        <v>233</v>
      </c>
      <c r="J164">
        <v>18</v>
      </c>
      <c r="K164">
        <v>18708.5</v>
      </c>
      <c r="M164">
        <v>1683.77</v>
      </c>
      <c r="N164">
        <v>1683.77</v>
      </c>
      <c r="O164">
        <v>0</v>
      </c>
      <c r="P164" t="s">
        <v>2</v>
      </c>
      <c r="Q164" t="s">
        <v>3</v>
      </c>
    </row>
    <row r="165" spans="1:17" x14ac:dyDescent="0.25">
      <c r="A165" t="str">
        <f t="shared" si="2"/>
        <v>012021</v>
      </c>
      <c r="B165" t="s">
        <v>2586</v>
      </c>
      <c r="C165" t="s">
        <v>211</v>
      </c>
      <c r="D165">
        <v>93349</v>
      </c>
      <c r="E165" t="s">
        <v>42</v>
      </c>
      <c r="F165" t="s">
        <v>43</v>
      </c>
      <c r="G165" t="s">
        <v>133</v>
      </c>
      <c r="H165" t="s">
        <v>45</v>
      </c>
      <c r="I165" t="s">
        <v>234</v>
      </c>
      <c r="J165">
        <v>18</v>
      </c>
      <c r="K165">
        <v>79050</v>
      </c>
      <c r="M165">
        <v>7114.5</v>
      </c>
      <c r="N165">
        <v>7114.5</v>
      </c>
      <c r="O165">
        <v>0</v>
      </c>
      <c r="P165" t="s">
        <v>2</v>
      </c>
      <c r="Q165" t="s">
        <v>3</v>
      </c>
    </row>
    <row r="166" spans="1:17" x14ac:dyDescent="0.25">
      <c r="A166" t="str">
        <f t="shared" si="2"/>
        <v>012021</v>
      </c>
      <c r="B166" t="s">
        <v>2586</v>
      </c>
      <c r="C166" t="s">
        <v>211</v>
      </c>
      <c r="D166">
        <v>31116</v>
      </c>
      <c r="E166" t="s">
        <v>42</v>
      </c>
      <c r="F166" t="s">
        <v>43</v>
      </c>
      <c r="G166" t="s">
        <v>133</v>
      </c>
      <c r="H166" t="s">
        <v>45</v>
      </c>
      <c r="I166" t="s">
        <v>235</v>
      </c>
      <c r="J166">
        <v>18</v>
      </c>
      <c r="K166">
        <v>26350</v>
      </c>
      <c r="M166">
        <v>2371.5</v>
      </c>
      <c r="N166">
        <v>2371.5</v>
      </c>
      <c r="O166">
        <v>0</v>
      </c>
      <c r="P166" t="s">
        <v>2</v>
      </c>
      <c r="Q166" t="s">
        <v>3</v>
      </c>
    </row>
    <row r="167" spans="1:17" x14ac:dyDescent="0.25">
      <c r="A167" t="str">
        <f t="shared" si="2"/>
        <v>012021</v>
      </c>
      <c r="B167" t="s">
        <v>2586</v>
      </c>
      <c r="C167" t="s">
        <v>211</v>
      </c>
      <c r="D167">
        <v>62233</v>
      </c>
      <c r="E167" t="s">
        <v>42</v>
      </c>
      <c r="F167" t="s">
        <v>43</v>
      </c>
      <c r="G167" t="s">
        <v>54</v>
      </c>
      <c r="H167" t="s">
        <v>45</v>
      </c>
      <c r="I167" t="s">
        <v>236</v>
      </c>
      <c r="J167">
        <v>18</v>
      </c>
      <c r="K167">
        <v>52700</v>
      </c>
      <c r="M167">
        <v>4743</v>
      </c>
      <c r="N167">
        <v>4743</v>
      </c>
      <c r="O167">
        <v>0</v>
      </c>
      <c r="P167" t="s">
        <v>2</v>
      </c>
      <c r="Q167" t="s">
        <v>3</v>
      </c>
    </row>
    <row r="168" spans="1:17" x14ac:dyDescent="0.25">
      <c r="A168" t="str">
        <f t="shared" si="2"/>
        <v>012021</v>
      </c>
      <c r="B168" t="s">
        <v>2586</v>
      </c>
      <c r="C168" t="s">
        <v>211</v>
      </c>
      <c r="D168">
        <v>31572</v>
      </c>
      <c r="E168" t="s">
        <v>42</v>
      </c>
      <c r="F168" t="s">
        <v>43</v>
      </c>
      <c r="G168" t="s">
        <v>92</v>
      </c>
      <c r="H168" t="s">
        <v>45</v>
      </c>
      <c r="I168" t="s">
        <v>237</v>
      </c>
      <c r="J168">
        <v>28</v>
      </c>
      <c r="K168">
        <v>24646.799999999999</v>
      </c>
      <c r="M168">
        <v>3450.55</v>
      </c>
      <c r="N168">
        <v>3450.55</v>
      </c>
      <c r="O168">
        <v>0</v>
      </c>
      <c r="P168" t="s">
        <v>2</v>
      </c>
      <c r="Q168" t="s">
        <v>3</v>
      </c>
    </row>
    <row r="169" spans="1:17" x14ac:dyDescent="0.25">
      <c r="A169" t="str">
        <f t="shared" si="2"/>
        <v>012021</v>
      </c>
      <c r="B169" t="s">
        <v>2586</v>
      </c>
      <c r="C169" t="s">
        <v>211</v>
      </c>
      <c r="D169">
        <v>93349</v>
      </c>
      <c r="E169" t="s">
        <v>42</v>
      </c>
      <c r="F169" t="s">
        <v>43</v>
      </c>
      <c r="G169" t="s">
        <v>97</v>
      </c>
      <c r="H169" t="s">
        <v>45</v>
      </c>
      <c r="I169" t="s">
        <v>238</v>
      </c>
      <c r="J169">
        <v>18</v>
      </c>
      <c r="K169">
        <v>79050</v>
      </c>
      <c r="M169">
        <v>7114.5</v>
      </c>
      <c r="N169">
        <v>7114.5</v>
      </c>
      <c r="O169">
        <v>0</v>
      </c>
      <c r="P169" t="s">
        <v>2</v>
      </c>
      <c r="Q169" t="s">
        <v>3</v>
      </c>
    </row>
    <row r="170" spans="1:17" x14ac:dyDescent="0.25">
      <c r="A170" t="str">
        <f t="shared" si="2"/>
        <v>012021</v>
      </c>
      <c r="B170" t="s">
        <v>2586</v>
      </c>
      <c r="C170" t="s">
        <v>211</v>
      </c>
      <c r="D170">
        <v>31116</v>
      </c>
      <c r="E170" t="s">
        <v>42</v>
      </c>
      <c r="F170" t="s">
        <v>43</v>
      </c>
      <c r="G170" t="s">
        <v>54</v>
      </c>
      <c r="H170" t="s">
        <v>45</v>
      </c>
      <c r="I170" t="s">
        <v>239</v>
      </c>
      <c r="J170">
        <v>18</v>
      </c>
      <c r="K170">
        <v>26350</v>
      </c>
      <c r="M170">
        <v>2371.5</v>
      </c>
      <c r="N170">
        <v>2371.5</v>
      </c>
      <c r="O170">
        <v>0</v>
      </c>
      <c r="P170" t="s">
        <v>2</v>
      </c>
      <c r="Q170" t="s">
        <v>3</v>
      </c>
    </row>
    <row r="171" spans="1:17" x14ac:dyDescent="0.25">
      <c r="A171" t="str">
        <f t="shared" si="2"/>
        <v>012021</v>
      </c>
      <c r="B171" t="s">
        <v>2586</v>
      </c>
      <c r="C171" t="s">
        <v>211</v>
      </c>
      <c r="D171">
        <v>43613</v>
      </c>
      <c r="E171" t="s">
        <v>42</v>
      </c>
      <c r="F171" t="s">
        <v>43</v>
      </c>
      <c r="G171" t="s">
        <v>92</v>
      </c>
      <c r="H171" t="s">
        <v>45</v>
      </c>
      <c r="I171" t="s">
        <v>240</v>
      </c>
      <c r="J171">
        <v>28</v>
      </c>
      <c r="K171">
        <v>34046.6</v>
      </c>
      <c r="M171">
        <v>4766.5200000000004</v>
      </c>
      <c r="N171">
        <v>4766.5200000000004</v>
      </c>
      <c r="O171">
        <v>0</v>
      </c>
      <c r="P171" t="s">
        <v>2</v>
      </c>
      <c r="Q171" t="s">
        <v>3</v>
      </c>
    </row>
    <row r="172" spans="1:17" x14ac:dyDescent="0.25">
      <c r="A172" t="str">
        <f t="shared" si="2"/>
        <v>012021</v>
      </c>
      <c r="B172" t="s">
        <v>2586</v>
      </c>
      <c r="C172" t="s">
        <v>211</v>
      </c>
      <c r="D172">
        <v>15559</v>
      </c>
      <c r="E172" t="s">
        <v>42</v>
      </c>
      <c r="F172" t="s">
        <v>43</v>
      </c>
      <c r="G172" t="s">
        <v>97</v>
      </c>
      <c r="H172" t="s">
        <v>45</v>
      </c>
      <c r="I172" t="s">
        <v>241</v>
      </c>
      <c r="J172">
        <v>18</v>
      </c>
      <c r="K172">
        <v>13175</v>
      </c>
      <c r="M172">
        <v>1185.75</v>
      </c>
      <c r="N172">
        <v>1185.75</v>
      </c>
      <c r="O172">
        <v>0</v>
      </c>
      <c r="P172" t="s">
        <v>2</v>
      </c>
      <c r="Q172" t="s">
        <v>3</v>
      </c>
    </row>
    <row r="173" spans="1:17" x14ac:dyDescent="0.25">
      <c r="A173" t="str">
        <f t="shared" si="2"/>
        <v>012021</v>
      </c>
      <c r="B173" t="s">
        <v>2586</v>
      </c>
      <c r="C173" t="s">
        <v>211</v>
      </c>
      <c r="D173">
        <v>82460</v>
      </c>
      <c r="E173" t="s">
        <v>42</v>
      </c>
      <c r="F173" t="s">
        <v>43</v>
      </c>
      <c r="G173" t="s">
        <v>54</v>
      </c>
      <c r="H173" t="s">
        <v>45</v>
      </c>
      <c r="I173" t="s">
        <v>242</v>
      </c>
      <c r="J173">
        <v>28</v>
      </c>
      <c r="K173">
        <v>64373.55</v>
      </c>
      <c r="M173">
        <v>9012.2999999999993</v>
      </c>
      <c r="N173">
        <v>9012.2999999999993</v>
      </c>
      <c r="O173">
        <v>0</v>
      </c>
      <c r="P173" t="s">
        <v>2</v>
      </c>
      <c r="Q173" t="s">
        <v>3</v>
      </c>
    </row>
    <row r="174" spans="1:17" x14ac:dyDescent="0.25">
      <c r="A174" t="str">
        <f t="shared" si="2"/>
        <v>012021</v>
      </c>
      <c r="B174" t="s">
        <v>2586</v>
      </c>
      <c r="C174" t="s">
        <v>211</v>
      </c>
      <c r="D174">
        <v>2908</v>
      </c>
      <c r="E174" t="s">
        <v>42</v>
      </c>
      <c r="F174" t="s">
        <v>43</v>
      </c>
      <c r="G174" t="s">
        <v>92</v>
      </c>
      <c r="H174" t="s">
        <v>45</v>
      </c>
      <c r="I174" t="s">
        <v>243</v>
      </c>
      <c r="J174">
        <v>28</v>
      </c>
      <c r="K174">
        <v>2270.1</v>
      </c>
      <c r="M174">
        <v>317.81</v>
      </c>
      <c r="N174">
        <v>317.81</v>
      </c>
      <c r="O174">
        <v>0</v>
      </c>
      <c r="P174" t="s">
        <v>2</v>
      </c>
      <c r="Q174" t="s">
        <v>3</v>
      </c>
    </row>
    <row r="175" spans="1:17" x14ac:dyDescent="0.25">
      <c r="A175" t="str">
        <f t="shared" si="2"/>
        <v>012021</v>
      </c>
      <c r="B175" t="s">
        <v>2586</v>
      </c>
      <c r="C175" t="s">
        <v>211</v>
      </c>
      <c r="D175">
        <v>13501</v>
      </c>
      <c r="E175" t="s">
        <v>42</v>
      </c>
      <c r="F175" t="s">
        <v>43</v>
      </c>
      <c r="G175" t="s">
        <v>54</v>
      </c>
      <c r="H175" t="s">
        <v>45</v>
      </c>
      <c r="I175" t="s">
        <v>244</v>
      </c>
      <c r="J175">
        <v>28</v>
      </c>
      <c r="K175">
        <v>10539.75</v>
      </c>
      <c r="M175">
        <v>1475.57</v>
      </c>
      <c r="N175">
        <v>1475.57</v>
      </c>
      <c r="O175">
        <v>0</v>
      </c>
      <c r="P175" t="s">
        <v>2</v>
      </c>
      <c r="Q175" t="s">
        <v>3</v>
      </c>
    </row>
    <row r="176" spans="1:17" x14ac:dyDescent="0.25">
      <c r="A176" t="str">
        <f t="shared" si="2"/>
        <v>012021</v>
      </c>
      <c r="B176" t="s">
        <v>2586</v>
      </c>
      <c r="C176" t="s">
        <v>211</v>
      </c>
      <c r="D176">
        <v>70168</v>
      </c>
      <c r="E176" t="s">
        <v>42</v>
      </c>
      <c r="F176" t="s">
        <v>43</v>
      </c>
      <c r="G176" t="s">
        <v>175</v>
      </c>
      <c r="H176" t="s">
        <v>45</v>
      </c>
      <c r="I176" t="s">
        <v>245</v>
      </c>
      <c r="J176">
        <v>18</v>
      </c>
      <c r="K176">
        <v>59419.25</v>
      </c>
      <c r="M176">
        <v>5347.73</v>
      </c>
      <c r="N176">
        <v>5347.73</v>
      </c>
      <c r="O176">
        <v>0</v>
      </c>
      <c r="P176" t="s">
        <v>2</v>
      </c>
      <c r="Q176" t="s">
        <v>3</v>
      </c>
    </row>
    <row r="177" spans="1:17" x14ac:dyDescent="0.25">
      <c r="A177" t="str">
        <f t="shared" si="2"/>
        <v>012021</v>
      </c>
      <c r="B177" t="s">
        <v>2586</v>
      </c>
      <c r="C177" t="s">
        <v>211</v>
      </c>
      <c r="D177">
        <v>93349</v>
      </c>
      <c r="E177" t="s">
        <v>42</v>
      </c>
      <c r="F177" t="s">
        <v>43</v>
      </c>
      <c r="G177" t="s">
        <v>175</v>
      </c>
      <c r="H177" t="s">
        <v>45</v>
      </c>
      <c r="I177" t="s">
        <v>246</v>
      </c>
      <c r="J177">
        <v>18</v>
      </c>
      <c r="K177">
        <v>79050</v>
      </c>
      <c r="M177">
        <v>7114.5</v>
      </c>
      <c r="N177">
        <v>7114.5</v>
      </c>
      <c r="O177">
        <v>0</v>
      </c>
      <c r="P177" t="s">
        <v>2</v>
      </c>
      <c r="Q177" t="s">
        <v>3</v>
      </c>
    </row>
    <row r="178" spans="1:17" x14ac:dyDescent="0.25">
      <c r="A178" t="str">
        <f t="shared" si="2"/>
        <v>012021</v>
      </c>
      <c r="B178" t="s">
        <v>2586</v>
      </c>
      <c r="C178" t="s">
        <v>211</v>
      </c>
      <c r="D178">
        <v>88682</v>
      </c>
      <c r="E178" t="s">
        <v>42</v>
      </c>
      <c r="F178" t="s">
        <v>43</v>
      </c>
      <c r="G178" t="s">
        <v>74</v>
      </c>
      <c r="H178" t="s">
        <v>45</v>
      </c>
      <c r="I178" t="s">
        <v>247</v>
      </c>
      <c r="J178">
        <v>18</v>
      </c>
      <c r="K178">
        <v>75097.5</v>
      </c>
      <c r="M178">
        <v>6758.78</v>
      </c>
      <c r="N178">
        <v>6758.78</v>
      </c>
      <c r="O178">
        <v>0</v>
      </c>
      <c r="P178" t="s">
        <v>2</v>
      </c>
      <c r="Q178" t="s">
        <v>3</v>
      </c>
    </row>
    <row r="179" spans="1:17" x14ac:dyDescent="0.25">
      <c r="A179" t="str">
        <f t="shared" si="2"/>
        <v>012021</v>
      </c>
      <c r="B179" t="s">
        <v>2586</v>
      </c>
      <c r="C179" t="s">
        <v>248</v>
      </c>
      <c r="D179">
        <v>11907</v>
      </c>
      <c r="E179" t="s">
        <v>42</v>
      </c>
      <c r="F179" t="s">
        <v>43</v>
      </c>
      <c r="G179" t="s">
        <v>65</v>
      </c>
      <c r="H179" t="s">
        <v>45</v>
      </c>
      <c r="I179" t="s">
        <v>249</v>
      </c>
      <c r="J179">
        <v>28</v>
      </c>
      <c r="K179">
        <v>9302.4</v>
      </c>
      <c r="M179">
        <v>1302.3399999999999</v>
      </c>
      <c r="N179">
        <v>1302.3399999999999</v>
      </c>
      <c r="O179">
        <v>0</v>
      </c>
      <c r="P179" t="s">
        <v>2</v>
      </c>
      <c r="Q179" t="s">
        <v>3</v>
      </c>
    </row>
    <row r="180" spans="1:17" x14ac:dyDescent="0.25">
      <c r="A180" t="str">
        <f t="shared" si="2"/>
        <v>012021</v>
      </c>
      <c r="B180" t="s">
        <v>2586</v>
      </c>
      <c r="C180" t="s">
        <v>248</v>
      </c>
      <c r="D180">
        <v>10330</v>
      </c>
      <c r="E180" t="s">
        <v>42</v>
      </c>
      <c r="F180" t="s">
        <v>43</v>
      </c>
      <c r="G180" t="s">
        <v>44</v>
      </c>
      <c r="H180" t="s">
        <v>45</v>
      </c>
      <c r="I180" t="s">
        <v>250</v>
      </c>
      <c r="J180">
        <v>28</v>
      </c>
      <c r="K180">
        <v>8070</v>
      </c>
      <c r="M180">
        <v>1129.8</v>
      </c>
      <c r="N180">
        <v>1129.8</v>
      </c>
      <c r="O180">
        <v>0</v>
      </c>
      <c r="P180" t="s">
        <v>2</v>
      </c>
      <c r="Q180" t="s">
        <v>3</v>
      </c>
    </row>
    <row r="181" spans="1:17" x14ac:dyDescent="0.25">
      <c r="A181" t="str">
        <f t="shared" si="2"/>
        <v>012021</v>
      </c>
      <c r="B181" t="s">
        <v>2586</v>
      </c>
      <c r="C181" t="s">
        <v>248</v>
      </c>
      <c r="D181">
        <v>32870.400000000001</v>
      </c>
      <c r="E181" t="s">
        <v>42</v>
      </c>
      <c r="F181" t="s">
        <v>43</v>
      </c>
      <c r="G181" t="s">
        <v>65</v>
      </c>
      <c r="H181" t="s">
        <v>45</v>
      </c>
      <c r="I181" t="s">
        <v>251</v>
      </c>
      <c r="J181">
        <v>28</v>
      </c>
      <c r="K181">
        <v>25680</v>
      </c>
      <c r="M181">
        <v>3595.2</v>
      </c>
      <c r="N181">
        <v>3595.2</v>
      </c>
      <c r="O181">
        <v>0</v>
      </c>
      <c r="P181" t="s">
        <v>2</v>
      </c>
      <c r="Q181" t="s">
        <v>3</v>
      </c>
    </row>
    <row r="182" spans="1:17" x14ac:dyDescent="0.25">
      <c r="A182" t="str">
        <f t="shared" si="2"/>
        <v>012021</v>
      </c>
      <c r="B182" t="s">
        <v>2586</v>
      </c>
      <c r="C182" t="s">
        <v>248</v>
      </c>
      <c r="D182">
        <v>23667</v>
      </c>
      <c r="E182" t="s">
        <v>42</v>
      </c>
      <c r="F182" t="s">
        <v>43</v>
      </c>
      <c r="G182" t="s">
        <v>44</v>
      </c>
      <c r="H182" t="s">
        <v>45</v>
      </c>
      <c r="I182" t="s">
        <v>252</v>
      </c>
      <c r="J182">
        <v>28</v>
      </c>
      <c r="K182">
        <v>18489.599999999999</v>
      </c>
      <c r="M182">
        <v>2588.54</v>
      </c>
      <c r="N182">
        <v>2588.54</v>
      </c>
      <c r="O182">
        <v>0</v>
      </c>
      <c r="P182" t="s">
        <v>2</v>
      </c>
      <c r="Q182" t="s">
        <v>3</v>
      </c>
    </row>
    <row r="183" spans="1:17" x14ac:dyDescent="0.25">
      <c r="A183" t="str">
        <f t="shared" si="2"/>
        <v>012021</v>
      </c>
      <c r="B183" t="s">
        <v>2586</v>
      </c>
      <c r="C183" t="s">
        <v>248</v>
      </c>
      <c r="D183">
        <v>48979</v>
      </c>
      <c r="E183" t="s">
        <v>42</v>
      </c>
      <c r="F183" t="s">
        <v>43</v>
      </c>
      <c r="G183" t="s">
        <v>65</v>
      </c>
      <c r="H183" t="s">
        <v>45</v>
      </c>
      <c r="I183" t="s">
        <v>253</v>
      </c>
      <c r="J183">
        <v>28</v>
      </c>
      <c r="K183">
        <v>38265.040000000001</v>
      </c>
      <c r="M183">
        <v>5357.11</v>
      </c>
      <c r="N183">
        <v>5357.11</v>
      </c>
      <c r="O183">
        <v>0</v>
      </c>
      <c r="P183" t="s">
        <v>2</v>
      </c>
      <c r="Q183" t="s">
        <v>3</v>
      </c>
    </row>
    <row r="184" spans="1:17" x14ac:dyDescent="0.25">
      <c r="A184" t="str">
        <f t="shared" si="2"/>
        <v>012021</v>
      </c>
      <c r="B184" t="s">
        <v>2586</v>
      </c>
      <c r="C184" t="s">
        <v>248</v>
      </c>
      <c r="D184">
        <v>10721</v>
      </c>
      <c r="E184" t="s">
        <v>42</v>
      </c>
      <c r="F184" t="s">
        <v>43</v>
      </c>
      <c r="G184" t="s">
        <v>47</v>
      </c>
      <c r="H184" t="s">
        <v>45</v>
      </c>
      <c r="I184" t="s">
        <v>254</v>
      </c>
      <c r="J184">
        <v>28</v>
      </c>
      <c r="K184">
        <v>8376</v>
      </c>
      <c r="M184">
        <v>1172.6400000000001</v>
      </c>
      <c r="N184">
        <v>1172.6400000000001</v>
      </c>
      <c r="O184">
        <v>0</v>
      </c>
      <c r="P184" t="s">
        <v>2</v>
      </c>
      <c r="Q184" t="s">
        <v>3</v>
      </c>
    </row>
    <row r="185" spans="1:17" x14ac:dyDescent="0.25">
      <c r="A185" t="str">
        <f t="shared" si="2"/>
        <v>012021</v>
      </c>
      <c r="B185" t="s">
        <v>2586</v>
      </c>
      <c r="C185" t="s">
        <v>248</v>
      </c>
      <c r="D185">
        <v>46999</v>
      </c>
      <c r="E185" t="s">
        <v>42</v>
      </c>
      <c r="F185" t="s">
        <v>43</v>
      </c>
      <c r="G185" t="s">
        <v>49</v>
      </c>
      <c r="H185" t="s">
        <v>45</v>
      </c>
      <c r="I185" t="s">
        <v>255</v>
      </c>
      <c r="J185">
        <v>28</v>
      </c>
      <c r="K185">
        <v>36717.589999999997</v>
      </c>
      <c r="M185">
        <v>5140.46</v>
      </c>
      <c r="N185">
        <v>5140.46</v>
      </c>
      <c r="O185">
        <v>0</v>
      </c>
      <c r="P185" t="s">
        <v>2</v>
      </c>
      <c r="Q185" t="s">
        <v>3</v>
      </c>
    </row>
    <row r="186" spans="1:17" x14ac:dyDescent="0.25">
      <c r="A186" t="str">
        <f t="shared" si="2"/>
        <v>012021</v>
      </c>
      <c r="B186" t="s">
        <v>2586</v>
      </c>
      <c r="C186" t="s">
        <v>248</v>
      </c>
      <c r="D186">
        <v>16119</v>
      </c>
      <c r="E186" t="s">
        <v>42</v>
      </c>
      <c r="F186" t="s">
        <v>43</v>
      </c>
      <c r="G186" t="s">
        <v>47</v>
      </c>
      <c r="H186" t="s">
        <v>45</v>
      </c>
      <c r="I186" t="s">
        <v>256</v>
      </c>
      <c r="J186">
        <v>28</v>
      </c>
      <c r="K186">
        <v>12593</v>
      </c>
      <c r="M186">
        <v>1763.02</v>
      </c>
      <c r="N186">
        <v>1763.02</v>
      </c>
      <c r="O186">
        <v>0</v>
      </c>
      <c r="P186" t="s">
        <v>2</v>
      </c>
      <c r="Q186" t="s">
        <v>3</v>
      </c>
    </row>
    <row r="187" spans="1:17" x14ac:dyDescent="0.25">
      <c r="A187" t="str">
        <f t="shared" si="2"/>
        <v>012021</v>
      </c>
      <c r="B187" t="s">
        <v>2586</v>
      </c>
      <c r="C187" t="s">
        <v>248</v>
      </c>
      <c r="D187">
        <v>21888</v>
      </c>
      <c r="E187" t="s">
        <v>42</v>
      </c>
      <c r="F187" t="s">
        <v>43</v>
      </c>
      <c r="G187" t="s">
        <v>49</v>
      </c>
      <c r="H187" t="s">
        <v>45</v>
      </c>
      <c r="I187" t="s">
        <v>257</v>
      </c>
      <c r="J187">
        <v>28</v>
      </c>
      <c r="K187">
        <v>17100</v>
      </c>
      <c r="M187">
        <v>2394</v>
      </c>
      <c r="N187">
        <v>2394</v>
      </c>
      <c r="O187">
        <v>0</v>
      </c>
      <c r="P187" t="s">
        <v>2</v>
      </c>
      <c r="Q187" t="s">
        <v>3</v>
      </c>
    </row>
    <row r="188" spans="1:17" x14ac:dyDescent="0.25">
      <c r="A188" t="str">
        <f t="shared" si="2"/>
        <v>012021</v>
      </c>
      <c r="B188" t="s">
        <v>2586</v>
      </c>
      <c r="C188" t="s">
        <v>248</v>
      </c>
      <c r="D188">
        <v>24791</v>
      </c>
      <c r="E188" t="s">
        <v>42</v>
      </c>
      <c r="F188" t="s">
        <v>43</v>
      </c>
      <c r="G188" t="s">
        <v>49</v>
      </c>
      <c r="H188" t="s">
        <v>45</v>
      </c>
      <c r="I188" t="s">
        <v>258</v>
      </c>
      <c r="J188">
        <v>28</v>
      </c>
      <c r="K188">
        <v>19368</v>
      </c>
      <c r="M188">
        <v>2711.52</v>
      </c>
      <c r="N188">
        <v>2711.52</v>
      </c>
      <c r="O188">
        <v>0</v>
      </c>
      <c r="P188" t="s">
        <v>2</v>
      </c>
      <c r="Q188" t="s">
        <v>3</v>
      </c>
    </row>
    <row r="189" spans="1:17" x14ac:dyDescent="0.25">
      <c r="A189" t="str">
        <f t="shared" si="2"/>
        <v>012021</v>
      </c>
      <c r="B189" t="s">
        <v>2586</v>
      </c>
      <c r="C189" t="s">
        <v>248</v>
      </c>
      <c r="D189">
        <v>12895</v>
      </c>
      <c r="E189" t="s">
        <v>42</v>
      </c>
      <c r="F189" t="s">
        <v>43</v>
      </c>
      <c r="G189" t="s">
        <v>56</v>
      </c>
      <c r="H189" t="s">
        <v>45</v>
      </c>
      <c r="I189" t="s">
        <v>259</v>
      </c>
      <c r="J189">
        <v>28</v>
      </c>
      <c r="K189">
        <v>10074.4</v>
      </c>
      <c r="M189">
        <v>1410.42</v>
      </c>
      <c r="N189">
        <v>1410.42</v>
      </c>
      <c r="O189">
        <v>0</v>
      </c>
      <c r="P189" t="s">
        <v>2</v>
      </c>
      <c r="Q189" t="s">
        <v>3</v>
      </c>
    </row>
    <row r="190" spans="1:17" x14ac:dyDescent="0.25">
      <c r="A190" t="str">
        <f t="shared" si="2"/>
        <v>012021</v>
      </c>
      <c r="B190" t="s">
        <v>2586</v>
      </c>
      <c r="C190" t="s">
        <v>248</v>
      </c>
      <c r="D190">
        <v>45732</v>
      </c>
      <c r="E190" t="s">
        <v>42</v>
      </c>
      <c r="F190" t="s">
        <v>43</v>
      </c>
      <c r="G190" t="s">
        <v>56</v>
      </c>
      <c r="H190" t="s">
        <v>45</v>
      </c>
      <c r="I190" t="s">
        <v>260</v>
      </c>
      <c r="J190">
        <v>28</v>
      </c>
      <c r="K190">
        <v>35728.14</v>
      </c>
      <c r="M190">
        <v>5001.9399999999996</v>
      </c>
      <c r="N190">
        <v>5001.9399999999996</v>
      </c>
      <c r="O190">
        <v>0</v>
      </c>
      <c r="P190" t="s">
        <v>2</v>
      </c>
      <c r="Q190" t="s">
        <v>3</v>
      </c>
    </row>
    <row r="191" spans="1:17" x14ac:dyDescent="0.25">
      <c r="A191" t="str">
        <f t="shared" si="2"/>
        <v>012021</v>
      </c>
      <c r="B191" t="s">
        <v>2586</v>
      </c>
      <c r="C191" t="s">
        <v>248</v>
      </c>
      <c r="D191">
        <v>35021</v>
      </c>
      <c r="E191" t="s">
        <v>42</v>
      </c>
      <c r="F191" t="s">
        <v>43</v>
      </c>
      <c r="G191" t="s">
        <v>56</v>
      </c>
      <c r="H191" t="s">
        <v>45</v>
      </c>
      <c r="I191" t="s">
        <v>261</v>
      </c>
      <c r="J191">
        <v>28</v>
      </c>
      <c r="K191">
        <v>27360</v>
      </c>
      <c r="M191">
        <v>3830.4</v>
      </c>
      <c r="N191">
        <v>3830.4</v>
      </c>
      <c r="O191">
        <v>0</v>
      </c>
      <c r="P191" t="s">
        <v>2</v>
      </c>
      <c r="Q191" t="s">
        <v>3</v>
      </c>
    </row>
    <row r="192" spans="1:17" x14ac:dyDescent="0.25">
      <c r="A192" t="str">
        <f t="shared" si="2"/>
        <v>012021</v>
      </c>
      <c r="B192" t="s">
        <v>2586</v>
      </c>
      <c r="C192" t="s">
        <v>248</v>
      </c>
      <c r="D192">
        <v>43776</v>
      </c>
      <c r="E192" t="s">
        <v>42</v>
      </c>
      <c r="F192" t="s">
        <v>43</v>
      </c>
      <c r="G192" t="s">
        <v>156</v>
      </c>
      <c r="H192" t="s">
        <v>45</v>
      </c>
      <c r="I192" t="s">
        <v>262</v>
      </c>
      <c r="J192">
        <v>28</v>
      </c>
      <c r="K192">
        <v>34200</v>
      </c>
      <c r="M192">
        <v>4788</v>
      </c>
      <c r="N192">
        <v>4788</v>
      </c>
      <c r="O192">
        <v>0</v>
      </c>
      <c r="P192" t="s">
        <v>2</v>
      </c>
      <c r="Q192" t="s">
        <v>3</v>
      </c>
    </row>
    <row r="193" spans="1:17" x14ac:dyDescent="0.25">
      <c r="A193" t="str">
        <f t="shared" si="2"/>
        <v>012021</v>
      </c>
      <c r="B193" t="s">
        <v>2586</v>
      </c>
      <c r="C193" t="s">
        <v>248</v>
      </c>
      <c r="D193">
        <v>21888</v>
      </c>
      <c r="E193" t="s">
        <v>42</v>
      </c>
      <c r="F193" t="s">
        <v>43</v>
      </c>
      <c r="G193" t="s">
        <v>156</v>
      </c>
      <c r="H193" t="s">
        <v>45</v>
      </c>
      <c r="I193" t="s">
        <v>263</v>
      </c>
      <c r="J193">
        <v>28</v>
      </c>
      <c r="K193">
        <v>17100</v>
      </c>
      <c r="M193">
        <v>2394</v>
      </c>
      <c r="N193">
        <v>2394</v>
      </c>
      <c r="O193">
        <v>0</v>
      </c>
      <c r="P193" t="s">
        <v>2</v>
      </c>
      <c r="Q193" t="s">
        <v>3</v>
      </c>
    </row>
    <row r="194" spans="1:17" x14ac:dyDescent="0.25">
      <c r="A194" t="str">
        <f t="shared" si="2"/>
        <v>012021</v>
      </c>
      <c r="B194" t="s">
        <v>2586</v>
      </c>
      <c r="C194" t="s">
        <v>248</v>
      </c>
      <c r="D194">
        <v>38426</v>
      </c>
      <c r="E194" t="s">
        <v>42</v>
      </c>
      <c r="F194" t="s">
        <v>43</v>
      </c>
      <c r="G194" t="s">
        <v>88</v>
      </c>
      <c r="H194" t="s">
        <v>45</v>
      </c>
      <c r="I194" t="s">
        <v>264</v>
      </c>
      <c r="J194">
        <v>28</v>
      </c>
      <c r="K194">
        <v>30020.400000000001</v>
      </c>
      <c r="M194">
        <v>4202.8599999999997</v>
      </c>
      <c r="N194">
        <v>4202.8599999999997</v>
      </c>
      <c r="O194">
        <v>0</v>
      </c>
      <c r="P194" t="s">
        <v>2</v>
      </c>
      <c r="Q194" t="s">
        <v>3</v>
      </c>
    </row>
    <row r="195" spans="1:17" x14ac:dyDescent="0.25">
      <c r="A195" t="str">
        <f t="shared" ref="A195:A258" si="3">+Q195</f>
        <v>012021</v>
      </c>
      <c r="B195" t="s">
        <v>2586</v>
      </c>
      <c r="C195" t="s">
        <v>248</v>
      </c>
      <c r="D195">
        <v>35021</v>
      </c>
      <c r="E195" t="s">
        <v>42</v>
      </c>
      <c r="F195" t="s">
        <v>43</v>
      </c>
      <c r="G195" t="s">
        <v>88</v>
      </c>
      <c r="H195" t="s">
        <v>45</v>
      </c>
      <c r="I195" t="s">
        <v>265</v>
      </c>
      <c r="J195">
        <v>28</v>
      </c>
      <c r="K195">
        <v>27360</v>
      </c>
      <c r="M195">
        <v>3830.4</v>
      </c>
      <c r="N195">
        <v>3830.4</v>
      </c>
      <c r="O195">
        <v>0</v>
      </c>
      <c r="P195" t="s">
        <v>2</v>
      </c>
      <c r="Q195" t="s">
        <v>3</v>
      </c>
    </row>
    <row r="196" spans="1:17" x14ac:dyDescent="0.25">
      <c r="A196" t="str">
        <f t="shared" si="3"/>
        <v>012021</v>
      </c>
      <c r="B196" t="s">
        <v>2586</v>
      </c>
      <c r="C196" t="s">
        <v>248</v>
      </c>
      <c r="D196">
        <v>3178</v>
      </c>
      <c r="E196" t="s">
        <v>42</v>
      </c>
      <c r="F196" t="s">
        <v>43</v>
      </c>
      <c r="G196" t="s">
        <v>92</v>
      </c>
      <c r="H196" t="s">
        <v>45</v>
      </c>
      <c r="I196" t="s">
        <v>266</v>
      </c>
      <c r="J196">
        <v>28</v>
      </c>
      <c r="K196">
        <v>2482.62</v>
      </c>
      <c r="M196">
        <v>347.57</v>
      </c>
      <c r="N196">
        <v>347.57</v>
      </c>
      <c r="O196">
        <v>0</v>
      </c>
      <c r="P196" t="s">
        <v>2</v>
      </c>
      <c r="Q196" t="s">
        <v>3</v>
      </c>
    </row>
    <row r="197" spans="1:17" x14ac:dyDescent="0.25">
      <c r="A197" t="str">
        <f t="shared" si="3"/>
        <v>012021</v>
      </c>
      <c r="B197" t="s">
        <v>2586</v>
      </c>
      <c r="C197" t="s">
        <v>248</v>
      </c>
      <c r="D197">
        <v>21888</v>
      </c>
      <c r="E197" t="s">
        <v>42</v>
      </c>
      <c r="F197" t="s">
        <v>43</v>
      </c>
      <c r="G197" t="s">
        <v>88</v>
      </c>
      <c r="H197" t="s">
        <v>45</v>
      </c>
      <c r="I197" t="s">
        <v>267</v>
      </c>
      <c r="J197">
        <v>28</v>
      </c>
      <c r="K197">
        <v>17100</v>
      </c>
      <c r="M197">
        <v>2394</v>
      </c>
      <c r="N197">
        <v>2394</v>
      </c>
      <c r="O197">
        <v>0</v>
      </c>
      <c r="P197" t="s">
        <v>2</v>
      </c>
      <c r="Q197" t="s">
        <v>3</v>
      </c>
    </row>
    <row r="198" spans="1:17" x14ac:dyDescent="0.25">
      <c r="A198" t="str">
        <f t="shared" si="3"/>
        <v>012021</v>
      </c>
      <c r="B198" t="s">
        <v>2586</v>
      </c>
      <c r="C198" t="s">
        <v>248</v>
      </c>
      <c r="D198">
        <v>8283</v>
      </c>
      <c r="E198" t="s">
        <v>42</v>
      </c>
      <c r="F198" t="s">
        <v>43</v>
      </c>
      <c r="G198" t="s">
        <v>54</v>
      </c>
      <c r="H198" t="s">
        <v>45</v>
      </c>
      <c r="I198" t="s">
        <v>268</v>
      </c>
      <c r="J198">
        <v>28</v>
      </c>
      <c r="K198">
        <v>6471.36</v>
      </c>
      <c r="M198">
        <v>905.99</v>
      </c>
      <c r="N198">
        <v>905.99</v>
      </c>
      <c r="O198">
        <v>0</v>
      </c>
      <c r="P198" t="s">
        <v>2</v>
      </c>
      <c r="Q198" t="s">
        <v>3</v>
      </c>
    </row>
    <row r="199" spans="1:17" x14ac:dyDescent="0.25">
      <c r="A199" t="str">
        <f t="shared" si="3"/>
        <v>012021</v>
      </c>
      <c r="B199" t="s">
        <v>2586</v>
      </c>
      <c r="C199" t="s">
        <v>248</v>
      </c>
      <c r="D199">
        <v>15185</v>
      </c>
      <c r="E199" t="s">
        <v>42</v>
      </c>
      <c r="F199" t="s">
        <v>43</v>
      </c>
      <c r="G199" t="s">
        <v>92</v>
      </c>
      <c r="H199" t="s">
        <v>45</v>
      </c>
      <c r="I199" t="s">
        <v>269</v>
      </c>
      <c r="J199">
        <v>28</v>
      </c>
      <c r="K199">
        <v>11862.9</v>
      </c>
      <c r="M199">
        <v>1660.81</v>
      </c>
      <c r="N199">
        <v>1660.81</v>
      </c>
      <c r="O199">
        <v>0</v>
      </c>
      <c r="P199" t="s">
        <v>2</v>
      </c>
      <c r="Q199" t="s">
        <v>3</v>
      </c>
    </row>
    <row r="200" spans="1:17" x14ac:dyDescent="0.25">
      <c r="A200" t="str">
        <f t="shared" si="3"/>
        <v>012021</v>
      </c>
      <c r="B200" t="s">
        <v>2586</v>
      </c>
      <c r="C200" t="s">
        <v>248</v>
      </c>
      <c r="D200">
        <v>19656</v>
      </c>
      <c r="E200" t="s">
        <v>42</v>
      </c>
      <c r="F200" t="s">
        <v>43</v>
      </c>
      <c r="G200" t="s">
        <v>54</v>
      </c>
      <c r="H200" t="s">
        <v>45</v>
      </c>
      <c r="I200" t="s">
        <v>270</v>
      </c>
      <c r="J200">
        <v>28</v>
      </c>
      <c r="K200">
        <v>15356</v>
      </c>
      <c r="M200">
        <v>2149.84</v>
      </c>
      <c r="N200">
        <v>2149.84</v>
      </c>
      <c r="O200">
        <v>0</v>
      </c>
      <c r="P200" t="s">
        <v>2</v>
      </c>
      <c r="Q200" t="s">
        <v>3</v>
      </c>
    </row>
    <row r="201" spans="1:17" x14ac:dyDescent="0.25">
      <c r="A201" t="str">
        <f t="shared" si="3"/>
        <v>012021</v>
      </c>
      <c r="B201" t="s">
        <v>2586</v>
      </c>
      <c r="C201" t="s">
        <v>248</v>
      </c>
      <c r="D201">
        <v>45221</v>
      </c>
      <c r="E201" t="s">
        <v>42</v>
      </c>
      <c r="F201" t="s">
        <v>43</v>
      </c>
      <c r="G201" t="s">
        <v>92</v>
      </c>
      <c r="H201" t="s">
        <v>45</v>
      </c>
      <c r="I201" t="s">
        <v>271</v>
      </c>
      <c r="J201">
        <v>28</v>
      </c>
      <c r="K201">
        <v>35328.6</v>
      </c>
      <c r="M201">
        <v>4946</v>
      </c>
      <c r="N201">
        <v>4946</v>
      </c>
      <c r="O201">
        <v>0</v>
      </c>
      <c r="P201" t="s">
        <v>2</v>
      </c>
      <c r="Q201" t="s">
        <v>3</v>
      </c>
    </row>
    <row r="202" spans="1:17" x14ac:dyDescent="0.25">
      <c r="A202" t="str">
        <f t="shared" si="3"/>
        <v>012021</v>
      </c>
      <c r="B202" t="s">
        <v>2586</v>
      </c>
      <c r="C202" t="s">
        <v>248</v>
      </c>
      <c r="D202">
        <v>28854</v>
      </c>
      <c r="E202" t="s">
        <v>42</v>
      </c>
      <c r="F202" t="s">
        <v>43</v>
      </c>
      <c r="G202" t="s">
        <v>92</v>
      </c>
      <c r="H202" t="s">
        <v>45</v>
      </c>
      <c r="I202" t="s">
        <v>272</v>
      </c>
      <c r="J202">
        <v>28</v>
      </c>
      <c r="K202">
        <v>22542</v>
      </c>
      <c r="M202">
        <v>3155.88</v>
      </c>
      <c r="N202">
        <v>3155.88</v>
      </c>
      <c r="O202">
        <v>0</v>
      </c>
      <c r="P202" t="s">
        <v>2</v>
      </c>
      <c r="Q202" t="s">
        <v>3</v>
      </c>
    </row>
    <row r="203" spans="1:17" x14ac:dyDescent="0.25">
      <c r="A203" t="str">
        <f t="shared" si="3"/>
        <v>012021</v>
      </c>
      <c r="B203" t="s">
        <v>2586</v>
      </c>
      <c r="C203" t="s">
        <v>248</v>
      </c>
      <c r="D203">
        <v>49766</v>
      </c>
      <c r="E203" t="s">
        <v>42</v>
      </c>
      <c r="F203" t="s">
        <v>43</v>
      </c>
      <c r="G203" t="s">
        <v>154</v>
      </c>
      <c r="H203" t="s">
        <v>45</v>
      </c>
      <c r="I203" t="s">
        <v>273</v>
      </c>
      <c r="J203">
        <v>28</v>
      </c>
      <c r="K203">
        <v>38879.519999999997</v>
      </c>
      <c r="M203">
        <v>5443.13</v>
      </c>
      <c r="N203">
        <v>5443.13</v>
      </c>
      <c r="O203">
        <v>0</v>
      </c>
      <c r="P203" t="s">
        <v>2</v>
      </c>
      <c r="Q203" t="s">
        <v>3</v>
      </c>
    </row>
    <row r="204" spans="1:17" x14ac:dyDescent="0.25">
      <c r="A204" t="str">
        <f t="shared" si="3"/>
        <v>012021</v>
      </c>
      <c r="B204" t="s">
        <v>2586</v>
      </c>
      <c r="C204" t="s">
        <v>248</v>
      </c>
      <c r="D204">
        <v>14193</v>
      </c>
      <c r="E204" t="s">
        <v>42</v>
      </c>
      <c r="F204" t="s">
        <v>43</v>
      </c>
      <c r="G204" t="s">
        <v>92</v>
      </c>
      <c r="H204" t="s">
        <v>45</v>
      </c>
      <c r="I204" t="s">
        <v>274</v>
      </c>
      <c r="J204">
        <v>28</v>
      </c>
      <c r="K204">
        <v>11088.18</v>
      </c>
      <c r="M204">
        <v>1552.35</v>
      </c>
      <c r="N204">
        <v>1552.35</v>
      </c>
      <c r="O204">
        <v>0</v>
      </c>
      <c r="P204" t="s">
        <v>2</v>
      </c>
      <c r="Q204" t="s">
        <v>3</v>
      </c>
    </row>
    <row r="205" spans="1:17" x14ac:dyDescent="0.25">
      <c r="A205" t="str">
        <f t="shared" si="3"/>
        <v>012021</v>
      </c>
      <c r="B205" t="s">
        <v>2586</v>
      </c>
      <c r="C205" t="s">
        <v>248</v>
      </c>
      <c r="D205">
        <v>31939</v>
      </c>
      <c r="E205" t="s">
        <v>42</v>
      </c>
      <c r="F205" t="s">
        <v>43</v>
      </c>
      <c r="G205" t="s">
        <v>154</v>
      </c>
      <c r="H205" t="s">
        <v>45</v>
      </c>
      <c r="I205" t="s">
        <v>275</v>
      </c>
      <c r="J205">
        <v>28</v>
      </c>
      <c r="K205">
        <v>24952.44</v>
      </c>
      <c r="M205">
        <v>3493.34</v>
      </c>
      <c r="N205">
        <v>3493.34</v>
      </c>
      <c r="O205">
        <v>0</v>
      </c>
      <c r="P205" t="s">
        <v>2</v>
      </c>
      <c r="Q205" t="s">
        <v>3</v>
      </c>
    </row>
    <row r="206" spans="1:17" x14ac:dyDescent="0.25">
      <c r="A206" t="str">
        <f t="shared" si="3"/>
        <v>012021</v>
      </c>
      <c r="B206" t="s">
        <v>2586</v>
      </c>
      <c r="C206" t="s">
        <v>248</v>
      </c>
      <c r="D206">
        <v>14638</v>
      </c>
      <c r="E206" t="s">
        <v>42</v>
      </c>
      <c r="F206" t="s">
        <v>43</v>
      </c>
      <c r="G206" t="s">
        <v>92</v>
      </c>
      <c r="H206" t="s">
        <v>45</v>
      </c>
      <c r="I206" t="s">
        <v>276</v>
      </c>
      <c r="J206">
        <v>28</v>
      </c>
      <c r="K206">
        <v>11436</v>
      </c>
      <c r="M206">
        <v>1601.04</v>
      </c>
      <c r="N206">
        <v>1601.04</v>
      </c>
      <c r="O206">
        <v>0</v>
      </c>
      <c r="P206" t="s">
        <v>2</v>
      </c>
      <c r="Q206" t="s">
        <v>3</v>
      </c>
    </row>
    <row r="207" spans="1:17" x14ac:dyDescent="0.25">
      <c r="A207" t="str">
        <f t="shared" si="3"/>
        <v>012021</v>
      </c>
      <c r="B207" t="s">
        <v>2586</v>
      </c>
      <c r="C207" t="s">
        <v>248</v>
      </c>
      <c r="D207">
        <v>9462</v>
      </c>
      <c r="E207" t="s">
        <v>42</v>
      </c>
      <c r="F207" t="s">
        <v>43</v>
      </c>
      <c r="G207" t="s">
        <v>97</v>
      </c>
      <c r="H207" t="s">
        <v>45</v>
      </c>
      <c r="I207" t="s">
        <v>277</v>
      </c>
      <c r="J207">
        <v>28</v>
      </c>
      <c r="K207">
        <v>7392.12</v>
      </c>
      <c r="M207">
        <v>1034.9000000000001</v>
      </c>
      <c r="N207">
        <v>1034.9000000000001</v>
      </c>
      <c r="O207">
        <v>0</v>
      </c>
      <c r="P207" t="s">
        <v>2</v>
      </c>
      <c r="Q207" t="s">
        <v>3</v>
      </c>
    </row>
    <row r="208" spans="1:17" x14ac:dyDescent="0.25">
      <c r="A208" t="str">
        <f t="shared" si="3"/>
        <v>012021</v>
      </c>
      <c r="B208" t="s">
        <v>2586</v>
      </c>
      <c r="C208" t="s">
        <v>248</v>
      </c>
      <c r="D208">
        <v>4903</v>
      </c>
      <c r="E208" t="s">
        <v>42</v>
      </c>
      <c r="F208" t="s">
        <v>43</v>
      </c>
      <c r="G208" t="s">
        <v>97</v>
      </c>
      <c r="H208" t="s">
        <v>45</v>
      </c>
      <c r="I208" t="s">
        <v>278</v>
      </c>
      <c r="J208">
        <v>28</v>
      </c>
      <c r="K208">
        <v>3830.4</v>
      </c>
      <c r="M208">
        <v>536.26</v>
      </c>
      <c r="N208">
        <v>536.26</v>
      </c>
      <c r="O208">
        <v>0</v>
      </c>
      <c r="P208" t="s">
        <v>2</v>
      </c>
      <c r="Q208" t="s">
        <v>3</v>
      </c>
    </row>
    <row r="209" spans="1:17" x14ac:dyDescent="0.25">
      <c r="A209" t="str">
        <f t="shared" si="3"/>
        <v>012021</v>
      </c>
      <c r="B209" t="s">
        <v>2586</v>
      </c>
      <c r="C209" t="s">
        <v>248</v>
      </c>
      <c r="D209">
        <v>20380</v>
      </c>
      <c r="E209" t="s">
        <v>42</v>
      </c>
      <c r="F209" t="s">
        <v>43</v>
      </c>
      <c r="G209" t="s">
        <v>97</v>
      </c>
      <c r="H209" t="s">
        <v>45</v>
      </c>
      <c r="I209" t="s">
        <v>279</v>
      </c>
      <c r="J209">
        <v>28</v>
      </c>
      <c r="K209">
        <v>15921.6</v>
      </c>
      <c r="M209">
        <v>2229.02</v>
      </c>
      <c r="N209">
        <v>2229.02</v>
      </c>
      <c r="O209">
        <v>0</v>
      </c>
      <c r="P209" t="s">
        <v>2</v>
      </c>
      <c r="Q209" t="s">
        <v>3</v>
      </c>
    </row>
    <row r="210" spans="1:17" x14ac:dyDescent="0.25">
      <c r="A210" t="str">
        <f t="shared" si="3"/>
        <v>012021</v>
      </c>
      <c r="B210" t="s">
        <v>2586</v>
      </c>
      <c r="C210" t="s">
        <v>248</v>
      </c>
      <c r="D210">
        <v>21888</v>
      </c>
      <c r="E210" t="s">
        <v>42</v>
      </c>
      <c r="F210" t="s">
        <v>43</v>
      </c>
      <c r="G210" t="s">
        <v>280</v>
      </c>
      <c r="H210" t="s">
        <v>45</v>
      </c>
      <c r="I210" t="s">
        <v>281</v>
      </c>
      <c r="J210">
        <v>28</v>
      </c>
      <c r="K210">
        <v>17100</v>
      </c>
      <c r="M210">
        <v>2394</v>
      </c>
      <c r="N210">
        <v>2394</v>
      </c>
      <c r="O210">
        <v>0</v>
      </c>
      <c r="P210" t="s">
        <v>2</v>
      </c>
      <c r="Q210" t="s">
        <v>3</v>
      </c>
    </row>
    <row r="211" spans="1:17" x14ac:dyDescent="0.25">
      <c r="A211" t="str">
        <f t="shared" si="3"/>
        <v>012021</v>
      </c>
      <c r="B211" t="s">
        <v>2586</v>
      </c>
      <c r="C211" t="s">
        <v>248</v>
      </c>
      <c r="D211">
        <v>21888</v>
      </c>
      <c r="E211" t="s">
        <v>42</v>
      </c>
      <c r="F211" t="s">
        <v>43</v>
      </c>
      <c r="G211" t="s">
        <v>280</v>
      </c>
      <c r="H211" t="s">
        <v>45</v>
      </c>
      <c r="I211" t="s">
        <v>282</v>
      </c>
      <c r="J211">
        <v>28</v>
      </c>
      <c r="K211">
        <v>17100</v>
      </c>
      <c r="M211">
        <v>2394</v>
      </c>
      <c r="N211">
        <v>2394</v>
      </c>
      <c r="O211">
        <v>0</v>
      </c>
      <c r="P211" t="s">
        <v>2</v>
      </c>
      <c r="Q211" t="s">
        <v>3</v>
      </c>
    </row>
    <row r="212" spans="1:17" x14ac:dyDescent="0.25">
      <c r="A212" t="str">
        <f t="shared" si="3"/>
        <v>012021</v>
      </c>
      <c r="B212" t="s">
        <v>2586</v>
      </c>
      <c r="C212" t="s">
        <v>248</v>
      </c>
      <c r="D212">
        <v>43776</v>
      </c>
      <c r="E212" t="s">
        <v>42</v>
      </c>
      <c r="F212" t="s">
        <v>43</v>
      </c>
      <c r="G212" t="s">
        <v>280</v>
      </c>
      <c r="H212" t="s">
        <v>45</v>
      </c>
      <c r="I212" t="s">
        <v>283</v>
      </c>
      <c r="J212">
        <v>28</v>
      </c>
      <c r="K212">
        <v>34200</v>
      </c>
      <c r="M212">
        <v>4788</v>
      </c>
      <c r="N212">
        <v>4788</v>
      </c>
      <c r="O212">
        <v>0</v>
      </c>
      <c r="P212" t="s">
        <v>2</v>
      </c>
      <c r="Q212" t="s">
        <v>3</v>
      </c>
    </row>
    <row r="213" spans="1:17" x14ac:dyDescent="0.25">
      <c r="A213" t="str">
        <f t="shared" si="3"/>
        <v>012021</v>
      </c>
      <c r="B213" t="s">
        <v>2586</v>
      </c>
      <c r="C213" t="s">
        <v>248</v>
      </c>
      <c r="D213">
        <v>12396</v>
      </c>
      <c r="E213" t="s">
        <v>42</v>
      </c>
      <c r="F213" t="s">
        <v>43</v>
      </c>
      <c r="G213" t="s">
        <v>280</v>
      </c>
      <c r="H213" t="s">
        <v>45</v>
      </c>
      <c r="I213" t="s">
        <v>284</v>
      </c>
      <c r="J213">
        <v>28</v>
      </c>
      <c r="K213">
        <v>9684</v>
      </c>
      <c r="M213">
        <v>1355.76</v>
      </c>
      <c r="N213">
        <v>1355.76</v>
      </c>
      <c r="O213">
        <v>0</v>
      </c>
      <c r="P213" t="s">
        <v>2</v>
      </c>
      <c r="Q213" t="s">
        <v>3</v>
      </c>
    </row>
    <row r="214" spans="1:17" x14ac:dyDescent="0.25">
      <c r="A214" t="str">
        <f t="shared" si="3"/>
        <v>012021</v>
      </c>
      <c r="B214" t="s">
        <v>2586</v>
      </c>
      <c r="C214" t="s">
        <v>248</v>
      </c>
      <c r="D214">
        <v>58672</v>
      </c>
      <c r="E214" t="s">
        <v>42</v>
      </c>
      <c r="F214" t="s">
        <v>43</v>
      </c>
      <c r="G214" t="s">
        <v>24</v>
      </c>
      <c r="H214" t="s">
        <v>45</v>
      </c>
      <c r="I214" t="s">
        <v>285</v>
      </c>
      <c r="J214">
        <v>28</v>
      </c>
      <c r="K214">
        <v>45837.599999999999</v>
      </c>
      <c r="M214">
        <v>6417.26</v>
      </c>
      <c r="N214">
        <v>6417.26</v>
      </c>
      <c r="O214">
        <v>0</v>
      </c>
      <c r="P214" t="s">
        <v>2</v>
      </c>
      <c r="Q214" t="s">
        <v>3</v>
      </c>
    </row>
    <row r="215" spans="1:17" x14ac:dyDescent="0.25">
      <c r="A215" t="str">
        <f t="shared" si="3"/>
        <v>012021</v>
      </c>
      <c r="B215" t="s">
        <v>2586</v>
      </c>
      <c r="C215" t="s">
        <v>248</v>
      </c>
      <c r="D215">
        <v>43776</v>
      </c>
      <c r="E215" t="s">
        <v>42</v>
      </c>
      <c r="F215" t="s">
        <v>43</v>
      </c>
      <c r="G215" t="s">
        <v>24</v>
      </c>
      <c r="H215" t="s">
        <v>45</v>
      </c>
      <c r="I215" t="s">
        <v>286</v>
      </c>
      <c r="J215">
        <v>28</v>
      </c>
      <c r="K215">
        <v>34200</v>
      </c>
      <c r="M215">
        <v>4788</v>
      </c>
      <c r="N215">
        <v>4788</v>
      </c>
      <c r="O215">
        <v>0</v>
      </c>
      <c r="P215" t="s">
        <v>2</v>
      </c>
      <c r="Q215" t="s">
        <v>3</v>
      </c>
    </row>
    <row r="216" spans="1:17" x14ac:dyDescent="0.25">
      <c r="A216" t="str">
        <f t="shared" si="3"/>
        <v>012021</v>
      </c>
      <c r="B216" t="s">
        <v>2586</v>
      </c>
      <c r="C216" t="s">
        <v>248</v>
      </c>
      <c r="D216">
        <v>10957</v>
      </c>
      <c r="E216" t="s">
        <v>42</v>
      </c>
      <c r="F216" t="s">
        <v>43</v>
      </c>
      <c r="G216" t="s">
        <v>24</v>
      </c>
      <c r="H216" t="s">
        <v>45</v>
      </c>
      <c r="I216" t="s">
        <v>287</v>
      </c>
      <c r="J216">
        <v>28</v>
      </c>
      <c r="K216">
        <v>8560</v>
      </c>
      <c r="M216">
        <v>1198.4000000000001</v>
      </c>
      <c r="N216">
        <v>1198.4000000000001</v>
      </c>
      <c r="O216">
        <v>0</v>
      </c>
      <c r="P216" t="s">
        <v>2</v>
      </c>
      <c r="Q216" t="s">
        <v>3</v>
      </c>
    </row>
    <row r="217" spans="1:17" x14ac:dyDescent="0.25">
      <c r="A217" t="str">
        <f t="shared" si="3"/>
        <v>012021</v>
      </c>
      <c r="B217" t="s">
        <v>2586</v>
      </c>
      <c r="C217" t="s">
        <v>248</v>
      </c>
      <c r="D217">
        <v>16465</v>
      </c>
      <c r="E217" t="s">
        <v>42</v>
      </c>
      <c r="F217" t="s">
        <v>43</v>
      </c>
      <c r="G217" t="s">
        <v>97</v>
      </c>
      <c r="H217" t="s">
        <v>45</v>
      </c>
      <c r="I217" t="s">
        <v>288</v>
      </c>
      <c r="J217">
        <v>28</v>
      </c>
      <c r="K217">
        <v>12863.58</v>
      </c>
      <c r="M217">
        <v>1800.9</v>
      </c>
      <c r="N217">
        <v>1800.9</v>
      </c>
      <c r="O217">
        <v>0</v>
      </c>
      <c r="P217" t="s">
        <v>2</v>
      </c>
      <c r="Q217" t="s">
        <v>3</v>
      </c>
    </row>
    <row r="218" spans="1:17" x14ac:dyDescent="0.25">
      <c r="A218" t="str">
        <f t="shared" si="3"/>
        <v>012021</v>
      </c>
      <c r="B218" t="s">
        <v>2586</v>
      </c>
      <c r="C218" t="s">
        <v>248</v>
      </c>
      <c r="D218">
        <v>12396</v>
      </c>
      <c r="E218" t="s">
        <v>42</v>
      </c>
      <c r="F218" t="s">
        <v>43</v>
      </c>
      <c r="G218" t="s">
        <v>99</v>
      </c>
      <c r="H218" t="s">
        <v>45</v>
      </c>
      <c r="I218" t="s">
        <v>289</v>
      </c>
      <c r="J218">
        <v>28</v>
      </c>
      <c r="K218">
        <v>9684</v>
      </c>
      <c r="M218">
        <v>1355.76</v>
      </c>
      <c r="N218">
        <v>1355.76</v>
      </c>
      <c r="O218">
        <v>0</v>
      </c>
      <c r="P218" t="s">
        <v>2</v>
      </c>
      <c r="Q218" t="s">
        <v>3</v>
      </c>
    </row>
    <row r="219" spans="1:17" x14ac:dyDescent="0.25">
      <c r="A219" t="str">
        <f t="shared" si="3"/>
        <v>012021</v>
      </c>
      <c r="B219" t="s">
        <v>2586</v>
      </c>
      <c r="C219" t="s">
        <v>248</v>
      </c>
      <c r="D219">
        <v>33489</v>
      </c>
      <c r="E219" t="s">
        <v>42</v>
      </c>
      <c r="F219" t="s">
        <v>43</v>
      </c>
      <c r="G219" t="s">
        <v>47</v>
      </c>
      <c r="H219" t="s">
        <v>45</v>
      </c>
      <c r="I219" t="s">
        <v>290</v>
      </c>
      <c r="J219">
        <v>28</v>
      </c>
      <c r="K219">
        <v>26163</v>
      </c>
      <c r="M219">
        <v>3662.82</v>
      </c>
      <c r="N219">
        <v>3662.82</v>
      </c>
      <c r="O219">
        <v>0</v>
      </c>
      <c r="P219" t="s">
        <v>2</v>
      </c>
      <c r="Q219" t="s">
        <v>3</v>
      </c>
    </row>
    <row r="220" spans="1:17" x14ac:dyDescent="0.25">
      <c r="A220" t="str">
        <f t="shared" si="3"/>
        <v>012021</v>
      </c>
      <c r="B220" t="s">
        <v>2586</v>
      </c>
      <c r="C220" t="s">
        <v>248</v>
      </c>
      <c r="D220">
        <v>27173</v>
      </c>
      <c r="E220" t="s">
        <v>42</v>
      </c>
      <c r="F220" t="s">
        <v>43</v>
      </c>
      <c r="G220" t="s">
        <v>47</v>
      </c>
      <c r="H220" t="s">
        <v>45</v>
      </c>
      <c r="I220" t="s">
        <v>291</v>
      </c>
      <c r="J220">
        <v>28</v>
      </c>
      <c r="K220">
        <v>21228.799999999999</v>
      </c>
      <c r="M220">
        <v>2972.03</v>
      </c>
      <c r="N220">
        <v>2972.03</v>
      </c>
      <c r="O220">
        <v>0</v>
      </c>
      <c r="P220" t="s">
        <v>2</v>
      </c>
      <c r="Q220" t="s">
        <v>3</v>
      </c>
    </row>
    <row r="221" spans="1:17" x14ac:dyDescent="0.25">
      <c r="A221" t="str">
        <f t="shared" si="3"/>
        <v>012021</v>
      </c>
      <c r="B221" t="s">
        <v>2586</v>
      </c>
      <c r="C221" t="s">
        <v>248</v>
      </c>
      <c r="D221">
        <v>28269</v>
      </c>
      <c r="E221" t="s">
        <v>42</v>
      </c>
      <c r="F221" t="s">
        <v>43</v>
      </c>
      <c r="G221" t="s">
        <v>49</v>
      </c>
      <c r="H221" t="s">
        <v>45</v>
      </c>
      <c r="I221" t="s">
        <v>292</v>
      </c>
      <c r="J221">
        <v>28</v>
      </c>
      <c r="K221">
        <v>22084.799999999999</v>
      </c>
      <c r="M221">
        <v>3091.87</v>
      </c>
      <c r="N221">
        <v>3091.87</v>
      </c>
      <c r="O221">
        <v>0</v>
      </c>
      <c r="P221" t="s">
        <v>2</v>
      </c>
      <c r="Q221" t="s">
        <v>3</v>
      </c>
    </row>
    <row r="222" spans="1:17" x14ac:dyDescent="0.25">
      <c r="A222" t="str">
        <f t="shared" si="3"/>
        <v>012021</v>
      </c>
      <c r="B222" t="s">
        <v>2586</v>
      </c>
      <c r="C222" t="s">
        <v>248</v>
      </c>
      <c r="D222">
        <v>21888</v>
      </c>
      <c r="E222" t="s">
        <v>42</v>
      </c>
      <c r="F222" t="s">
        <v>43</v>
      </c>
      <c r="G222" t="s">
        <v>24</v>
      </c>
      <c r="H222" t="s">
        <v>45</v>
      </c>
      <c r="I222" t="s">
        <v>293</v>
      </c>
      <c r="J222">
        <v>28</v>
      </c>
      <c r="K222">
        <v>17100</v>
      </c>
      <c r="M222">
        <v>2394</v>
      </c>
      <c r="N222">
        <v>2394</v>
      </c>
      <c r="O222">
        <v>0</v>
      </c>
      <c r="P222" t="s">
        <v>2</v>
      </c>
      <c r="Q222" t="s">
        <v>3</v>
      </c>
    </row>
    <row r="223" spans="1:17" x14ac:dyDescent="0.25">
      <c r="A223" t="str">
        <f t="shared" si="3"/>
        <v>012021</v>
      </c>
      <c r="B223" t="s">
        <v>2586</v>
      </c>
      <c r="C223" t="s">
        <v>248</v>
      </c>
      <c r="D223">
        <v>35371</v>
      </c>
      <c r="E223" t="s">
        <v>42</v>
      </c>
      <c r="F223" t="s">
        <v>43</v>
      </c>
      <c r="G223" t="s">
        <v>24</v>
      </c>
      <c r="H223" t="s">
        <v>45</v>
      </c>
      <c r="I223" t="s">
        <v>294</v>
      </c>
      <c r="J223">
        <v>28</v>
      </c>
      <c r="K223">
        <v>27633.599999999999</v>
      </c>
      <c r="M223">
        <v>3868.7</v>
      </c>
      <c r="N223">
        <v>3868.7</v>
      </c>
      <c r="O223">
        <v>0</v>
      </c>
      <c r="P223" t="s">
        <v>2</v>
      </c>
      <c r="Q223" t="s">
        <v>3</v>
      </c>
    </row>
    <row r="224" spans="1:17" x14ac:dyDescent="0.25">
      <c r="A224" t="str">
        <f t="shared" si="3"/>
        <v>012021</v>
      </c>
      <c r="B224" t="s">
        <v>2586</v>
      </c>
      <c r="C224" t="s">
        <v>248</v>
      </c>
      <c r="D224">
        <v>23316</v>
      </c>
      <c r="E224" t="s">
        <v>42</v>
      </c>
      <c r="F224" t="s">
        <v>43</v>
      </c>
      <c r="G224" t="s">
        <v>24</v>
      </c>
      <c r="H224" t="s">
        <v>45</v>
      </c>
      <c r="I224" t="s">
        <v>295</v>
      </c>
      <c r="J224">
        <v>28</v>
      </c>
      <c r="K224">
        <v>18215.68</v>
      </c>
      <c r="M224">
        <v>2550.1999999999998</v>
      </c>
      <c r="N224">
        <v>2550.1999999999998</v>
      </c>
      <c r="O224">
        <v>0</v>
      </c>
      <c r="P224" t="s">
        <v>2</v>
      </c>
      <c r="Q224" t="s">
        <v>3</v>
      </c>
    </row>
    <row r="225" spans="1:17" x14ac:dyDescent="0.25">
      <c r="A225" t="str">
        <f t="shared" si="3"/>
        <v>012021</v>
      </c>
      <c r="B225" t="s">
        <v>2586</v>
      </c>
      <c r="C225" t="s">
        <v>248</v>
      </c>
      <c r="D225">
        <v>59360</v>
      </c>
      <c r="E225" t="s">
        <v>42</v>
      </c>
      <c r="F225" t="s">
        <v>43</v>
      </c>
      <c r="G225" t="s">
        <v>99</v>
      </c>
      <c r="H225" t="s">
        <v>45</v>
      </c>
      <c r="I225" t="s">
        <v>296</v>
      </c>
      <c r="J225">
        <v>28</v>
      </c>
      <c r="K225">
        <v>46375.199999999997</v>
      </c>
      <c r="M225">
        <v>6492.53</v>
      </c>
      <c r="N225">
        <v>6492.53</v>
      </c>
      <c r="O225">
        <v>0</v>
      </c>
      <c r="P225" t="s">
        <v>2</v>
      </c>
      <c r="Q225" t="s">
        <v>3</v>
      </c>
    </row>
    <row r="226" spans="1:17" x14ac:dyDescent="0.25">
      <c r="A226" t="str">
        <f t="shared" si="3"/>
        <v>012021</v>
      </c>
      <c r="B226" t="s">
        <v>2586</v>
      </c>
      <c r="C226" t="s">
        <v>248</v>
      </c>
      <c r="D226">
        <v>28301</v>
      </c>
      <c r="E226" t="s">
        <v>42</v>
      </c>
      <c r="F226" t="s">
        <v>43</v>
      </c>
      <c r="G226" t="s">
        <v>24</v>
      </c>
      <c r="H226" t="s">
        <v>45</v>
      </c>
      <c r="I226" t="s">
        <v>297</v>
      </c>
      <c r="J226">
        <v>28</v>
      </c>
      <c r="K226">
        <v>22110</v>
      </c>
      <c r="M226">
        <v>3095.4</v>
      </c>
      <c r="N226">
        <v>3095.4</v>
      </c>
      <c r="O226">
        <v>0</v>
      </c>
      <c r="P226" t="s">
        <v>2</v>
      </c>
      <c r="Q226" t="s">
        <v>3</v>
      </c>
    </row>
    <row r="227" spans="1:17" x14ac:dyDescent="0.25">
      <c r="A227" t="str">
        <f t="shared" si="3"/>
        <v>012021</v>
      </c>
      <c r="B227" t="s">
        <v>2586</v>
      </c>
      <c r="C227" t="s">
        <v>248</v>
      </c>
      <c r="D227">
        <v>56186</v>
      </c>
      <c r="E227" t="s">
        <v>42</v>
      </c>
      <c r="F227" t="s">
        <v>43</v>
      </c>
      <c r="G227" t="s">
        <v>74</v>
      </c>
      <c r="H227" t="s">
        <v>45</v>
      </c>
      <c r="I227" t="s">
        <v>298</v>
      </c>
      <c r="J227">
        <v>28</v>
      </c>
      <c r="K227">
        <v>43895.68</v>
      </c>
      <c r="M227">
        <v>6145.4</v>
      </c>
      <c r="N227">
        <v>6145.4</v>
      </c>
      <c r="O227">
        <v>0</v>
      </c>
      <c r="P227" t="s">
        <v>2</v>
      </c>
      <c r="Q227" t="s">
        <v>3</v>
      </c>
    </row>
    <row r="228" spans="1:17" x14ac:dyDescent="0.25">
      <c r="A228" t="str">
        <f t="shared" si="3"/>
        <v>012021</v>
      </c>
      <c r="B228" t="s">
        <v>2586</v>
      </c>
      <c r="C228" t="s">
        <v>248</v>
      </c>
      <c r="D228">
        <v>17869</v>
      </c>
      <c r="E228" t="s">
        <v>42</v>
      </c>
      <c r="F228" t="s">
        <v>43</v>
      </c>
      <c r="G228" t="s">
        <v>99</v>
      </c>
      <c r="H228" t="s">
        <v>45</v>
      </c>
      <c r="I228" t="s">
        <v>299</v>
      </c>
      <c r="J228">
        <v>28</v>
      </c>
      <c r="K228">
        <v>13960</v>
      </c>
      <c r="M228">
        <v>1954.4</v>
      </c>
      <c r="N228">
        <v>1954.4</v>
      </c>
      <c r="O228">
        <v>0</v>
      </c>
      <c r="P228" t="s">
        <v>2</v>
      </c>
      <c r="Q228" t="s">
        <v>3</v>
      </c>
    </row>
    <row r="229" spans="1:17" x14ac:dyDescent="0.25">
      <c r="A229" t="str">
        <f t="shared" si="3"/>
        <v>012021</v>
      </c>
      <c r="B229" t="s">
        <v>2586</v>
      </c>
      <c r="C229" t="s">
        <v>248</v>
      </c>
      <c r="D229">
        <v>23201</v>
      </c>
      <c r="E229" t="s">
        <v>42</v>
      </c>
      <c r="F229" t="s">
        <v>43</v>
      </c>
      <c r="G229" t="s">
        <v>74</v>
      </c>
      <c r="H229" t="s">
        <v>45</v>
      </c>
      <c r="I229" t="s">
        <v>300</v>
      </c>
      <c r="J229">
        <v>28</v>
      </c>
      <c r="K229">
        <v>18126</v>
      </c>
      <c r="M229">
        <v>2537.64</v>
      </c>
      <c r="N229">
        <v>2537.64</v>
      </c>
      <c r="O229">
        <v>0</v>
      </c>
      <c r="P229" t="s">
        <v>2</v>
      </c>
      <c r="Q229" t="s">
        <v>3</v>
      </c>
    </row>
    <row r="230" spans="1:17" x14ac:dyDescent="0.25">
      <c r="A230" t="str">
        <f t="shared" si="3"/>
        <v>012021</v>
      </c>
      <c r="B230" t="s">
        <v>2586</v>
      </c>
      <c r="C230" t="s">
        <v>248</v>
      </c>
      <c r="D230">
        <v>45074</v>
      </c>
      <c r="E230" t="s">
        <v>42</v>
      </c>
      <c r="F230" t="s">
        <v>43</v>
      </c>
      <c r="G230" t="s">
        <v>74</v>
      </c>
      <c r="H230" t="s">
        <v>45</v>
      </c>
      <c r="I230" t="s">
        <v>301</v>
      </c>
      <c r="J230">
        <v>28</v>
      </c>
      <c r="K230">
        <v>35213.86</v>
      </c>
      <c r="M230">
        <v>4929.9399999999996</v>
      </c>
      <c r="N230">
        <v>4929.9399999999996</v>
      </c>
      <c r="O230">
        <v>0</v>
      </c>
      <c r="P230" t="s">
        <v>2</v>
      </c>
      <c r="Q230" t="s">
        <v>3</v>
      </c>
    </row>
    <row r="231" spans="1:17" x14ac:dyDescent="0.25">
      <c r="A231" t="str">
        <f t="shared" si="3"/>
        <v>012021</v>
      </c>
      <c r="B231" t="s">
        <v>2586</v>
      </c>
      <c r="C231" t="s">
        <v>248</v>
      </c>
      <c r="D231">
        <v>48925</v>
      </c>
      <c r="E231" t="s">
        <v>42</v>
      </c>
      <c r="F231" t="s">
        <v>43</v>
      </c>
      <c r="G231" t="s">
        <v>74</v>
      </c>
      <c r="H231" t="s">
        <v>45</v>
      </c>
      <c r="I231" t="s">
        <v>302</v>
      </c>
      <c r="J231">
        <v>28</v>
      </c>
      <c r="K231">
        <v>38222.480000000003</v>
      </c>
      <c r="M231">
        <v>5351.15</v>
      </c>
      <c r="N231">
        <v>5351.15</v>
      </c>
      <c r="O231">
        <v>0</v>
      </c>
      <c r="P231" t="s">
        <v>2</v>
      </c>
      <c r="Q231" t="s">
        <v>3</v>
      </c>
    </row>
    <row r="232" spans="1:17" x14ac:dyDescent="0.25">
      <c r="A232" t="str">
        <f t="shared" si="3"/>
        <v>012021</v>
      </c>
      <c r="B232" t="s">
        <v>2586</v>
      </c>
      <c r="C232" t="s">
        <v>248</v>
      </c>
      <c r="D232">
        <v>57478</v>
      </c>
      <c r="E232" t="s">
        <v>42</v>
      </c>
      <c r="F232" t="s">
        <v>43</v>
      </c>
      <c r="G232" t="s">
        <v>74</v>
      </c>
      <c r="H232" t="s">
        <v>45</v>
      </c>
      <c r="I232" t="s">
        <v>303</v>
      </c>
      <c r="J232">
        <v>28</v>
      </c>
      <c r="K232">
        <v>44904.6</v>
      </c>
      <c r="M232">
        <v>6286.64</v>
      </c>
      <c r="N232">
        <v>6286.64</v>
      </c>
      <c r="O232">
        <v>0</v>
      </c>
      <c r="P232" t="s">
        <v>2</v>
      </c>
      <c r="Q232" t="s">
        <v>3</v>
      </c>
    </row>
    <row r="233" spans="1:17" x14ac:dyDescent="0.25">
      <c r="A233" t="str">
        <f t="shared" si="3"/>
        <v>012021</v>
      </c>
      <c r="B233" t="s">
        <v>2586</v>
      </c>
      <c r="C233" t="s">
        <v>248</v>
      </c>
      <c r="D233">
        <v>5361</v>
      </c>
      <c r="E233" t="s">
        <v>42</v>
      </c>
      <c r="F233" t="s">
        <v>43</v>
      </c>
      <c r="G233" t="s">
        <v>74</v>
      </c>
      <c r="H233" t="s">
        <v>45</v>
      </c>
      <c r="I233" t="s">
        <v>304</v>
      </c>
      <c r="J233">
        <v>28</v>
      </c>
      <c r="K233">
        <v>4188</v>
      </c>
      <c r="M233">
        <v>586.32000000000005</v>
      </c>
      <c r="N233">
        <v>586.32000000000005</v>
      </c>
      <c r="O233">
        <v>0</v>
      </c>
      <c r="P233" t="s">
        <v>2</v>
      </c>
      <c r="Q233" t="s">
        <v>3</v>
      </c>
    </row>
    <row r="234" spans="1:17" x14ac:dyDescent="0.25">
      <c r="A234" t="str">
        <f t="shared" si="3"/>
        <v>012021</v>
      </c>
      <c r="B234" t="s">
        <v>2586</v>
      </c>
      <c r="C234" t="s">
        <v>248</v>
      </c>
      <c r="D234">
        <v>11514</v>
      </c>
      <c r="E234" t="s">
        <v>42</v>
      </c>
      <c r="F234" t="s">
        <v>43</v>
      </c>
      <c r="G234" t="s">
        <v>74</v>
      </c>
      <c r="H234" t="s">
        <v>45</v>
      </c>
      <c r="I234" t="s">
        <v>305</v>
      </c>
      <c r="J234">
        <v>28</v>
      </c>
      <c r="K234">
        <v>8995</v>
      </c>
      <c r="M234">
        <v>1259.3</v>
      </c>
      <c r="N234">
        <v>1259.3</v>
      </c>
      <c r="O234">
        <v>0</v>
      </c>
      <c r="P234" t="s">
        <v>2</v>
      </c>
      <c r="Q234" t="s">
        <v>3</v>
      </c>
    </row>
    <row r="235" spans="1:17" x14ac:dyDescent="0.25">
      <c r="A235" t="str">
        <f t="shared" si="3"/>
        <v>012021</v>
      </c>
      <c r="B235" t="s">
        <v>2586</v>
      </c>
      <c r="C235" t="s">
        <v>248</v>
      </c>
      <c r="D235">
        <v>30679</v>
      </c>
      <c r="E235" t="s">
        <v>42</v>
      </c>
      <c r="F235" t="s">
        <v>43</v>
      </c>
      <c r="G235" t="s">
        <v>99</v>
      </c>
      <c r="H235" t="s">
        <v>45</v>
      </c>
      <c r="I235" t="s">
        <v>306</v>
      </c>
      <c r="J235">
        <v>28</v>
      </c>
      <c r="K235">
        <v>23967.9</v>
      </c>
      <c r="M235">
        <v>3355.51</v>
      </c>
      <c r="N235">
        <v>3355.51</v>
      </c>
      <c r="O235">
        <v>0</v>
      </c>
      <c r="P235" t="s">
        <v>2</v>
      </c>
      <c r="Q235" t="s">
        <v>3</v>
      </c>
    </row>
    <row r="236" spans="1:17" x14ac:dyDescent="0.25">
      <c r="A236" t="str">
        <f t="shared" si="3"/>
        <v>012021</v>
      </c>
      <c r="B236" t="s">
        <v>2586</v>
      </c>
      <c r="C236" t="s">
        <v>248</v>
      </c>
      <c r="D236">
        <v>33034</v>
      </c>
      <c r="E236" t="s">
        <v>42</v>
      </c>
      <c r="F236" t="s">
        <v>43</v>
      </c>
      <c r="G236" t="s">
        <v>74</v>
      </c>
      <c r="H236" t="s">
        <v>45</v>
      </c>
      <c r="I236" t="s">
        <v>307</v>
      </c>
      <c r="J236">
        <v>28</v>
      </c>
      <c r="K236">
        <v>25807.86</v>
      </c>
      <c r="M236">
        <v>3613.1</v>
      </c>
      <c r="N236">
        <v>3613.1</v>
      </c>
      <c r="O236">
        <v>0</v>
      </c>
      <c r="P236" t="s">
        <v>2</v>
      </c>
      <c r="Q236" t="s">
        <v>3</v>
      </c>
    </row>
    <row r="237" spans="1:17" x14ac:dyDescent="0.25">
      <c r="A237" t="str">
        <f t="shared" si="3"/>
        <v>012021</v>
      </c>
      <c r="B237" t="s">
        <v>2586</v>
      </c>
      <c r="C237" t="s">
        <v>248</v>
      </c>
      <c r="D237">
        <v>16435</v>
      </c>
      <c r="E237" t="s">
        <v>42</v>
      </c>
      <c r="F237" t="s">
        <v>43</v>
      </c>
      <c r="G237" t="s">
        <v>99</v>
      </c>
      <c r="H237" t="s">
        <v>45</v>
      </c>
      <c r="I237" t="s">
        <v>308</v>
      </c>
      <c r="J237">
        <v>28</v>
      </c>
      <c r="K237">
        <v>12840</v>
      </c>
      <c r="M237">
        <v>1797.6</v>
      </c>
      <c r="N237">
        <v>1797.6</v>
      </c>
      <c r="O237">
        <v>0</v>
      </c>
      <c r="P237" t="s">
        <v>2</v>
      </c>
      <c r="Q237" t="s">
        <v>3</v>
      </c>
    </row>
    <row r="238" spans="1:17" x14ac:dyDescent="0.25">
      <c r="A238" t="str">
        <f t="shared" si="3"/>
        <v>012021</v>
      </c>
      <c r="B238" t="s">
        <v>2586</v>
      </c>
      <c r="C238" t="s">
        <v>248</v>
      </c>
      <c r="D238">
        <v>10721</v>
      </c>
      <c r="E238" t="s">
        <v>42</v>
      </c>
      <c r="F238" t="s">
        <v>43</v>
      </c>
      <c r="G238" t="s">
        <v>74</v>
      </c>
      <c r="H238" t="s">
        <v>45</v>
      </c>
      <c r="I238" t="s">
        <v>309</v>
      </c>
      <c r="J238">
        <v>28</v>
      </c>
      <c r="K238">
        <v>8376</v>
      </c>
      <c r="M238">
        <v>1172.6400000000001</v>
      </c>
      <c r="N238">
        <v>1172.6400000000001</v>
      </c>
      <c r="O238">
        <v>0</v>
      </c>
      <c r="P238" t="s">
        <v>2</v>
      </c>
      <c r="Q238" t="s">
        <v>3</v>
      </c>
    </row>
    <row r="239" spans="1:17" x14ac:dyDescent="0.25">
      <c r="A239" t="str">
        <f t="shared" si="3"/>
        <v>012021</v>
      </c>
      <c r="B239" t="s">
        <v>2586</v>
      </c>
      <c r="C239" t="s">
        <v>248</v>
      </c>
      <c r="D239">
        <v>35738</v>
      </c>
      <c r="E239" t="s">
        <v>42</v>
      </c>
      <c r="F239" t="s">
        <v>43</v>
      </c>
      <c r="G239" t="s">
        <v>99</v>
      </c>
      <c r="H239" t="s">
        <v>45</v>
      </c>
      <c r="I239" t="s">
        <v>310</v>
      </c>
      <c r="J239">
        <v>28</v>
      </c>
      <c r="K239">
        <v>27920</v>
      </c>
      <c r="M239">
        <v>3908.8</v>
      </c>
      <c r="N239">
        <v>3908.8</v>
      </c>
      <c r="O239">
        <v>0</v>
      </c>
      <c r="P239" t="s">
        <v>2</v>
      </c>
      <c r="Q239" t="s">
        <v>3</v>
      </c>
    </row>
    <row r="240" spans="1:17" x14ac:dyDescent="0.25">
      <c r="A240" t="str">
        <f t="shared" si="3"/>
        <v>012021</v>
      </c>
      <c r="B240" t="s">
        <v>2586</v>
      </c>
      <c r="C240" t="s">
        <v>248</v>
      </c>
      <c r="D240">
        <v>30989</v>
      </c>
      <c r="E240" t="s">
        <v>42</v>
      </c>
      <c r="F240" t="s">
        <v>43</v>
      </c>
      <c r="G240" t="s">
        <v>118</v>
      </c>
      <c r="H240" t="s">
        <v>45</v>
      </c>
      <c r="I240" t="s">
        <v>311</v>
      </c>
      <c r="J240">
        <v>28</v>
      </c>
      <c r="K240">
        <v>24210</v>
      </c>
      <c r="M240">
        <v>3389.4</v>
      </c>
      <c r="N240">
        <v>3389.4</v>
      </c>
      <c r="O240">
        <v>0</v>
      </c>
      <c r="P240" t="s">
        <v>2</v>
      </c>
      <c r="Q240" t="s">
        <v>3</v>
      </c>
    </row>
    <row r="241" spans="1:17" x14ac:dyDescent="0.25">
      <c r="A241" t="str">
        <f t="shared" si="3"/>
        <v>012021</v>
      </c>
      <c r="B241" t="s">
        <v>2586</v>
      </c>
      <c r="C241" t="s">
        <v>248</v>
      </c>
      <c r="D241">
        <v>17754</v>
      </c>
      <c r="E241" t="s">
        <v>42</v>
      </c>
      <c r="F241" t="s">
        <v>43</v>
      </c>
      <c r="G241" t="s">
        <v>118</v>
      </c>
      <c r="H241" t="s">
        <v>45</v>
      </c>
      <c r="I241" t="s">
        <v>312</v>
      </c>
      <c r="J241">
        <v>28</v>
      </c>
      <c r="K241">
        <v>13870.29</v>
      </c>
      <c r="M241">
        <v>1941.84</v>
      </c>
      <c r="N241">
        <v>1941.84</v>
      </c>
      <c r="O241">
        <v>0</v>
      </c>
      <c r="P241" t="s">
        <v>2</v>
      </c>
      <c r="Q241" t="s">
        <v>3</v>
      </c>
    </row>
    <row r="242" spans="1:17" x14ac:dyDescent="0.25">
      <c r="A242" t="str">
        <f t="shared" si="3"/>
        <v>012021</v>
      </c>
      <c r="B242" t="s">
        <v>2586</v>
      </c>
      <c r="C242" t="s">
        <v>248</v>
      </c>
      <c r="D242">
        <v>24063</v>
      </c>
      <c r="E242" t="s">
        <v>42</v>
      </c>
      <c r="F242" t="s">
        <v>43</v>
      </c>
      <c r="G242" t="s">
        <v>175</v>
      </c>
      <c r="H242" t="s">
        <v>45</v>
      </c>
      <c r="I242" t="s">
        <v>313</v>
      </c>
      <c r="J242">
        <v>28</v>
      </c>
      <c r="K242">
        <v>18799.55</v>
      </c>
      <c r="M242">
        <v>2631.94</v>
      </c>
      <c r="N242">
        <v>2631.94</v>
      </c>
      <c r="O242">
        <v>0</v>
      </c>
      <c r="P242" t="s">
        <v>2</v>
      </c>
      <c r="Q242" t="s">
        <v>3</v>
      </c>
    </row>
    <row r="243" spans="1:17" x14ac:dyDescent="0.25">
      <c r="A243" t="str">
        <f t="shared" si="3"/>
        <v>012021</v>
      </c>
      <c r="B243" t="s">
        <v>2586</v>
      </c>
      <c r="C243" t="s">
        <v>248</v>
      </c>
      <c r="D243">
        <v>4439</v>
      </c>
      <c r="E243" t="s">
        <v>42</v>
      </c>
      <c r="F243" t="s">
        <v>43</v>
      </c>
      <c r="G243" t="s">
        <v>118</v>
      </c>
      <c r="H243" t="s">
        <v>45</v>
      </c>
      <c r="I243" t="s">
        <v>314</v>
      </c>
      <c r="J243">
        <v>28</v>
      </c>
      <c r="K243">
        <v>3468</v>
      </c>
      <c r="M243">
        <v>485.52</v>
      </c>
      <c r="N243">
        <v>485.52</v>
      </c>
      <c r="O243">
        <v>0</v>
      </c>
      <c r="P243" t="s">
        <v>2</v>
      </c>
      <c r="Q243" t="s">
        <v>3</v>
      </c>
    </row>
    <row r="244" spans="1:17" x14ac:dyDescent="0.25">
      <c r="A244" t="str">
        <f t="shared" si="3"/>
        <v>012021</v>
      </c>
      <c r="B244" t="s">
        <v>2586</v>
      </c>
      <c r="C244" t="s">
        <v>248</v>
      </c>
      <c r="D244">
        <v>10330</v>
      </c>
      <c r="E244" t="s">
        <v>42</v>
      </c>
      <c r="F244" t="s">
        <v>43</v>
      </c>
      <c r="G244" t="s">
        <v>175</v>
      </c>
      <c r="H244" t="s">
        <v>45</v>
      </c>
      <c r="I244" t="s">
        <v>315</v>
      </c>
      <c r="J244">
        <v>28</v>
      </c>
      <c r="K244">
        <v>8070</v>
      </c>
      <c r="M244">
        <v>1129.8</v>
      </c>
      <c r="N244">
        <v>1129.8</v>
      </c>
      <c r="O244">
        <v>0</v>
      </c>
      <c r="P244" t="s">
        <v>2</v>
      </c>
      <c r="Q244" t="s">
        <v>3</v>
      </c>
    </row>
    <row r="245" spans="1:17" x14ac:dyDescent="0.25">
      <c r="A245" t="str">
        <f t="shared" si="3"/>
        <v>012021</v>
      </c>
      <c r="B245" t="s">
        <v>2586</v>
      </c>
      <c r="C245" t="s">
        <v>248</v>
      </c>
      <c r="D245">
        <v>65283</v>
      </c>
      <c r="E245" t="s">
        <v>42</v>
      </c>
      <c r="F245" t="s">
        <v>43</v>
      </c>
      <c r="G245" t="s">
        <v>120</v>
      </c>
      <c r="H245" t="s">
        <v>45</v>
      </c>
      <c r="I245" t="s">
        <v>316</v>
      </c>
      <c r="J245">
        <v>28</v>
      </c>
      <c r="K245">
        <v>51002.400000000001</v>
      </c>
      <c r="M245">
        <v>7140.34</v>
      </c>
      <c r="N245">
        <v>7140.34</v>
      </c>
      <c r="O245">
        <v>0</v>
      </c>
      <c r="P245" t="s">
        <v>2</v>
      </c>
      <c r="Q245" t="s">
        <v>3</v>
      </c>
    </row>
    <row r="246" spans="1:17" x14ac:dyDescent="0.25">
      <c r="A246" t="str">
        <f t="shared" si="3"/>
        <v>012021</v>
      </c>
      <c r="B246" t="s">
        <v>2586</v>
      </c>
      <c r="C246" t="s">
        <v>248</v>
      </c>
      <c r="D246">
        <v>43776</v>
      </c>
      <c r="E246" t="s">
        <v>42</v>
      </c>
      <c r="F246" t="s">
        <v>43</v>
      </c>
      <c r="G246" t="s">
        <v>120</v>
      </c>
      <c r="H246" t="s">
        <v>45</v>
      </c>
      <c r="I246" t="s">
        <v>317</v>
      </c>
      <c r="J246">
        <v>28</v>
      </c>
      <c r="K246">
        <v>34200</v>
      </c>
      <c r="M246">
        <v>4788</v>
      </c>
      <c r="N246">
        <v>4788</v>
      </c>
      <c r="O246">
        <v>0</v>
      </c>
      <c r="P246" t="s">
        <v>2</v>
      </c>
      <c r="Q246" t="s">
        <v>3</v>
      </c>
    </row>
    <row r="247" spans="1:17" x14ac:dyDescent="0.25">
      <c r="A247" t="str">
        <f t="shared" si="3"/>
        <v>012021</v>
      </c>
      <c r="B247" t="s">
        <v>2586</v>
      </c>
      <c r="C247" t="s">
        <v>248</v>
      </c>
      <c r="D247">
        <v>46054</v>
      </c>
      <c r="E247" t="s">
        <v>42</v>
      </c>
      <c r="F247" t="s">
        <v>43</v>
      </c>
      <c r="G247" t="s">
        <v>139</v>
      </c>
      <c r="H247" t="s">
        <v>45</v>
      </c>
      <c r="I247" t="s">
        <v>318</v>
      </c>
      <c r="J247">
        <v>28</v>
      </c>
      <c r="K247">
        <v>35980</v>
      </c>
      <c r="M247">
        <v>5037.2</v>
      </c>
      <c r="N247">
        <v>5037.2</v>
      </c>
      <c r="O247">
        <v>0</v>
      </c>
      <c r="P247" t="s">
        <v>2</v>
      </c>
      <c r="Q247" t="s">
        <v>3</v>
      </c>
    </row>
    <row r="248" spans="1:17" x14ac:dyDescent="0.25">
      <c r="A248" t="str">
        <f t="shared" si="3"/>
        <v>012021</v>
      </c>
      <c r="B248" t="s">
        <v>2586</v>
      </c>
      <c r="C248" t="s">
        <v>248</v>
      </c>
      <c r="D248">
        <v>21888</v>
      </c>
      <c r="E248" t="s">
        <v>42</v>
      </c>
      <c r="F248" t="s">
        <v>43</v>
      </c>
      <c r="G248" t="s">
        <v>139</v>
      </c>
      <c r="H248" t="s">
        <v>45</v>
      </c>
      <c r="I248" t="s">
        <v>319</v>
      </c>
      <c r="J248">
        <v>28</v>
      </c>
      <c r="K248">
        <v>17100</v>
      </c>
      <c r="M248">
        <v>2394</v>
      </c>
      <c r="N248">
        <v>2394</v>
      </c>
      <c r="O248">
        <v>0</v>
      </c>
      <c r="P248" t="s">
        <v>2</v>
      </c>
      <c r="Q248" t="s">
        <v>3</v>
      </c>
    </row>
    <row r="249" spans="1:17" x14ac:dyDescent="0.25">
      <c r="A249" t="str">
        <f t="shared" si="3"/>
        <v>012021</v>
      </c>
      <c r="B249" t="s">
        <v>2586</v>
      </c>
      <c r="C249" t="s">
        <v>248</v>
      </c>
      <c r="D249">
        <v>41456</v>
      </c>
      <c r="E249" t="s">
        <v>42</v>
      </c>
      <c r="F249" t="s">
        <v>43</v>
      </c>
      <c r="G249" t="s">
        <v>139</v>
      </c>
      <c r="H249" t="s">
        <v>45</v>
      </c>
      <c r="I249" t="s">
        <v>320</v>
      </c>
      <c r="J249">
        <v>28</v>
      </c>
      <c r="K249">
        <v>32387.4</v>
      </c>
      <c r="M249">
        <v>4534.24</v>
      </c>
      <c r="N249">
        <v>4534.24</v>
      </c>
      <c r="O249">
        <v>0</v>
      </c>
      <c r="P249" t="s">
        <v>2</v>
      </c>
      <c r="Q249" t="s">
        <v>3</v>
      </c>
    </row>
    <row r="250" spans="1:17" x14ac:dyDescent="0.25">
      <c r="A250" t="str">
        <f t="shared" si="3"/>
        <v>012021</v>
      </c>
      <c r="B250" t="s">
        <v>2586</v>
      </c>
      <c r="C250" t="s">
        <v>248</v>
      </c>
      <c r="D250">
        <v>11514</v>
      </c>
      <c r="E250" t="s">
        <v>42</v>
      </c>
      <c r="F250" t="s">
        <v>43</v>
      </c>
      <c r="G250" t="s">
        <v>133</v>
      </c>
      <c r="H250" t="s">
        <v>45</v>
      </c>
      <c r="I250" t="s">
        <v>321</v>
      </c>
      <c r="J250">
        <v>28</v>
      </c>
      <c r="K250">
        <v>8995</v>
      </c>
      <c r="M250">
        <v>1259.3</v>
      </c>
      <c r="N250">
        <v>1259.3</v>
      </c>
      <c r="O250">
        <v>0</v>
      </c>
      <c r="P250" t="s">
        <v>2</v>
      </c>
      <c r="Q250" t="s">
        <v>3</v>
      </c>
    </row>
    <row r="251" spans="1:17" x14ac:dyDescent="0.25">
      <c r="A251" t="str">
        <f t="shared" si="3"/>
        <v>012021</v>
      </c>
      <c r="B251" t="s">
        <v>2586</v>
      </c>
      <c r="C251" t="s">
        <v>248</v>
      </c>
      <c r="D251">
        <v>46523</v>
      </c>
      <c r="E251" t="s">
        <v>42</v>
      </c>
      <c r="F251" t="s">
        <v>43</v>
      </c>
      <c r="G251" t="s">
        <v>139</v>
      </c>
      <c r="H251" t="s">
        <v>45</v>
      </c>
      <c r="I251" t="s">
        <v>322</v>
      </c>
      <c r="J251">
        <v>28</v>
      </c>
      <c r="K251">
        <v>36345.760000000002</v>
      </c>
      <c r="M251">
        <v>5088.41</v>
      </c>
      <c r="N251">
        <v>5088.41</v>
      </c>
      <c r="O251">
        <v>0</v>
      </c>
      <c r="P251" t="s">
        <v>2</v>
      </c>
      <c r="Q251" t="s">
        <v>3</v>
      </c>
    </row>
    <row r="252" spans="1:17" x14ac:dyDescent="0.25">
      <c r="A252" t="str">
        <f t="shared" si="3"/>
        <v>012021</v>
      </c>
      <c r="B252" t="s">
        <v>2586</v>
      </c>
      <c r="C252" t="s">
        <v>248</v>
      </c>
      <c r="D252">
        <v>34541</v>
      </c>
      <c r="E252" t="s">
        <v>42</v>
      </c>
      <c r="F252" t="s">
        <v>43</v>
      </c>
      <c r="G252" t="s">
        <v>133</v>
      </c>
      <c r="H252" t="s">
        <v>45</v>
      </c>
      <c r="I252" t="s">
        <v>323</v>
      </c>
      <c r="J252">
        <v>28</v>
      </c>
      <c r="K252">
        <v>26985</v>
      </c>
      <c r="M252">
        <v>3777.9</v>
      </c>
      <c r="N252">
        <v>3777.9</v>
      </c>
      <c r="O252">
        <v>0</v>
      </c>
      <c r="P252" t="s">
        <v>2</v>
      </c>
      <c r="Q252" t="s">
        <v>3</v>
      </c>
    </row>
    <row r="253" spans="1:17" x14ac:dyDescent="0.25">
      <c r="A253" t="str">
        <f t="shared" si="3"/>
        <v>012021</v>
      </c>
      <c r="B253" t="s">
        <v>2586</v>
      </c>
      <c r="C253" t="s">
        <v>248</v>
      </c>
      <c r="D253">
        <v>17731</v>
      </c>
      <c r="E253" t="s">
        <v>42</v>
      </c>
      <c r="F253" t="s">
        <v>43</v>
      </c>
      <c r="G253" t="s">
        <v>139</v>
      </c>
      <c r="H253" t="s">
        <v>45</v>
      </c>
      <c r="I253" t="s">
        <v>324</v>
      </c>
      <c r="J253">
        <v>28</v>
      </c>
      <c r="K253">
        <v>13852.3</v>
      </c>
      <c r="M253">
        <v>1939.32</v>
      </c>
      <c r="N253">
        <v>1939.32</v>
      </c>
      <c r="O253">
        <v>0</v>
      </c>
      <c r="P253" t="s">
        <v>2</v>
      </c>
      <c r="Q253" t="s">
        <v>3</v>
      </c>
    </row>
    <row r="254" spans="1:17" x14ac:dyDescent="0.25">
      <c r="A254" t="str">
        <f t="shared" si="3"/>
        <v>012021</v>
      </c>
      <c r="B254" t="s">
        <v>2586</v>
      </c>
      <c r="C254" t="s">
        <v>248</v>
      </c>
      <c r="D254">
        <v>31052</v>
      </c>
      <c r="E254" t="s">
        <v>42</v>
      </c>
      <c r="F254" t="s">
        <v>43</v>
      </c>
      <c r="G254" t="s">
        <v>133</v>
      </c>
      <c r="H254" t="s">
        <v>45</v>
      </c>
      <c r="I254" t="s">
        <v>325</v>
      </c>
      <c r="J254">
        <v>28</v>
      </c>
      <c r="K254">
        <v>24259.040000000001</v>
      </c>
      <c r="M254">
        <v>3396.27</v>
      </c>
      <c r="N254">
        <v>3396.27</v>
      </c>
      <c r="O254">
        <v>0</v>
      </c>
      <c r="P254" t="s">
        <v>2</v>
      </c>
      <c r="Q254" t="s">
        <v>3</v>
      </c>
    </row>
    <row r="255" spans="1:17" x14ac:dyDescent="0.25">
      <c r="A255" t="str">
        <f t="shared" si="3"/>
        <v>012021</v>
      </c>
      <c r="B255" t="s">
        <v>2586</v>
      </c>
      <c r="C255" t="s">
        <v>248</v>
      </c>
      <c r="D255">
        <v>62994</v>
      </c>
      <c r="E255" t="s">
        <v>42</v>
      </c>
      <c r="F255" t="s">
        <v>43</v>
      </c>
      <c r="G255" t="s">
        <v>49</v>
      </c>
      <c r="H255" t="s">
        <v>45</v>
      </c>
      <c r="I255" t="s">
        <v>326</v>
      </c>
      <c r="J255">
        <v>28</v>
      </c>
      <c r="K255">
        <v>49213.8</v>
      </c>
      <c r="M255">
        <v>6889.93</v>
      </c>
      <c r="N255">
        <v>6889.93</v>
      </c>
      <c r="O255">
        <v>0</v>
      </c>
      <c r="P255" t="s">
        <v>2</v>
      </c>
      <c r="Q255" t="s">
        <v>3</v>
      </c>
    </row>
    <row r="256" spans="1:17" x14ac:dyDescent="0.25">
      <c r="A256" t="str">
        <f t="shared" si="3"/>
        <v>012021</v>
      </c>
      <c r="B256" t="s">
        <v>2586</v>
      </c>
      <c r="C256" t="s">
        <v>248</v>
      </c>
      <c r="D256">
        <v>11250</v>
      </c>
      <c r="E256" t="s">
        <v>42</v>
      </c>
      <c r="F256" t="s">
        <v>43</v>
      </c>
      <c r="G256" t="s">
        <v>139</v>
      </c>
      <c r="H256" t="s">
        <v>45</v>
      </c>
      <c r="I256" t="s">
        <v>327</v>
      </c>
      <c r="J256">
        <v>28</v>
      </c>
      <c r="K256">
        <v>8789.4</v>
      </c>
      <c r="M256">
        <v>1230.52</v>
      </c>
      <c r="N256">
        <v>1230.52</v>
      </c>
      <c r="O256">
        <v>0</v>
      </c>
      <c r="P256" t="s">
        <v>2</v>
      </c>
      <c r="Q256" t="s">
        <v>3</v>
      </c>
    </row>
    <row r="257" spans="1:17" x14ac:dyDescent="0.25">
      <c r="A257" t="str">
        <f t="shared" si="3"/>
        <v>012021</v>
      </c>
      <c r="B257" t="s">
        <v>2586</v>
      </c>
      <c r="C257" t="s">
        <v>248</v>
      </c>
      <c r="D257">
        <v>6198</v>
      </c>
      <c r="E257" t="s">
        <v>42</v>
      </c>
      <c r="F257" t="s">
        <v>43</v>
      </c>
      <c r="G257" t="s">
        <v>133</v>
      </c>
      <c r="H257" t="s">
        <v>45</v>
      </c>
      <c r="I257" t="s">
        <v>328</v>
      </c>
      <c r="J257">
        <v>28</v>
      </c>
      <c r="K257">
        <v>4842</v>
      </c>
      <c r="M257">
        <v>677.88</v>
      </c>
      <c r="N257">
        <v>677.88</v>
      </c>
      <c r="O257">
        <v>0</v>
      </c>
      <c r="P257" t="s">
        <v>2</v>
      </c>
      <c r="Q257" t="s">
        <v>3</v>
      </c>
    </row>
    <row r="258" spans="1:17" x14ac:dyDescent="0.25">
      <c r="A258" t="str">
        <f t="shared" si="3"/>
        <v>012021</v>
      </c>
      <c r="B258" t="s">
        <v>2586</v>
      </c>
      <c r="C258" t="s">
        <v>248</v>
      </c>
      <c r="D258">
        <v>13133</v>
      </c>
      <c r="E258" t="s">
        <v>42</v>
      </c>
      <c r="F258" t="s">
        <v>43</v>
      </c>
      <c r="G258" t="s">
        <v>49</v>
      </c>
      <c r="H258" t="s">
        <v>45</v>
      </c>
      <c r="I258" t="s">
        <v>329</v>
      </c>
      <c r="J258">
        <v>28</v>
      </c>
      <c r="K258">
        <v>10260</v>
      </c>
      <c r="M258">
        <v>1436.4</v>
      </c>
      <c r="N258">
        <v>1436.4</v>
      </c>
      <c r="O258">
        <v>0</v>
      </c>
      <c r="P258" t="s">
        <v>2</v>
      </c>
      <c r="Q258" t="s">
        <v>3</v>
      </c>
    </row>
    <row r="259" spans="1:17" x14ac:dyDescent="0.25">
      <c r="A259" t="str">
        <f t="shared" ref="A259:A322" si="4">+Q259</f>
        <v>012021</v>
      </c>
      <c r="B259" t="s">
        <v>2586</v>
      </c>
      <c r="C259" t="s">
        <v>248</v>
      </c>
      <c r="D259">
        <v>52531</v>
      </c>
      <c r="E259" t="s">
        <v>42</v>
      </c>
      <c r="F259" t="s">
        <v>43</v>
      </c>
      <c r="G259" t="s">
        <v>148</v>
      </c>
      <c r="H259" t="s">
        <v>45</v>
      </c>
      <c r="I259" t="s">
        <v>330</v>
      </c>
      <c r="J259">
        <v>28</v>
      </c>
      <c r="K259">
        <v>41040</v>
      </c>
      <c r="M259">
        <v>5745.6</v>
      </c>
      <c r="N259">
        <v>5745.6</v>
      </c>
      <c r="O259">
        <v>0</v>
      </c>
      <c r="P259" t="s">
        <v>2</v>
      </c>
      <c r="Q259" t="s">
        <v>3</v>
      </c>
    </row>
    <row r="260" spans="1:17" x14ac:dyDescent="0.25">
      <c r="A260" t="str">
        <f t="shared" si="4"/>
        <v>012021</v>
      </c>
      <c r="B260" t="s">
        <v>2586</v>
      </c>
      <c r="C260" t="s">
        <v>248</v>
      </c>
      <c r="D260">
        <v>48357</v>
      </c>
      <c r="E260" t="s">
        <v>42</v>
      </c>
      <c r="F260" t="s">
        <v>43</v>
      </c>
      <c r="G260" t="s">
        <v>148</v>
      </c>
      <c r="H260" t="s">
        <v>45</v>
      </c>
      <c r="I260" t="s">
        <v>331</v>
      </c>
      <c r="J260">
        <v>28</v>
      </c>
      <c r="K260">
        <v>37779</v>
      </c>
      <c r="M260">
        <v>5289.06</v>
      </c>
      <c r="N260">
        <v>5289.06</v>
      </c>
      <c r="O260">
        <v>0</v>
      </c>
      <c r="P260" t="s">
        <v>2</v>
      </c>
      <c r="Q260" t="s">
        <v>3</v>
      </c>
    </row>
    <row r="261" spans="1:17" x14ac:dyDescent="0.25">
      <c r="A261" t="str">
        <f t="shared" si="4"/>
        <v>012021</v>
      </c>
      <c r="B261" t="s">
        <v>2586</v>
      </c>
      <c r="C261" t="s">
        <v>248</v>
      </c>
      <c r="D261">
        <v>10330</v>
      </c>
      <c r="E261" t="s">
        <v>42</v>
      </c>
      <c r="F261" t="s">
        <v>43</v>
      </c>
      <c r="G261" t="s">
        <v>332</v>
      </c>
      <c r="H261" t="s">
        <v>45</v>
      </c>
      <c r="I261" t="s">
        <v>333</v>
      </c>
      <c r="J261">
        <v>28</v>
      </c>
      <c r="K261">
        <v>8070</v>
      </c>
      <c r="M261">
        <v>1129.8</v>
      </c>
      <c r="N261">
        <v>1129.8</v>
      </c>
      <c r="O261">
        <v>0</v>
      </c>
      <c r="P261" t="s">
        <v>2</v>
      </c>
      <c r="Q261" t="s">
        <v>3</v>
      </c>
    </row>
    <row r="262" spans="1:17" x14ac:dyDescent="0.25">
      <c r="A262" t="str">
        <f t="shared" si="4"/>
        <v>012021</v>
      </c>
      <c r="B262" t="s">
        <v>2586</v>
      </c>
      <c r="C262" t="s">
        <v>248</v>
      </c>
      <c r="D262">
        <v>18188</v>
      </c>
      <c r="E262" t="s">
        <v>42</v>
      </c>
      <c r="F262" t="s">
        <v>43</v>
      </c>
      <c r="G262" t="s">
        <v>156</v>
      </c>
      <c r="H262" t="s">
        <v>45</v>
      </c>
      <c r="I262" t="s">
        <v>334</v>
      </c>
      <c r="J262">
        <v>28</v>
      </c>
      <c r="K262">
        <v>14209.6</v>
      </c>
      <c r="M262">
        <v>1989.34</v>
      </c>
      <c r="N262">
        <v>1989.34</v>
      </c>
      <c r="O262">
        <v>0</v>
      </c>
      <c r="P262" t="s">
        <v>2</v>
      </c>
      <c r="Q262" t="s">
        <v>3</v>
      </c>
    </row>
    <row r="263" spans="1:17" x14ac:dyDescent="0.25">
      <c r="A263" t="str">
        <f t="shared" si="4"/>
        <v>012021</v>
      </c>
      <c r="B263" t="s">
        <v>2586</v>
      </c>
      <c r="C263" t="s">
        <v>248</v>
      </c>
      <c r="D263">
        <v>13816</v>
      </c>
      <c r="E263" t="s">
        <v>42</v>
      </c>
      <c r="F263" t="s">
        <v>43</v>
      </c>
      <c r="G263" t="s">
        <v>154</v>
      </c>
      <c r="H263" t="s">
        <v>45</v>
      </c>
      <c r="I263" t="s">
        <v>335</v>
      </c>
      <c r="J263">
        <v>28</v>
      </c>
      <c r="K263">
        <v>10794</v>
      </c>
      <c r="M263">
        <v>1511.16</v>
      </c>
      <c r="N263">
        <v>1511.16</v>
      </c>
      <c r="O263">
        <v>0</v>
      </c>
      <c r="P263" t="s">
        <v>2</v>
      </c>
      <c r="Q263" t="s">
        <v>3</v>
      </c>
    </row>
    <row r="264" spans="1:17" x14ac:dyDescent="0.25">
      <c r="A264" t="str">
        <f t="shared" si="4"/>
        <v>012021</v>
      </c>
      <c r="B264" t="s">
        <v>2586</v>
      </c>
      <c r="C264" t="s">
        <v>248</v>
      </c>
      <c r="D264">
        <v>11514</v>
      </c>
      <c r="E264" t="s">
        <v>42</v>
      </c>
      <c r="F264" t="s">
        <v>43</v>
      </c>
      <c r="G264" t="s">
        <v>156</v>
      </c>
      <c r="H264" t="s">
        <v>45</v>
      </c>
      <c r="I264" t="s">
        <v>336</v>
      </c>
      <c r="J264">
        <v>28</v>
      </c>
      <c r="K264">
        <v>8995</v>
      </c>
      <c r="M264">
        <v>1259.3</v>
      </c>
      <c r="N264">
        <v>1259.3</v>
      </c>
      <c r="O264">
        <v>0</v>
      </c>
      <c r="P264" t="s">
        <v>2</v>
      </c>
      <c r="Q264" t="s">
        <v>3</v>
      </c>
    </row>
    <row r="265" spans="1:17" x14ac:dyDescent="0.25">
      <c r="A265" t="str">
        <f t="shared" si="4"/>
        <v>012021</v>
      </c>
      <c r="B265" t="s">
        <v>2586</v>
      </c>
      <c r="C265" t="s">
        <v>248</v>
      </c>
      <c r="D265">
        <v>16435</v>
      </c>
      <c r="E265" t="s">
        <v>42</v>
      </c>
      <c r="F265" t="s">
        <v>43</v>
      </c>
      <c r="G265" t="s">
        <v>88</v>
      </c>
      <c r="H265" t="s">
        <v>45</v>
      </c>
      <c r="I265" t="s">
        <v>337</v>
      </c>
      <c r="J265">
        <v>28</v>
      </c>
      <c r="K265">
        <v>12840</v>
      </c>
      <c r="M265">
        <v>1797.6</v>
      </c>
      <c r="N265">
        <v>1797.6</v>
      </c>
      <c r="O265">
        <v>0</v>
      </c>
      <c r="P265" t="s">
        <v>2</v>
      </c>
      <c r="Q265" t="s">
        <v>3</v>
      </c>
    </row>
    <row r="266" spans="1:17" x14ac:dyDescent="0.25">
      <c r="A266" t="str">
        <f t="shared" si="4"/>
        <v>012021</v>
      </c>
      <c r="B266" t="s">
        <v>2586</v>
      </c>
      <c r="C266" t="s">
        <v>248</v>
      </c>
      <c r="D266">
        <v>12396</v>
      </c>
      <c r="E266" t="s">
        <v>42</v>
      </c>
      <c r="F266" t="s">
        <v>43</v>
      </c>
      <c r="G266" t="s">
        <v>74</v>
      </c>
      <c r="H266" t="s">
        <v>45</v>
      </c>
      <c r="I266" t="s">
        <v>338</v>
      </c>
      <c r="J266">
        <v>28</v>
      </c>
      <c r="K266">
        <v>9684</v>
      </c>
      <c r="M266">
        <v>1355.76</v>
      </c>
      <c r="N266">
        <v>1355.76</v>
      </c>
      <c r="O266">
        <v>0</v>
      </c>
      <c r="P266" t="s">
        <v>2</v>
      </c>
      <c r="Q266" t="s">
        <v>3</v>
      </c>
    </row>
    <row r="267" spans="1:17" x14ac:dyDescent="0.25">
      <c r="A267" t="str">
        <f t="shared" si="4"/>
        <v>012021</v>
      </c>
      <c r="B267" t="s">
        <v>2586</v>
      </c>
      <c r="C267" t="s">
        <v>248</v>
      </c>
      <c r="D267">
        <v>7415</v>
      </c>
      <c r="E267" t="s">
        <v>42</v>
      </c>
      <c r="F267" t="s">
        <v>43</v>
      </c>
      <c r="G267" t="s">
        <v>74</v>
      </c>
      <c r="H267" t="s">
        <v>45</v>
      </c>
      <c r="I267" t="s">
        <v>339</v>
      </c>
      <c r="J267">
        <v>28</v>
      </c>
      <c r="K267">
        <v>5792.78</v>
      </c>
      <c r="M267">
        <v>810.99</v>
      </c>
      <c r="N267">
        <v>810.99</v>
      </c>
      <c r="O267">
        <v>0</v>
      </c>
      <c r="P267" t="s">
        <v>2</v>
      </c>
      <c r="Q267" t="s">
        <v>3</v>
      </c>
    </row>
    <row r="268" spans="1:17" x14ac:dyDescent="0.25">
      <c r="A268" t="str">
        <f t="shared" si="4"/>
        <v>012021</v>
      </c>
      <c r="B268" t="s">
        <v>2586</v>
      </c>
      <c r="C268" t="s">
        <v>248</v>
      </c>
      <c r="D268">
        <v>13133</v>
      </c>
      <c r="E268" t="s">
        <v>42</v>
      </c>
      <c r="F268" t="s">
        <v>43</v>
      </c>
      <c r="G268" t="s">
        <v>154</v>
      </c>
      <c r="H268" t="s">
        <v>45</v>
      </c>
      <c r="I268" t="s">
        <v>340</v>
      </c>
      <c r="J268">
        <v>28</v>
      </c>
      <c r="K268">
        <v>10260</v>
      </c>
      <c r="M268">
        <v>1436.4</v>
      </c>
      <c r="N268">
        <v>1436.4</v>
      </c>
      <c r="O268">
        <v>0</v>
      </c>
      <c r="P268" t="s">
        <v>2</v>
      </c>
      <c r="Q268" t="s">
        <v>3</v>
      </c>
    </row>
    <row r="269" spans="1:17" x14ac:dyDescent="0.25">
      <c r="A269" t="str">
        <f t="shared" si="4"/>
        <v>012021</v>
      </c>
      <c r="B269" t="s">
        <v>2586</v>
      </c>
      <c r="C269" t="s">
        <v>248</v>
      </c>
      <c r="D269">
        <v>8755</v>
      </c>
      <c r="E269" t="s">
        <v>42</v>
      </c>
      <c r="F269" t="s">
        <v>43</v>
      </c>
      <c r="G269" t="s">
        <v>154</v>
      </c>
      <c r="H269" t="s">
        <v>45</v>
      </c>
      <c r="I269" t="s">
        <v>341</v>
      </c>
      <c r="J269">
        <v>28</v>
      </c>
      <c r="K269">
        <v>6840</v>
      </c>
      <c r="M269">
        <v>957.6</v>
      </c>
      <c r="N269">
        <v>957.6</v>
      </c>
      <c r="O269">
        <v>0</v>
      </c>
      <c r="P269" t="s">
        <v>2</v>
      </c>
      <c r="Q269" t="s">
        <v>3</v>
      </c>
    </row>
    <row r="270" spans="1:17" x14ac:dyDescent="0.25">
      <c r="A270" t="str">
        <f t="shared" si="4"/>
        <v>012021</v>
      </c>
      <c r="B270" t="s">
        <v>2586</v>
      </c>
      <c r="C270" t="s">
        <v>248</v>
      </c>
      <c r="D270">
        <v>1591</v>
      </c>
      <c r="E270" t="s">
        <v>42</v>
      </c>
      <c r="F270" t="s">
        <v>43</v>
      </c>
      <c r="G270" t="s">
        <v>154</v>
      </c>
      <c r="H270" t="s">
        <v>45</v>
      </c>
      <c r="I270" t="s">
        <v>342</v>
      </c>
      <c r="J270">
        <v>28</v>
      </c>
      <c r="K270">
        <v>1242.78</v>
      </c>
      <c r="M270">
        <v>173.99</v>
      </c>
      <c r="N270">
        <v>173.99</v>
      </c>
      <c r="O270">
        <v>0</v>
      </c>
      <c r="P270" t="s">
        <v>2</v>
      </c>
      <c r="Q270" t="s">
        <v>3</v>
      </c>
    </row>
    <row r="271" spans="1:17" x14ac:dyDescent="0.25">
      <c r="A271" t="str">
        <f t="shared" si="4"/>
        <v>012021</v>
      </c>
      <c r="B271" t="s">
        <v>2586</v>
      </c>
      <c r="C271" t="s">
        <v>248</v>
      </c>
      <c r="D271">
        <v>3811</v>
      </c>
      <c r="E271" t="s">
        <v>42</v>
      </c>
      <c r="F271" t="s">
        <v>43</v>
      </c>
      <c r="G271" t="s">
        <v>154</v>
      </c>
      <c r="H271" t="s">
        <v>45</v>
      </c>
      <c r="I271" t="s">
        <v>343</v>
      </c>
      <c r="J271">
        <v>28</v>
      </c>
      <c r="K271">
        <v>2977.48</v>
      </c>
      <c r="M271">
        <v>416.85</v>
      </c>
      <c r="N271">
        <v>416.85</v>
      </c>
      <c r="O271">
        <v>0</v>
      </c>
      <c r="P271" t="s">
        <v>2</v>
      </c>
      <c r="Q271" t="s">
        <v>3</v>
      </c>
    </row>
    <row r="272" spans="1:17" x14ac:dyDescent="0.25">
      <c r="A272" t="str">
        <f t="shared" si="4"/>
        <v>012021</v>
      </c>
      <c r="B272" t="s">
        <v>2586</v>
      </c>
      <c r="C272" t="s">
        <v>248</v>
      </c>
      <c r="D272">
        <v>66836</v>
      </c>
      <c r="E272" t="s">
        <v>42</v>
      </c>
      <c r="F272" t="s">
        <v>43</v>
      </c>
      <c r="G272" t="s">
        <v>180</v>
      </c>
      <c r="H272" t="s">
        <v>45</v>
      </c>
      <c r="I272" t="s">
        <v>344</v>
      </c>
      <c r="J272">
        <v>28</v>
      </c>
      <c r="K272">
        <v>52216</v>
      </c>
      <c r="M272">
        <v>7310.24</v>
      </c>
      <c r="N272">
        <v>7310.24</v>
      </c>
      <c r="O272">
        <v>0</v>
      </c>
      <c r="P272" t="s">
        <v>2</v>
      </c>
      <c r="Q272" t="s">
        <v>3</v>
      </c>
    </row>
    <row r="273" spans="1:17" x14ac:dyDescent="0.25">
      <c r="A273" t="str">
        <f t="shared" si="4"/>
        <v>012021</v>
      </c>
      <c r="B273" t="s">
        <v>2586</v>
      </c>
      <c r="C273" t="s">
        <v>248</v>
      </c>
      <c r="D273">
        <v>8819</v>
      </c>
      <c r="E273" t="s">
        <v>42</v>
      </c>
      <c r="F273" t="s">
        <v>43</v>
      </c>
      <c r="G273" t="s">
        <v>180</v>
      </c>
      <c r="H273" t="s">
        <v>45</v>
      </c>
      <c r="I273" t="s">
        <v>345</v>
      </c>
      <c r="J273">
        <v>28</v>
      </c>
      <c r="K273">
        <v>6890.17</v>
      </c>
      <c r="M273">
        <v>964.62</v>
      </c>
      <c r="N273">
        <v>964.62</v>
      </c>
      <c r="O273">
        <v>0</v>
      </c>
      <c r="P273" t="s">
        <v>2</v>
      </c>
      <c r="Q273" t="s">
        <v>3</v>
      </c>
    </row>
    <row r="274" spans="1:17" x14ac:dyDescent="0.25">
      <c r="A274" t="str">
        <f t="shared" si="4"/>
        <v>012021</v>
      </c>
      <c r="B274" t="s">
        <v>2586</v>
      </c>
      <c r="C274" t="s">
        <v>248</v>
      </c>
      <c r="D274">
        <v>63589</v>
      </c>
      <c r="E274" t="s">
        <v>42</v>
      </c>
      <c r="F274" t="s">
        <v>43</v>
      </c>
      <c r="G274" t="s">
        <v>180</v>
      </c>
      <c r="H274" t="s">
        <v>45</v>
      </c>
      <c r="I274" t="s">
        <v>346</v>
      </c>
      <c r="J274">
        <v>28</v>
      </c>
      <c r="K274">
        <v>49678.92</v>
      </c>
      <c r="M274">
        <v>6955.05</v>
      </c>
      <c r="N274">
        <v>6955.05</v>
      </c>
      <c r="O274">
        <v>0</v>
      </c>
      <c r="P274" t="s">
        <v>2</v>
      </c>
      <c r="Q274" t="s">
        <v>3</v>
      </c>
    </row>
    <row r="275" spans="1:17" x14ac:dyDescent="0.25">
      <c r="A275" t="str">
        <f t="shared" si="4"/>
        <v>012021</v>
      </c>
      <c r="B275" t="s">
        <v>2586</v>
      </c>
      <c r="C275" t="s">
        <v>248</v>
      </c>
      <c r="D275">
        <v>29189</v>
      </c>
      <c r="E275" t="s">
        <v>42</v>
      </c>
      <c r="F275" t="s">
        <v>43</v>
      </c>
      <c r="G275" t="s">
        <v>118</v>
      </c>
      <c r="H275" t="s">
        <v>45</v>
      </c>
      <c r="I275" t="s">
        <v>347</v>
      </c>
      <c r="J275">
        <v>28</v>
      </c>
      <c r="K275">
        <v>22803.84</v>
      </c>
      <c r="M275">
        <v>3192.54</v>
      </c>
      <c r="N275">
        <v>3192.54</v>
      </c>
      <c r="O275">
        <v>0</v>
      </c>
      <c r="P275" t="s">
        <v>2</v>
      </c>
      <c r="Q275" t="s">
        <v>3</v>
      </c>
    </row>
    <row r="276" spans="1:17" x14ac:dyDescent="0.25">
      <c r="A276" t="str">
        <f t="shared" si="4"/>
        <v>012021</v>
      </c>
      <c r="B276" t="s">
        <v>2586</v>
      </c>
      <c r="C276" t="s">
        <v>248</v>
      </c>
      <c r="D276">
        <v>10330</v>
      </c>
      <c r="E276" t="s">
        <v>42</v>
      </c>
      <c r="F276" t="s">
        <v>43</v>
      </c>
      <c r="G276" t="s">
        <v>332</v>
      </c>
      <c r="H276" t="s">
        <v>45</v>
      </c>
      <c r="I276" t="s">
        <v>348</v>
      </c>
      <c r="J276">
        <v>28</v>
      </c>
      <c r="K276">
        <v>8070</v>
      </c>
      <c r="M276">
        <v>1129.8</v>
      </c>
      <c r="N276">
        <v>1129.8</v>
      </c>
      <c r="O276">
        <v>0</v>
      </c>
      <c r="P276" t="s">
        <v>2</v>
      </c>
      <c r="Q276" t="s">
        <v>3</v>
      </c>
    </row>
    <row r="277" spans="1:17" x14ac:dyDescent="0.25">
      <c r="A277" t="str">
        <f t="shared" si="4"/>
        <v>012021</v>
      </c>
      <c r="B277" t="s">
        <v>2586</v>
      </c>
      <c r="C277" t="s">
        <v>248</v>
      </c>
      <c r="D277">
        <v>21888</v>
      </c>
      <c r="E277" t="s">
        <v>42</v>
      </c>
      <c r="F277" t="s">
        <v>43</v>
      </c>
      <c r="G277" t="s">
        <v>332</v>
      </c>
      <c r="H277" t="s">
        <v>45</v>
      </c>
      <c r="I277" t="s">
        <v>349</v>
      </c>
      <c r="J277">
        <v>28</v>
      </c>
      <c r="K277">
        <v>17100</v>
      </c>
      <c r="M277">
        <v>2394</v>
      </c>
      <c r="N277">
        <v>2394</v>
      </c>
      <c r="O277">
        <v>0</v>
      </c>
      <c r="P277" t="s">
        <v>2</v>
      </c>
      <c r="Q277" t="s">
        <v>3</v>
      </c>
    </row>
    <row r="278" spans="1:17" x14ac:dyDescent="0.25">
      <c r="A278" t="str">
        <f t="shared" si="4"/>
        <v>012021</v>
      </c>
      <c r="B278" t="s">
        <v>2586</v>
      </c>
      <c r="C278" t="s">
        <v>248</v>
      </c>
      <c r="D278">
        <v>10957</v>
      </c>
      <c r="E278" t="s">
        <v>42</v>
      </c>
      <c r="F278" t="s">
        <v>43</v>
      </c>
      <c r="G278" t="s">
        <v>167</v>
      </c>
      <c r="H278" t="s">
        <v>45</v>
      </c>
      <c r="I278" t="s">
        <v>350</v>
      </c>
      <c r="J278">
        <v>28</v>
      </c>
      <c r="K278">
        <v>8560</v>
      </c>
      <c r="M278">
        <v>1198.4000000000001</v>
      </c>
      <c r="N278">
        <v>1198.4000000000001</v>
      </c>
      <c r="O278">
        <v>0</v>
      </c>
      <c r="P278" t="s">
        <v>2</v>
      </c>
      <c r="Q278" t="s">
        <v>3</v>
      </c>
    </row>
    <row r="279" spans="1:17" x14ac:dyDescent="0.25">
      <c r="A279" t="str">
        <f t="shared" si="4"/>
        <v>012021</v>
      </c>
      <c r="B279" t="s">
        <v>2586</v>
      </c>
      <c r="C279" t="s">
        <v>248</v>
      </c>
      <c r="D279">
        <v>21888</v>
      </c>
      <c r="E279" t="s">
        <v>42</v>
      </c>
      <c r="F279" t="s">
        <v>43</v>
      </c>
      <c r="G279" t="s">
        <v>332</v>
      </c>
      <c r="H279" t="s">
        <v>45</v>
      </c>
      <c r="I279" t="s">
        <v>351</v>
      </c>
      <c r="J279">
        <v>28</v>
      </c>
      <c r="K279">
        <v>17100</v>
      </c>
      <c r="M279">
        <v>2394</v>
      </c>
      <c r="N279">
        <v>2394</v>
      </c>
      <c r="O279">
        <v>0</v>
      </c>
      <c r="P279" t="s">
        <v>2</v>
      </c>
      <c r="Q279" t="s">
        <v>3</v>
      </c>
    </row>
    <row r="280" spans="1:17" x14ac:dyDescent="0.25">
      <c r="A280" t="str">
        <f t="shared" si="4"/>
        <v>012021</v>
      </c>
      <c r="B280" t="s">
        <v>2586</v>
      </c>
      <c r="C280" t="s">
        <v>248</v>
      </c>
      <c r="D280">
        <v>4439</v>
      </c>
      <c r="E280" t="s">
        <v>42</v>
      </c>
      <c r="F280" t="s">
        <v>43</v>
      </c>
      <c r="G280" t="s">
        <v>167</v>
      </c>
      <c r="H280" t="s">
        <v>45</v>
      </c>
      <c r="I280" t="s">
        <v>352</v>
      </c>
      <c r="J280">
        <v>28</v>
      </c>
      <c r="K280">
        <v>3468</v>
      </c>
      <c r="M280">
        <v>485.52</v>
      </c>
      <c r="N280">
        <v>485.52</v>
      </c>
      <c r="O280">
        <v>0</v>
      </c>
      <c r="P280" t="s">
        <v>2</v>
      </c>
      <c r="Q280" t="s">
        <v>3</v>
      </c>
    </row>
    <row r="281" spans="1:17" x14ac:dyDescent="0.25">
      <c r="A281" t="str">
        <f t="shared" si="4"/>
        <v>012021</v>
      </c>
      <c r="B281" t="s">
        <v>2586</v>
      </c>
      <c r="C281" t="s">
        <v>248</v>
      </c>
      <c r="D281">
        <v>21888</v>
      </c>
      <c r="E281" t="s">
        <v>42</v>
      </c>
      <c r="F281" t="s">
        <v>43</v>
      </c>
      <c r="G281" t="s">
        <v>332</v>
      </c>
      <c r="H281" t="s">
        <v>45</v>
      </c>
      <c r="I281" t="s">
        <v>353</v>
      </c>
      <c r="J281">
        <v>28</v>
      </c>
      <c r="K281">
        <v>17100</v>
      </c>
      <c r="M281">
        <v>2394</v>
      </c>
      <c r="N281">
        <v>2394</v>
      </c>
      <c r="O281">
        <v>0</v>
      </c>
      <c r="P281" t="s">
        <v>2</v>
      </c>
      <c r="Q281" t="s">
        <v>3</v>
      </c>
    </row>
    <row r="282" spans="1:17" x14ac:dyDescent="0.25">
      <c r="A282" t="str">
        <f t="shared" si="4"/>
        <v>012021</v>
      </c>
      <c r="B282" t="s">
        <v>2586</v>
      </c>
      <c r="C282" t="s">
        <v>248</v>
      </c>
      <c r="D282">
        <v>6198</v>
      </c>
      <c r="E282" t="s">
        <v>42</v>
      </c>
      <c r="F282" t="s">
        <v>43</v>
      </c>
      <c r="G282" t="s">
        <v>167</v>
      </c>
      <c r="H282" t="s">
        <v>45</v>
      </c>
      <c r="I282" t="s">
        <v>354</v>
      </c>
      <c r="J282">
        <v>28</v>
      </c>
      <c r="K282">
        <v>4842</v>
      </c>
      <c r="M282">
        <v>677.88</v>
      </c>
      <c r="N282">
        <v>677.88</v>
      </c>
      <c r="O282">
        <v>0</v>
      </c>
      <c r="P282" t="s">
        <v>2</v>
      </c>
      <c r="Q282" t="s">
        <v>3</v>
      </c>
    </row>
    <row r="283" spans="1:17" x14ac:dyDescent="0.25">
      <c r="A283" t="str">
        <f t="shared" si="4"/>
        <v>012021</v>
      </c>
      <c r="B283" t="s">
        <v>2586</v>
      </c>
      <c r="C283" t="s">
        <v>248</v>
      </c>
      <c r="D283">
        <v>21888</v>
      </c>
      <c r="E283" t="s">
        <v>42</v>
      </c>
      <c r="F283" t="s">
        <v>43</v>
      </c>
      <c r="G283" t="s">
        <v>332</v>
      </c>
      <c r="H283" t="s">
        <v>45</v>
      </c>
      <c r="I283" t="s">
        <v>355</v>
      </c>
      <c r="J283">
        <v>28</v>
      </c>
      <c r="K283">
        <v>17100</v>
      </c>
      <c r="M283">
        <v>2394</v>
      </c>
      <c r="N283">
        <v>2394</v>
      </c>
      <c r="O283">
        <v>0</v>
      </c>
      <c r="P283" t="s">
        <v>2</v>
      </c>
      <c r="Q283" t="s">
        <v>3</v>
      </c>
    </row>
    <row r="284" spans="1:17" x14ac:dyDescent="0.25">
      <c r="A284" t="str">
        <f t="shared" si="4"/>
        <v>012021</v>
      </c>
      <c r="B284" t="s">
        <v>2586</v>
      </c>
      <c r="C284" t="s">
        <v>248</v>
      </c>
      <c r="D284">
        <v>40169</v>
      </c>
      <c r="E284" t="s">
        <v>42</v>
      </c>
      <c r="F284" t="s">
        <v>43</v>
      </c>
      <c r="G284" t="s">
        <v>118</v>
      </c>
      <c r="H284" t="s">
        <v>45</v>
      </c>
      <c r="I284" t="s">
        <v>356</v>
      </c>
      <c r="J284">
        <v>28</v>
      </c>
      <c r="K284">
        <v>31382.080000000002</v>
      </c>
      <c r="M284">
        <v>4393.49</v>
      </c>
      <c r="N284">
        <v>4393.49</v>
      </c>
      <c r="O284">
        <v>0</v>
      </c>
      <c r="P284" t="s">
        <v>2</v>
      </c>
      <c r="Q284" t="s">
        <v>3</v>
      </c>
    </row>
    <row r="285" spans="1:17" x14ac:dyDescent="0.25">
      <c r="A285" t="str">
        <f t="shared" si="4"/>
        <v>012021</v>
      </c>
      <c r="B285" t="s">
        <v>2586</v>
      </c>
      <c r="C285" t="s">
        <v>248</v>
      </c>
      <c r="D285">
        <v>11053</v>
      </c>
      <c r="E285" t="s">
        <v>42</v>
      </c>
      <c r="F285" t="s">
        <v>43</v>
      </c>
      <c r="G285" t="s">
        <v>332</v>
      </c>
      <c r="H285" t="s">
        <v>45</v>
      </c>
      <c r="I285" t="s">
        <v>357</v>
      </c>
      <c r="J285">
        <v>28</v>
      </c>
      <c r="K285">
        <v>8635.2000000000007</v>
      </c>
      <c r="M285">
        <v>1208.93</v>
      </c>
      <c r="N285">
        <v>1208.93</v>
      </c>
      <c r="O285">
        <v>0</v>
      </c>
      <c r="P285" t="s">
        <v>2</v>
      </c>
      <c r="Q285" t="s">
        <v>3</v>
      </c>
    </row>
    <row r="286" spans="1:17" x14ac:dyDescent="0.25">
      <c r="A286" t="str">
        <f t="shared" si="4"/>
        <v>012021</v>
      </c>
      <c r="B286" t="s">
        <v>2586</v>
      </c>
      <c r="C286" t="s">
        <v>248</v>
      </c>
      <c r="D286">
        <v>16980</v>
      </c>
      <c r="E286" t="s">
        <v>42</v>
      </c>
      <c r="F286" t="s">
        <v>43</v>
      </c>
      <c r="G286" t="s">
        <v>118</v>
      </c>
      <c r="H286" t="s">
        <v>45</v>
      </c>
      <c r="I286" t="s">
        <v>358</v>
      </c>
      <c r="J286">
        <v>28</v>
      </c>
      <c r="K286">
        <v>13266</v>
      </c>
      <c r="M286">
        <v>1857.24</v>
      </c>
      <c r="N286">
        <v>1857.24</v>
      </c>
      <c r="O286">
        <v>0</v>
      </c>
      <c r="P286" t="s">
        <v>2</v>
      </c>
      <c r="Q286" t="s">
        <v>3</v>
      </c>
    </row>
    <row r="287" spans="1:17" x14ac:dyDescent="0.25">
      <c r="A287" t="str">
        <f t="shared" si="4"/>
        <v>012021</v>
      </c>
      <c r="B287" t="s">
        <v>2586</v>
      </c>
      <c r="C287" t="s">
        <v>248</v>
      </c>
      <c r="D287">
        <v>22195</v>
      </c>
      <c r="E287" t="s">
        <v>42</v>
      </c>
      <c r="F287" t="s">
        <v>43</v>
      </c>
      <c r="G287" t="s">
        <v>118</v>
      </c>
      <c r="H287" t="s">
        <v>45</v>
      </c>
      <c r="I287" t="s">
        <v>359</v>
      </c>
      <c r="J287">
        <v>28</v>
      </c>
      <c r="K287">
        <v>17340</v>
      </c>
      <c r="M287">
        <v>2427.6</v>
      </c>
      <c r="N287">
        <v>2427.6</v>
      </c>
      <c r="O287">
        <v>0</v>
      </c>
      <c r="P287" t="s">
        <v>2</v>
      </c>
      <c r="Q287" t="s">
        <v>3</v>
      </c>
    </row>
    <row r="288" spans="1:17" x14ac:dyDescent="0.25">
      <c r="A288" t="str">
        <f t="shared" si="4"/>
        <v>012021</v>
      </c>
      <c r="B288" t="s">
        <v>2586</v>
      </c>
      <c r="C288" t="s">
        <v>248</v>
      </c>
      <c r="D288">
        <v>13527</v>
      </c>
      <c r="E288" t="s">
        <v>42</v>
      </c>
      <c r="F288" t="s">
        <v>43</v>
      </c>
      <c r="G288" t="s">
        <v>118</v>
      </c>
      <c r="H288" t="s">
        <v>45</v>
      </c>
      <c r="I288" t="s">
        <v>360</v>
      </c>
      <c r="J288">
        <v>28</v>
      </c>
      <c r="K288">
        <v>10567.8</v>
      </c>
      <c r="M288">
        <v>1479.49</v>
      </c>
      <c r="N288">
        <v>1479.49</v>
      </c>
      <c r="O288">
        <v>0</v>
      </c>
      <c r="P288" t="s">
        <v>2</v>
      </c>
      <c r="Q288" t="s">
        <v>3</v>
      </c>
    </row>
    <row r="289" spans="1:17" x14ac:dyDescent="0.25">
      <c r="A289" t="str">
        <f t="shared" si="4"/>
        <v>012021</v>
      </c>
      <c r="B289" t="s">
        <v>2586</v>
      </c>
      <c r="C289" t="s">
        <v>248</v>
      </c>
      <c r="D289">
        <v>28017</v>
      </c>
      <c r="E289" t="s">
        <v>42</v>
      </c>
      <c r="F289" t="s">
        <v>43</v>
      </c>
      <c r="G289" t="s">
        <v>118</v>
      </c>
      <c r="H289" t="s">
        <v>45</v>
      </c>
      <c r="I289" t="s">
        <v>361</v>
      </c>
      <c r="J289">
        <v>28</v>
      </c>
      <c r="K289">
        <v>21888</v>
      </c>
      <c r="M289">
        <v>3064.32</v>
      </c>
      <c r="N289">
        <v>3064.32</v>
      </c>
      <c r="O289">
        <v>0</v>
      </c>
      <c r="P289" t="s">
        <v>2</v>
      </c>
      <c r="Q289" t="s">
        <v>3</v>
      </c>
    </row>
    <row r="290" spans="1:17" x14ac:dyDescent="0.25">
      <c r="A290" t="str">
        <f t="shared" si="4"/>
        <v>012021</v>
      </c>
      <c r="B290" t="s">
        <v>2586</v>
      </c>
      <c r="C290" t="s">
        <v>362</v>
      </c>
      <c r="D290">
        <v>6400</v>
      </c>
      <c r="E290" t="s">
        <v>42</v>
      </c>
      <c r="F290" t="s">
        <v>43</v>
      </c>
      <c r="G290" t="s">
        <v>54</v>
      </c>
      <c r="H290" t="s">
        <v>45</v>
      </c>
      <c r="I290" t="s">
        <v>363</v>
      </c>
      <c r="J290">
        <v>28</v>
      </c>
      <c r="K290">
        <v>5000</v>
      </c>
      <c r="M290">
        <v>700</v>
      </c>
      <c r="N290">
        <v>700</v>
      </c>
      <c r="O290">
        <v>0</v>
      </c>
      <c r="P290" t="s">
        <v>2</v>
      </c>
      <c r="Q290" t="s">
        <v>3</v>
      </c>
    </row>
    <row r="291" spans="1:17" x14ac:dyDescent="0.25">
      <c r="A291" t="str">
        <f t="shared" si="4"/>
        <v>012021</v>
      </c>
      <c r="B291" t="s">
        <v>2586</v>
      </c>
      <c r="C291" t="s">
        <v>362</v>
      </c>
      <c r="D291">
        <v>7680</v>
      </c>
      <c r="E291" t="s">
        <v>42</v>
      </c>
      <c r="F291" t="s">
        <v>43</v>
      </c>
      <c r="G291" t="s">
        <v>54</v>
      </c>
      <c r="H291" t="s">
        <v>45</v>
      </c>
      <c r="I291" t="s">
        <v>364</v>
      </c>
      <c r="J291">
        <v>28</v>
      </c>
      <c r="K291">
        <v>6000</v>
      </c>
      <c r="M291">
        <v>840</v>
      </c>
      <c r="N291">
        <v>840</v>
      </c>
      <c r="O291">
        <v>0</v>
      </c>
      <c r="P291" t="s">
        <v>2</v>
      </c>
      <c r="Q291" t="s">
        <v>3</v>
      </c>
    </row>
    <row r="292" spans="1:17" x14ac:dyDescent="0.25">
      <c r="A292" t="str">
        <f t="shared" si="4"/>
        <v>012021</v>
      </c>
      <c r="B292" t="s">
        <v>2586</v>
      </c>
      <c r="C292" t="s">
        <v>362</v>
      </c>
      <c r="D292">
        <v>76950</v>
      </c>
      <c r="E292" t="s">
        <v>42</v>
      </c>
      <c r="F292" t="s">
        <v>43</v>
      </c>
      <c r="G292" t="s">
        <v>54</v>
      </c>
      <c r="H292" t="s">
        <v>45</v>
      </c>
      <c r="I292" t="s">
        <v>365</v>
      </c>
      <c r="J292">
        <v>28</v>
      </c>
      <c r="K292">
        <v>60117.2</v>
      </c>
      <c r="M292">
        <v>8416.41</v>
      </c>
      <c r="N292">
        <v>8416.41</v>
      </c>
      <c r="O292">
        <v>0</v>
      </c>
      <c r="P292" t="s">
        <v>2</v>
      </c>
      <c r="Q292" t="s">
        <v>3</v>
      </c>
    </row>
    <row r="293" spans="1:17" x14ac:dyDescent="0.25">
      <c r="A293" t="str">
        <f t="shared" si="4"/>
        <v>012021</v>
      </c>
      <c r="B293" t="s">
        <v>2586</v>
      </c>
      <c r="C293" t="s">
        <v>362</v>
      </c>
      <c r="D293">
        <v>61440</v>
      </c>
      <c r="E293" t="s">
        <v>42</v>
      </c>
      <c r="F293" t="s">
        <v>43</v>
      </c>
      <c r="G293" t="s">
        <v>54</v>
      </c>
      <c r="H293" t="s">
        <v>45</v>
      </c>
      <c r="I293" t="s">
        <v>366</v>
      </c>
      <c r="J293">
        <v>28</v>
      </c>
      <c r="K293">
        <v>48000</v>
      </c>
      <c r="M293">
        <v>6720</v>
      </c>
      <c r="N293">
        <v>6720</v>
      </c>
      <c r="O293">
        <v>0</v>
      </c>
      <c r="P293" t="s">
        <v>2</v>
      </c>
      <c r="Q293" t="s">
        <v>3</v>
      </c>
    </row>
    <row r="294" spans="1:17" x14ac:dyDescent="0.25">
      <c r="A294" t="str">
        <f t="shared" si="4"/>
        <v>012021</v>
      </c>
      <c r="B294" t="s">
        <v>2586</v>
      </c>
      <c r="C294" t="s">
        <v>367</v>
      </c>
      <c r="D294">
        <v>214</v>
      </c>
      <c r="E294" t="s">
        <v>42</v>
      </c>
      <c r="F294" t="s">
        <v>368</v>
      </c>
      <c r="G294" t="s">
        <v>99</v>
      </c>
      <c r="H294" t="s">
        <v>45</v>
      </c>
      <c r="I294" t="s">
        <v>369</v>
      </c>
      <c r="J294">
        <v>28</v>
      </c>
      <c r="K294">
        <v>167.4</v>
      </c>
      <c r="L294">
        <v>46.87</v>
      </c>
      <c r="O294">
        <v>0</v>
      </c>
      <c r="P294" t="s">
        <v>2</v>
      </c>
      <c r="Q294" t="s">
        <v>3</v>
      </c>
    </row>
    <row r="295" spans="1:17" x14ac:dyDescent="0.25">
      <c r="A295" t="str">
        <f t="shared" si="4"/>
        <v>012021</v>
      </c>
      <c r="B295" t="s">
        <v>2586</v>
      </c>
      <c r="C295" t="s">
        <v>370</v>
      </c>
      <c r="D295">
        <v>7080</v>
      </c>
      <c r="E295" t="s">
        <v>42</v>
      </c>
      <c r="F295" t="s">
        <v>371</v>
      </c>
      <c r="G295" t="s">
        <v>231</v>
      </c>
      <c r="H295" t="s">
        <v>45</v>
      </c>
      <c r="I295" t="s">
        <v>372</v>
      </c>
      <c r="J295">
        <v>18</v>
      </c>
      <c r="K295">
        <v>6000</v>
      </c>
      <c r="L295">
        <v>1080</v>
      </c>
      <c r="O295">
        <v>0</v>
      </c>
      <c r="P295" t="s">
        <v>2</v>
      </c>
      <c r="Q295" t="s">
        <v>3</v>
      </c>
    </row>
    <row r="296" spans="1:17" x14ac:dyDescent="0.25">
      <c r="A296" t="str">
        <f t="shared" si="4"/>
        <v>012021</v>
      </c>
      <c r="B296" t="s">
        <v>2586</v>
      </c>
      <c r="C296" t="s">
        <v>370</v>
      </c>
      <c r="D296">
        <v>4248</v>
      </c>
      <c r="E296" t="s">
        <v>42</v>
      </c>
      <c r="F296" t="s">
        <v>371</v>
      </c>
      <c r="G296" t="s">
        <v>231</v>
      </c>
      <c r="H296" t="s">
        <v>45</v>
      </c>
      <c r="I296" t="s">
        <v>373</v>
      </c>
      <c r="J296">
        <v>18</v>
      </c>
      <c r="K296">
        <v>3600</v>
      </c>
      <c r="L296">
        <v>648</v>
      </c>
      <c r="O296">
        <v>0</v>
      </c>
      <c r="P296" t="s">
        <v>2</v>
      </c>
      <c r="Q296" t="s">
        <v>3</v>
      </c>
    </row>
    <row r="297" spans="1:17" x14ac:dyDescent="0.25">
      <c r="A297" t="str">
        <f t="shared" si="4"/>
        <v>012021</v>
      </c>
      <c r="B297" t="s">
        <v>2586</v>
      </c>
      <c r="C297" t="s">
        <v>370</v>
      </c>
      <c r="D297">
        <v>354000</v>
      </c>
      <c r="E297" t="s">
        <v>42</v>
      </c>
      <c r="F297" t="s">
        <v>371</v>
      </c>
      <c r="G297" t="s">
        <v>180</v>
      </c>
      <c r="H297" t="s">
        <v>45</v>
      </c>
      <c r="I297" t="s">
        <v>374</v>
      </c>
      <c r="J297">
        <v>18</v>
      </c>
      <c r="K297">
        <v>300000</v>
      </c>
      <c r="L297">
        <v>54000</v>
      </c>
      <c r="O297">
        <v>0</v>
      </c>
      <c r="P297" t="s">
        <v>2</v>
      </c>
      <c r="Q297" t="s">
        <v>3</v>
      </c>
    </row>
    <row r="298" spans="1:17" x14ac:dyDescent="0.25">
      <c r="A298" t="str">
        <f t="shared" si="4"/>
        <v>012021</v>
      </c>
      <c r="B298" t="s">
        <v>2586</v>
      </c>
      <c r="C298" t="s">
        <v>370</v>
      </c>
      <c r="D298">
        <v>324500</v>
      </c>
      <c r="E298" t="s">
        <v>42</v>
      </c>
      <c r="F298" t="s">
        <v>371</v>
      </c>
      <c r="G298" t="s">
        <v>180</v>
      </c>
      <c r="H298" t="s">
        <v>45</v>
      </c>
      <c r="I298" t="s">
        <v>375</v>
      </c>
      <c r="J298">
        <v>18</v>
      </c>
      <c r="K298">
        <v>275000</v>
      </c>
      <c r="L298">
        <v>49500</v>
      </c>
      <c r="O298">
        <v>0</v>
      </c>
      <c r="P298" t="s">
        <v>2</v>
      </c>
      <c r="Q298" t="s">
        <v>3</v>
      </c>
    </row>
    <row r="299" spans="1:17" x14ac:dyDescent="0.25">
      <c r="A299" t="str">
        <f t="shared" si="4"/>
        <v>012021</v>
      </c>
      <c r="B299" t="s">
        <v>2586</v>
      </c>
      <c r="C299" t="s">
        <v>370</v>
      </c>
      <c r="D299">
        <v>23954</v>
      </c>
      <c r="E299" t="s">
        <v>42</v>
      </c>
      <c r="F299" t="s">
        <v>371</v>
      </c>
      <c r="G299" t="s">
        <v>154</v>
      </c>
      <c r="H299" t="s">
        <v>45</v>
      </c>
      <c r="I299" t="s">
        <v>376</v>
      </c>
      <c r="J299">
        <v>18</v>
      </c>
      <c r="K299">
        <v>20300</v>
      </c>
      <c r="L299">
        <v>3654</v>
      </c>
      <c r="O299">
        <v>0</v>
      </c>
      <c r="P299" t="s">
        <v>2</v>
      </c>
      <c r="Q299" t="s">
        <v>3</v>
      </c>
    </row>
    <row r="300" spans="1:17" x14ac:dyDescent="0.25">
      <c r="A300" t="str">
        <f t="shared" si="4"/>
        <v>012021</v>
      </c>
      <c r="B300" t="s">
        <v>2586</v>
      </c>
      <c r="C300" t="s">
        <v>370</v>
      </c>
      <c r="D300">
        <v>3540</v>
      </c>
      <c r="E300" t="s">
        <v>42</v>
      </c>
      <c r="F300" t="s">
        <v>371</v>
      </c>
      <c r="G300" t="s">
        <v>280</v>
      </c>
      <c r="H300" t="s">
        <v>45</v>
      </c>
      <c r="I300" t="s">
        <v>377</v>
      </c>
      <c r="J300">
        <v>18</v>
      </c>
      <c r="K300">
        <v>3000</v>
      </c>
      <c r="L300">
        <v>540</v>
      </c>
      <c r="O300">
        <v>0</v>
      </c>
      <c r="P300" t="s">
        <v>2</v>
      </c>
      <c r="Q300" t="s">
        <v>3</v>
      </c>
    </row>
    <row r="301" spans="1:17" x14ac:dyDescent="0.25">
      <c r="A301" t="str">
        <f t="shared" si="4"/>
        <v>012021</v>
      </c>
      <c r="B301" t="s">
        <v>2586</v>
      </c>
      <c r="C301" t="s">
        <v>370</v>
      </c>
      <c r="D301">
        <v>5475</v>
      </c>
      <c r="E301" t="s">
        <v>42</v>
      </c>
      <c r="F301" t="s">
        <v>371</v>
      </c>
      <c r="G301" t="s">
        <v>175</v>
      </c>
      <c r="H301" t="s">
        <v>45</v>
      </c>
      <c r="I301" t="s">
        <v>378</v>
      </c>
      <c r="J301">
        <v>18</v>
      </c>
      <c r="K301">
        <v>4640</v>
      </c>
      <c r="L301">
        <v>835.2</v>
      </c>
      <c r="O301">
        <v>0</v>
      </c>
      <c r="P301" t="s">
        <v>2</v>
      </c>
      <c r="Q301" t="s">
        <v>3</v>
      </c>
    </row>
    <row r="302" spans="1:17" x14ac:dyDescent="0.25">
      <c r="A302" t="str">
        <f t="shared" si="4"/>
        <v>012021</v>
      </c>
      <c r="B302" t="s">
        <v>2586</v>
      </c>
      <c r="C302" t="s">
        <v>370</v>
      </c>
      <c r="D302">
        <v>6372</v>
      </c>
      <c r="E302" t="s">
        <v>42</v>
      </c>
      <c r="F302" t="s">
        <v>371</v>
      </c>
      <c r="G302" t="s">
        <v>280</v>
      </c>
      <c r="H302" t="s">
        <v>45</v>
      </c>
      <c r="I302" t="s">
        <v>379</v>
      </c>
      <c r="J302">
        <v>18</v>
      </c>
      <c r="K302">
        <v>5400</v>
      </c>
      <c r="L302">
        <v>972</v>
      </c>
      <c r="O302">
        <v>0</v>
      </c>
      <c r="P302" t="s">
        <v>2</v>
      </c>
      <c r="Q302" t="s">
        <v>3</v>
      </c>
    </row>
    <row r="303" spans="1:17" x14ac:dyDescent="0.25">
      <c r="A303" t="str">
        <f t="shared" si="4"/>
        <v>012021</v>
      </c>
      <c r="B303" t="s">
        <v>2586</v>
      </c>
      <c r="C303" t="s">
        <v>370</v>
      </c>
      <c r="D303">
        <v>6195</v>
      </c>
      <c r="E303" t="s">
        <v>42</v>
      </c>
      <c r="F303" t="s">
        <v>371</v>
      </c>
      <c r="G303" t="s">
        <v>231</v>
      </c>
      <c r="H303" t="s">
        <v>45</v>
      </c>
      <c r="I303" t="s">
        <v>380</v>
      </c>
      <c r="J303">
        <v>18</v>
      </c>
      <c r="K303">
        <v>5250</v>
      </c>
      <c r="L303">
        <v>945</v>
      </c>
      <c r="O303">
        <v>0</v>
      </c>
      <c r="P303" t="s">
        <v>2</v>
      </c>
      <c r="Q303" t="s">
        <v>3</v>
      </c>
    </row>
    <row r="304" spans="1:17" x14ac:dyDescent="0.25">
      <c r="A304" t="str">
        <f t="shared" si="4"/>
        <v>012021</v>
      </c>
      <c r="B304" t="s">
        <v>2586</v>
      </c>
      <c r="C304" t="s">
        <v>370</v>
      </c>
      <c r="D304">
        <v>20060</v>
      </c>
      <c r="E304" t="s">
        <v>42</v>
      </c>
      <c r="F304" t="s">
        <v>371</v>
      </c>
      <c r="G304" t="s">
        <v>99</v>
      </c>
      <c r="H304" t="s">
        <v>45</v>
      </c>
      <c r="I304" t="s">
        <v>381</v>
      </c>
      <c r="J304">
        <v>18</v>
      </c>
      <c r="K304">
        <v>17000</v>
      </c>
      <c r="L304">
        <v>3060</v>
      </c>
      <c r="O304">
        <v>0</v>
      </c>
      <c r="P304" t="s">
        <v>2</v>
      </c>
      <c r="Q304" t="s">
        <v>3</v>
      </c>
    </row>
    <row r="305" spans="1:17" x14ac:dyDescent="0.25">
      <c r="A305" t="str">
        <f t="shared" si="4"/>
        <v>012021</v>
      </c>
      <c r="B305" t="s">
        <v>2586</v>
      </c>
      <c r="C305" t="s">
        <v>370</v>
      </c>
      <c r="D305">
        <v>29500</v>
      </c>
      <c r="E305" t="s">
        <v>42</v>
      </c>
      <c r="F305" t="s">
        <v>371</v>
      </c>
      <c r="G305" t="s">
        <v>175</v>
      </c>
      <c r="H305" t="s">
        <v>45</v>
      </c>
      <c r="I305" t="s">
        <v>382</v>
      </c>
      <c r="J305">
        <v>18</v>
      </c>
      <c r="K305">
        <v>25000</v>
      </c>
      <c r="L305">
        <v>4500</v>
      </c>
      <c r="O305">
        <v>0</v>
      </c>
      <c r="P305" t="s">
        <v>2</v>
      </c>
      <c r="Q305" t="s">
        <v>3</v>
      </c>
    </row>
    <row r="306" spans="1:17" x14ac:dyDescent="0.25">
      <c r="A306" t="str">
        <f t="shared" si="4"/>
        <v>012021</v>
      </c>
      <c r="B306" t="s">
        <v>2586</v>
      </c>
      <c r="C306" t="s">
        <v>370</v>
      </c>
      <c r="D306">
        <v>12390</v>
      </c>
      <c r="E306" t="s">
        <v>42</v>
      </c>
      <c r="F306" t="s">
        <v>371</v>
      </c>
      <c r="G306" t="s">
        <v>175</v>
      </c>
      <c r="H306" t="s">
        <v>45</v>
      </c>
      <c r="I306" t="s">
        <v>383</v>
      </c>
      <c r="J306">
        <v>18</v>
      </c>
      <c r="K306">
        <v>10500</v>
      </c>
      <c r="L306">
        <v>1890</v>
      </c>
      <c r="O306">
        <v>0</v>
      </c>
      <c r="P306" t="s">
        <v>2</v>
      </c>
      <c r="Q306" t="s">
        <v>3</v>
      </c>
    </row>
    <row r="307" spans="1:17" x14ac:dyDescent="0.25">
      <c r="A307" t="str">
        <f t="shared" si="4"/>
        <v>012021</v>
      </c>
      <c r="B307" t="s">
        <v>2586</v>
      </c>
      <c r="C307" t="s">
        <v>370</v>
      </c>
      <c r="D307">
        <v>5900</v>
      </c>
      <c r="E307" t="s">
        <v>42</v>
      </c>
      <c r="F307" t="s">
        <v>371</v>
      </c>
      <c r="G307" t="s">
        <v>54</v>
      </c>
      <c r="H307" t="s">
        <v>45</v>
      </c>
      <c r="I307" t="s">
        <v>384</v>
      </c>
      <c r="J307">
        <v>18</v>
      </c>
      <c r="K307">
        <v>5000</v>
      </c>
      <c r="L307">
        <v>900</v>
      </c>
      <c r="O307">
        <v>0</v>
      </c>
      <c r="P307" t="s">
        <v>2</v>
      </c>
      <c r="Q307" t="s">
        <v>3</v>
      </c>
    </row>
    <row r="308" spans="1:17" x14ac:dyDescent="0.25">
      <c r="A308" t="str">
        <f t="shared" si="4"/>
        <v>022021</v>
      </c>
      <c r="B308" t="s">
        <v>2586</v>
      </c>
      <c r="C308" t="s">
        <v>41</v>
      </c>
      <c r="D308">
        <v>32280</v>
      </c>
      <c r="E308" t="s">
        <v>42</v>
      </c>
      <c r="F308" t="s">
        <v>43</v>
      </c>
      <c r="G308" t="s">
        <v>385</v>
      </c>
      <c r="H308" t="s">
        <v>45</v>
      </c>
      <c r="I308" t="s">
        <v>386</v>
      </c>
      <c r="J308">
        <v>28</v>
      </c>
      <c r="K308">
        <v>25200</v>
      </c>
      <c r="M308">
        <v>3528</v>
      </c>
      <c r="N308">
        <v>3528</v>
      </c>
      <c r="O308">
        <v>0</v>
      </c>
      <c r="P308" t="s">
        <v>2</v>
      </c>
      <c r="Q308" t="s">
        <v>5</v>
      </c>
    </row>
    <row r="309" spans="1:17" x14ac:dyDescent="0.25">
      <c r="A309" t="str">
        <f t="shared" si="4"/>
        <v>022021</v>
      </c>
      <c r="B309" t="s">
        <v>2586</v>
      </c>
      <c r="C309" t="s">
        <v>41</v>
      </c>
      <c r="D309">
        <v>7426</v>
      </c>
      <c r="E309" t="s">
        <v>42</v>
      </c>
      <c r="F309" t="s">
        <v>43</v>
      </c>
      <c r="G309" t="s">
        <v>387</v>
      </c>
      <c r="H309" t="s">
        <v>45</v>
      </c>
      <c r="I309" t="s">
        <v>388</v>
      </c>
      <c r="J309">
        <v>28</v>
      </c>
      <c r="K309">
        <v>5797.2</v>
      </c>
      <c r="M309">
        <v>811.61</v>
      </c>
      <c r="N309">
        <v>811.61</v>
      </c>
      <c r="O309">
        <v>0</v>
      </c>
      <c r="P309" t="s">
        <v>2</v>
      </c>
      <c r="Q309" t="s">
        <v>5</v>
      </c>
    </row>
    <row r="310" spans="1:17" x14ac:dyDescent="0.25">
      <c r="A310" t="str">
        <f t="shared" si="4"/>
        <v>022021</v>
      </c>
      <c r="B310" t="s">
        <v>2586</v>
      </c>
      <c r="C310" t="s">
        <v>41</v>
      </c>
      <c r="D310">
        <v>24210</v>
      </c>
      <c r="E310" t="s">
        <v>42</v>
      </c>
      <c r="F310" t="s">
        <v>43</v>
      </c>
      <c r="G310" t="s">
        <v>387</v>
      </c>
      <c r="H310" t="s">
        <v>45</v>
      </c>
      <c r="I310" t="s">
        <v>389</v>
      </c>
      <c r="J310">
        <v>28</v>
      </c>
      <c r="K310">
        <v>18900</v>
      </c>
      <c r="M310">
        <v>2646</v>
      </c>
      <c r="N310">
        <v>2646</v>
      </c>
      <c r="O310">
        <v>0</v>
      </c>
      <c r="P310" t="s">
        <v>2</v>
      </c>
      <c r="Q310" t="s">
        <v>5</v>
      </c>
    </row>
    <row r="311" spans="1:17" x14ac:dyDescent="0.25">
      <c r="A311" t="str">
        <f t="shared" si="4"/>
        <v>022021</v>
      </c>
      <c r="B311" t="s">
        <v>2586</v>
      </c>
      <c r="C311" t="s">
        <v>41</v>
      </c>
      <c r="D311">
        <v>16140</v>
      </c>
      <c r="E311" t="s">
        <v>42</v>
      </c>
      <c r="F311" t="s">
        <v>43</v>
      </c>
      <c r="G311" t="s">
        <v>387</v>
      </c>
      <c r="H311" t="s">
        <v>45</v>
      </c>
      <c r="I311" t="s">
        <v>390</v>
      </c>
      <c r="J311">
        <v>28</v>
      </c>
      <c r="K311">
        <v>12600</v>
      </c>
      <c r="M311">
        <v>1764</v>
      </c>
      <c r="N311">
        <v>1764</v>
      </c>
      <c r="O311">
        <v>0</v>
      </c>
      <c r="P311" t="s">
        <v>2</v>
      </c>
      <c r="Q311" t="s">
        <v>5</v>
      </c>
    </row>
    <row r="312" spans="1:17" x14ac:dyDescent="0.25">
      <c r="A312" t="str">
        <f t="shared" si="4"/>
        <v>022021</v>
      </c>
      <c r="B312" t="s">
        <v>2586</v>
      </c>
      <c r="C312" t="s">
        <v>41</v>
      </c>
      <c r="D312">
        <v>35098</v>
      </c>
      <c r="E312" t="s">
        <v>42</v>
      </c>
      <c r="F312" t="s">
        <v>43</v>
      </c>
      <c r="G312" t="s">
        <v>391</v>
      </c>
      <c r="H312" t="s">
        <v>45</v>
      </c>
      <c r="I312" t="s">
        <v>392</v>
      </c>
      <c r="J312">
        <v>28</v>
      </c>
      <c r="K312">
        <v>27400</v>
      </c>
      <c r="M312">
        <v>3836</v>
      </c>
      <c r="N312">
        <v>3836</v>
      </c>
      <c r="O312">
        <v>0</v>
      </c>
      <c r="P312" t="s">
        <v>2</v>
      </c>
      <c r="Q312" t="s">
        <v>5</v>
      </c>
    </row>
    <row r="313" spans="1:17" x14ac:dyDescent="0.25">
      <c r="A313" t="str">
        <f t="shared" si="4"/>
        <v>022021</v>
      </c>
      <c r="B313" t="s">
        <v>2586</v>
      </c>
      <c r="C313" t="s">
        <v>41</v>
      </c>
      <c r="D313">
        <v>7286</v>
      </c>
      <c r="E313" t="s">
        <v>42</v>
      </c>
      <c r="F313" t="s">
        <v>43</v>
      </c>
      <c r="G313" t="s">
        <v>387</v>
      </c>
      <c r="H313" t="s">
        <v>45</v>
      </c>
      <c r="I313" t="s">
        <v>393</v>
      </c>
      <c r="J313">
        <v>28</v>
      </c>
      <c r="K313">
        <v>5688</v>
      </c>
      <c r="M313">
        <v>796.32</v>
      </c>
      <c r="N313">
        <v>796.32</v>
      </c>
      <c r="O313">
        <v>0</v>
      </c>
      <c r="P313" t="s">
        <v>2</v>
      </c>
      <c r="Q313" t="s">
        <v>5</v>
      </c>
    </row>
    <row r="314" spans="1:17" x14ac:dyDescent="0.25">
      <c r="A314" t="str">
        <f t="shared" si="4"/>
        <v>022021</v>
      </c>
      <c r="B314" t="s">
        <v>2586</v>
      </c>
      <c r="C314" t="s">
        <v>41</v>
      </c>
      <c r="D314">
        <v>9464</v>
      </c>
      <c r="E314" t="s">
        <v>42</v>
      </c>
      <c r="F314" t="s">
        <v>43</v>
      </c>
      <c r="G314" t="s">
        <v>391</v>
      </c>
      <c r="H314" t="s">
        <v>45</v>
      </c>
      <c r="I314" t="s">
        <v>394</v>
      </c>
      <c r="J314">
        <v>28</v>
      </c>
      <c r="K314">
        <v>7388</v>
      </c>
      <c r="M314">
        <v>1034.32</v>
      </c>
      <c r="N314">
        <v>1034.32</v>
      </c>
      <c r="O314">
        <v>0</v>
      </c>
      <c r="P314" t="s">
        <v>2</v>
      </c>
      <c r="Q314" t="s">
        <v>5</v>
      </c>
    </row>
    <row r="315" spans="1:17" x14ac:dyDescent="0.25">
      <c r="A315" t="str">
        <f t="shared" si="4"/>
        <v>022021</v>
      </c>
      <c r="B315" t="s">
        <v>2586</v>
      </c>
      <c r="C315" t="s">
        <v>41</v>
      </c>
      <c r="D315">
        <v>11529</v>
      </c>
      <c r="E315" t="s">
        <v>42</v>
      </c>
      <c r="F315" t="s">
        <v>43</v>
      </c>
      <c r="G315" t="s">
        <v>387</v>
      </c>
      <c r="H315" t="s">
        <v>45</v>
      </c>
      <c r="I315" t="s">
        <v>395</v>
      </c>
      <c r="J315">
        <v>28</v>
      </c>
      <c r="K315">
        <v>9000</v>
      </c>
      <c r="M315">
        <v>1260</v>
      </c>
      <c r="N315">
        <v>1260</v>
      </c>
      <c r="O315">
        <v>0</v>
      </c>
      <c r="P315" t="s">
        <v>2</v>
      </c>
      <c r="Q315" t="s">
        <v>5</v>
      </c>
    </row>
    <row r="316" spans="1:17" x14ac:dyDescent="0.25">
      <c r="A316" t="str">
        <f t="shared" si="4"/>
        <v>022021</v>
      </c>
      <c r="B316" t="s">
        <v>2586</v>
      </c>
      <c r="C316" t="s">
        <v>41</v>
      </c>
      <c r="D316">
        <v>1620</v>
      </c>
      <c r="E316" t="s">
        <v>42</v>
      </c>
      <c r="F316" t="s">
        <v>43</v>
      </c>
      <c r="G316" t="s">
        <v>391</v>
      </c>
      <c r="H316" t="s">
        <v>45</v>
      </c>
      <c r="I316" t="s">
        <v>396</v>
      </c>
      <c r="J316">
        <v>28</v>
      </c>
      <c r="K316">
        <v>1256.06</v>
      </c>
      <c r="M316">
        <v>175.85</v>
      </c>
      <c r="N316">
        <v>175.85</v>
      </c>
      <c r="O316">
        <v>0</v>
      </c>
      <c r="P316" t="s">
        <v>2</v>
      </c>
      <c r="Q316" t="s">
        <v>5</v>
      </c>
    </row>
    <row r="317" spans="1:17" x14ac:dyDescent="0.25">
      <c r="A317" t="str">
        <f t="shared" si="4"/>
        <v>022021</v>
      </c>
      <c r="B317" t="s">
        <v>2586</v>
      </c>
      <c r="C317" t="s">
        <v>41</v>
      </c>
      <c r="D317">
        <v>14899</v>
      </c>
      <c r="E317" t="s">
        <v>42</v>
      </c>
      <c r="F317" t="s">
        <v>43</v>
      </c>
      <c r="G317" t="s">
        <v>385</v>
      </c>
      <c r="H317" t="s">
        <v>45</v>
      </c>
      <c r="I317" t="s">
        <v>397</v>
      </c>
      <c r="J317">
        <v>28</v>
      </c>
      <c r="K317">
        <v>11631.2</v>
      </c>
      <c r="M317">
        <v>1628.37</v>
      </c>
      <c r="N317">
        <v>1628.37</v>
      </c>
      <c r="O317">
        <v>0</v>
      </c>
      <c r="P317" t="s">
        <v>2</v>
      </c>
      <c r="Q317" t="s">
        <v>5</v>
      </c>
    </row>
    <row r="318" spans="1:17" x14ac:dyDescent="0.25">
      <c r="A318" t="str">
        <f t="shared" si="4"/>
        <v>022021</v>
      </c>
      <c r="B318" t="s">
        <v>2586</v>
      </c>
      <c r="C318" t="s">
        <v>41</v>
      </c>
      <c r="D318">
        <v>5667</v>
      </c>
      <c r="E318" t="s">
        <v>42</v>
      </c>
      <c r="F318" t="s">
        <v>43</v>
      </c>
      <c r="G318" t="s">
        <v>398</v>
      </c>
      <c r="H318" t="s">
        <v>45</v>
      </c>
      <c r="I318" t="s">
        <v>399</v>
      </c>
      <c r="J318">
        <v>28</v>
      </c>
      <c r="K318">
        <v>4424</v>
      </c>
      <c r="M318">
        <v>619.36</v>
      </c>
      <c r="N318">
        <v>619.36</v>
      </c>
      <c r="O318">
        <v>0</v>
      </c>
      <c r="P318" t="s">
        <v>2</v>
      </c>
      <c r="Q318" t="s">
        <v>5</v>
      </c>
    </row>
    <row r="319" spans="1:17" x14ac:dyDescent="0.25">
      <c r="A319" t="str">
        <f t="shared" si="4"/>
        <v>022021</v>
      </c>
      <c r="B319" t="s">
        <v>2586</v>
      </c>
      <c r="C319" t="s">
        <v>41</v>
      </c>
      <c r="D319">
        <v>1282</v>
      </c>
      <c r="E319" t="s">
        <v>42</v>
      </c>
      <c r="F319" t="s">
        <v>43</v>
      </c>
      <c r="G319" t="s">
        <v>387</v>
      </c>
      <c r="H319" t="s">
        <v>45</v>
      </c>
      <c r="I319" t="s">
        <v>400</v>
      </c>
      <c r="J319">
        <v>28</v>
      </c>
      <c r="K319">
        <v>1000.8</v>
      </c>
      <c r="M319">
        <v>140.11000000000001</v>
      </c>
      <c r="N319">
        <v>140.11000000000001</v>
      </c>
      <c r="O319">
        <v>0</v>
      </c>
      <c r="P319" t="s">
        <v>2</v>
      </c>
      <c r="Q319" t="s">
        <v>5</v>
      </c>
    </row>
    <row r="320" spans="1:17" x14ac:dyDescent="0.25">
      <c r="A320" t="str">
        <f t="shared" si="4"/>
        <v>022021</v>
      </c>
      <c r="B320" t="s">
        <v>2586</v>
      </c>
      <c r="C320" t="s">
        <v>41</v>
      </c>
      <c r="D320">
        <v>9654</v>
      </c>
      <c r="E320" t="s">
        <v>42</v>
      </c>
      <c r="F320" t="s">
        <v>43</v>
      </c>
      <c r="G320" t="s">
        <v>391</v>
      </c>
      <c r="H320" t="s">
        <v>45</v>
      </c>
      <c r="I320" t="s">
        <v>401</v>
      </c>
      <c r="J320">
        <v>28</v>
      </c>
      <c r="K320">
        <v>7536.36</v>
      </c>
      <c r="M320">
        <v>1055.0899999999999</v>
      </c>
      <c r="N320">
        <v>1055.0899999999999</v>
      </c>
      <c r="O320">
        <v>0</v>
      </c>
      <c r="P320" t="s">
        <v>2</v>
      </c>
      <c r="Q320" t="s">
        <v>5</v>
      </c>
    </row>
    <row r="321" spans="1:17" x14ac:dyDescent="0.25">
      <c r="A321" t="str">
        <f t="shared" si="4"/>
        <v>022021</v>
      </c>
      <c r="B321" t="s">
        <v>2586</v>
      </c>
      <c r="C321" t="s">
        <v>41</v>
      </c>
      <c r="D321">
        <v>25684</v>
      </c>
      <c r="E321" t="s">
        <v>42</v>
      </c>
      <c r="F321" t="s">
        <v>43</v>
      </c>
      <c r="G321" t="s">
        <v>385</v>
      </c>
      <c r="H321" t="s">
        <v>45</v>
      </c>
      <c r="I321" t="s">
        <v>402</v>
      </c>
      <c r="J321">
        <v>28</v>
      </c>
      <c r="K321">
        <v>20050.8</v>
      </c>
      <c r="M321">
        <v>2807.11</v>
      </c>
      <c r="N321">
        <v>2807.11</v>
      </c>
      <c r="O321">
        <v>0</v>
      </c>
      <c r="P321" t="s">
        <v>2</v>
      </c>
      <c r="Q321" t="s">
        <v>5</v>
      </c>
    </row>
    <row r="322" spans="1:17" x14ac:dyDescent="0.25">
      <c r="A322" t="str">
        <f t="shared" si="4"/>
        <v>022021</v>
      </c>
      <c r="B322" t="s">
        <v>2586</v>
      </c>
      <c r="C322" t="s">
        <v>41</v>
      </c>
      <c r="D322">
        <v>32280</v>
      </c>
      <c r="E322" t="s">
        <v>42</v>
      </c>
      <c r="F322" t="s">
        <v>43</v>
      </c>
      <c r="G322" t="s">
        <v>398</v>
      </c>
      <c r="H322" t="s">
        <v>45</v>
      </c>
      <c r="I322" t="s">
        <v>403</v>
      </c>
      <c r="J322">
        <v>28</v>
      </c>
      <c r="K322">
        <v>25200</v>
      </c>
      <c r="M322">
        <v>3528</v>
      </c>
      <c r="N322">
        <v>3528</v>
      </c>
      <c r="O322">
        <v>0</v>
      </c>
      <c r="P322" t="s">
        <v>2</v>
      </c>
      <c r="Q322" t="s">
        <v>5</v>
      </c>
    </row>
    <row r="323" spans="1:17" x14ac:dyDescent="0.25">
      <c r="A323" t="str">
        <f t="shared" ref="A323:A386" si="5">+Q323</f>
        <v>022021</v>
      </c>
      <c r="B323" t="s">
        <v>2586</v>
      </c>
      <c r="C323" t="s">
        <v>41</v>
      </c>
      <c r="D323">
        <v>40350</v>
      </c>
      <c r="E323" t="s">
        <v>42</v>
      </c>
      <c r="F323" t="s">
        <v>43</v>
      </c>
      <c r="G323" t="s">
        <v>391</v>
      </c>
      <c r="H323" t="s">
        <v>45</v>
      </c>
      <c r="I323" t="s">
        <v>404</v>
      </c>
      <c r="J323">
        <v>28</v>
      </c>
      <c r="K323">
        <v>31500</v>
      </c>
      <c r="M323">
        <v>4410</v>
      </c>
      <c r="N323">
        <v>4410</v>
      </c>
      <c r="O323">
        <v>0</v>
      </c>
      <c r="P323" t="s">
        <v>2</v>
      </c>
      <c r="Q323" t="s">
        <v>5</v>
      </c>
    </row>
    <row r="324" spans="1:17" x14ac:dyDescent="0.25">
      <c r="A324" t="str">
        <f t="shared" si="5"/>
        <v>022021</v>
      </c>
      <c r="B324" t="s">
        <v>2586</v>
      </c>
      <c r="C324" t="s">
        <v>41</v>
      </c>
      <c r="D324">
        <v>7691</v>
      </c>
      <c r="E324" t="s">
        <v>42</v>
      </c>
      <c r="F324" t="s">
        <v>43</v>
      </c>
      <c r="G324" t="s">
        <v>385</v>
      </c>
      <c r="H324" t="s">
        <v>45</v>
      </c>
      <c r="I324" t="s">
        <v>405</v>
      </c>
      <c r="J324">
        <v>28</v>
      </c>
      <c r="K324">
        <v>6004</v>
      </c>
      <c r="M324">
        <v>840.56</v>
      </c>
      <c r="N324">
        <v>840.56</v>
      </c>
      <c r="O324">
        <v>0</v>
      </c>
      <c r="P324" t="s">
        <v>2</v>
      </c>
      <c r="Q324" t="s">
        <v>5</v>
      </c>
    </row>
    <row r="325" spans="1:17" x14ac:dyDescent="0.25">
      <c r="A325" t="str">
        <f t="shared" si="5"/>
        <v>022021</v>
      </c>
      <c r="B325" t="s">
        <v>2586</v>
      </c>
      <c r="C325" t="s">
        <v>41</v>
      </c>
      <c r="D325">
        <v>8070</v>
      </c>
      <c r="E325" t="s">
        <v>42</v>
      </c>
      <c r="F325" t="s">
        <v>43</v>
      </c>
      <c r="G325" t="s">
        <v>398</v>
      </c>
      <c r="H325" t="s">
        <v>45</v>
      </c>
      <c r="I325" t="s">
        <v>406</v>
      </c>
      <c r="J325">
        <v>28</v>
      </c>
      <c r="K325">
        <v>6300</v>
      </c>
      <c r="M325">
        <v>882</v>
      </c>
      <c r="N325">
        <v>882</v>
      </c>
      <c r="O325">
        <v>0</v>
      </c>
      <c r="P325" t="s">
        <v>2</v>
      </c>
      <c r="Q325" t="s">
        <v>5</v>
      </c>
    </row>
    <row r="326" spans="1:17" x14ac:dyDescent="0.25">
      <c r="A326" t="str">
        <f t="shared" si="5"/>
        <v>022021</v>
      </c>
      <c r="B326" t="s">
        <v>2586</v>
      </c>
      <c r="C326" t="s">
        <v>41</v>
      </c>
      <c r="D326">
        <v>8096</v>
      </c>
      <c r="E326" t="s">
        <v>42</v>
      </c>
      <c r="F326" t="s">
        <v>43</v>
      </c>
      <c r="G326" t="s">
        <v>391</v>
      </c>
      <c r="H326" t="s">
        <v>45</v>
      </c>
      <c r="I326" t="s">
        <v>407</v>
      </c>
      <c r="J326">
        <v>28</v>
      </c>
      <c r="K326">
        <v>6320</v>
      </c>
      <c r="M326">
        <v>884.8</v>
      </c>
      <c r="N326">
        <v>884.8</v>
      </c>
      <c r="O326">
        <v>0</v>
      </c>
      <c r="P326" t="s">
        <v>2</v>
      </c>
      <c r="Q326" t="s">
        <v>5</v>
      </c>
    </row>
    <row r="327" spans="1:17" x14ac:dyDescent="0.25">
      <c r="A327" t="str">
        <f t="shared" si="5"/>
        <v>022021</v>
      </c>
      <c r="B327" t="s">
        <v>2586</v>
      </c>
      <c r="C327" t="s">
        <v>41</v>
      </c>
      <c r="D327">
        <v>13303</v>
      </c>
      <c r="E327" t="s">
        <v>42</v>
      </c>
      <c r="F327" t="s">
        <v>43</v>
      </c>
      <c r="G327" t="s">
        <v>398</v>
      </c>
      <c r="H327" t="s">
        <v>45</v>
      </c>
      <c r="I327" t="s">
        <v>408</v>
      </c>
      <c r="J327">
        <v>28</v>
      </c>
      <c r="K327">
        <v>10385</v>
      </c>
      <c r="M327">
        <v>1453.9</v>
      </c>
      <c r="N327">
        <v>1453.9</v>
      </c>
      <c r="O327">
        <v>0</v>
      </c>
      <c r="P327" t="s">
        <v>2</v>
      </c>
      <c r="Q327" t="s">
        <v>5</v>
      </c>
    </row>
    <row r="328" spans="1:17" x14ac:dyDescent="0.25">
      <c r="A328" t="str">
        <f t="shared" si="5"/>
        <v>022021</v>
      </c>
      <c r="B328" t="s">
        <v>2586</v>
      </c>
      <c r="C328" t="s">
        <v>41</v>
      </c>
      <c r="D328">
        <v>34655</v>
      </c>
      <c r="E328" t="s">
        <v>42</v>
      </c>
      <c r="F328" t="s">
        <v>43</v>
      </c>
      <c r="G328" t="s">
        <v>398</v>
      </c>
      <c r="H328" t="s">
        <v>45</v>
      </c>
      <c r="I328" t="s">
        <v>409</v>
      </c>
      <c r="J328">
        <v>28</v>
      </c>
      <c r="K328">
        <v>27053.599999999999</v>
      </c>
      <c r="M328">
        <v>3787.5</v>
      </c>
      <c r="N328">
        <v>3787.5</v>
      </c>
      <c r="O328">
        <v>0</v>
      </c>
      <c r="P328" t="s">
        <v>2</v>
      </c>
      <c r="Q328" t="s">
        <v>5</v>
      </c>
    </row>
    <row r="329" spans="1:17" x14ac:dyDescent="0.25">
      <c r="A329" t="str">
        <f t="shared" si="5"/>
        <v>022021</v>
      </c>
      <c r="B329" t="s">
        <v>2586</v>
      </c>
      <c r="C329" t="s">
        <v>41</v>
      </c>
      <c r="D329">
        <v>4602</v>
      </c>
      <c r="E329" t="s">
        <v>42</v>
      </c>
      <c r="F329" t="s">
        <v>43</v>
      </c>
      <c r="G329" t="s">
        <v>410</v>
      </c>
      <c r="H329" t="s">
        <v>45</v>
      </c>
      <c r="I329" t="s">
        <v>411</v>
      </c>
      <c r="J329">
        <v>28</v>
      </c>
      <c r="K329">
        <v>3592.28</v>
      </c>
      <c r="M329">
        <v>502.92</v>
      </c>
      <c r="N329">
        <v>502.92</v>
      </c>
      <c r="O329">
        <v>0</v>
      </c>
      <c r="P329" t="s">
        <v>2</v>
      </c>
      <c r="Q329" t="s">
        <v>5</v>
      </c>
    </row>
    <row r="330" spans="1:17" x14ac:dyDescent="0.25">
      <c r="A330" t="str">
        <f t="shared" si="5"/>
        <v>022021</v>
      </c>
      <c r="B330" t="s">
        <v>2586</v>
      </c>
      <c r="C330" t="s">
        <v>41</v>
      </c>
      <c r="D330">
        <v>8096</v>
      </c>
      <c r="E330" t="s">
        <v>42</v>
      </c>
      <c r="F330" t="s">
        <v>43</v>
      </c>
      <c r="G330" t="s">
        <v>412</v>
      </c>
      <c r="H330" t="s">
        <v>45</v>
      </c>
      <c r="I330" t="s">
        <v>413</v>
      </c>
      <c r="J330">
        <v>28</v>
      </c>
      <c r="K330">
        <v>6320</v>
      </c>
      <c r="M330">
        <v>884.8</v>
      </c>
      <c r="N330">
        <v>884.8</v>
      </c>
      <c r="O330">
        <v>0</v>
      </c>
      <c r="P330" t="s">
        <v>2</v>
      </c>
      <c r="Q330" t="s">
        <v>5</v>
      </c>
    </row>
    <row r="331" spans="1:17" x14ac:dyDescent="0.25">
      <c r="A331" t="str">
        <f t="shared" si="5"/>
        <v>022021</v>
      </c>
      <c r="B331" t="s">
        <v>2586</v>
      </c>
      <c r="C331" t="s">
        <v>41</v>
      </c>
      <c r="D331">
        <v>8096</v>
      </c>
      <c r="E331" t="s">
        <v>42</v>
      </c>
      <c r="F331" t="s">
        <v>43</v>
      </c>
      <c r="G331" t="s">
        <v>410</v>
      </c>
      <c r="H331" t="s">
        <v>45</v>
      </c>
      <c r="I331" t="s">
        <v>414</v>
      </c>
      <c r="J331">
        <v>28</v>
      </c>
      <c r="K331">
        <v>6320</v>
      </c>
      <c r="M331">
        <v>884.8</v>
      </c>
      <c r="N331">
        <v>884.8</v>
      </c>
      <c r="O331">
        <v>0</v>
      </c>
      <c r="P331" t="s">
        <v>2</v>
      </c>
      <c r="Q331" t="s">
        <v>5</v>
      </c>
    </row>
    <row r="332" spans="1:17" x14ac:dyDescent="0.25">
      <c r="A332" t="str">
        <f t="shared" si="5"/>
        <v>022021</v>
      </c>
      <c r="B332" t="s">
        <v>2586</v>
      </c>
      <c r="C332" t="s">
        <v>41</v>
      </c>
      <c r="D332">
        <v>16572</v>
      </c>
      <c r="E332" t="s">
        <v>42</v>
      </c>
      <c r="F332" t="s">
        <v>43</v>
      </c>
      <c r="G332" t="s">
        <v>391</v>
      </c>
      <c r="H332" t="s">
        <v>45</v>
      </c>
      <c r="I332" t="s">
        <v>415</v>
      </c>
      <c r="J332">
        <v>28</v>
      </c>
      <c r="K332">
        <v>12937.5</v>
      </c>
      <c r="M332">
        <v>1811.25</v>
      </c>
      <c r="N332">
        <v>1811.25</v>
      </c>
      <c r="O332">
        <v>0</v>
      </c>
      <c r="P332" t="s">
        <v>2</v>
      </c>
      <c r="Q332" t="s">
        <v>5</v>
      </c>
    </row>
    <row r="333" spans="1:17" x14ac:dyDescent="0.25">
      <c r="A333" t="str">
        <f t="shared" si="5"/>
        <v>022021</v>
      </c>
      <c r="B333" t="s">
        <v>2586</v>
      </c>
      <c r="C333" t="s">
        <v>41</v>
      </c>
      <c r="D333">
        <v>2181</v>
      </c>
      <c r="E333" t="s">
        <v>42</v>
      </c>
      <c r="F333" t="s">
        <v>43</v>
      </c>
      <c r="G333" t="s">
        <v>385</v>
      </c>
      <c r="H333" t="s">
        <v>45</v>
      </c>
      <c r="I333" t="s">
        <v>416</v>
      </c>
      <c r="J333">
        <v>28</v>
      </c>
      <c r="K333">
        <v>1703</v>
      </c>
      <c r="M333">
        <v>238.42</v>
      </c>
      <c r="N333">
        <v>238.42</v>
      </c>
      <c r="O333">
        <v>0</v>
      </c>
      <c r="P333" t="s">
        <v>2</v>
      </c>
      <c r="Q333" t="s">
        <v>5</v>
      </c>
    </row>
    <row r="334" spans="1:17" x14ac:dyDescent="0.25">
      <c r="A334" t="str">
        <f t="shared" si="5"/>
        <v>022021</v>
      </c>
      <c r="B334" t="s">
        <v>2586</v>
      </c>
      <c r="C334" t="s">
        <v>41</v>
      </c>
      <c r="D334">
        <v>5129</v>
      </c>
      <c r="E334" t="s">
        <v>42</v>
      </c>
      <c r="F334" t="s">
        <v>43</v>
      </c>
      <c r="G334" t="s">
        <v>391</v>
      </c>
      <c r="H334" t="s">
        <v>45</v>
      </c>
      <c r="I334" t="s">
        <v>417</v>
      </c>
      <c r="J334">
        <v>28</v>
      </c>
      <c r="K334">
        <v>4004</v>
      </c>
      <c r="M334">
        <v>560.55999999999995</v>
      </c>
      <c r="N334">
        <v>560.55999999999995</v>
      </c>
      <c r="O334">
        <v>0</v>
      </c>
      <c r="P334" t="s">
        <v>2</v>
      </c>
      <c r="Q334" t="s">
        <v>5</v>
      </c>
    </row>
    <row r="335" spans="1:17" x14ac:dyDescent="0.25">
      <c r="A335" t="str">
        <f t="shared" si="5"/>
        <v>022021</v>
      </c>
      <c r="B335" t="s">
        <v>2586</v>
      </c>
      <c r="C335" t="s">
        <v>41</v>
      </c>
      <c r="D335">
        <v>10860</v>
      </c>
      <c r="E335" t="s">
        <v>42</v>
      </c>
      <c r="F335" t="s">
        <v>43</v>
      </c>
      <c r="G335" t="s">
        <v>385</v>
      </c>
      <c r="H335" t="s">
        <v>45</v>
      </c>
      <c r="I335" t="s">
        <v>418</v>
      </c>
      <c r="J335">
        <v>28</v>
      </c>
      <c r="K335">
        <v>8478</v>
      </c>
      <c r="M335">
        <v>1186.92</v>
      </c>
      <c r="N335">
        <v>1186.92</v>
      </c>
      <c r="O335">
        <v>0</v>
      </c>
      <c r="P335" t="s">
        <v>2</v>
      </c>
      <c r="Q335" t="s">
        <v>5</v>
      </c>
    </row>
    <row r="336" spans="1:17" x14ac:dyDescent="0.25">
      <c r="A336" t="str">
        <f t="shared" si="5"/>
        <v>022021</v>
      </c>
      <c r="B336" t="s">
        <v>2586</v>
      </c>
      <c r="C336" t="s">
        <v>41</v>
      </c>
      <c r="D336">
        <v>11635</v>
      </c>
      <c r="E336" t="s">
        <v>42</v>
      </c>
      <c r="F336" t="s">
        <v>43</v>
      </c>
      <c r="G336" t="s">
        <v>385</v>
      </c>
      <c r="H336" t="s">
        <v>45</v>
      </c>
      <c r="I336" t="s">
        <v>419</v>
      </c>
      <c r="J336">
        <v>28</v>
      </c>
      <c r="K336">
        <v>9083.2000000000007</v>
      </c>
      <c r="M336">
        <v>1271.6500000000001</v>
      </c>
      <c r="N336">
        <v>1271.6500000000001</v>
      </c>
      <c r="O336">
        <v>0</v>
      </c>
      <c r="P336" t="s">
        <v>2</v>
      </c>
      <c r="Q336" t="s">
        <v>5</v>
      </c>
    </row>
    <row r="337" spans="1:17" x14ac:dyDescent="0.25">
      <c r="A337" t="str">
        <f t="shared" si="5"/>
        <v>022021</v>
      </c>
      <c r="B337" t="s">
        <v>2586</v>
      </c>
      <c r="C337" t="s">
        <v>41</v>
      </c>
      <c r="D337">
        <v>15431</v>
      </c>
      <c r="E337" t="s">
        <v>42</v>
      </c>
      <c r="F337" t="s">
        <v>43</v>
      </c>
      <c r="G337" t="s">
        <v>410</v>
      </c>
      <c r="H337" t="s">
        <v>45</v>
      </c>
      <c r="I337" t="s">
        <v>420</v>
      </c>
      <c r="J337">
        <v>28</v>
      </c>
      <c r="K337">
        <v>12046.6</v>
      </c>
      <c r="M337">
        <v>1686.52</v>
      </c>
      <c r="N337">
        <v>1686.52</v>
      </c>
      <c r="O337">
        <v>0</v>
      </c>
      <c r="P337" t="s">
        <v>2</v>
      </c>
      <c r="Q337" t="s">
        <v>5</v>
      </c>
    </row>
    <row r="338" spans="1:17" x14ac:dyDescent="0.25">
      <c r="A338" t="str">
        <f t="shared" si="5"/>
        <v>022021</v>
      </c>
      <c r="B338" t="s">
        <v>2586</v>
      </c>
      <c r="C338" t="s">
        <v>41</v>
      </c>
      <c r="D338">
        <v>12996</v>
      </c>
      <c r="E338" t="s">
        <v>42</v>
      </c>
      <c r="F338" t="s">
        <v>43</v>
      </c>
      <c r="G338" t="s">
        <v>412</v>
      </c>
      <c r="H338" t="s">
        <v>45</v>
      </c>
      <c r="I338" t="s">
        <v>421</v>
      </c>
      <c r="J338">
        <v>28</v>
      </c>
      <c r="K338">
        <v>10145.1</v>
      </c>
      <c r="M338">
        <v>1420.31</v>
      </c>
      <c r="N338">
        <v>1420.31</v>
      </c>
      <c r="O338">
        <v>0</v>
      </c>
      <c r="P338" t="s">
        <v>2</v>
      </c>
      <c r="Q338" t="s">
        <v>5</v>
      </c>
    </row>
    <row r="339" spans="1:17" x14ac:dyDescent="0.25">
      <c r="A339" t="str">
        <f t="shared" si="5"/>
        <v>022021</v>
      </c>
      <c r="B339" t="s">
        <v>2586</v>
      </c>
      <c r="C339" t="s">
        <v>41</v>
      </c>
      <c r="D339">
        <v>31450</v>
      </c>
      <c r="E339" t="s">
        <v>42</v>
      </c>
      <c r="F339" t="s">
        <v>43</v>
      </c>
      <c r="G339" t="s">
        <v>410</v>
      </c>
      <c r="H339" t="s">
        <v>45</v>
      </c>
      <c r="I339" t="s">
        <v>422</v>
      </c>
      <c r="J339">
        <v>28</v>
      </c>
      <c r="K339">
        <v>24552</v>
      </c>
      <c r="M339">
        <v>3437.28</v>
      </c>
      <c r="N339">
        <v>3437.28</v>
      </c>
      <c r="O339">
        <v>0</v>
      </c>
      <c r="P339" t="s">
        <v>2</v>
      </c>
      <c r="Q339" t="s">
        <v>5</v>
      </c>
    </row>
    <row r="340" spans="1:17" x14ac:dyDescent="0.25">
      <c r="A340" t="str">
        <f t="shared" si="5"/>
        <v>022021</v>
      </c>
      <c r="B340" t="s">
        <v>2586</v>
      </c>
      <c r="C340" t="s">
        <v>41</v>
      </c>
      <c r="D340">
        <v>12996</v>
      </c>
      <c r="E340" t="s">
        <v>42</v>
      </c>
      <c r="F340" t="s">
        <v>43</v>
      </c>
      <c r="G340" t="s">
        <v>412</v>
      </c>
      <c r="H340" t="s">
        <v>45</v>
      </c>
      <c r="I340" t="s">
        <v>423</v>
      </c>
      <c r="J340">
        <v>28</v>
      </c>
      <c r="K340">
        <v>10145.1</v>
      </c>
      <c r="M340">
        <v>1420.31</v>
      </c>
      <c r="N340">
        <v>1420.31</v>
      </c>
      <c r="O340">
        <v>0</v>
      </c>
      <c r="P340" t="s">
        <v>2</v>
      </c>
      <c r="Q340" t="s">
        <v>5</v>
      </c>
    </row>
    <row r="341" spans="1:17" x14ac:dyDescent="0.25">
      <c r="A341" t="str">
        <f t="shared" si="5"/>
        <v>022021</v>
      </c>
      <c r="B341" t="s">
        <v>2586</v>
      </c>
      <c r="C341" t="s">
        <v>41</v>
      </c>
      <c r="D341">
        <v>5836</v>
      </c>
      <c r="E341" t="s">
        <v>42</v>
      </c>
      <c r="F341" t="s">
        <v>43</v>
      </c>
      <c r="G341" t="s">
        <v>410</v>
      </c>
      <c r="H341" t="s">
        <v>45</v>
      </c>
      <c r="I341" t="s">
        <v>424</v>
      </c>
      <c r="J341">
        <v>28</v>
      </c>
      <c r="K341">
        <v>4555.95</v>
      </c>
      <c r="M341">
        <v>637.83000000000004</v>
      </c>
      <c r="N341">
        <v>637.83000000000004</v>
      </c>
      <c r="O341">
        <v>0</v>
      </c>
      <c r="P341" t="s">
        <v>2</v>
      </c>
      <c r="Q341" t="s">
        <v>5</v>
      </c>
    </row>
    <row r="342" spans="1:17" x14ac:dyDescent="0.25">
      <c r="A342" t="str">
        <f t="shared" si="5"/>
        <v>022021</v>
      </c>
      <c r="B342" t="s">
        <v>2586</v>
      </c>
      <c r="C342" t="s">
        <v>41</v>
      </c>
      <c r="D342">
        <v>16674</v>
      </c>
      <c r="E342" t="s">
        <v>42</v>
      </c>
      <c r="F342" t="s">
        <v>43</v>
      </c>
      <c r="G342" t="s">
        <v>398</v>
      </c>
      <c r="H342" t="s">
        <v>45</v>
      </c>
      <c r="I342" t="s">
        <v>425</v>
      </c>
      <c r="J342">
        <v>28</v>
      </c>
      <c r="K342">
        <v>13017</v>
      </c>
      <c r="M342">
        <v>1822.38</v>
      </c>
      <c r="N342">
        <v>1822.38</v>
      </c>
      <c r="O342">
        <v>0</v>
      </c>
      <c r="P342" t="s">
        <v>2</v>
      </c>
      <c r="Q342" t="s">
        <v>5</v>
      </c>
    </row>
    <row r="343" spans="1:17" x14ac:dyDescent="0.25">
      <c r="A343" t="str">
        <f t="shared" si="5"/>
        <v>022021</v>
      </c>
      <c r="B343" t="s">
        <v>2586</v>
      </c>
      <c r="C343" t="s">
        <v>41</v>
      </c>
      <c r="D343">
        <v>24210</v>
      </c>
      <c r="E343" t="s">
        <v>42</v>
      </c>
      <c r="F343" t="s">
        <v>43</v>
      </c>
      <c r="G343" t="s">
        <v>412</v>
      </c>
      <c r="H343" t="s">
        <v>45</v>
      </c>
      <c r="I343" t="s">
        <v>426</v>
      </c>
      <c r="J343">
        <v>28</v>
      </c>
      <c r="K343">
        <v>18900</v>
      </c>
      <c r="M343">
        <v>2646</v>
      </c>
      <c r="N343">
        <v>2646</v>
      </c>
      <c r="O343">
        <v>0</v>
      </c>
      <c r="P343" t="s">
        <v>2</v>
      </c>
      <c r="Q343" t="s">
        <v>5</v>
      </c>
    </row>
    <row r="344" spans="1:17" x14ac:dyDescent="0.25">
      <c r="A344" t="str">
        <f t="shared" si="5"/>
        <v>022021</v>
      </c>
      <c r="B344" t="s">
        <v>2586</v>
      </c>
      <c r="C344" t="s">
        <v>41</v>
      </c>
      <c r="D344">
        <v>13965</v>
      </c>
      <c r="E344" t="s">
        <v>42</v>
      </c>
      <c r="F344" t="s">
        <v>43</v>
      </c>
      <c r="G344" t="s">
        <v>427</v>
      </c>
      <c r="H344" t="s">
        <v>45</v>
      </c>
      <c r="I344" t="s">
        <v>428</v>
      </c>
      <c r="J344">
        <v>28</v>
      </c>
      <c r="K344">
        <v>10902</v>
      </c>
      <c r="M344">
        <v>1526.28</v>
      </c>
      <c r="N344">
        <v>1526.28</v>
      </c>
      <c r="O344">
        <v>0</v>
      </c>
      <c r="P344" t="s">
        <v>2</v>
      </c>
      <c r="Q344" t="s">
        <v>5</v>
      </c>
    </row>
    <row r="345" spans="1:17" x14ac:dyDescent="0.25">
      <c r="A345" t="str">
        <f t="shared" si="5"/>
        <v>022021</v>
      </c>
      <c r="B345" t="s">
        <v>2586</v>
      </c>
      <c r="C345" t="s">
        <v>41</v>
      </c>
      <c r="D345">
        <v>27229</v>
      </c>
      <c r="E345" t="s">
        <v>42</v>
      </c>
      <c r="F345" t="s">
        <v>43</v>
      </c>
      <c r="G345" t="s">
        <v>427</v>
      </c>
      <c r="H345" t="s">
        <v>45</v>
      </c>
      <c r="I345" t="s">
        <v>429</v>
      </c>
      <c r="J345">
        <v>28</v>
      </c>
      <c r="K345">
        <v>21256.400000000001</v>
      </c>
      <c r="M345">
        <v>2975.9</v>
      </c>
      <c r="N345">
        <v>2975.9</v>
      </c>
      <c r="O345">
        <v>0</v>
      </c>
      <c r="P345" t="s">
        <v>2</v>
      </c>
      <c r="Q345" t="s">
        <v>5</v>
      </c>
    </row>
    <row r="346" spans="1:17" x14ac:dyDescent="0.25">
      <c r="A346" t="str">
        <f t="shared" si="5"/>
        <v>022021</v>
      </c>
      <c r="B346" t="s">
        <v>2586</v>
      </c>
      <c r="C346" t="s">
        <v>41</v>
      </c>
      <c r="D346">
        <v>12996</v>
      </c>
      <c r="E346" t="s">
        <v>42</v>
      </c>
      <c r="F346" t="s">
        <v>43</v>
      </c>
      <c r="G346" t="s">
        <v>427</v>
      </c>
      <c r="H346" t="s">
        <v>45</v>
      </c>
      <c r="I346" t="s">
        <v>430</v>
      </c>
      <c r="J346">
        <v>28</v>
      </c>
      <c r="K346">
        <v>10145.1</v>
      </c>
      <c r="M346">
        <v>1420.31</v>
      </c>
      <c r="N346">
        <v>1420.31</v>
      </c>
      <c r="O346">
        <v>0</v>
      </c>
      <c r="P346" t="s">
        <v>2</v>
      </c>
      <c r="Q346" t="s">
        <v>5</v>
      </c>
    </row>
    <row r="347" spans="1:17" x14ac:dyDescent="0.25">
      <c r="A347" t="str">
        <f t="shared" si="5"/>
        <v>022021</v>
      </c>
      <c r="B347" t="s">
        <v>2586</v>
      </c>
      <c r="C347" t="s">
        <v>41</v>
      </c>
      <c r="D347">
        <v>15963</v>
      </c>
      <c r="E347" t="s">
        <v>42</v>
      </c>
      <c r="F347" t="s">
        <v>43</v>
      </c>
      <c r="G347" t="s">
        <v>427</v>
      </c>
      <c r="H347" t="s">
        <v>45</v>
      </c>
      <c r="I347" t="s">
        <v>431</v>
      </c>
      <c r="J347">
        <v>28</v>
      </c>
      <c r="K347">
        <v>12462</v>
      </c>
      <c r="M347">
        <v>1744.68</v>
      </c>
      <c r="N347">
        <v>1744.68</v>
      </c>
      <c r="O347">
        <v>0</v>
      </c>
      <c r="P347" t="s">
        <v>2</v>
      </c>
      <c r="Q347" t="s">
        <v>5</v>
      </c>
    </row>
    <row r="348" spans="1:17" x14ac:dyDescent="0.25">
      <c r="A348" t="str">
        <f t="shared" si="5"/>
        <v>022021</v>
      </c>
      <c r="B348" t="s">
        <v>2586</v>
      </c>
      <c r="C348" t="s">
        <v>41</v>
      </c>
      <c r="D348">
        <v>8096</v>
      </c>
      <c r="E348" t="s">
        <v>42</v>
      </c>
      <c r="F348" t="s">
        <v>43</v>
      </c>
      <c r="G348" t="s">
        <v>432</v>
      </c>
      <c r="H348" t="s">
        <v>45</v>
      </c>
      <c r="I348" t="s">
        <v>433</v>
      </c>
      <c r="J348">
        <v>28</v>
      </c>
      <c r="K348">
        <v>6320</v>
      </c>
      <c r="M348">
        <v>884.8</v>
      </c>
      <c r="N348">
        <v>884.8</v>
      </c>
      <c r="O348">
        <v>0</v>
      </c>
      <c r="P348" t="s">
        <v>2</v>
      </c>
      <c r="Q348" t="s">
        <v>5</v>
      </c>
    </row>
    <row r="349" spans="1:17" x14ac:dyDescent="0.25">
      <c r="A349" t="str">
        <f t="shared" si="5"/>
        <v>022021</v>
      </c>
      <c r="B349" t="s">
        <v>2586</v>
      </c>
      <c r="C349" t="s">
        <v>41</v>
      </c>
      <c r="D349">
        <v>8096</v>
      </c>
      <c r="E349" t="s">
        <v>42</v>
      </c>
      <c r="F349" t="s">
        <v>43</v>
      </c>
      <c r="G349" t="s">
        <v>427</v>
      </c>
      <c r="H349" t="s">
        <v>45</v>
      </c>
      <c r="I349" t="s">
        <v>434</v>
      </c>
      <c r="J349">
        <v>28</v>
      </c>
      <c r="K349">
        <v>6320</v>
      </c>
      <c r="M349">
        <v>884.8</v>
      </c>
      <c r="N349">
        <v>884.8</v>
      </c>
      <c r="O349">
        <v>0</v>
      </c>
      <c r="P349" t="s">
        <v>2</v>
      </c>
      <c r="Q349" t="s">
        <v>5</v>
      </c>
    </row>
    <row r="350" spans="1:17" x14ac:dyDescent="0.25">
      <c r="A350" t="str">
        <f t="shared" si="5"/>
        <v>022021</v>
      </c>
      <c r="B350" t="s">
        <v>2586</v>
      </c>
      <c r="C350" t="s">
        <v>41</v>
      </c>
      <c r="D350">
        <v>39568</v>
      </c>
      <c r="E350" t="s">
        <v>42</v>
      </c>
      <c r="F350" t="s">
        <v>43</v>
      </c>
      <c r="G350" t="s">
        <v>432</v>
      </c>
      <c r="H350" t="s">
        <v>45</v>
      </c>
      <c r="I350" t="s">
        <v>435</v>
      </c>
      <c r="J350">
        <v>28</v>
      </c>
      <c r="K350">
        <v>30889</v>
      </c>
      <c r="M350">
        <v>4324.46</v>
      </c>
      <c r="N350">
        <v>4324.46</v>
      </c>
      <c r="O350">
        <v>0</v>
      </c>
      <c r="P350" t="s">
        <v>2</v>
      </c>
      <c r="Q350" t="s">
        <v>5</v>
      </c>
    </row>
    <row r="351" spans="1:17" x14ac:dyDescent="0.25">
      <c r="A351" t="str">
        <f t="shared" si="5"/>
        <v>022021</v>
      </c>
      <c r="B351" t="s">
        <v>2586</v>
      </c>
      <c r="C351" t="s">
        <v>41</v>
      </c>
      <c r="D351">
        <v>10483</v>
      </c>
      <c r="E351" t="s">
        <v>42</v>
      </c>
      <c r="F351" t="s">
        <v>43</v>
      </c>
      <c r="G351" t="s">
        <v>432</v>
      </c>
      <c r="H351" t="s">
        <v>45</v>
      </c>
      <c r="I351" t="s">
        <v>436</v>
      </c>
      <c r="J351">
        <v>28</v>
      </c>
      <c r="K351">
        <v>8184</v>
      </c>
      <c r="M351">
        <v>1145.76</v>
      </c>
      <c r="N351">
        <v>1145.76</v>
      </c>
      <c r="O351">
        <v>0</v>
      </c>
      <c r="P351" t="s">
        <v>2</v>
      </c>
      <c r="Q351" t="s">
        <v>5</v>
      </c>
    </row>
    <row r="352" spans="1:17" x14ac:dyDescent="0.25">
      <c r="A352" t="str">
        <f t="shared" si="5"/>
        <v>022021</v>
      </c>
      <c r="B352" t="s">
        <v>2586</v>
      </c>
      <c r="C352" t="s">
        <v>41</v>
      </c>
      <c r="D352">
        <v>40350</v>
      </c>
      <c r="E352" t="s">
        <v>42</v>
      </c>
      <c r="F352" t="s">
        <v>43</v>
      </c>
      <c r="G352" t="s">
        <v>432</v>
      </c>
      <c r="H352" t="s">
        <v>45</v>
      </c>
      <c r="I352" t="s">
        <v>437</v>
      </c>
      <c r="J352">
        <v>28</v>
      </c>
      <c r="K352">
        <v>31500</v>
      </c>
      <c r="M352">
        <v>4410</v>
      </c>
      <c r="N352">
        <v>4410</v>
      </c>
      <c r="O352">
        <v>0</v>
      </c>
      <c r="P352" t="s">
        <v>2</v>
      </c>
      <c r="Q352" t="s">
        <v>5</v>
      </c>
    </row>
    <row r="353" spans="1:17" x14ac:dyDescent="0.25">
      <c r="A353" t="str">
        <f t="shared" si="5"/>
        <v>022021</v>
      </c>
      <c r="B353" t="s">
        <v>2586</v>
      </c>
      <c r="C353" t="s">
        <v>41</v>
      </c>
      <c r="D353">
        <v>40350</v>
      </c>
      <c r="E353" t="s">
        <v>42</v>
      </c>
      <c r="F353" t="s">
        <v>43</v>
      </c>
      <c r="G353" t="s">
        <v>438</v>
      </c>
      <c r="H353" t="s">
        <v>45</v>
      </c>
      <c r="I353" t="s">
        <v>439</v>
      </c>
      <c r="J353">
        <v>28</v>
      </c>
      <c r="K353">
        <v>31500</v>
      </c>
      <c r="M353">
        <v>4410</v>
      </c>
      <c r="N353">
        <v>4410</v>
      </c>
      <c r="O353">
        <v>0</v>
      </c>
      <c r="P353" t="s">
        <v>2</v>
      </c>
      <c r="Q353" t="s">
        <v>5</v>
      </c>
    </row>
    <row r="354" spans="1:17" x14ac:dyDescent="0.25">
      <c r="A354" t="str">
        <f t="shared" si="5"/>
        <v>022021</v>
      </c>
      <c r="B354" t="s">
        <v>2586</v>
      </c>
      <c r="C354" t="s">
        <v>41</v>
      </c>
      <c r="D354">
        <v>2429</v>
      </c>
      <c r="E354" t="s">
        <v>42</v>
      </c>
      <c r="F354" t="s">
        <v>43</v>
      </c>
      <c r="G354" t="s">
        <v>438</v>
      </c>
      <c r="H354" t="s">
        <v>45</v>
      </c>
      <c r="I354" t="s">
        <v>440</v>
      </c>
      <c r="J354">
        <v>28</v>
      </c>
      <c r="K354">
        <v>1896</v>
      </c>
      <c r="M354">
        <v>265.44</v>
      </c>
      <c r="N354">
        <v>265.44</v>
      </c>
      <c r="O354">
        <v>0</v>
      </c>
      <c r="P354" t="s">
        <v>2</v>
      </c>
      <c r="Q354" t="s">
        <v>5</v>
      </c>
    </row>
    <row r="355" spans="1:17" x14ac:dyDescent="0.25">
      <c r="A355" t="str">
        <f t="shared" si="5"/>
        <v>022021</v>
      </c>
      <c r="B355" t="s">
        <v>2586</v>
      </c>
      <c r="C355" t="s">
        <v>41</v>
      </c>
      <c r="D355">
        <v>3843</v>
      </c>
      <c r="E355" t="s">
        <v>42</v>
      </c>
      <c r="F355" t="s">
        <v>43</v>
      </c>
      <c r="G355" t="s">
        <v>438</v>
      </c>
      <c r="H355" t="s">
        <v>45</v>
      </c>
      <c r="I355" t="s">
        <v>441</v>
      </c>
      <c r="J355">
        <v>28</v>
      </c>
      <c r="K355">
        <v>3000</v>
      </c>
      <c r="M355">
        <v>420</v>
      </c>
      <c r="N355">
        <v>420</v>
      </c>
      <c r="O355">
        <v>0</v>
      </c>
      <c r="P355" t="s">
        <v>2</v>
      </c>
      <c r="Q355" t="s">
        <v>5</v>
      </c>
    </row>
    <row r="356" spans="1:17" x14ac:dyDescent="0.25">
      <c r="A356" t="str">
        <f t="shared" si="5"/>
        <v>022021</v>
      </c>
      <c r="B356" t="s">
        <v>2586</v>
      </c>
      <c r="C356" t="s">
        <v>41</v>
      </c>
      <c r="D356">
        <v>12377</v>
      </c>
      <c r="E356" t="s">
        <v>42</v>
      </c>
      <c r="F356" t="s">
        <v>43</v>
      </c>
      <c r="G356" t="s">
        <v>442</v>
      </c>
      <c r="H356" t="s">
        <v>45</v>
      </c>
      <c r="I356" t="s">
        <v>443</v>
      </c>
      <c r="J356">
        <v>28</v>
      </c>
      <c r="K356">
        <v>9662</v>
      </c>
      <c r="M356">
        <v>1352.68</v>
      </c>
      <c r="N356">
        <v>1352.68</v>
      </c>
      <c r="O356">
        <v>0</v>
      </c>
      <c r="P356" t="s">
        <v>2</v>
      </c>
      <c r="Q356" t="s">
        <v>5</v>
      </c>
    </row>
    <row r="357" spans="1:17" x14ac:dyDescent="0.25">
      <c r="A357" t="str">
        <f t="shared" si="5"/>
        <v>022021</v>
      </c>
      <c r="B357" t="s">
        <v>2586</v>
      </c>
      <c r="C357" t="s">
        <v>41</v>
      </c>
      <c r="D357">
        <v>11529</v>
      </c>
      <c r="E357" t="s">
        <v>42</v>
      </c>
      <c r="F357" t="s">
        <v>43</v>
      </c>
      <c r="G357" t="s">
        <v>4</v>
      </c>
      <c r="H357" t="s">
        <v>45</v>
      </c>
      <c r="I357" t="s">
        <v>444</v>
      </c>
      <c r="J357">
        <v>28</v>
      </c>
      <c r="K357">
        <v>9000</v>
      </c>
      <c r="M357">
        <v>1260</v>
      </c>
      <c r="N357">
        <v>1260</v>
      </c>
      <c r="O357">
        <v>0</v>
      </c>
      <c r="P357" t="s">
        <v>2</v>
      </c>
      <c r="Q357" t="s">
        <v>5</v>
      </c>
    </row>
    <row r="358" spans="1:17" x14ac:dyDescent="0.25">
      <c r="A358" t="str">
        <f t="shared" si="5"/>
        <v>022021</v>
      </c>
      <c r="B358" t="s">
        <v>2586</v>
      </c>
      <c r="C358" t="s">
        <v>41</v>
      </c>
      <c r="D358">
        <v>2429</v>
      </c>
      <c r="E358" t="s">
        <v>42</v>
      </c>
      <c r="F358" t="s">
        <v>43</v>
      </c>
      <c r="G358" t="s">
        <v>4</v>
      </c>
      <c r="H358" t="s">
        <v>45</v>
      </c>
      <c r="I358" t="s">
        <v>445</v>
      </c>
      <c r="J358">
        <v>28</v>
      </c>
      <c r="K358">
        <v>1896</v>
      </c>
      <c r="M358">
        <v>265.44</v>
      </c>
      <c r="N358">
        <v>265.44</v>
      </c>
      <c r="O358">
        <v>0</v>
      </c>
      <c r="P358" t="s">
        <v>2</v>
      </c>
      <c r="Q358" t="s">
        <v>5</v>
      </c>
    </row>
    <row r="359" spans="1:17" x14ac:dyDescent="0.25">
      <c r="A359" t="str">
        <f t="shared" si="5"/>
        <v>022021</v>
      </c>
      <c r="B359" t="s">
        <v>2586</v>
      </c>
      <c r="C359" t="s">
        <v>41</v>
      </c>
      <c r="D359">
        <v>26548</v>
      </c>
      <c r="E359" t="s">
        <v>42</v>
      </c>
      <c r="F359" t="s">
        <v>43</v>
      </c>
      <c r="G359" t="s">
        <v>446</v>
      </c>
      <c r="H359" t="s">
        <v>45</v>
      </c>
      <c r="I359" t="s">
        <v>447</v>
      </c>
      <c r="J359">
        <v>28</v>
      </c>
      <c r="K359">
        <v>20724.990000000002</v>
      </c>
      <c r="M359">
        <v>2901.5</v>
      </c>
      <c r="N359">
        <v>2901.5</v>
      </c>
      <c r="O359">
        <v>0</v>
      </c>
      <c r="P359" t="s">
        <v>2</v>
      </c>
      <c r="Q359" t="s">
        <v>5</v>
      </c>
    </row>
    <row r="360" spans="1:17" x14ac:dyDescent="0.25">
      <c r="A360" t="str">
        <f t="shared" si="5"/>
        <v>022021</v>
      </c>
      <c r="B360" t="s">
        <v>2586</v>
      </c>
      <c r="C360" t="s">
        <v>41</v>
      </c>
      <c r="D360">
        <v>4996</v>
      </c>
      <c r="E360" t="s">
        <v>42</v>
      </c>
      <c r="F360" t="s">
        <v>43</v>
      </c>
      <c r="G360" t="s">
        <v>448</v>
      </c>
      <c r="H360" t="s">
        <v>45</v>
      </c>
      <c r="I360" t="s">
        <v>449</v>
      </c>
      <c r="J360">
        <v>28</v>
      </c>
      <c r="K360">
        <v>3900</v>
      </c>
      <c r="M360">
        <v>546</v>
      </c>
      <c r="N360">
        <v>546</v>
      </c>
      <c r="O360">
        <v>0</v>
      </c>
      <c r="P360" t="s">
        <v>2</v>
      </c>
      <c r="Q360" t="s">
        <v>5</v>
      </c>
    </row>
    <row r="361" spans="1:17" x14ac:dyDescent="0.25">
      <c r="A361" t="str">
        <f t="shared" si="5"/>
        <v>022021</v>
      </c>
      <c r="B361" t="s">
        <v>2586</v>
      </c>
      <c r="C361" t="s">
        <v>41</v>
      </c>
      <c r="D361">
        <v>14543</v>
      </c>
      <c r="E361" t="s">
        <v>42</v>
      </c>
      <c r="F361" t="s">
        <v>43</v>
      </c>
      <c r="G361" t="s">
        <v>450</v>
      </c>
      <c r="H361" t="s">
        <v>45</v>
      </c>
      <c r="I361" t="s">
        <v>451</v>
      </c>
      <c r="J361">
        <v>28</v>
      </c>
      <c r="K361">
        <v>11352.85</v>
      </c>
      <c r="M361">
        <v>1589.4</v>
      </c>
      <c r="N361">
        <v>1589.4</v>
      </c>
      <c r="O361">
        <v>0</v>
      </c>
      <c r="P361" t="s">
        <v>2</v>
      </c>
      <c r="Q361" t="s">
        <v>5</v>
      </c>
    </row>
    <row r="362" spans="1:17" x14ac:dyDescent="0.25">
      <c r="A362" t="str">
        <f t="shared" si="5"/>
        <v>022021</v>
      </c>
      <c r="B362" t="s">
        <v>2586</v>
      </c>
      <c r="C362" t="s">
        <v>41</v>
      </c>
      <c r="D362">
        <v>15471</v>
      </c>
      <c r="E362" t="s">
        <v>42</v>
      </c>
      <c r="F362" t="s">
        <v>43</v>
      </c>
      <c r="G362" t="s">
        <v>446</v>
      </c>
      <c r="H362" t="s">
        <v>45</v>
      </c>
      <c r="I362" t="s">
        <v>452</v>
      </c>
      <c r="J362">
        <v>28</v>
      </c>
      <c r="K362">
        <v>12077.5</v>
      </c>
      <c r="M362">
        <v>1690.85</v>
      </c>
      <c r="N362">
        <v>1690.85</v>
      </c>
      <c r="O362">
        <v>0</v>
      </c>
      <c r="P362" t="s">
        <v>2</v>
      </c>
      <c r="Q362" t="s">
        <v>5</v>
      </c>
    </row>
    <row r="363" spans="1:17" x14ac:dyDescent="0.25">
      <c r="A363" t="str">
        <f t="shared" si="5"/>
        <v>022021</v>
      </c>
      <c r="B363" t="s">
        <v>2586</v>
      </c>
      <c r="C363" t="s">
        <v>41</v>
      </c>
      <c r="D363">
        <v>23659</v>
      </c>
      <c r="E363" t="s">
        <v>42</v>
      </c>
      <c r="F363" t="s">
        <v>43</v>
      </c>
      <c r="G363" t="s">
        <v>450</v>
      </c>
      <c r="H363" t="s">
        <v>45</v>
      </c>
      <c r="I363" t="s">
        <v>453</v>
      </c>
      <c r="J363">
        <v>28</v>
      </c>
      <c r="K363">
        <v>18470</v>
      </c>
      <c r="M363">
        <v>2585.8000000000002</v>
      </c>
      <c r="N363">
        <v>2585.8000000000002</v>
      </c>
      <c r="O363">
        <v>0</v>
      </c>
      <c r="P363" t="s">
        <v>2</v>
      </c>
      <c r="Q363" t="s">
        <v>5</v>
      </c>
    </row>
    <row r="364" spans="1:17" x14ac:dyDescent="0.25">
      <c r="A364" t="str">
        <f t="shared" si="5"/>
        <v>022021</v>
      </c>
      <c r="B364" t="s">
        <v>2586</v>
      </c>
      <c r="C364" t="s">
        <v>41</v>
      </c>
      <c r="D364">
        <v>4193</v>
      </c>
      <c r="E364" t="s">
        <v>42</v>
      </c>
      <c r="F364" t="s">
        <v>43</v>
      </c>
      <c r="G364" t="s">
        <v>446</v>
      </c>
      <c r="H364" t="s">
        <v>45</v>
      </c>
      <c r="I364" t="s">
        <v>454</v>
      </c>
      <c r="J364">
        <v>28</v>
      </c>
      <c r="K364">
        <v>3273.6</v>
      </c>
      <c r="M364">
        <v>458.3</v>
      </c>
      <c r="N364">
        <v>458.3</v>
      </c>
      <c r="O364">
        <v>0</v>
      </c>
      <c r="P364" t="s">
        <v>2</v>
      </c>
      <c r="Q364" t="s">
        <v>5</v>
      </c>
    </row>
    <row r="365" spans="1:17" x14ac:dyDescent="0.25">
      <c r="A365" t="str">
        <f t="shared" si="5"/>
        <v>022021</v>
      </c>
      <c r="B365" t="s">
        <v>2586</v>
      </c>
      <c r="C365" t="s">
        <v>41</v>
      </c>
      <c r="D365">
        <v>15963</v>
      </c>
      <c r="E365" t="s">
        <v>42</v>
      </c>
      <c r="F365" t="s">
        <v>43</v>
      </c>
      <c r="G365" t="s">
        <v>450</v>
      </c>
      <c r="H365" t="s">
        <v>45</v>
      </c>
      <c r="I365" t="s">
        <v>455</v>
      </c>
      <c r="J365">
        <v>28</v>
      </c>
      <c r="K365">
        <v>12462</v>
      </c>
      <c r="M365">
        <v>1744.68</v>
      </c>
      <c r="N365">
        <v>1744.68</v>
      </c>
      <c r="O365">
        <v>0</v>
      </c>
      <c r="P365" t="s">
        <v>2</v>
      </c>
      <c r="Q365" t="s">
        <v>5</v>
      </c>
    </row>
    <row r="366" spans="1:17" x14ac:dyDescent="0.25">
      <c r="A366" t="str">
        <f t="shared" si="5"/>
        <v>022021</v>
      </c>
      <c r="B366" t="s">
        <v>2586</v>
      </c>
      <c r="C366" t="s">
        <v>41</v>
      </c>
      <c r="D366">
        <v>21040</v>
      </c>
      <c r="E366" t="s">
        <v>42</v>
      </c>
      <c r="F366" t="s">
        <v>43</v>
      </c>
      <c r="G366" t="s">
        <v>4</v>
      </c>
      <c r="H366" t="s">
        <v>45</v>
      </c>
      <c r="I366" t="s">
        <v>456</v>
      </c>
      <c r="J366">
        <v>28</v>
      </c>
      <c r="K366">
        <v>16425.400000000001</v>
      </c>
      <c r="M366">
        <v>2299.56</v>
      </c>
      <c r="N366">
        <v>2299.56</v>
      </c>
      <c r="O366">
        <v>0</v>
      </c>
      <c r="P366" t="s">
        <v>2</v>
      </c>
      <c r="Q366" t="s">
        <v>5</v>
      </c>
    </row>
    <row r="367" spans="1:17" x14ac:dyDescent="0.25">
      <c r="A367" t="str">
        <f t="shared" si="5"/>
        <v>022021</v>
      </c>
      <c r="B367" t="s">
        <v>2586</v>
      </c>
      <c r="C367" t="s">
        <v>41</v>
      </c>
      <c r="D367">
        <v>40350</v>
      </c>
      <c r="E367" t="s">
        <v>42</v>
      </c>
      <c r="F367" t="s">
        <v>43</v>
      </c>
      <c r="G367" t="s">
        <v>446</v>
      </c>
      <c r="H367" t="s">
        <v>45</v>
      </c>
      <c r="I367" t="s">
        <v>457</v>
      </c>
      <c r="J367">
        <v>28</v>
      </c>
      <c r="K367">
        <v>31500</v>
      </c>
      <c r="M367">
        <v>4410</v>
      </c>
      <c r="N367">
        <v>4410</v>
      </c>
      <c r="O367">
        <v>0</v>
      </c>
      <c r="P367" t="s">
        <v>2</v>
      </c>
      <c r="Q367" t="s">
        <v>5</v>
      </c>
    </row>
    <row r="368" spans="1:17" x14ac:dyDescent="0.25">
      <c r="A368" t="str">
        <f t="shared" si="5"/>
        <v>022021</v>
      </c>
      <c r="B368" t="s">
        <v>2586</v>
      </c>
      <c r="C368" t="s">
        <v>41</v>
      </c>
      <c r="D368">
        <v>20967</v>
      </c>
      <c r="E368" t="s">
        <v>42</v>
      </c>
      <c r="F368" t="s">
        <v>43</v>
      </c>
      <c r="G368" t="s">
        <v>450</v>
      </c>
      <c r="H368" t="s">
        <v>45</v>
      </c>
      <c r="I368" t="s">
        <v>458</v>
      </c>
      <c r="J368">
        <v>28</v>
      </c>
      <c r="K368">
        <v>16368</v>
      </c>
      <c r="M368">
        <v>2291.52</v>
      </c>
      <c r="N368">
        <v>2291.52</v>
      </c>
      <c r="O368">
        <v>0</v>
      </c>
      <c r="P368" t="s">
        <v>2</v>
      </c>
      <c r="Q368" t="s">
        <v>5</v>
      </c>
    </row>
    <row r="369" spans="1:17" x14ac:dyDescent="0.25">
      <c r="A369" t="str">
        <f t="shared" si="5"/>
        <v>022021</v>
      </c>
      <c r="B369" t="s">
        <v>2586</v>
      </c>
      <c r="C369" t="s">
        <v>41</v>
      </c>
      <c r="D369">
        <v>37855</v>
      </c>
      <c r="E369" t="s">
        <v>42</v>
      </c>
      <c r="F369" t="s">
        <v>43</v>
      </c>
      <c r="G369" t="s">
        <v>4</v>
      </c>
      <c r="H369" t="s">
        <v>45</v>
      </c>
      <c r="I369" t="s">
        <v>459</v>
      </c>
      <c r="J369">
        <v>28</v>
      </c>
      <c r="K369">
        <v>29552</v>
      </c>
      <c r="M369">
        <v>4137.28</v>
      </c>
      <c r="N369">
        <v>4137.28</v>
      </c>
      <c r="O369">
        <v>0</v>
      </c>
      <c r="P369" t="s">
        <v>2</v>
      </c>
      <c r="Q369" t="s">
        <v>5</v>
      </c>
    </row>
    <row r="370" spans="1:17" x14ac:dyDescent="0.25">
      <c r="A370" t="str">
        <f t="shared" si="5"/>
        <v>022021</v>
      </c>
      <c r="B370" t="s">
        <v>2586</v>
      </c>
      <c r="C370" t="s">
        <v>41</v>
      </c>
      <c r="D370">
        <v>8096</v>
      </c>
      <c r="E370" t="s">
        <v>42</v>
      </c>
      <c r="F370" t="s">
        <v>43</v>
      </c>
      <c r="G370" t="s">
        <v>446</v>
      </c>
      <c r="H370" t="s">
        <v>45</v>
      </c>
      <c r="I370" t="s">
        <v>460</v>
      </c>
      <c r="J370">
        <v>28</v>
      </c>
      <c r="K370">
        <v>6320</v>
      </c>
      <c r="M370">
        <v>884.8</v>
      </c>
      <c r="N370">
        <v>884.8</v>
      </c>
      <c r="O370">
        <v>0</v>
      </c>
      <c r="P370" t="s">
        <v>2</v>
      </c>
      <c r="Q370" t="s">
        <v>5</v>
      </c>
    </row>
    <row r="371" spans="1:17" x14ac:dyDescent="0.25">
      <c r="A371" t="str">
        <f t="shared" si="5"/>
        <v>022021</v>
      </c>
      <c r="B371" t="s">
        <v>2586</v>
      </c>
      <c r="C371" t="s">
        <v>41</v>
      </c>
      <c r="D371">
        <v>5262</v>
      </c>
      <c r="E371" t="s">
        <v>42</v>
      </c>
      <c r="F371" t="s">
        <v>43</v>
      </c>
      <c r="G371" t="s">
        <v>450</v>
      </c>
      <c r="H371" t="s">
        <v>45</v>
      </c>
      <c r="I371" t="s">
        <v>461</v>
      </c>
      <c r="J371">
        <v>28</v>
      </c>
      <c r="K371">
        <v>4108</v>
      </c>
      <c r="M371">
        <v>575.12</v>
      </c>
      <c r="N371">
        <v>575.12</v>
      </c>
      <c r="O371">
        <v>0</v>
      </c>
      <c r="P371" t="s">
        <v>2</v>
      </c>
      <c r="Q371" t="s">
        <v>5</v>
      </c>
    </row>
    <row r="372" spans="1:17" x14ac:dyDescent="0.25">
      <c r="A372" t="str">
        <f t="shared" si="5"/>
        <v>022021</v>
      </c>
      <c r="B372" t="s">
        <v>2586</v>
      </c>
      <c r="C372" t="s">
        <v>41</v>
      </c>
      <c r="D372">
        <v>4048</v>
      </c>
      <c r="E372" t="s">
        <v>42</v>
      </c>
      <c r="F372" t="s">
        <v>43</v>
      </c>
      <c r="G372" t="s">
        <v>4</v>
      </c>
      <c r="H372" t="s">
        <v>45</v>
      </c>
      <c r="I372" t="s">
        <v>462</v>
      </c>
      <c r="J372">
        <v>28</v>
      </c>
      <c r="K372">
        <v>3160</v>
      </c>
      <c r="M372">
        <v>442.4</v>
      </c>
      <c r="N372">
        <v>442.4</v>
      </c>
      <c r="O372">
        <v>0</v>
      </c>
      <c r="P372" t="s">
        <v>2</v>
      </c>
      <c r="Q372" t="s">
        <v>5</v>
      </c>
    </row>
    <row r="373" spans="1:17" x14ac:dyDescent="0.25">
      <c r="A373" t="str">
        <f t="shared" si="5"/>
        <v>022021</v>
      </c>
      <c r="B373" t="s">
        <v>2586</v>
      </c>
      <c r="C373" t="s">
        <v>41</v>
      </c>
      <c r="D373">
        <v>18561</v>
      </c>
      <c r="E373" t="s">
        <v>42</v>
      </c>
      <c r="F373" t="s">
        <v>43</v>
      </c>
      <c r="G373" t="s">
        <v>450</v>
      </c>
      <c r="H373" t="s">
        <v>45</v>
      </c>
      <c r="I373" t="s">
        <v>463</v>
      </c>
      <c r="J373">
        <v>28</v>
      </c>
      <c r="K373">
        <v>14490</v>
      </c>
      <c r="M373">
        <v>2028.6</v>
      </c>
      <c r="N373">
        <v>2028.6</v>
      </c>
      <c r="O373">
        <v>0</v>
      </c>
      <c r="P373" t="s">
        <v>2</v>
      </c>
      <c r="Q373" t="s">
        <v>5</v>
      </c>
    </row>
    <row r="374" spans="1:17" x14ac:dyDescent="0.25">
      <c r="A374" t="str">
        <f t="shared" si="5"/>
        <v>022021</v>
      </c>
      <c r="B374" t="s">
        <v>2586</v>
      </c>
      <c r="C374" t="s">
        <v>41</v>
      </c>
      <c r="D374">
        <v>38736</v>
      </c>
      <c r="E374" t="s">
        <v>42</v>
      </c>
      <c r="F374" t="s">
        <v>43</v>
      </c>
      <c r="G374" t="s">
        <v>4</v>
      </c>
      <c r="H374" t="s">
        <v>45</v>
      </c>
      <c r="I374" t="s">
        <v>464</v>
      </c>
      <c r="J374">
        <v>28</v>
      </c>
      <c r="K374">
        <v>30240</v>
      </c>
      <c r="M374">
        <v>4233.6000000000004</v>
      </c>
      <c r="N374">
        <v>4233.6000000000004</v>
      </c>
      <c r="O374">
        <v>0</v>
      </c>
      <c r="P374" t="s">
        <v>2</v>
      </c>
      <c r="Q374" t="s">
        <v>5</v>
      </c>
    </row>
    <row r="375" spans="1:17" x14ac:dyDescent="0.25">
      <c r="A375" t="str">
        <f t="shared" si="5"/>
        <v>022021</v>
      </c>
      <c r="B375" t="s">
        <v>2586</v>
      </c>
      <c r="C375" t="s">
        <v>41</v>
      </c>
      <c r="D375">
        <v>4996</v>
      </c>
      <c r="E375" t="s">
        <v>42</v>
      </c>
      <c r="F375" t="s">
        <v>43</v>
      </c>
      <c r="G375" t="s">
        <v>450</v>
      </c>
      <c r="H375" t="s">
        <v>45</v>
      </c>
      <c r="I375" t="s">
        <v>465</v>
      </c>
      <c r="J375">
        <v>28</v>
      </c>
      <c r="K375">
        <v>3900</v>
      </c>
      <c r="M375">
        <v>546</v>
      </c>
      <c r="N375">
        <v>546</v>
      </c>
      <c r="O375">
        <v>0</v>
      </c>
      <c r="P375" t="s">
        <v>2</v>
      </c>
      <c r="Q375" t="s">
        <v>5</v>
      </c>
    </row>
    <row r="376" spans="1:17" x14ac:dyDescent="0.25">
      <c r="A376" t="str">
        <f t="shared" si="5"/>
        <v>022021</v>
      </c>
      <c r="B376" t="s">
        <v>2586</v>
      </c>
      <c r="C376" t="s">
        <v>41</v>
      </c>
      <c r="D376">
        <v>8070</v>
      </c>
      <c r="E376" t="s">
        <v>42</v>
      </c>
      <c r="F376" t="s">
        <v>43</v>
      </c>
      <c r="G376" t="s">
        <v>448</v>
      </c>
      <c r="H376" t="s">
        <v>45</v>
      </c>
      <c r="I376" t="s">
        <v>466</v>
      </c>
      <c r="J376">
        <v>28</v>
      </c>
      <c r="K376">
        <v>6300</v>
      </c>
      <c r="M376">
        <v>882</v>
      </c>
      <c r="N376">
        <v>882</v>
      </c>
      <c r="O376">
        <v>0</v>
      </c>
      <c r="P376" t="s">
        <v>2</v>
      </c>
      <c r="Q376" t="s">
        <v>5</v>
      </c>
    </row>
    <row r="377" spans="1:17" x14ac:dyDescent="0.25">
      <c r="A377" t="str">
        <f t="shared" si="5"/>
        <v>022021</v>
      </c>
      <c r="B377" t="s">
        <v>2586</v>
      </c>
      <c r="C377" t="s">
        <v>41</v>
      </c>
      <c r="D377">
        <v>8096</v>
      </c>
      <c r="E377" t="s">
        <v>42</v>
      </c>
      <c r="F377" t="s">
        <v>43</v>
      </c>
      <c r="G377" t="s">
        <v>448</v>
      </c>
      <c r="H377" t="s">
        <v>45</v>
      </c>
      <c r="I377" t="s">
        <v>467</v>
      </c>
      <c r="J377">
        <v>28</v>
      </c>
      <c r="K377">
        <v>6320</v>
      </c>
      <c r="M377">
        <v>884.8</v>
      </c>
      <c r="N377">
        <v>884.8</v>
      </c>
      <c r="O377">
        <v>0</v>
      </c>
      <c r="P377" t="s">
        <v>2</v>
      </c>
      <c r="Q377" t="s">
        <v>5</v>
      </c>
    </row>
    <row r="378" spans="1:17" x14ac:dyDescent="0.25">
      <c r="A378" t="str">
        <f t="shared" si="5"/>
        <v>022021</v>
      </c>
      <c r="B378" t="s">
        <v>2586</v>
      </c>
      <c r="C378" t="s">
        <v>41</v>
      </c>
      <c r="D378">
        <v>34913</v>
      </c>
      <c r="E378" t="s">
        <v>42</v>
      </c>
      <c r="F378" t="s">
        <v>43</v>
      </c>
      <c r="G378" t="s">
        <v>391</v>
      </c>
      <c r="H378" t="s">
        <v>45</v>
      </c>
      <c r="I378" t="s">
        <v>468</v>
      </c>
      <c r="J378">
        <v>28</v>
      </c>
      <c r="K378">
        <v>27255</v>
      </c>
      <c r="M378">
        <v>3815.7</v>
      </c>
      <c r="N378">
        <v>3815.7</v>
      </c>
      <c r="O378">
        <v>0</v>
      </c>
      <c r="P378" t="s">
        <v>2</v>
      </c>
      <c r="Q378" t="s">
        <v>5</v>
      </c>
    </row>
    <row r="379" spans="1:17" x14ac:dyDescent="0.25">
      <c r="A379" t="str">
        <f t="shared" si="5"/>
        <v>022021</v>
      </c>
      <c r="B379" t="s">
        <v>2586</v>
      </c>
      <c r="C379" t="s">
        <v>41</v>
      </c>
      <c r="D379">
        <v>23275</v>
      </c>
      <c r="E379" t="s">
        <v>42</v>
      </c>
      <c r="F379" t="s">
        <v>43</v>
      </c>
      <c r="G379" t="s">
        <v>469</v>
      </c>
      <c r="H379" t="s">
        <v>45</v>
      </c>
      <c r="I379" t="s">
        <v>470</v>
      </c>
      <c r="J379">
        <v>28</v>
      </c>
      <c r="K379">
        <v>18170</v>
      </c>
      <c r="M379">
        <v>2543.8000000000002</v>
      </c>
      <c r="N379">
        <v>2543.8000000000002</v>
      </c>
      <c r="O379">
        <v>0</v>
      </c>
      <c r="P379" t="s">
        <v>2</v>
      </c>
      <c r="Q379" t="s">
        <v>5</v>
      </c>
    </row>
    <row r="380" spans="1:17" x14ac:dyDescent="0.25">
      <c r="A380" t="str">
        <f t="shared" si="5"/>
        <v>022021</v>
      </c>
      <c r="B380" t="s">
        <v>2586</v>
      </c>
      <c r="C380" t="s">
        <v>41</v>
      </c>
      <c r="D380">
        <v>12843</v>
      </c>
      <c r="E380" t="s">
        <v>42</v>
      </c>
      <c r="F380" t="s">
        <v>43</v>
      </c>
      <c r="G380" t="s">
        <v>469</v>
      </c>
      <c r="H380" t="s">
        <v>45</v>
      </c>
      <c r="I380" t="s">
        <v>471</v>
      </c>
      <c r="J380">
        <v>28</v>
      </c>
      <c r="K380">
        <v>10025.4</v>
      </c>
      <c r="M380">
        <v>1403.56</v>
      </c>
      <c r="N380">
        <v>1403.56</v>
      </c>
      <c r="O380">
        <v>0</v>
      </c>
      <c r="P380" t="s">
        <v>2</v>
      </c>
      <c r="Q380" t="s">
        <v>5</v>
      </c>
    </row>
    <row r="381" spans="1:17" x14ac:dyDescent="0.25">
      <c r="A381" t="str">
        <f t="shared" si="5"/>
        <v>022021</v>
      </c>
      <c r="B381" t="s">
        <v>2586</v>
      </c>
      <c r="C381" t="s">
        <v>41</v>
      </c>
      <c r="D381">
        <v>12377</v>
      </c>
      <c r="E381" t="s">
        <v>42</v>
      </c>
      <c r="F381" t="s">
        <v>43</v>
      </c>
      <c r="G381" t="s">
        <v>469</v>
      </c>
      <c r="H381" t="s">
        <v>45</v>
      </c>
      <c r="I381" t="s">
        <v>472</v>
      </c>
      <c r="J381">
        <v>28</v>
      </c>
      <c r="K381">
        <v>9662</v>
      </c>
      <c r="M381">
        <v>1352.68</v>
      </c>
      <c r="N381">
        <v>1352.68</v>
      </c>
      <c r="O381">
        <v>0</v>
      </c>
      <c r="P381" t="s">
        <v>2</v>
      </c>
      <c r="Q381" t="s">
        <v>5</v>
      </c>
    </row>
    <row r="382" spans="1:17" x14ac:dyDescent="0.25">
      <c r="A382" t="str">
        <f t="shared" si="5"/>
        <v>022021</v>
      </c>
      <c r="B382" t="s">
        <v>2586</v>
      </c>
      <c r="C382" t="s">
        <v>41</v>
      </c>
      <c r="D382">
        <v>8096</v>
      </c>
      <c r="E382" t="s">
        <v>42</v>
      </c>
      <c r="F382" t="s">
        <v>43</v>
      </c>
      <c r="G382" t="s">
        <v>469</v>
      </c>
      <c r="H382" t="s">
        <v>45</v>
      </c>
      <c r="I382" t="s">
        <v>473</v>
      </c>
      <c r="J382">
        <v>28</v>
      </c>
      <c r="K382">
        <v>6320</v>
      </c>
      <c r="M382">
        <v>884.8</v>
      </c>
      <c r="N382">
        <v>884.8</v>
      </c>
      <c r="O382">
        <v>0</v>
      </c>
      <c r="P382" t="s">
        <v>2</v>
      </c>
      <c r="Q382" t="s">
        <v>5</v>
      </c>
    </row>
    <row r="383" spans="1:17" x14ac:dyDescent="0.25">
      <c r="A383" t="str">
        <f t="shared" si="5"/>
        <v>022021</v>
      </c>
      <c r="B383" t="s">
        <v>2586</v>
      </c>
      <c r="C383" t="s">
        <v>41</v>
      </c>
      <c r="D383">
        <v>15470.79</v>
      </c>
      <c r="E383" t="s">
        <v>42</v>
      </c>
      <c r="F383" t="s">
        <v>43</v>
      </c>
      <c r="G383" t="s">
        <v>474</v>
      </c>
      <c r="H383" t="s">
        <v>45</v>
      </c>
      <c r="I383" t="s">
        <v>475</v>
      </c>
      <c r="J383">
        <v>28</v>
      </c>
      <c r="K383">
        <v>12077.5</v>
      </c>
      <c r="M383">
        <v>1690.85</v>
      </c>
      <c r="N383">
        <v>1690.85</v>
      </c>
      <c r="O383">
        <v>0</v>
      </c>
      <c r="P383" t="s">
        <v>2</v>
      </c>
      <c r="Q383" t="s">
        <v>5</v>
      </c>
    </row>
    <row r="384" spans="1:17" x14ac:dyDescent="0.25">
      <c r="A384" t="str">
        <f t="shared" si="5"/>
        <v>022021</v>
      </c>
      <c r="B384" t="s">
        <v>2586</v>
      </c>
      <c r="C384" t="s">
        <v>41</v>
      </c>
      <c r="D384">
        <v>2429</v>
      </c>
      <c r="E384" t="s">
        <v>42</v>
      </c>
      <c r="F384" t="s">
        <v>43</v>
      </c>
      <c r="G384" t="s">
        <v>25</v>
      </c>
      <c r="H384" t="s">
        <v>45</v>
      </c>
      <c r="I384" t="s">
        <v>476</v>
      </c>
      <c r="J384">
        <v>28</v>
      </c>
      <c r="K384">
        <v>1896</v>
      </c>
      <c r="M384">
        <v>265.44</v>
      </c>
      <c r="N384">
        <v>265.44</v>
      </c>
      <c r="O384">
        <v>0</v>
      </c>
      <c r="P384" t="s">
        <v>2</v>
      </c>
      <c r="Q384" t="s">
        <v>5</v>
      </c>
    </row>
    <row r="385" spans="1:17" x14ac:dyDescent="0.25">
      <c r="A385" t="str">
        <f t="shared" si="5"/>
        <v>022021</v>
      </c>
      <c r="B385" t="s">
        <v>2586</v>
      </c>
      <c r="C385" t="s">
        <v>41</v>
      </c>
      <c r="D385">
        <v>3713</v>
      </c>
      <c r="E385" t="s">
        <v>42</v>
      </c>
      <c r="F385" t="s">
        <v>43</v>
      </c>
      <c r="G385" t="s">
        <v>474</v>
      </c>
      <c r="H385" t="s">
        <v>45</v>
      </c>
      <c r="I385" t="s">
        <v>477</v>
      </c>
      <c r="J385">
        <v>28</v>
      </c>
      <c r="K385">
        <v>2898.6</v>
      </c>
      <c r="M385">
        <v>405.8</v>
      </c>
      <c r="N385">
        <v>405.8</v>
      </c>
      <c r="O385">
        <v>0</v>
      </c>
      <c r="P385" t="s">
        <v>2</v>
      </c>
      <c r="Q385" t="s">
        <v>5</v>
      </c>
    </row>
    <row r="386" spans="1:17" x14ac:dyDescent="0.25">
      <c r="A386" t="str">
        <f t="shared" si="5"/>
        <v>022021</v>
      </c>
      <c r="B386" t="s">
        <v>2586</v>
      </c>
      <c r="C386" t="s">
        <v>41</v>
      </c>
      <c r="D386">
        <v>13965</v>
      </c>
      <c r="E386" t="s">
        <v>42</v>
      </c>
      <c r="F386" t="s">
        <v>43</v>
      </c>
      <c r="G386" t="s">
        <v>25</v>
      </c>
      <c r="H386" t="s">
        <v>45</v>
      </c>
      <c r="I386" t="s">
        <v>478</v>
      </c>
      <c r="J386">
        <v>28</v>
      </c>
      <c r="K386">
        <v>10902</v>
      </c>
      <c r="M386">
        <v>1526.28</v>
      </c>
      <c r="N386">
        <v>1526.28</v>
      </c>
      <c r="O386">
        <v>0</v>
      </c>
      <c r="P386" t="s">
        <v>2</v>
      </c>
      <c r="Q386" t="s">
        <v>5</v>
      </c>
    </row>
    <row r="387" spans="1:17" x14ac:dyDescent="0.25">
      <c r="A387" t="str">
        <f t="shared" ref="A387:A450" si="6">+Q387</f>
        <v>022021</v>
      </c>
      <c r="B387" t="s">
        <v>2586</v>
      </c>
      <c r="C387" t="s">
        <v>41</v>
      </c>
      <c r="D387">
        <v>8096</v>
      </c>
      <c r="E387" t="s">
        <v>42</v>
      </c>
      <c r="F387" t="s">
        <v>43</v>
      </c>
      <c r="G387" t="s">
        <v>474</v>
      </c>
      <c r="H387" t="s">
        <v>45</v>
      </c>
      <c r="I387" t="s">
        <v>479</v>
      </c>
      <c r="J387">
        <v>28</v>
      </c>
      <c r="K387">
        <v>6320</v>
      </c>
      <c r="M387">
        <v>884.8</v>
      </c>
      <c r="N387">
        <v>884.8</v>
      </c>
      <c r="O387">
        <v>0</v>
      </c>
      <c r="P387" t="s">
        <v>2</v>
      </c>
      <c r="Q387" t="s">
        <v>5</v>
      </c>
    </row>
    <row r="388" spans="1:17" x14ac:dyDescent="0.25">
      <c r="A388" t="str">
        <f t="shared" si="6"/>
        <v>022021</v>
      </c>
      <c r="B388" t="s">
        <v>2586</v>
      </c>
      <c r="C388" t="s">
        <v>41</v>
      </c>
      <c r="D388">
        <v>17327</v>
      </c>
      <c r="E388" t="s">
        <v>42</v>
      </c>
      <c r="F388" t="s">
        <v>43</v>
      </c>
      <c r="G388" t="s">
        <v>25</v>
      </c>
      <c r="H388" t="s">
        <v>45</v>
      </c>
      <c r="I388" t="s">
        <v>480</v>
      </c>
      <c r="J388">
        <v>28</v>
      </c>
      <c r="K388">
        <v>13526.8</v>
      </c>
      <c r="M388">
        <v>1893.75</v>
      </c>
      <c r="N388">
        <v>1893.75</v>
      </c>
      <c r="O388">
        <v>0</v>
      </c>
      <c r="P388" t="s">
        <v>2</v>
      </c>
      <c r="Q388" t="s">
        <v>5</v>
      </c>
    </row>
    <row r="389" spans="1:17" x14ac:dyDescent="0.25">
      <c r="A389" t="str">
        <f t="shared" si="6"/>
        <v>022021</v>
      </c>
      <c r="B389" t="s">
        <v>2586</v>
      </c>
      <c r="C389" t="s">
        <v>41</v>
      </c>
      <c r="D389">
        <v>12912</v>
      </c>
      <c r="E389" t="s">
        <v>42</v>
      </c>
      <c r="F389" t="s">
        <v>43</v>
      </c>
      <c r="G389" t="s">
        <v>481</v>
      </c>
      <c r="H389" t="s">
        <v>45</v>
      </c>
      <c r="I389" t="s">
        <v>482</v>
      </c>
      <c r="J389">
        <v>28</v>
      </c>
      <c r="K389">
        <v>10080</v>
      </c>
      <c r="M389">
        <v>1411.2</v>
      </c>
      <c r="N389">
        <v>1411.2</v>
      </c>
      <c r="O389">
        <v>0</v>
      </c>
      <c r="P389" t="s">
        <v>2</v>
      </c>
      <c r="Q389" t="s">
        <v>5</v>
      </c>
    </row>
    <row r="390" spans="1:17" x14ac:dyDescent="0.25">
      <c r="A390" t="str">
        <f t="shared" si="6"/>
        <v>022021</v>
      </c>
      <c r="B390" t="s">
        <v>2586</v>
      </c>
      <c r="C390" t="s">
        <v>41</v>
      </c>
      <c r="D390">
        <v>15725</v>
      </c>
      <c r="E390" t="s">
        <v>42</v>
      </c>
      <c r="F390" t="s">
        <v>43</v>
      </c>
      <c r="G390" t="s">
        <v>25</v>
      </c>
      <c r="H390" t="s">
        <v>45</v>
      </c>
      <c r="I390" t="s">
        <v>483</v>
      </c>
      <c r="J390">
        <v>28</v>
      </c>
      <c r="K390">
        <v>12276</v>
      </c>
      <c r="M390">
        <v>1718.64</v>
      </c>
      <c r="N390">
        <v>1718.64</v>
      </c>
      <c r="O390">
        <v>0</v>
      </c>
      <c r="P390" t="s">
        <v>2</v>
      </c>
      <c r="Q390" t="s">
        <v>5</v>
      </c>
    </row>
    <row r="391" spans="1:17" x14ac:dyDescent="0.25">
      <c r="A391" t="str">
        <f t="shared" si="6"/>
        <v>022021</v>
      </c>
      <c r="B391" t="s">
        <v>2586</v>
      </c>
      <c r="C391" t="s">
        <v>41</v>
      </c>
      <c r="D391">
        <v>30666</v>
      </c>
      <c r="E391" t="s">
        <v>42</v>
      </c>
      <c r="F391" t="s">
        <v>43</v>
      </c>
      <c r="G391" t="s">
        <v>481</v>
      </c>
      <c r="H391" t="s">
        <v>45</v>
      </c>
      <c r="I391" t="s">
        <v>484</v>
      </c>
      <c r="J391">
        <v>28</v>
      </c>
      <c r="K391">
        <v>23940</v>
      </c>
      <c r="M391">
        <v>3351.6</v>
      </c>
      <c r="N391">
        <v>3351.6</v>
      </c>
      <c r="O391">
        <v>0</v>
      </c>
      <c r="P391" t="s">
        <v>2</v>
      </c>
      <c r="Q391" t="s">
        <v>5</v>
      </c>
    </row>
    <row r="392" spans="1:17" x14ac:dyDescent="0.25">
      <c r="A392" t="str">
        <f t="shared" si="6"/>
        <v>022021</v>
      </c>
      <c r="B392" t="s">
        <v>2586</v>
      </c>
      <c r="C392" t="s">
        <v>41</v>
      </c>
      <c r="D392">
        <v>4048</v>
      </c>
      <c r="E392" t="s">
        <v>42</v>
      </c>
      <c r="F392" t="s">
        <v>43</v>
      </c>
      <c r="G392" t="s">
        <v>25</v>
      </c>
      <c r="H392" t="s">
        <v>45</v>
      </c>
      <c r="I392" t="s">
        <v>485</v>
      </c>
      <c r="J392">
        <v>28</v>
      </c>
      <c r="K392">
        <v>3160</v>
      </c>
      <c r="M392">
        <v>442.4</v>
      </c>
      <c r="N392">
        <v>442.4</v>
      </c>
      <c r="O392">
        <v>0</v>
      </c>
      <c r="P392" t="s">
        <v>2</v>
      </c>
      <c r="Q392" t="s">
        <v>5</v>
      </c>
    </row>
    <row r="393" spans="1:17" x14ac:dyDescent="0.25">
      <c r="A393" t="str">
        <f t="shared" si="6"/>
        <v>022021</v>
      </c>
      <c r="B393" t="s">
        <v>2586</v>
      </c>
      <c r="C393" t="s">
        <v>41</v>
      </c>
      <c r="D393">
        <v>8096</v>
      </c>
      <c r="E393" t="s">
        <v>42</v>
      </c>
      <c r="F393" t="s">
        <v>43</v>
      </c>
      <c r="G393" t="s">
        <v>481</v>
      </c>
      <c r="H393" t="s">
        <v>45</v>
      </c>
      <c r="I393" t="s">
        <v>486</v>
      </c>
      <c r="J393">
        <v>28</v>
      </c>
      <c r="K393">
        <v>6320</v>
      </c>
      <c r="M393">
        <v>884.8</v>
      </c>
      <c r="N393">
        <v>884.8</v>
      </c>
      <c r="O393">
        <v>0</v>
      </c>
      <c r="P393" t="s">
        <v>2</v>
      </c>
      <c r="Q393" t="s">
        <v>5</v>
      </c>
    </row>
    <row r="394" spans="1:17" x14ac:dyDescent="0.25">
      <c r="A394" t="str">
        <f t="shared" si="6"/>
        <v>022021</v>
      </c>
      <c r="B394" t="s">
        <v>2586</v>
      </c>
      <c r="C394" t="s">
        <v>41</v>
      </c>
      <c r="D394">
        <v>12489</v>
      </c>
      <c r="E394" t="s">
        <v>42</v>
      </c>
      <c r="F394" t="s">
        <v>43</v>
      </c>
      <c r="G394" t="s">
        <v>474</v>
      </c>
      <c r="H394" t="s">
        <v>45</v>
      </c>
      <c r="I394" t="s">
        <v>487</v>
      </c>
      <c r="J394">
        <v>28</v>
      </c>
      <c r="K394">
        <v>9750</v>
      </c>
      <c r="M394">
        <v>1365</v>
      </c>
      <c r="N394">
        <v>1365</v>
      </c>
      <c r="O394">
        <v>0</v>
      </c>
      <c r="P394" t="s">
        <v>2</v>
      </c>
      <c r="Q394" t="s">
        <v>5</v>
      </c>
    </row>
    <row r="395" spans="1:17" x14ac:dyDescent="0.25">
      <c r="A395" t="str">
        <f t="shared" si="6"/>
        <v>022021</v>
      </c>
      <c r="B395" t="s">
        <v>2586</v>
      </c>
      <c r="C395" t="s">
        <v>41</v>
      </c>
      <c r="D395">
        <v>16140</v>
      </c>
      <c r="E395" t="s">
        <v>42</v>
      </c>
      <c r="F395" t="s">
        <v>43</v>
      </c>
      <c r="G395" t="s">
        <v>25</v>
      </c>
      <c r="H395" t="s">
        <v>45</v>
      </c>
      <c r="I395" t="s">
        <v>488</v>
      </c>
      <c r="J395">
        <v>28</v>
      </c>
      <c r="K395">
        <v>12600</v>
      </c>
      <c r="M395">
        <v>1764</v>
      </c>
      <c r="N395">
        <v>1764</v>
      </c>
      <c r="O395">
        <v>0</v>
      </c>
      <c r="P395" t="s">
        <v>2</v>
      </c>
      <c r="Q395" t="s">
        <v>5</v>
      </c>
    </row>
    <row r="396" spans="1:17" x14ac:dyDescent="0.25">
      <c r="A396" t="str">
        <f t="shared" si="6"/>
        <v>022021</v>
      </c>
      <c r="B396" t="s">
        <v>2586</v>
      </c>
      <c r="C396" t="s">
        <v>41</v>
      </c>
      <c r="D396">
        <v>32280</v>
      </c>
      <c r="E396" t="s">
        <v>42</v>
      </c>
      <c r="F396" t="s">
        <v>43</v>
      </c>
      <c r="G396" t="s">
        <v>25</v>
      </c>
      <c r="H396" t="s">
        <v>45</v>
      </c>
      <c r="I396" t="s">
        <v>489</v>
      </c>
      <c r="J396">
        <v>28</v>
      </c>
      <c r="K396">
        <v>25200</v>
      </c>
      <c r="M396">
        <v>3528</v>
      </c>
      <c r="N396">
        <v>3528</v>
      </c>
      <c r="O396">
        <v>0</v>
      </c>
      <c r="P396" t="s">
        <v>2</v>
      </c>
      <c r="Q396" t="s">
        <v>5</v>
      </c>
    </row>
    <row r="397" spans="1:17" x14ac:dyDescent="0.25">
      <c r="A397" t="str">
        <f t="shared" si="6"/>
        <v>022021</v>
      </c>
      <c r="B397" t="s">
        <v>2586</v>
      </c>
      <c r="C397" t="s">
        <v>41</v>
      </c>
      <c r="D397">
        <v>13834</v>
      </c>
      <c r="E397" t="s">
        <v>42</v>
      </c>
      <c r="F397" t="s">
        <v>43</v>
      </c>
      <c r="G397" t="s">
        <v>25</v>
      </c>
      <c r="H397" t="s">
        <v>45</v>
      </c>
      <c r="I397" t="s">
        <v>490</v>
      </c>
      <c r="J397">
        <v>28</v>
      </c>
      <c r="K397">
        <v>10800</v>
      </c>
      <c r="M397">
        <v>1512</v>
      </c>
      <c r="N397">
        <v>1512</v>
      </c>
      <c r="O397">
        <v>0</v>
      </c>
      <c r="P397" t="s">
        <v>2</v>
      </c>
      <c r="Q397" t="s">
        <v>5</v>
      </c>
    </row>
    <row r="398" spans="1:17" x14ac:dyDescent="0.25">
      <c r="A398" t="str">
        <f t="shared" si="6"/>
        <v>022021</v>
      </c>
      <c r="B398" t="s">
        <v>2586</v>
      </c>
      <c r="C398" t="s">
        <v>41</v>
      </c>
      <c r="D398">
        <v>1921</v>
      </c>
      <c r="E398" t="s">
        <v>42</v>
      </c>
      <c r="F398" t="s">
        <v>43</v>
      </c>
      <c r="G398" t="s">
        <v>25</v>
      </c>
      <c r="H398" t="s">
        <v>45</v>
      </c>
      <c r="I398" t="s">
        <v>491</v>
      </c>
      <c r="J398">
        <v>28</v>
      </c>
      <c r="K398">
        <v>1500</v>
      </c>
      <c r="M398">
        <v>210</v>
      </c>
      <c r="N398">
        <v>210</v>
      </c>
      <c r="O398">
        <v>0</v>
      </c>
      <c r="P398" t="s">
        <v>2</v>
      </c>
      <c r="Q398" t="s">
        <v>5</v>
      </c>
    </row>
    <row r="399" spans="1:17" x14ac:dyDescent="0.25">
      <c r="A399" t="str">
        <f t="shared" si="6"/>
        <v>022021</v>
      </c>
      <c r="B399" t="s">
        <v>2586</v>
      </c>
      <c r="C399" t="s">
        <v>41</v>
      </c>
      <c r="D399">
        <v>15471</v>
      </c>
      <c r="E399" t="s">
        <v>42</v>
      </c>
      <c r="F399" t="s">
        <v>43</v>
      </c>
      <c r="G399" t="s">
        <v>481</v>
      </c>
      <c r="H399" t="s">
        <v>45</v>
      </c>
      <c r="I399" t="s">
        <v>492</v>
      </c>
      <c r="J399">
        <v>28</v>
      </c>
      <c r="K399">
        <v>12077.5</v>
      </c>
      <c r="M399">
        <v>1690.85</v>
      </c>
      <c r="N399">
        <v>1690.85</v>
      </c>
      <c r="O399">
        <v>0</v>
      </c>
      <c r="P399" t="s">
        <v>2</v>
      </c>
      <c r="Q399" t="s">
        <v>5</v>
      </c>
    </row>
    <row r="400" spans="1:17" x14ac:dyDescent="0.25">
      <c r="A400" t="str">
        <f t="shared" si="6"/>
        <v>022021</v>
      </c>
      <c r="B400" t="s">
        <v>2586</v>
      </c>
      <c r="C400" t="s">
        <v>41</v>
      </c>
      <c r="D400">
        <v>23275</v>
      </c>
      <c r="E400" t="s">
        <v>42</v>
      </c>
      <c r="F400" t="s">
        <v>43</v>
      </c>
      <c r="G400" t="s">
        <v>493</v>
      </c>
      <c r="H400" t="s">
        <v>45</v>
      </c>
      <c r="I400" t="s">
        <v>494</v>
      </c>
      <c r="J400">
        <v>28</v>
      </c>
      <c r="K400">
        <v>18170</v>
      </c>
      <c r="M400">
        <v>2543.8000000000002</v>
      </c>
      <c r="N400">
        <v>2543.8000000000002</v>
      </c>
      <c r="O400">
        <v>0</v>
      </c>
      <c r="P400" t="s">
        <v>2</v>
      </c>
      <c r="Q400" t="s">
        <v>5</v>
      </c>
    </row>
    <row r="401" spans="1:17" x14ac:dyDescent="0.25">
      <c r="A401" t="str">
        <f t="shared" si="6"/>
        <v>022021</v>
      </c>
      <c r="B401" t="s">
        <v>2586</v>
      </c>
      <c r="C401" t="s">
        <v>41</v>
      </c>
      <c r="D401">
        <v>7863</v>
      </c>
      <c r="E401" t="s">
        <v>42</v>
      </c>
      <c r="F401" t="s">
        <v>43</v>
      </c>
      <c r="G401" t="s">
        <v>493</v>
      </c>
      <c r="H401" t="s">
        <v>45</v>
      </c>
      <c r="I401" t="s">
        <v>495</v>
      </c>
      <c r="J401">
        <v>28</v>
      </c>
      <c r="K401">
        <v>6138</v>
      </c>
      <c r="M401">
        <v>859.32</v>
      </c>
      <c r="N401">
        <v>859.32</v>
      </c>
      <c r="O401">
        <v>0</v>
      </c>
      <c r="P401" t="s">
        <v>2</v>
      </c>
      <c r="Q401" t="s">
        <v>5</v>
      </c>
    </row>
    <row r="402" spans="1:17" x14ac:dyDescent="0.25">
      <c r="A402" t="str">
        <f t="shared" si="6"/>
        <v>022021</v>
      </c>
      <c r="B402" t="s">
        <v>2586</v>
      </c>
      <c r="C402" t="s">
        <v>41</v>
      </c>
      <c r="D402">
        <v>12872</v>
      </c>
      <c r="E402" t="s">
        <v>42</v>
      </c>
      <c r="F402" t="s">
        <v>43</v>
      </c>
      <c r="G402" t="s">
        <v>493</v>
      </c>
      <c r="H402" t="s">
        <v>45</v>
      </c>
      <c r="I402" t="s">
        <v>496</v>
      </c>
      <c r="J402">
        <v>28</v>
      </c>
      <c r="K402">
        <v>10048.48</v>
      </c>
      <c r="M402">
        <v>1406.79</v>
      </c>
      <c r="N402">
        <v>1406.79</v>
      </c>
      <c r="O402">
        <v>0</v>
      </c>
      <c r="P402" t="s">
        <v>2</v>
      </c>
      <c r="Q402" t="s">
        <v>5</v>
      </c>
    </row>
    <row r="403" spans="1:17" x14ac:dyDescent="0.25">
      <c r="A403" t="str">
        <f t="shared" si="6"/>
        <v>022021</v>
      </c>
      <c r="B403" t="s">
        <v>2586</v>
      </c>
      <c r="C403" t="s">
        <v>41</v>
      </c>
      <c r="D403">
        <v>62082</v>
      </c>
      <c r="E403" t="s">
        <v>42</v>
      </c>
      <c r="F403" t="s">
        <v>43</v>
      </c>
      <c r="G403" t="s">
        <v>25</v>
      </c>
      <c r="H403" t="s">
        <v>45</v>
      </c>
      <c r="I403" t="s">
        <v>497</v>
      </c>
      <c r="J403">
        <v>28</v>
      </c>
      <c r="K403">
        <v>48465.279999999999</v>
      </c>
      <c r="M403">
        <v>6785.14</v>
      </c>
      <c r="N403">
        <v>6785.14</v>
      </c>
      <c r="O403">
        <v>0</v>
      </c>
      <c r="P403" t="s">
        <v>2</v>
      </c>
      <c r="Q403" t="s">
        <v>5</v>
      </c>
    </row>
    <row r="404" spans="1:17" x14ac:dyDescent="0.25">
      <c r="A404" t="str">
        <f t="shared" si="6"/>
        <v>022021</v>
      </c>
      <c r="B404" t="s">
        <v>2586</v>
      </c>
      <c r="C404" t="s">
        <v>41</v>
      </c>
      <c r="D404">
        <v>12377</v>
      </c>
      <c r="E404" t="s">
        <v>42</v>
      </c>
      <c r="F404" t="s">
        <v>43</v>
      </c>
      <c r="G404" t="s">
        <v>493</v>
      </c>
      <c r="H404" t="s">
        <v>45</v>
      </c>
      <c r="I404" t="s">
        <v>498</v>
      </c>
      <c r="J404">
        <v>28</v>
      </c>
      <c r="K404">
        <v>9662</v>
      </c>
      <c r="M404">
        <v>1352.68</v>
      </c>
      <c r="N404">
        <v>1352.68</v>
      </c>
      <c r="O404">
        <v>0</v>
      </c>
      <c r="P404" t="s">
        <v>2</v>
      </c>
      <c r="Q404" t="s">
        <v>5</v>
      </c>
    </row>
    <row r="405" spans="1:17" x14ac:dyDescent="0.25">
      <c r="A405" t="str">
        <f t="shared" si="6"/>
        <v>022021</v>
      </c>
      <c r="B405" t="s">
        <v>2586</v>
      </c>
      <c r="C405" t="s">
        <v>41</v>
      </c>
      <c r="D405">
        <v>54876</v>
      </c>
      <c r="E405" t="s">
        <v>42</v>
      </c>
      <c r="F405" t="s">
        <v>43</v>
      </c>
      <c r="G405" t="s">
        <v>493</v>
      </c>
      <c r="H405" t="s">
        <v>45</v>
      </c>
      <c r="I405" t="s">
        <v>499</v>
      </c>
      <c r="J405">
        <v>28</v>
      </c>
      <c r="K405">
        <v>42840</v>
      </c>
      <c r="M405">
        <v>5997.6</v>
      </c>
      <c r="N405">
        <v>5997.6</v>
      </c>
      <c r="O405">
        <v>0</v>
      </c>
      <c r="P405" t="s">
        <v>2</v>
      </c>
      <c r="Q405" t="s">
        <v>5</v>
      </c>
    </row>
    <row r="406" spans="1:17" x14ac:dyDescent="0.25">
      <c r="A406" t="str">
        <f t="shared" si="6"/>
        <v>022021</v>
      </c>
      <c r="B406" t="s">
        <v>2586</v>
      </c>
      <c r="C406" t="s">
        <v>41</v>
      </c>
      <c r="D406">
        <v>14233</v>
      </c>
      <c r="E406" t="s">
        <v>42</v>
      </c>
      <c r="F406" t="s">
        <v>43</v>
      </c>
      <c r="G406" t="s">
        <v>481</v>
      </c>
      <c r="H406" t="s">
        <v>45</v>
      </c>
      <c r="I406" t="s">
        <v>500</v>
      </c>
      <c r="J406">
        <v>28</v>
      </c>
      <c r="K406">
        <v>11111.3</v>
      </c>
      <c r="M406">
        <v>1555.58</v>
      </c>
      <c r="N406">
        <v>1555.58</v>
      </c>
      <c r="O406">
        <v>0</v>
      </c>
      <c r="P406" t="s">
        <v>2</v>
      </c>
      <c r="Q406" t="s">
        <v>5</v>
      </c>
    </row>
    <row r="407" spans="1:17" x14ac:dyDescent="0.25">
      <c r="A407" t="str">
        <f t="shared" si="6"/>
        <v>022021</v>
      </c>
      <c r="B407" t="s">
        <v>2586</v>
      </c>
      <c r="C407" t="s">
        <v>41</v>
      </c>
      <c r="D407">
        <v>10707</v>
      </c>
      <c r="E407" t="s">
        <v>42</v>
      </c>
      <c r="F407" t="s">
        <v>43</v>
      </c>
      <c r="G407" t="s">
        <v>501</v>
      </c>
      <c r="H407" t="s">
        <v>45</v>
      </c>
      <c r="I407" t="s">
        <v>502</v>
      </c>
      <c r="J407">
        <v>28</v>
      </c>
      <c r="K407">
        <v>8358.2000000000007</v>
      </c>
      <c r="M407">
        <v>1170.1500000000001</v>
      </c>
      <c r="N407">
        <v>1170.1500000000001</v>
      </c>
      <c r="O407">
        <v>0</v>
      </c>
      <c r="P407" t="s">
        <v>2</v>
      </c>
      <c r="Q407" t="s">
        <v>5</v>
      </c>
    </row>
    <row r="408" spans="1:17" x14ac:dyDescent="0.25">
      <c r="A408" t="str">
        <f t="shared" si="6"/>
        <v>022021</v>
      </c>
      <c r="B408" t="s">
        <v>2586</v>
      </c>
      <c r="C408" t="s">
        <v>41</v>
      </c>
      <c r="D408">
        <v>4858</v>
      </c>
      <c r="E408" t="s">
        <v>42</v>
      </c>
      <c r="F408" t="s">
        <v>43</v>
      </c>
      <c r="G408" t="s">
        <v>493</v>
      </c>
      <c r="H408" t="s">
        <v>45</v>
      </c>
      <c r="I408" t="s">
        <v>503</v>
      </c>
      <c r="J408">
        <v>28</v>
      </c>
      <c r="K408">
        <v>3792</v>
      </c>
      <c r="M408">
        <v>530.88</v>
      </c>
      <c r="N408">
        <v>530.88</v>
      </c>
      <c r="O408">
        <v>0</v>
      </c>
      <c r="P408" t="s">
        <v>2</v>
      </c>
      <c r="Q408" t="s">
        <v>5</v>
      </c>
    </row>
    <row r="409" spans="1:17" x14ac:dyDescent="0.25">
      <c r="A409" t="str">
        <f t="shared" si="6"/>
        <v>022021</v>
      </c>
      <c r="B409" t="s">
        <v>2586</v>
      </c>
      <c r="C409" t="s">
        <v>41</v>
      </c>
      <c r="D409">
        <v>6072</v>
      </c>
      <c r="E409" t="s">
        <v>42</v>
      </c>
      <c r="F409" t="s">
        <v>43</v>
      </c>
      <c r="G409" t="s">
        <v>481</v>
      </c>
      <c r="H409" t="s">
        <v>45</v>
      </c>
      <c r="I409" t="s">
        <v>504</v>
      </c>
      <c r="J409">
        <v>28</v>
      </c>
      <c r="K409">
        <v>4740</v>
      </c>
      <c r="M409">
        <v>663.6</v>
      </c>
      <c r="N409">
        <v>663.6</v>
      </c>
      <c r="O409">
        <v>0</v>
      </c>
      <c r="P409" t="s">
        <v>2</v>
      </c>
      <c r="Q409" t="s">
        <v>5</v>
      </c>
    </row>
    <row r="410" spans="1:17" x14ac:dyDescent="0.25">
      <c r="A410" t="str">
        <f t="shared" si="6"/>
        <v>022021</v>
      </c>
      <c r="B410" t="s">
        <v>2586</v>
      </c>
      <c r="C410" t="s">
        <v>41</v>
      </c>
      <c r="D410">
        <v>15471</v>
      </c>
      <c r="E410" t="s">
        <v>42</v>
      </c>
      <c r="F410" t="s">
        <v>43</v>
      </c>
      <c r="G410" t="s">
        <v>501</v>
      </c>
      <c r="H410" t="s">
        <v>45</v>
      </c>
      <c r="I410" t="s">
        <v>505</v>
      </c>
      <c r="J410">
        <v>28</v>
      </c>
      <c r="K410">
        <v>12077.5</v>
      </c>
      <c r="M410">
        <v>1690.85</v>
      </c>
      <c r="N410">
        <v>1690.85</v>
      </c>
      <c r="O410">
        <v>0</v>
      </c>
      <c r="P410" t="s">
        <v>2</v>
      </c>
      <c r="Q410" t="s">
        <v>5</v>
      </c>
    </row>
    <row r="411" spans="1:17" x14ac:dyDescent="0.25">
      <c r="A411" t="str">
        <f t="shared" si="6"/>
        <v>022021</v>
      </c>
      <c r="B411" t="s">
        <v>2586</v>
      </c>
      <c r="C411" t="s">
        <v>41</v>
      </c>
      <c r="D411">
        <v>4048</v>
      </c>
      <c r="E411" t="s">
        <v>42</v>
      </c>
      <c r="F411" t="s">
        <v>43</v>
      </c>
      <c r="G411" t="s">
        <v>438</v>
      </c>
      <c r="H411" t="s">
        <v>45</v>
      </c>
      <c r="I411" t="s">
        <v>506</v>
      </c>
      <c r="J411">
        <v>28</v>
      </c>
      <c r="K411">
        <v>3160</v>
      </c>
      <c r="M411">
        <v>442.4</v>
      </c>
      <c r="N411">
        <v>442.4</v>
      </c>
      <c r="O411">
        <v>0</v>
      </c>
      <c r="P411" t="s">
        <v>2</v>
      </c>
      <c r="Q411" t="s">
        <v>5</v>
      </c>
    </row>
    <row r="412" spans="1:17" x14ac:dyDescent="0.25">
      <c r="A412" t="str">
        <f t="shared" si="6"/>
        <v>022021</v>
      </c>
      <c r="B412" t="s">
        <v>2586</v>
      </c>
      <c r="C412" t="s">
        <v>41</v>
      </c>
      <c r="D412">
        <v>6386</v>
      </c>
      <c r="E412" t="s">
        <v>42</v>
      </c>
      <c r="F412" t="s">
        <v>43</v>
      </c>
      <c r="G412" t="s">
        <v>493</v>
      </c>
      <c r="H412" t="s">
        <v>45</v>
      </c>
      <c r="I412" t="s">
        <v>507</v>
      </c>
      <c r="J412">
        <v>28</v>
      </c>
      <c r="K412">
        <v>4984.8</v>
      </c>
      <c r="M412">
        <v>697.87</v>
      </c>
      <c r="N412">
        <v>697.87</v>
      </c>
      <c r="O412">
        <v>0</v>
      </c>
      <c r="P412" t="s">
        <v>2</v>
      </c>
      <c r="Q412" t="s">
        <v>5</v>
      </c>
    </row>
    <row r="413" spans="1:17" x14ac:dyDescent="0.25">
      <c r="A413" t="str">
        <f t="shared" si="6"/>
        <v>022021</v>
      </c>
      <c r="B413" t="s">
        <v>2586</v>
      </c>
      <c r="C413" t="s">
        <v>41</v>
      </c>
      <c r="D413">
        <v>23659</v>
      </c>
      <c r="E413" t="s">
        <v>42</v>
      </c>
      <c r="F413" t="s">
        <v>43</v>
      </c>
      <c r="G413" t="s">
        <v>501</v>
      </c>
      <c r="H413" t="s">
        <v>45</v>
      </c>
      <c r="I413" t="s">
        <v>508</v>
      </c>
      <c r="J413">
        <v>28</v>
      </c>
      <c r="K413">
        <v>18470</v>
      </c>
      <c r="M413">
        <v>2585.8000000000002</v>
      </c>
      <c r="N413">
        <v>2585.8000000000002</v>
      </c>
      <c r="O413">
        <v>0</v>
      </c>
      <c r="P413" t="s">
        <v>2</v>
      </c>
      <c r="Q413" t="s">
        <v>5</v>
      </c>
    </row>
    <row r="414" spans="1:17" x14ac:dyDescent="0.25">
      <c r="A414" t="str">
        <f t="shared" si="6"/>
        <v>022021</v>
      </c>
      <c r="B414" t="s">
        <v>2586</v>
      </c>
      <c r="C414" t="s">
        <v>41</v>
      </c>
      <c r="D414">
        <v>14196</v>
      </c>
      <c r="E414" t="s">
        <v>42</v>
      </c>
      <c r="F414" t="s">
        <v>43</v>
      </c>
      <c r="G414" t="s">
        <v>501</v>
      </c>
      <c r="H414" t="s">
        <v>45</v>
      </c>
      <c r="I414" t="s">
        <v>509</v>
      </c>
      <c r="J414">
        <v>28</v>
      </c>
      <c r="K414">
        <v>11082</v>
      </c>
      <c r="M414">
        <v>1551.48</v>
      </c>
      <c r="N414">
        <v>1551.48</v>
      </c>
      <c r="O414">
        <v>0</v>
      </c>
      <c r="P414" t="s">
        <v>2</v>
      </c>
      <c r="Q414" t="s">
        <v>5</v>
      </c>
    </row>
    <row r="415" spans="1:17" x14ac:dyDescent="0.25">
      <c r="A415" t="str">
        <f t="shared" si="6"/>
        <v>022021</v>
      </c>
      <c r="B415" t="s">
        <v>2586</v>
      </c>
      <c r="C415" t="s">
        <v>41</v>
      </c>
      <c r="D415">
        <v>8096</v>
      </c>
      <c r="E415" t="s">
        <v>42</v>
      </c>
      <c r="F415" t="s">
        <v>43</v>
      </c>
      <c r="G415" t="s">
        <v>501</v>
      </c>
      <c r="H415" t="s">
        <v>45</v>
      </c>
      <c r="I415" t="s">
        <v>510</v>
      </c>
      <c r="J415">
        <v>28</v>
      </c>
      <c r="K415">
        <v>6320</v>
      </c>
      <c r="M415">
        <v>884.8</v>
      </c>
      <c r="N415">
        <v>884.8</v>
      </c>
      <c r="O415">
        <v>0</v>
      </c>
      <c r="P415" t="s">
        <v>2</v>
      </c>
      <c r="Q415" t="s">
        <v>5</v>
      </c>
    </row>
    <row r="416" spans="1:17" x14ac:dyDescent="0.25">
      <c r="A416" t="str">
        <f t="shared" si="6"/>
        <v>022021</v>
      </c>
      <c r="B416" t="s">
        <v>2586</v>
      </c>
      <c r="C416" t="s">
        <v>41</v>
      </c>
      <c r="D416">
        <v>15161</v>
      </c>
      <c r="E416" t="s">
        <v>42</v>
      </c>
      <c r="F416" t="s">
        <v>43</v>
      </c>
      <c r="G416" t="s">
        <v>511</v>
      </c>
      <c r="H416" t="s">
        <v>45</v>
      </c>
      <c r="I416" t="s">
        <v>512</v>
      </c>
      <c r="J416">
        <v>28</v>
      </c>
      <c r="K416">
        <v>11835.95</v>
      </c>
      <c r="M416">
        <v>1657.03</v>
      </c>
      <c r="N416">
        <v>1657.03</v>
      </c>
      <c r="O416">
        <v>0</v>
      </c>
      <c r="P416" t="s">
        <v>2</v>
      </c>
      <c r="Q416" t="s">
        <v>5</v>
      </c>
    </row>
    <row r="417" spans="1:17" x14ac:dyDescent="0.25">
      <c r="A417" t="str">
        <f t="shared" si="6"/>
        <v>022021</v>
      </c>
      <c r="B417" t="s">
        <v>2586</v>
      </c>
      <c r="C417" t="s">
        <v>41</v>
      </c>
      <c r="D417">
        <v>40350</v>
      </c>
      <c r="E417" t="s">
        <v>42</v>
      </c>
      <c r="F417" t="s">
        <v>43</v>
      </c>
      <c r="G417" t="s">
        <v>501</v>
      </c>
      <c r="H417" t="s">
        <v>45</v>
      </c>
      <c r="I417" t="s">
        <v>513</v>
      </c>
      <c r="J417">
        <v>28</v>
      </c>
      <c r="K417">
        <v>31500</v>
      </c>
      <c r="M417">
        <v>4410</v>
      </c>
      <c r="N417">
        <v>4410</v>
      </c>
      <c r="O417">
        <v>0</v>
      </c>
      <c r="P417" t="s">
        <v>2</v>
      </c>
      <c r="Q417" t="s">
        <v>5</v>
      </c>
    </row>
    <row r="418" spans="1:17" x14ac:dyDescent="0.25">
      <c r="A418" t="str">
        <f t="shared" si="6"/>
        <v>022021</v>
      </c>
      <c r="B418" t="s">
        <v>2586</v>
      </c>
      <c r="C418" t="s">
        <v>41</v>
      </c>
      <c r="D418">
        <v>4332</v>
      </c>
      <c r="E418" t="s">
        <v>42</v>
      </c>
      <c r="F418" t="s">
        <v>43</v>
      </c>
      <c r="G418" t="s">
        <v>511</v>
      </c>
      <c r="H418" t="s">
        <v>45</v>
      </c>
      <c r="I418" t="s">
        <v>514</v>
      </c>
      <c r="J418">
        <v>28</v>
      </c>
      <c r="K418">
        <v>3381.7</v>
      </c>
      <c r="M418">
        <v>473.44</v>
      </c>
      <c r="N418">
        <v>473.44</v>
      </c>
      <c r="O418">
        <v>0</v>
      </c>
      <c r="P418" t="s">
        <v>2</v>
      </c>
      <c r="Q418" t="s">
        <v>5</v>
      </c>
    </row>
    <row r="419" spans="1:17" x14ac:dyDescent="0.25">
      <c r="A419" t="str">
        <f t="shared" si="6"/>
        <v>022021</v>
      </c>
      <c r="B419" t="s">
        <v>2586</v>
      </c>
      <c r="C419" t="s">
        <v>41</v>
      </c>
      <c r="D419">
        <v>14526</v>
      </c>
      <c r="E419" t="s">
        <v>42</v>
      </c>
      <c r="F419" t="s">
        <v>43</v>
      </c>
      <c r="G419" t="s">
        <v>501</v>
      </c>
      <c r="H419" t="s">
        <v>45</v>
      </c>
      <c r="I419" t="s">
        <v>515</v>
      </c>
      <c r="J419">
        <v>28</v>
      </c>
      <c r="K419">
        <v>11340</v>
      </c>
      <c r="M419">
        <v>1587.6</v>
      </c>
      <c r="N419">
        <v>1587.6</v>
      </c>
      <c r="O419">
        <v>0</v>
      </c>
      <c r="P419" t="s">
        <v>2</v>
      </c>
      <c r="Q419" t="s">
        <v>5</v>
      </c>
    </row>
    <row r="420" spans="1:17" x14ac:dyDescent="0.25">
      <c r="A420" t="str">
        <f t="shared" si="6"/>
        <v>022021</v>
      </c>
      <c r="B420" t="s">
        <v>2586</v>
      </c>
      <c r="C420" t="s">
        <v>41</v>
      </c>
      <c r="D420">
        <v>5853.23</v>
      </c>
      <c r="E420" t="s">
        <v>42</v>
      </c>
      <c r="F420" t="s">
        <v>43</v>
      </c>
      <c r="G420" t="s">
        <v>438</v>
      </c>
      <c r="H420" t="s">
        <v>45</v>
      </c>
      <c r="I420" t="s">
        <v>516</v>
      </c>
      <c r="J420">
        <v>28</v>
      </c>
      <c r="K420">
        <v>4569.3999999999996</v>
      </c>
      <c r="M420">
        <v>639.72</v>
      </c>
      <c r="N420">
        <v>639.72</v>
      </c>
      <c r="O420">
        <v>0</v>
      </c>
      <c r="P420" t="s">
        <v>2</v>
      </c>
      <c r="Q420" t="s">
        <v>5</v>
      </c>
    </row>
    <row r="421" spans="1:17" x14ac:dyDescent="0.25">
      <c r="A421" t="str">
        <f t="shared" si="6"/>
        <v>022021</v>
      </c>
      <c r="B421" t="s">
        <v>2586</v>
      </c>
      <c r="C421" t="s">
        <v>41</v>
      </c>
      <c r="D421">
        <v>30263</v>
      </c>
      <c r="E421" t="s">
        <v>42</v>
      </c>
      <c r="F421" t="s">
        <v>43</v>
      </c>
      <c r="G421" t="s">
        <v>511</v>
      </c>
      <c r="H421" t="s">
        <v>45</v>
      </c>
      <c r="I421" t="s">
        <v>517</v>
      </c>
      <c r="J421">
        <v>28</v>
      </c>
      <c r="K421">
        <v>23625</v>
      </c>
      <c r="M421">
        <v>3307.5</v>
      </c>
      <c r="N421">
        <v>3307.5</v>
      </c>
      <c r="O421">
        <v>0</v>
      </c>
      <c r="P421" t="s">
        <v>2</v>
      </c>
      <c r="Q421" t="s">
        <v>5</v>
      </c>
    </row>
    <row r="422" spans="1:17" x14ac:dyDescent="0.25">
      <c r="A422" t="str">
        <f t="shared" si="6"/>
        <v>022021</v>
      </c>
      <c r="B422" t="s">
        <v>2586</v>
      </c>
      <c r="C422" t="s">
        <v>41</v>
      </c>
      <c r="D422">
        <v>8096</v>
      </c>
      <c r="E422" t="s">
        <v>42</v>
      </c>
      <c r="F422" t="s">
        <v>43</v>
      </c>
      <c r="G422" t="s">
        <v>438</v>
      </c>
      <c r="H422" t="s">
        <v>45</v>
      </c>
      <c r="I422" t="s">
        <v>518</v>
      </c>
      <c r="J422">
        <v>28</v>
      </c>
      <c r="K422">
        <v>6320</v>
      </c>
      <c r="M422">
        <v>884.8</v>
      </c>
      <c r="N422">
        <v>884.8</v>
      </c>
      <c r="O422">
        <v>0</v>
      </c>
      <c r="P422" t="s">
        <v>2</v>
      </c>
      <c r="Q422" t="s">
        <v>5</v>
      </c>
    </row>
    <row r="423" spans="1:17" x14ac:dyDescent="0.25">
      <c r="A423" t="str">
        <f t="shared" si="6"/>
        <v>022021</v>
      </c>
      <c r="B423" t="s">
        <v>2586</v>
      </c>
      <c r="C423" t="s">
        <v>41</v>
      </c>
      <c r="D423">
        <v>24210</v>
      </c>
      <c r="E423" t="s">
        <v>42</v>
      </c>
      <c r="F423" t="s">
        <v>43</v>
      </c>
      <c r="G423" t="s">
        <v>511</v>
      </c>
      <c r="H423" t="s">
        <v>45</v>
      </c>
      <c r="I423" t="s">
        <v>519</v>
      </c>
      <c r="J423">
        <v>28</v>
      </c>
      <c r="K423">
        <v>18900</v>
      </c>
      <c r="M423">
        <v>2646</v>
      </c>
      <c r="N423">
        <v>2646</v>
      </c>
      <c r="O423">
        <v>0</v>
      </c>
      <c r="P423" t="s">
        <v>2</v>
      </c>
      <c r="Q423" t="s">
        <v>5</v>
      </c>
    </row>
    <row r="424" spans="1:17" x14ac:dyDescent="0.25">
      <c r="A424" t="str">
        <f t="shared" si="6"/>
        <v>022021</v>
      </c>
      <c r="B424" t="s">
        <v>2586</v>
      </c>
      <c r="C424" t="s">
        <v>41</v>
      </c>
      <c r="D424">
        <v>8096</v>
      </c>
      <c r="E424" t="s">
        <v>42</v>
      </c>
      <c r="F424" t="s">
        <v>43</v>
      </c>
      <c r="G424" t="s">
        <v>511</v>
      </c>
      <c r="H424" t="s">
        <v>45</v>
      </c>
      <c r="I424" t="s">
        <v>520</v>
      </c>
      <c r="J424">
        <v>28</v>
      </c>
      <c r="K424">
        <v>6320</v>
      </c>
      <c r="M424">
        <v>884.8</v>
      </c>
      <c r="N424">
        <v>884.8</v>
      </c>
      <c r="O424">
        <v>0</v>
      </c>
      <c r="P424" t="s">
        <v>2</v>
      </c>
      <c r="Q424" t="s">
        <v>5</v>
      </c>
    </row>
    <row r="425" spans="1:17" x14ac:dyDescent="0.25">
      <c r="A425" t="str">
        <f t="shared" si="6"/>
        <v>022021</v>
      </c>
      <c r="B425" t="s">
        <v>2586</v>
      </c>
      <c r="C425" t="s">
        <v>41</v>
      </c>
      <c r="D425">
        <v>35962</v>
      </c>
      <c r="E425" t="s">
        <v>42</v>
      </c>
      <c r="F425" t="s">
        <v>43</v>
      </c>
      <c r="G425" t="s">
        <v>412</v>
      </c>
      <c r="H425" t="s">
        <v>45</v>
      </c>
      <c r="I425" t="s">
        <v>521</v>
      </c>
      <c r="J425">
        <v>28</v>
      </c>
      <c r="K425">
        <v>28074.400000000001</v>
      </c>
      <c r="M425">
        <v>3930.42</v>
      </c>
      <c r="N425">
        <v>3930.42</v>
      </c>
      <c r="O425">
        <v>0</v>
      </c>
      <c r="P425" t="s">
        <v>2</v>
      </c>
      <c r="Q425" t="s">
        <v>5</v>
      </c>
    </row>
    <row r="426" spans="1:17" x14ac:dyDescent="0.25">
      <c r="A426" t="str">
        <f t="shared" si="6"/>
        <v>022021</v>
      </c>
      <c r="B426" t="s">
        <v>2586</v>
      </c>
      <c r="C426" t="s">
        <v>41</v>
      </c>
      <c r="D426">
        <v>3620</v>
      </c>
      <c r="E426" t="s">
        <v>42</v>
      </c>
      <c r="F426" t="s">
        <v>43</v>
      </c>
      <c r="G426" t="s">
        <v>410</v>
      </c>
      <c r="H426" t="s">
        <v>45</v>
      </c>
      <c r="I426" t="s">
        <v>522</v>
      </c>
      <c r="J426">
        <v>28</v>
      </c>
      <c r="K426">
        <v>2826</v>
      </c>
      <c r="M426">
        <v>395.64</v>
      </c>
      <c r="N426">
        <v>395.64</v>
      </c>
      <c r="O426">
        <v>0</v>
      </c>
      <c r="P426" t="s">
        <v>2</v>
      </c>
      <c r="Q426" t="s">
        <v>5</v>
      </c>
    </row>
    <row r="427" spans="1:17" x14ac:dyDescent="0.25">
      <c r="A427" t="str">
        <f t="shared" si="6"/>
        <v>022021</v>
      </c>
      <c r="B427" t="s">
        <v>2586</v>
      </c>
      <c r="C427" t="s">
        <v>41</v>
      </c>
      <c r="D427">
        <v>2037</v>
      </c>
      <c r="E427" t="s">
        <v>42</v>
      </c>
      <c r="F427" t="s">
        <v>43</v>
      </c>
      <c r="G427" t="s">
        <v>412</v>
      </c>
      <c r="H427" t="s">
        <v>45</v>
      </c>
      <c r="I427" t="s">
        <v>523</v>
      </c>
      <c r="J427">
        <v>28</v>
      </c>
      <c r="K427">
        <v>1579.5</v>
      </c>
      <c r="M427">
        <v>221.13</v>
      </c>
      <c r="N427">
        <v>221.13</v>
      </c>
      <c r="O427">
        <v>0</v>
      </c>
      <c r="P427" t="s">
        <v>2</v>
      </c>
      <c r="Q427" t="s">
        <v>5</v>
      </c>
    </row>
    <row r="428" spans="1:17" x14ac:dyDescent="0.25">
      <c r="A428" t="str">
        <f t="shared" si="6"/>
        <v>022021</v>
      </c>
      <c r="B428" t="s">
        <v>2586</v>
      </c>
      <c r="C428" t="s">
        <v>41</v>
      </c>
      <c r="D428">
        <v>40350</v>
      </c>
      <c r="E428" t="s">
        <v>42</v>
      </c>
      <c r="F428" t="s">
        <v>43</v>
      </c>
      <c r="G428" t="s">
        <v>410</v>
      </c>
      <c r="H428" t="s">
        <v>45</v>
      </c>
      <c r="I428" t="s">
        <v>524</v>
      </c>
      <c r="J428">
        <v>28</v>
      </c>
      <c r="K428">
        <v>31500</v>
      </c>
      <c r="M428">
        <v>4410</v>
      </c>
      <c r="N428">
        <v>4410</v>
      </c>
      <c r="O428">
        <v>0</v>
      </c>
      <c r="P428" t="s">
        <v>2</v>
      </c>
      <c r="Q428" t="s">
        <v>5</v>
      </c>
    </row>
    <row r="429" spans="1:17" x14ac:dyDescent="0.25">
      <c r="A429" t="str">
        <f t="shared" si="6"/>
        <v>022021</v>
      </c>
      <c r="B429" t="s">
        <v>2586</v>
      </c>
      <c r="C429" t="s">
        <v>41</v>
      </c>
      <c r="D429">
        <v>13303</v>
      </c>
      <c r="E429" t="s">
        <v>42</v>
      </c>
      <c r="F429" t="s">
        <v>43</v>
      </c>
      <c r="G429" t="s">
        <v>448</v>
      </c>
      <c r="H429" t="s">
        <v>45</v>
      </c>
      <c r="I429" t="s">
        <v>525</v>
      </c>
      <c r="J429">
        <v>28</v>
      </c>
      <c r="K429">
        <v>10385</v>
      </c>
      <c r="M429">
        <v>1453.9</v>
      </c>
      <c r="N429">
        <v>1453.9</v>
      </c>
      <c r="O429">
        <v>0</v>
      </c>
      <c r="P429" t="s">
        <v>2</v>
      </c>
      <c r="Q429" t="s">
        <v>5</v>
      </c>
    </row>
    <row r="430" spans="1:17" x14ac:dyDescent="0.25">
      <c r="A430" t="str">
        <f t="shared" si="6"/>
        <v>022021</v>
      </c>
      <c r="B430" t="s">
        <v>2586</v>
      </c>
      <c r="C430" t="s">
        <v>41</v>
      </c>
      <c r="D430">
        <v>8070</v>
      </c>
      <c r="E430" t="s">
        <v>42</v>
      </c>
      <c r="F430" t="s">
        <v>43</v>
      </c>
      <c r="G430" t="s">
        <v>432</v>
      </c>
      <c r="H430" t="s">
        <v>45</v>
      </c>
      <c r="I430" t="s">
        <v>526</v>
      </c>
      <c r="J430">
        <v>28</v>
      </c>
      <c r="K430">
        <v>6300</v>
      </c>
      <c r="M430">
        <v>882</v>
      </c>
      <c r="N430">
        <v>882</v>
      </c>
      <c r="O430">
        <v>0</v>
      </c>
      <c r="P430" t="s">
        <v>2</v>
      </c>
      <c r="Q430" t="s">
        <v>5</v>
      </c>
    </row>
    <row r="431" spans="1:17" x14ac:dyDescent="0.25">
      <c r="A431" t="str">
        <f t="shared" si="6"/>
        <v>022021</v>
      </c>
      <c r="B431" t="s">
        <v>2586</v>
      </c>
      <c r="C431" t="s">
        <v>41</v>
      </c>
      <c r="D431">
        <v>17327</v>
      </c>
      <c r="E431" t="s">
        <v>42</v>
      </c>
      <c r="F431" t="s">
        <v>43</v>
      </c>
      <c r="G431" t="s">
        <v>427</v>
      </c>
      <c r="H431" t="s">
        <v>45</v>
      </c>
      <c r="I431" t="s">
        <v>527</v>
      </c>
      <c r="J431">
        <v>28</v>
      </c>
      <c r="K431">
        <v>13526.8</v>
      </c>
      <c r="M431">
        <v>1893.75</v>
      </c>
      <c r="N431">
        <v>1893.75</v>
      </c>
      <c r="O431">
        <v>0</v>
      </c>
      <c r="P431" t="s">
        <v>2</v>
      </c>
      <c r="Q431" t="s">
        <v>5</v>
      </c>
    </row>
    <row r="432" spans="1:17" x14ac:dyDescent="0.25">
      <c r="A432" t="str">
        <f t="shared" si="6"/>
        <v>022021</v>
      </c>
      <c r="B432" t="s">
        <v>2586</v>
      </c>
      <c r="C432" t="s">
        <v>41</v>
      </c>
      <c r="D432">
        <v>26208</v>
      </c>
      <c r="E432" t="s">
        <v>42</v>
      </c>
      <c r="F432" t="s">
        <v>43</v>
      </c>
      <c r="G432" t="s">
        <v>448</v>
      </c>
      <c r="H432" t="s">
        <v>45</v>
      </c>
      <c r="I432" t="s">
        <v>528</v>
      </c>
      <c r="J432">
        <v>28</v>
      </c>
      <c r="K432">
        <v>20460</v>
      </c>
      <c r="M432">
        <v>2864.4</v>
      </c>
      <c r="N432">
        <v>2864.4</v>
      </c>
      <c r="O432">
        <v>0</v>
      </c>
      <c r="P432" t="s">
        <v>2</v>
      </c>
      <c r="Q432" t="s">
        <v>5</v>
      </c>
    </row>
    <row r="433" spans="1:17" x14ac:dyDescent="0.25">
      <c r="A433" t="str">
        <f t="shared" si="6"/>
        <v>022021</v>
      </c>
      <c r="B433" t="s">
        <v>2586</v>
      </c>
      <c r="C433" t="s">
        <v>41</v>
      </c>
      <c r="D433">
        <v>32280</v>
      </c>
      <c r="E433" t="s">
        <v>42</v>
      </c>
      <c r="F433" t="s">
        <v>43</v>
      </c>
      <c r="G433" t="s">
        <v>448</v>
      </c>
      <c r="H433" t="s">
        <v>45</v>
      </c>
      <c r="I433" t="s">
        <v>529</v>
      </c>
      <c r="J433">
        <v>28</v>
      </c>
      <c r="K433">
        <v>25200</v>
      </c>
      <c r="M433">
        <v>3528</v>
      </c>
      <c r="N433">
        <v>3528</v>
      </c>
      <c r="O433">
        <v>0</v>
      </c>
      <c r="P433" t="s">
        <v>2</v>
      </c>
      <c r="Q433" t="s">
        <v>5</v>
      </c>
    </row>
    <row r="434" spans="1:17" x14ac:dyDescent="0.25">
      <c r="A434" t="str">
        <f t="shared" si="6"/>
        <v>022021</v>
      </c>
      <c r="B434" t="s">
        <v>2586</v>
      </c>
      <c r="C434" t="s">
        <v>41</v>
      </c>
      <c r="D434">
        <v>13614</v>
      </c>
      <c r="E434" t="s">
        <v>42</v>
      </c>
      <c r="F434" t="s">
        <v>43</v>
      </c>
      <c r="G434" t="s">
        <v>530</v>
      </c>
      <c r="H434" t="s">
        <v>45</v>
      </c>
      <c r="I434" t="s">
        <v>531</v>
      </c>
      <c r="J434">
        <v>28</v>
      </c>
      <c r="K434">
        <v>10628.2</v>
      </c>
      <c r="M434">
        <v>1487.95</v>
      </c>
      <c r="N434">
        <v>1487.95</v>
      </c>
      <c r="O434">
        <v>0</v>
      </c>
      <c r="P434" t="s">
        <v>2</v>
      </c>
      <c r="Q434" t="s">
        <v>5</v>
      </c>
    </row>
    <row r="435" spans="1:17" x14ac:dyDescent="0.25">
      <c r="A435" t="str">
        <f t="shared" si="6"/>
        <v>022021</v>
      </c>
      <c r="B435" t="s">
        <v>2586</v>
      </c>
      <c r="C435" t="s">
        <v>41</v>
      </c>
      <c r="D435">
        <v>13037</v>
      </c>
      <c r="E435" t="s">
        <v>42</v>
      </c>
      <c r="F435" t="s">
        <v>43</v>
      </c>
      <c r="G435" t="s">
        <v>530</v>
      </c>
      <c r="H435" t="s">
        <v>45</v>
      </c>
      <c r="I435" t="s">
        <v>532</v>
      </c>
      <c r="J435">
        <v>28</v>
      </c>
      <c r="K435">
        <v>10177.299999999999</v>
      </c>
      <c r="M435">
        <v>1424.82</v>
      </c>
      <c r="N435">
        <v>1424.82</v>
      </c>
      <c r="O435">
        <v>0</v>
      </c>
      <c r="P435" t="s">
        <v>2</v>
      </c>
      <c r="Q435" t="s">
        <v>5</v>
      </c>
    </row>
    <row r="436" spans="1:17" x14ac:dyDescent="0.25">
      <c r="A436" t="str">
        <f t="shared" si="6"/>
        <v>022021</v>
      </c>
      <c r="B436" t="s">
        <v>2586</v>
      </c>
      <c r="C436" t="s">
        <v>41</v>
      </c>
      <c r="D436">
        <v>11008</v>
      </c>
      <c r="E436" t="s">
        <v>42</v>
      </c>
      <c r="F436" t="s">
        <v>43</v>
      </c>
      <c r="G436" t="s">
        <v>530</v>
      </c>
      <c r="H436" t="s">
        <v>45</v>
      </c>
      <c r="I436" t="s">
        <v>533</v>
      </c>
      <c r="J436">
        <v>28</v>
      </c>
      <c r="K436">
        <v>8593.2000000000007</v>
      </c>
      <c r="M436">
        <v>1203.05</v>
      </c>
      <c r="N436">
        <v>1203.05</v>
      </c>
      <c r="O436">
        <v>0</v>
      </c>
      <c r="P436" t="s">
        <v>2</v>
      </c>
      <c r="Q436" t="s">
        <v>5</v>
      </c>
    </row>
    <row r="437" spans="1:17" x14ac:dyDescent="0.25">
      <c r="A437" t="str">
        <f t="shared" si="6"/>
        <v>022021</v>
      </c>
      <c r="B437" t="s">
        <v>2586</v>
      </c>
      <c r="C437" t="s">
        <v>41</v>
      </c>
      <c r="D437">
        <v>32280</v>
      </c>
      <c r="E437" t="s">
        <v>42</v>
      </c>
      <c r="F437" t="s">
        <v>43</v>
      </c>
      <c r="G437" t="s">
        <v>534</v>
      </c>
      <c r="H437" t="s">
        <v>45</v>
      </c>
      <c r="I437" t="s">
        <v>535</v>
      </c>
      <c r="J437">
        <v>28</v>
      </c>
      <c r="K437">
        <v>25200</v>
      </c>
      <c r="M437">
        <v>3528</v>
      </c>
      <c r="N437">
        <v>3528</v>
      </c>
      <c r="O437">
        <v>0</v>
      </c>
      <c r="P437" t="s">
        <v>2</v>
      </c>
      <c r="Q437" t="s">
        <v>5</v>
      </c>
    </row>
    <row r="438" spans="1:17" x14ac:dyDescent="0.25">
      <c r="A438" t="str">
        <f t="shared" si="6"/>
        <v>022021</v>
      </c>
      <c r="B438" t="s">
        <v>2586</v>
      </c>
      <c r="C438" t="s">
        <v>41</v>
      </c>
      <c r="D438">
        <v>40350</v>
      </c>
      <c r="E438" t="s">
        <v>42</v>
      </c>
      <c r="F438" t="s">
        <v>43</v>
      </c>
      <c r="G438" t="s">
        <v>530</v>
      </c>
      <c r="H438" t="s">
        <v>45</v>
      </c>
      <c r="I438" t="s">
        <v>536</v>
      </c>
      <c r="J438">
        <v>28</v>
      </c>
      <c r="K438">
        <v>31500</v>
      </c>
      <c r="M438">
        <v>4410</v>
      </c>
      <c r="N438">
        <v>4410</v>
      </c>
      <c r="O438">
        <v>0</v>
      </c>
      <c r="P438" t="s">
        <v>2</v>
      </c>
      <c r="Q438" t="s">
        <v>5</v>
      </c>
    </row>
    <row r="439" spans="1:17" x14ac:dyDescent="0.25">
      <c r="A439" t="str">
        <f t="shared" si="6"/>
        <v>022021</v>
      </c>
      <c r="B439" t="s">
        <v>2586</v>
      </c>
      <c r="C439" t="s">
        <v>41</v>
      </c>
      <c r="D439">
        <v>11529</v>
      </c>
      <c r="E439" t="s">
        <v>42</v>
      </c>
      <c r="F439" t="s">
        <v>43</v>
      </c>
      <c r="G439" t="s">
        <v>537</v>
      </c>
      <c r="H439" t="s">
        <v>45</v>
      </c>
      <c r="I439" t="s">
        <v>538</v>
      </c>
      <c r="J439">
        <v>28</v>
      </c>
      <c r="K439">
        <v>9000</v>
      </c>
      <c r="M439">
        <v>1260</v>
      </c>
      <c r="N439">
        <v>1260</v>
      </c>
      <c r="O439">
        <v>0</v>
      </c>
      <c r="P439" t="s">
        <v>2</v>
      </c>
      <c r="Q439" t="s">
        <v>5</v>
      </c>
    </row>
    <row r="440" spans="1:17" x14ac:dyDescent="0.25">
      <c r="A440" t="str">
        <f t="shared" si="6"/>
        <v>022021</v>
      </c>
      <c r="B440" t="s">
        <v>2586</v>
      </c>
      <c r="C440" t="s">
        <v>41</v>
      </c>
      <c r="D440">
        <v>11529</v>
      </c>
      <c r="E440" t="s">
        <v>42</v>
      </c>
      <c r="F440" t="s">
        <v>43</v>
      </c>
      <c r="G440" t="s">
        <v>537</v>
      </c>
      <c r="H440" t="s">
        <v>45</v>
      </c>
      <c r="I440" t="s">
        <v>539</v>
      </c>
      <c r="J440">
        <v>28</v>
      </c>
      <c r="K440">
        <v>9000</v>
      </c>
      <c r="M440">
        <v>1260</v>
      </c>
      <c r="N440">
        <v>1260</v>
      </c>
      <c r="O440">
        <v>0</v>
      </c>
      <c r="P440" t="s">
        <v>2</v>
      </c>
      <c r="Q440" t="s">
        <v>5</v>
      </c>
    </row>
    <row r="441" spans="1:17" x14ac:dyDescent="0.25">
      <c r="A441" t="str">
        <f t="shared" si="6"/>
        <v>022021</v>
      </c>
      <c r="B441" t="s">
        <v>2586</v>
      </c>
      <c r="C441" t="s">
        <v>41</v>
      </c>
      <c r="D441">
        <v>4857</v>
      </c>
      <c r="E441" t="s">
        <v>42</v>
      </c>
      <c r="F441" t="s">
        <v>43</v>
      </c>
      <c r="G441" t="s">
        <v>534</v>
      </c>
      <c r="H441" t="s">
        <v>45</v>
      </c>
      <c r="I441" t="s">
        <v>540</v>
      </c>
      <c r="J441">
        <v>28</v>
      </c>
      <c r="K441">
        <v>3792</v>
      </c>
      <c r="M441">
        <v>530.88</v>
      </c>
      <c r="N441">
        <v>530.88</v>
      </c>
      <c r="O441">
        <v>0</v>
      </c>
      <c r="P441" t="s">
        <v>2</v>
      </c>
      <c r="Q441" t="s">
        <v>5</v>
      </c>
    </row>
    <row r="442" spans="1:17" x14ac:dyDescent="0.25">
      <c r="A442" t="str">
        <f t="shared" si="6"/>
        <v>022021</v>
      </c>
      <c r="B442" t="s">
        <v>2586</v>
      </c>
      <c r="C442" t="s">
        <v>41</v>
      </c>
      <c r="D442">
        <v>5570</v>
      </c>
      <c r="E442" t="s">
        <v>42</v>
      </c>
      <c r="F442" t="s">
        <v>43</v>
      </c>
      <c r="G442" t="s">
        <v>537</v>
      </c>
      <c r="H442" t="s">
        <v>45</v>
      </c>
      <c r="I442" t="s">
        <v>541</v>
      </c>
      <c r="J442">
        <v>28</v>
      </c>
      <c r="K442">
        <v>4347.8999999999996</v>
      </c>
      <c r="M442">
        <v>608.71</v>
      </c>
      <c r="N442">
        <v>608.71</v>
      </c>
      <c r="O442">
        <v>0</v>
      </c>
      <c r="P442" t="s">
        <v>2</v>
      </c>
      <c r="Q442" t="s">
        <v>5</v>
      </c>
    </row>
    <row r="443" spans="1:17" x14ac:dyDescent="0.25">
      <c r="A443" t="str">
        <f t="shared" si="6"/>
        <v>022021</v>
      </c>
      <c r="B443" t="s">
        <v>2586</v>
      </c>
      <c r="C443" t="s">
        <v>41</v>
      </c>
      <c r="D443">
        <v>7735</v>
      </c>
      <c r="E443" t="s">
        <v>42</v>
      </c>
      <c r="F443" t="s">
        <v>43</v>
      </c>
      <c r="G443" t="s">
        <v>534</v>
      </c>
      <c r="H443" t="s">
        <v>45</v>
      </c>
      <c r="I443" t="s">
        <v>542</v>
      </c>
      <c r="J443">
        <v>28</v>
      </c>
      <c r="K443">
        <v>6038.75</v>
      </c>
      <c r="M443">
        <v>845.43</v>
      </c>
      <c r="N443">
        <v>845.43</v>
      </c>
      <c r="O443">
        <v>0</v>
      </c>
      <c r="P443" t="s">
        <v>2</v>
      </c>
      <c r="Q443" t="s">
        <v>5</v>
      </c>
    </row>
    <row r="444" spans="1:17" x14ac:dyDescent="0.25">
      <c r="A444" t="str">
        <f t="shared" si="6"/>
        <v>022021</v>
      </c>
      <c r="B444" t="s">
        <v>2586</v>
      </c>
      <c r="C444" t="s">
        <v>41</v>
      </c>
      <c r="D444">
        <v>12377</v>
      </c>
      <c r="E444" t="s">
        <v>42</v>
      </c>
      <c r="F444" t="s">
        <v>43</v>
      </c>
      <c r="G444" t="s">
        <v>442</v>
      </c>
      <c r="H444" t="s">
        <v>45</v>
      </c>
      <c r="I444" t="s">
        <v>543</v>
      </c>
      <c r="J444">
        <v>28</v>
      </c>
      <c r="K444">
        <v>9662</v>
      </c>
      <c r="M444">
        <v>1352.68</v>
      </c>
      <c r="N444">
        <v>1352.68</v>
      </c>
      <c r="O444">
        <v>0</v>
      </c>
      <c r="P444" t="s">
        <v>2</v>
      </c>
      <c r="Q444" t="s">
        <v>5</v>
      </c>
    </row>
    <row r="445" spans="1:17" x14ac:dyDescent="0.25">
      <c r="A445" t="str">
        <f t="shared" si="6"/>
        <v>022021</v>
      </c>
      <c r="B445" t="s">
        <v>2586</v>
      </c>
      <c r="C445" t="s">
        <v>41</v>
      </c>
      <c r="D445">
        <v>18565</v>
      </c>
      <c r="E445" t="s">
        <v>42</v>
      </c>
      <c r="F445" t="s">
        <v>43</v>
      </c>
      <c r="G445" t="s">
        <v>537</v>
      </c>
      <c r="H445" t="s">
        <v>45</v>
      </c>
      <c r="I445" t="s">
        <v>544</v>
      </c>
      <c r="J445">
        <v>28</v>
      </c>
      <c r="K445">
        <v>14493</v>
      </c>
      <c r="M445">
        <v>2029.02</v>
      </c>
      <c r="N445">
        <v>2029.02</v>
      </c>
      <c r="O445">
        <v>0</v>
      </c>
      <c r="P445" t="s">
        <v>2</v>
      </c>
      <c r="Q445" t="s">
        <v>5</v>
      </c>
    </row>
    <row r="446" spans="1:17" x14ac:dyDescent="0.25">
      <c r="A446" t="str">
        <f t="shared" si="6"/>
        <v>022021</v>
      </c>
      <c r="B446" t="s">
        <v>2586</v>
      </c>
      <c r="C446" t="s">
        <v>41</v>
      </c>
      <c r="D446">
        <v>11008</v>
      </c>
      <c r="E446" t="s">
        <v>42</v>
      </c>
      <c r="F446" t="s">
        <v>43</v>
      </c>
      <c r="G446" t="s">
        <v>534</v>
      </c>
      <c r="H446" t="s">
        <v>45</v>
      </c>
      <c r="I446" t="s">
        <v>545</v>
      </c>
      <c r="J446">
        <v>28</v>
      </c>
      <c r="K446">
        <v>8593.2000000000007</v>
      </c>
      <c r="M446">
        <v>1203.05</v>
      </c>
      <c r="N446">
        <v>1203.05</v>
      </c>
      <c r="O446">
        <v>0</v>
      </c>
      <c r="P446" t="s">
        <v>2</v>
      </c>
      <c r="Q446" t="s">
        <v>5</v>
      </c>
    </row>
    <row r="447" spans="1:17" x14ac:dyDescent="0.25">
      <c r="A447" t="str">
        <f t="shared" si="6"/>
        <v>022021</v>
      </c>
      <c r="B447" t="s">
        <v>2586</v>
      </c>
      <c r="C447" t="s">
        <v>41</v>
      </c>
      <c r="D447">
        <v>13104</v>
      </c>
      <c r="E447" t="s">
        <v>42</v>
      </c>
      <c r="F447" t="s">
        <v>43</v>
      </c>
      <c r="G447" t="s">
        <v>442</v>
      </c>
      <c r="H447" t="s">
        <v>45</v>
      </c>
      <c r="I447" t="s">
        <v>546</v>
      </c>
      <c r="J447">
        <v>28</v>
      </c>
      <c r="K447">
        <v>10230</v>
      </c>
      <c r="M447">
        <v>1432.2</v>
      </c>
      <c r="N447">
        <v>1432.2</v>
      </c>
      <c r="O447">
        <v>0</v>
      </c>
      <c r="P447" t="s">
        <v>2</v>
      </c>
      <c r="Q447" t="s">
        <v>5</v>
      </c>
    </row>
    <row r="448" spans="1:17" x14ac:dyDescent="0.25">
      <c r="A448" t="str">
        <f t="shared" si="6"/>
        <v>022021</v>
      </c>
      <c r="B448" t="s">
        <v>2586</v>
      </c>
      <c r="C448" t="s">
        <v>41</v>
      </c>
      <c r="D448">
        <v>10642</v>
      </c>
      <c r="E448" t="s">
        <v>42</v>
      </c>
      <c r="F448" t="s">
        <v>43</v>
      </c>
      <c r="G448" t="s">
        <v>537</v>
      </c>
      <c r="H448" t="s">
        <v>45</v>
      </c>
      <c r="I448" t="s">
        <v>547</v>
      </c>
      <c r="J448">
        <v>28</v>
      </c>
      <c r="K448">
        <v>8308</v>
      </c>
      <c r="M448">
        <v>1163.1199999999999</v>
      </c>
      <c r="N448">
        <v>1163.1199999999999</v>
      </c>
      <c r="O448">
        <v>0</v>
      </c>
      <c r="P448" t="s">
        <v>2</v>
      </c>
      <c r="Q448" t="s">
        <v>5</v>
      </c>
    </row>
    <row r="449" spans="1:17" x14ac:dyDescent="0.25">
      <c r="A449" t="str">
        <f t="shared" si="6"/>
        <v>022021</v>
      </c>
      <c r="B449" t="s">
        <v>2586</v>
      </c>
      <c r="C449" t="s">
        <v>41</v>
      </c>
      <c r="D449">
        <v>11638</v>
      </c>
      <c r="E449" t="s">
        <v>42</v>
      </c>
      <c r="F449" t="s">
        <v>43</v>
      </c>
      <c r="G449" t="s">
        <v>442</v>
      </c>
      <c r="H449" t="s">
        <v>45</v>
      </c>
      <c r="I449" t="s">
        <v>548</v>
      </c>
      <c r="J449">
        <v>28</v>
      </c>
      <c r="K449">
        <v>9085</v>
      </c>
      <c r="M449">
        <v>1271.9000000000001</v>
      </c>
      <c r="N449">
        <v>1271.9000000000001</v>
      </c>
      <c r="O449">
        <v>0</v>
      </c>
      <c r="P449" t="s">
        <v>2</v>
      </c>
      <c r="Q449" t="s">
        <v>5</v>
      </c>
    </row>
    <row r="450" spans="1:17" x14ac:dyDescent="0.25">
      <c r="A450" t="str">
        <f t="shared" si="6"/>
        <v>022021</v>
      </c>
      <c r="B450" t="s">
        <v>2586</v>
      </c>
      <c r="C450" t="s">
        <v>41</v>
      </c>
      <c r="D450">
        <v>2024</v>
      </c>
      <c r="E450" t="s">
        <v>42</v>
      </c>
      <c r="F450" t="s">
        <v>43</v>
      </c>
      <c r="G450" t="s">
        <v>442</v>
      </c>
      <c r="H450" t="s">
        <v>45</v>
      </c>
      <c r="I450" t="s">
        <v>549</v>
      </c>
      <c r="J450">
        <v>28</v>
      </c>
      <c r="K450">
        <v>1580</v>
      </c>
      <c r="M450">
        <v>221.2</v>
      </c>
      <c r="N450">
        <v>221.2</v>
      </c>
      <c r="O450">
        <v>0</v>
      </c>
      <c r="P450" t="s">
        <v>2</v>
      </c>
      <c r="Q450" t="s">
        <v>5</v>
      </c>
    </row>
    <row r="451" spans="1:17" x14ac:dyDescent="0.25">
      <c r="A451" t="str">
        <f t="shared" ref="A451:A514" si="7">+Q451</f>
        <v>022021</v>
      </c>
      <c r="B451" t="s">
        <v>2586</v>
      </c>
      <c r="C451" t="s">
        <v>41</v>
      </c>
      <c r="D451">
        <v>12970</v>
      </c>
      <c r="E451" t="s">
        <v>42</v>
      </c>
      <c r="F451" t="s">
        <v>43</v>
      </c>
      <c r="G451" t="s">
        <v>442</v>
      </c>
      <c r="H451" t="s">
        <v>45</v>
      </c>
      <c r="I451" t="s">
        <v>550</v>
      </c>
      <c r="J451">
        <v>28</v>
      </c>
      <c r="K451">
        <v>10125</v>
      </c>
      <c r="M451">
        <v>1417.5</v>
      </c>
      <c r="N451">
        <v>1417.5</v>
      </c>
      <c r="O451">
        <v>0</v>
      </c>
      <c r="P451" t="s">
        <v>2</v>
      </c>
      <c r="Q451" t="s">
        <v>5</v>
      </c>
    </row>
    <row r="452" spans="1:17" x14ac:dyDescent="0.25">
      <c r="A452" t="str">
        <f t="shared" si="7"/>
        <v>022021</v>
      </c>
      <c r="B452" t="s">
        <v>2586</v>
      </c>
      <c r="C452" t="s">
        <v>41</v>
      </c>
      <c r="D452">
        <v>47319</v>
      </c>
      <c r="E452" t="s">
        <v>42</v>
      </c>
      <c r="F452" t="s">
        <v>43</v>
      </c>
      <c r="G452" t="s">
        <v>474</v>
      </c>
      <c r="H452" t="s">
        <v>45</v>
      </c>
      <c r="I452" t="s">
        <v>551</v>
      </c>
      <c r="J452">
        <v>28</v>
      </c>
      <c r="K452">
        <v>36940</v>
      </c>
      <c r="M452">
        <v>5171.6000000000004</v>
      </c>
      <c r="N452">
        <v>5171.6000000000004</v>
      </c>
      <c r="O452">
        <v>0</v>
      </c>
      <c r="P452" t="s">
        <v>2</v>
      </c>
      <c r="Q452" t="s">
        <v>5</v>
      </c>
    </row>
    <row r="453" spans="1:17" x14ac:dyDescent="0.25">
      <c r="A453" t="str">
        <f t="shared" si="7"/>
        <v>022021</v>
      </c>
      <c r="B453" t="s">
        <v>2586</v>
      </c>
      <c r="C453" t="s">
        <v>41</v>
      </c>
      <c r="D453">
        <v>23659</v>
      </c>
      <c r="E453" t="s">
        <v>42</v>
      </c>
      <c r="F453" t="s">
        <v>43</v>
      </c>
      <c r="G453" t="s">
        <v>474</v>
      </c>
      <c r="H453" t="s">
        <v>45</v>
      </c>
      <c r="I453" t="s">
        <v>552</v>
      </c>
      <c r="J453">
        <v>28</v>
      </c>
      <c r="K453">
        <v>18470</v>
      </c>
      <c r="M453">
        <v>2585.8000000000002</v>
      </c>
      <c r="N453">
        <v>2585.8000000000002</v>
      </c>
      <c r="O453">
        <v>0</v>
      </c>
      <c r="P453" t="s">
        <v>2</v>
      </c>
      <c r="Q453" t="s">
        <v>5</v>
      </c>
    </row>
    <row r="454" spans="1:17" x14ac:dyDescent="0.25">
      <c r="A454" t="str">
        <f t="shared" si="7"/>
        <v>022021</v>
      </c>
      <c r="B454" t="s">
        <v>2586</v>
      </c>
      <c r="C454" t="s">
        <v>41</v>
      </c>
      <c r="D454">
        <v>14196</v>
      </c>
      <c r="E454" t="s">
        <v>42</v>
      </c>
      <c r="F454" t="s">
        <v>43</v>
      </c>
      <c r="G454" t="s">
        <v>474</v>
      </c>
      <c r="H454" t="s">
        <v>45</v>
      </c>
      <c r="I454" t="s">
        <v>553</v>
      </c>
      <c r="J454">
        <v>28</v>
      </c>
      <c r="K454">
        <v>11082</v>
      </c>
      <c r="M454">
        <v>1551.48</v>
      </c>
      <c r="N454">
        <v>1551.48</v>
      </c>
      <c r="O454">
        <v>0</v>
      </c>
      <c r="P454" t="s">
        <v>2</v>
      </c>
      <c r="Q454" t="s">
        <v>5</v>
      </c>
    </row>
    <row r="455" spans="1:17" x14ac:dyDescent="0.25">
      <c r="A455" t="str">
        <f t="shared" si="7"/>
        <v>022021</v>
      </c>
      <c r="B455" t="s">
        <v>2586</v>
      </c>
      <c r="C455" t="s">
        <v>41</v>
      </c>
      <c r="D455">
        <v>1862</v>
      </c>
      <c r="E455" t="s">
        <v>42</v>
      </c>
      <c r="F455" t="s">
        <v>43</v>
      </c>
      <c r="G455" t="s">
        <v>474</v>
      </c>
      <c r="H455" t="s">
        <v>45</v>
      </c>
      <c r="I455" t="s">
        <v>554</v>
      </c>
      <c r="J455">
        <v>28</v>
      </c>
      <c r="K455">
        <v>1453.9</v>
      </c>
      <c r="M455">
        <v>203.55</v>
      </c>
      <c r="N455">
        <v>203.55</v>
      </c>
      <c r="O455">
        <v>0</v>
      </c>
      <c r="P455" t="s">
        <v>2</v>
      </c>
      <c r="Q455" t="s">
        <v>5</v>
      </c>
    </row>
    <row r="456" spans="1:17" x14ac:dyDescent="0.25">
      <c r="A456" t="str">
        <f t="shared" si="7"/>
        <v>022021</v>
      </c>
      <c r="B456" t="s">
        <v>2586</v>
      </c>
      <c r="C456" t="s">
        <v>41</v>
      </c>
      <c r="D456">
        <v>40350</v>
      </c>
      <c r="E456" t="s">
        <v>42</v>
      </c>
      <c r="F456" t="s">
        <v>43</v>
      </c>
      <c r="G456" t="s">
        <v>442</v>
      </c>
      <c r="H456" t="s">
        <v>45</v>
      </c>
      <c r="I456" t="s">
        <v>555</v>
      </c>
      <c r="J456">
        <v>28</v>
      </c>
      <c r="K456">
        <v>31500</v>
      </c>
      <c r="M456">
        <v>4410</v>
      </c>
      <c r="N456">
        <v>4410</v>
      </c>
      <c r="O456">
        <v>0</v>
      </c>
      <c r="P456" t="s">
        <v>2</v>
      </c>
      <c r="Q456" t="s">
        <v>5</v>
      </c>
    </row>
    <row r="457" spans="1:17" x14ac:dyDescent="0.25">
      <c r="A457" t="str">
        <f t="shared" si="7"/>
        <v>022021</v>
      </c>
      <c r="B457" t="s">
        <v>2586</v>
      </c>
      <c r="C457" t="s">
        <v>191</v>
      </c>
      <c r="D457">
        <v>8183</v>
      </c>
      <c r="E457" t="s">
        <v>42</v>
      </c>
      <c r="F457" t="s">
        <v>43</v>
      </c>
      <c r="G457" t="s">
        <v>537</v>
      </c>
      <c r="H457" t="s">
        <v>45</v>
      </c>
      <c r="I457" t="s">
        <v>556</v>
      </c>
      <c r="J457">
        <v>28</v>
      </c>
      <c r="K457">
        <v>6393</v>
      </c>
      <c r="M457">
        <v>895.02</v>
      </c>
      <c r="N457">
        <v>895.02</v>
      </c>
      <c r="O457">
        <v>0</v>
      </c>
      <c r="P457" t="s">
        <v>2</v>
      </c>
      <c r="Q457" t="s">
        <v>5</v>
      </c>
    </row>
    <row r="458" spans="1:17" x14ac:dyDescent="0.25">
      <c r="A458" t="str">
        <f t="shared" si="7"/>
        <v>022021</v>
      </c>
      <c r="B458" t="s">
        <v>2586</v>
      </c>
      <c r="C458" t="s">
        <v>191</v>
      </c>
      <c r="D458">
        <v>12607</v>
      </c>
      <c r="E458" t="s">
        <v>42</v>
      </c>
      <c r="F458" t="s">
        <v>43</v>
      </c>
      <c r="G458" t="s">
        <v>410</v>
      </c>
      <c r="H458" t="s">
        <v>45</v>
      </c>
      <c r="I458" t="s">
        <v>557</v>
      </c>
      <c r="J458">
        <v>28</v>
      </c>
      <c r="K458">
        <v>9849</v>
      </c>
      <c r="M458">
        <v>1378.86</v>
      </c>
      <c r="N458">
        <v>1378.86</v>
      </c>
      <c r="O458">
        <v>0</v>
      </c>
      <c r="P458" t="s">
        <v>2</v>
      </c>
      <c r="Q458" t="s">
        <v>5</v>
      </c>
    </row>
    <row r="459" spans="1:17" x14ac:dyDescent="0.25">
      <c r="A459" t="str">
        <f t="shared" si="7"/>
        <v>022021</v>
      </c>
      <c r="B459" t="s">
        <v>2586</v>
      </c>
      <c r="C459" t="s">
        <v>191</v>
      </c>
      <c r="D459">
        <v>21011</v>
      </c>
      <c r="E459" t="s">
        <v>42</v>
      </c>
      <c r="F459" t="s">
        <v>43</v>
      </c>
      <c r="G459" t="s">
        <v>501</v>
      </c>
      <c r="H459" t="s">
        <v>45</v>
      </c>
      <c r="I459" t="s">
        <v>558</v>
      </c>
      <c r="J459">
        <v>28</v>
      </c>
      <c r="K459">
        <v>16415</v>
      </c>
      <c r="M459">
        <v>2298.1</v>
      </c>
      <c r="N459">
        <v>2298.1</v>
      </c>
      <c r="O459">
        <v>0</v>
      </c>
      <c r="P459" t="s">
        <v>2</v>
      </c>
      <c r="Q459" t="s">
        <v>5</v>
      </c>
    </row>
    <row r="460" spans="1:17" x14ac:dyDescent="0.25">
      <c r="A460" t="str">
        <f t="shared" si="7"/>
        <v>022021</v>
      </c>
      <c r="B460" t="s">
        <v>2586</v>
      </c>
      <c r="C460" t="s">
        <v>191</v>
      </c>
      <c r="D460">
        <v>8404</v>
      </c>
      <c r="E460" t="s">
        <v>42</v>
      </c>
      <c r="F460" t="s">
        <v>43</v>
      </c>
      <c r="G460" t="s">
        <v>410</v>
      </c>
      <c r="H460" t="s">
        <v>45</v>
      </c>
      <c r="I460" t="s">
        <v>559</v>
      </c>
      <c r="J460">
        <v>28</v>
      </c>
      <c r="K460">
        <v>6566</v>
      </c>
      <c r="M460">
        <v>919.24</v>
      </c>
      <c r="N460">
        <v>919.24</v>
      </c>
      <c r="O460">
        <v>0</v>
      </c>
      <c r="P460" t="s">
        <v>2</v>
      </c>
      <c r="Q460" t="s">
        <v>5</v>
      </c>
    </row>
    <row r="461" spans="1:17" x14ac:dyDescent="0.25">
      <c r="A461" t="str">
        <f t="shared" si="7"/>
        <v>022021</v>
      </c>
      <c r="B461" t="s">
        <v>2586</v>
      </c>
      <c r="C461" t="s">
        <v>191</v>
      </c>
      <c r="D461">
        <v>7985</v>
      </c>
      <c r="E461" t="s">
        <v>42</v>
      </c>
      <c r="F461" t="s">
        <v>43</v>
      </c>
      <c r="G461" t="s">
        <v>501</v>
      </c>
      <c r="H461" t="s">
        <v>45</v>
      </c>
      <c r="I461" t="s">
        <v>560</v>
      </c>
      <c r="J461">
        <v>28</v>
      </c>
      <c r="K461">
        <v>6238</v>
      </c>
      <c r="M461">
        <v>873.32</v>
      </c>
      <c r="N461">
        <v>873.32</v>
      </c>
      <c r="O461">
        <v>0</v>
      </c>
      <c r="P461" t="s">
        <v>2</v>
      </c>
      <c r="Q461" t="s">
        <v>5</v>
      </c>
    </row>
    <row r="462" spans="1:17" x14ac:dyDescent="0.25">
      <c r="A462" t="str">
        <f t="shared" si="7"/>
        <v>022021</v>
      </c>
      <c r="B462" t="s">
        <v>2586</v>
      </c>
      <c r="C462" t="s">
        <v>191</v>
      </c>
      <c r="D462">
        <v>16809</v>
      </c>
      <c r="E462" t="s">
        <v>42</v>
      </c>
      <c r="F462" t="s">
        <v>43</v>
      </c>
      <c r="G462" t="s">
        <v>438</v>
      </c>
      <c r="H462" t="s">
        <v>45</v>
      </c>
      <c r="I462" t="s">
        <v>561</v>
      </c>
      <c r="J462">
        <v>28</v>
      </c>
      <c r="K462">
        <v>13132</v>
      </c>
      <c r="M462">
        <v>1838.48</v>
      </c>
      <c r="N462">
        <v>1838.48</v>
      </c>
      <c r="O462">
        <v>0</v>
      </c>
      <c r="P462" t="s">
        <v>2</v>
      </c>
      <c r="Q462" t="s">
        <v>5</v>
      </c>
    </row>
    <row r="463" spans="1:17" x14ac:dyDescent="0.25">
      <c r="A463" t="str">
        <f t="shared" si="7"/>
        <v>022021</v>
      </c>
      <c r="B463" t="s">
        <v>2586</v>
      </c>
      <c r="C463" t="s">
        <v>191</v>
      </c>
      <c r="D463">
        <v>16366</v>
      </c>
      <c r="E463" t="s">
        <v>42</v>
      </c>
      <c r="F463" t="s">
        <v>43</v>
      </c>
      <c r="G463" t="s">
        <v>501</v>
      </c>
      <c r="H463" t="s">
        <v>45</v>
      </c>
      <c r="I463" t="s">
        <v>562</v>
      </c>
      <c r="J463">
        <v>28</v>
      </c>
      <c r="K463">
        <v>12786</v>
      </c>
      <c r="M463">
        <v>1790.04</v>
      </c>
      <c r="N463">
        <v>1790.04</v>
      </c>
      <c r="O463">
        <v>0</v>
      </c>
      <c r="P463" t="s">
        <v>2</v>
      </c>
      <c r="Q463" t="s">
        <v>5</v>
      </c>
    </row>
    <row r="464" spans="1:17" x14ac:dyDescent="0.25">
      <c r="A464" t="str">
        <f t="shared" si="7"/>
        <v>022021</v>
      </c>
      <c r="B464" t="s">
        <v>2586</v>
      </c>
      <c r="C464" t="s">
        <v>191</v>
      </c>
      <c r="D464">
        <v>5455</v>
      </c>
      <c r="E464" t="s">
        <v>42</v>
      </c>
      <c r="F464" t="s">
        <v>43</v>
      </c>
      <c r="G464" t="s">
        <v>438</v>
      </c>
      <c r="H464" t="s">
        <v>45</v>
      </c>
      <c r="I464" t="s">
        <v>563</v>
      </c>
      <c r="J464">
        <v>28</v>
      </c>
      <c r="K464">
        <v>4262</v>
      </c>
      <c r="M464">
        <v>596.67999999999995</v>
      </c>
      <c r="N464">
        <v>596.67999999999995</v>
      </c>
      <c r="O464">
        <v>0</v>
      </c>
      <c r="P464" t="s">
        <v>2</v>
      </c>
      <c r="Q464" t="s">
        <v>5</v>
      </c>
    </row>
    <row r="465" spans="1:17" x14ac:dyDescent="0.25">
      <c r="A465" t="str">
        <f t="shared" si="7"/>
        <v>022021</v>
      </c>
      <c r="B465" t="s">
        <v>2586</v>
      </c>
      <c r="C465" t="s">
        <v>191</v>
      </c>
      <c r="D465">
        <v>10911</v>
      </c>
      <c r="E465" t="s">
        <v>42</v>
      </c>
      <c r="F465" t="s">
        <v>43</v>
      </c>
      <c r="G465" t="s">
        <v>501</v>
      </c>
      <c r="H465" t="s">
        <v>45</v>
      </c>
      <c r="I465" t="s">
        <v>564</v>
      </c>
      <c r="J465">
        <v>28</v>
      </c>
      <c r="K465">
        <v>8524</v>
      </c>
      <c r="M465">
        <v>1193.3599999999999</v>
      </c>
      <c r="N465">
        <v>1193.3599999999999</v>
      </c>
      <c r="O465">
        <v>0</v>
      </c>
      <c r="P465" t="s">
        <v>2</v>
      </c>
      <c r="Q465" t="s">
        <v>5</v>
      </c>
    </row>
    <row r="466" spans="1:17" x14ac:dyDescent="0.25">
      <c r="A466" t="str">
        <f t="shared" si="7"/>
        <v>022021</v>
      </c>
      <c r="B466" t="s">
        <v>2586</v>
      </c>
      <c r="C466" t="s">
        <v>191</v>
      </c>
      <c r="D466">
        <v>16366</v>
      </c>
      <c r="E466" t="s">
        <v>42</v>
      </c>
      <c r="F466" t="s">
        <v>43</v>
      </c>
      <c r="G466" t="s">
        <v>432</v>
      </c>
      <c r="H466" t="s">
        <v>45</v>
      </c>
      <c r="I466" t="s">
        <v>565</v>
      </c>
      <c r="J466">
        <v>28</v>
      </c>
      <c r="K466">
        <v>12786</v>
      </c>
      <c r="M466">
        <v>1790.04</v>
      </c>
      <c r="N466">
        <v>1790.04</v>
      </c>
      <c r="O466">
        <v>0</v>
      </c>
      <c r="P466" t="s">
        <v>2</v>
      </c>
      <c r="Q466" t="s">
        <v>5</v>
      </c>
    </row>
    <row r="467" spans="1:17" x14ac:dyDescent="0.25">
      <c r="A467" t="str">
        <f t="shared" si="7"/>
        <v>022021</v>
      </c>
      <c r="B467" t="s">
        <v>2586</v>
      </c>
      <c r="C467" t="s">
        <v>191</v>
      </c>
      <c r="D467">
        <v>4202</v>
      </c>
      <c r="E467" t="s">
        <v>42</v>
      </c>
      <c r="F467" t="s">
        <v>43</v>
      </c>
      <c r="G467" t="s">
        <v>474</v>
      </c>
      <c r="H467" t="s">
        <v>45</v>
      </c>
      <c r="I467" t="s">
        <v>566</v>
      </c>
      <c r="J467">
        <v>28</v>
      </c>
      <c r="K467">
        <v>3283</v>
      </c>
      <c r="M467">
        <v>459.62</v>
      </c>
      <c r="N467">
        <v>459.62</v>
      </c>
      <c r="O467">
        <v>0</v>
      </c>
      <c r="P467" t="s">
        <v>2</v>
      </c>
      <c r="Q467" t="s">
        <v>5</v>
      </c>
    </row>
    <row r="468" spans="1:17" x14ac:dyDescent="0.25">
      <c r="A468" t="str">
        <f t="shared" si="7"/>
        <v>022021</v>
      </c>
      <c r="B468" t="s">
        <v>2586</v>
      </c>
      <c r="C468" t="s">
        <v>191</v>
      </c>
      <c r="D468">
        <v>3328</v>
      </c>
      <c r="E468" t="s">
        <v>42</v>
      </c>
      <c r="F468" t="s">
        <v>43</v>
      </c>
      <c r="G468" t="s">
        <v>432</v>
      </c>
      <c r="H468" t="s">
        <v>45</v>
      </c>
      <c r="I468" t="s">
        <v>567</v>
      </c>
      <c r="J468">
        <v>28</v>
      </c>
      <c r="K468">
        <v>2600</v>
      </c>
      <c r="M468">
        <v>364</v>
      </c>
      <c r="N468">
        <v>364</v>
      </c>
      <c r="O468">
        <v>0</v>
      </c>
      <c r="P468" t="s">
        <v>2</v>
      </c>
      <c r="Q468" t="s">
        <v>5</v>
      </c>
    </row>
    <row r="469" spans="1:17" x14ac:dyDescent="0.25">
      <c r="A469" t="str">
        <f t="shared" si="7"/>
        <v>022021</v>
      </c>
      <c r="B469" t="s">
        <v>2586</v>
      </c>
      <c r="C469" t="s">
        <v>191</v>
      </c>
      <c r="D469">
        <v>7985</v>
      </c>
      <c r="E469" t="s">
        <v>42</v>
      </c>
      <c r="F469" t="s">
        <v>43</v>
      </c>
      <c r="G469" t="s">
        <v>474</v>
      </c>
      <c r="H469" t="s">
        <v>45</v>
      </c>
      <c r="I469" t="s">
        <v>568</v>
      </c>
      <c r="J469">
        <v>28</v>
      </c>
      <c r="K469">
        <v>6238</v>
      </c>
      <c r="M469">
        <v>873.32</v>
      </c>
      <c r="N469">
        <v>873.32</v>
      </c>
      <c r="O469">
        <v>0</v>
      </c>
      <c r="P469" t="s">
        <v>2</v>
      </c>
      <c r="Q469" t="s">
        <v>5</v>
      </c>
    </row>
    <row r="470" spans="1:17" x14ac:dyDescent="0.25">
      <c r="A470" t="str">
        <f t="shared" si="7"/>
        <v>022021</v>
      </c>
      <c r="B470" t="s">
        <v>2586</v>
      </c>
      <c r="C470" t="s">
        <v>191</v>
      </c>
      <c r="D470">
        <v>7092</v>
      </c>
      <c r="E470" t="s">
        <v>42</v>
      </c>
      <c r="F470" t="s">
        <v>43</v>
      </c>
      <c r="G470" t="s">
        <v>501</v>
      </c>
      <c r="H470" t="s">
        <v>45</v>
      </c>
      <c r="I470" t="s">
        <v>569</v>
      </c>
      <c r="J470">
        <v>28</v>
      </c>
      <c r="K470">
        <v>5540.6</v>
      </c>
      <c r="M470">
        <v>775.68</v>
      </c>
      <c r="N470">
        <v>775.68</v>
      </c>
      <c r="O470">
        <v>0</v>
      </c>
      <c r="P470" t="s">
        <v>2</v>
      </c>
      <c r="Q470" t="s">
        <v>5</v>
      </c>
    </row>
    <row r="471" spans="1:17" x14ac:dyDescent="0.25">
      <c r="A471" t="str">
        <f t="shared" si="7"/>
        <v>022021</v>
      </c>
      <c r="B471" t="s">
        <v>2586</v>
      </c>
      <c r="C471" t="s">
        <v>191</v>
      </c>
      <c r="D471">
        <v>21011</v>
      </c>
      <c r="E471" t="s">
        <v>42</v>
      </c>
      <c r="F471" t="s">
        <v>43</v>
      </c>
      <c r="G471" t="s">
        <v>493</v>
      </c>
      <c r="H471" t="s">
        <v>45</v>
      </c>
      <c r="I471" t="s">
        <v>570</v>
      </c>
      <c r="J471">
        <v>28</v>
      </c>
      <c r="K471">
        <v>16415</v>
      </c>
      <c r="M471">
        <v>2298.1</v>
      </c>
      <c r="N471">
        <v>2298.1</v>
      </c>
      <c r="O471">
        <v>0</v>
      </c>
      <c r="P471" t="s">
        <v>2</v>
      </c>
      <c r="Q471" t="s">
        <v>5</v>
      </c>
    </row>
    <row r="472" spans="1:17" x14ac:dyDescent="0.25">
      <c r="A472" t="str">
        <f t="shared" si="7"/>
        <v>022021</v>
      </c>
      <c r="B472" t="s">
        <v>2586</v>
      </c>
      <c r="C472" t="s">
        <v>191</v>
      </c>
      <c r="D472">
        <v>8404</v>
      </c>
      <c r="E472" t="s">
        <v>42</v>
      </c>
      <c r="F472" t="s">
        <v>43</v>
      </c>
      <c r="G472" t="s">
        <v>537</v>
      </c>
      <c r="H472" t="s">
        <v>45</v>
      </c>
      <c r="I472" t="s">
        <v>571</v>
      </c>
      <c r="J472">
        <v>28</v>
      </c>
      <c r="K472">
        <v>6566</v>
      </c>
      <c r="M472">
        <v>919.24</v>
      </c>
      <c r="N472">
        <v>919.24</v>
      </c>
      <c r="O472">
        <v>0</v>
      </c>
      <c r="P472" t="s">
        <v>2</v>
      </c>
      <c r="Q472" t="s">
        <v>5</v>
      </c>
    </row>
    <row r="473" spans="1:17" x14ac:dyDescent="0.25">
      <c r="A473" t="str">
        <f t="shared" si="7"/>
        <v>022021</v>
      </c>
      <c r="B473" t="s">
        <v>2586</v>
      </c>
      <c r="C473" t="s">
        <v>191</v>
      </c>
      <c r="D473">
        <v>12187</v>
      </c>
      <c r="E473" t="s">
        <v>42</v>
      </c>
      <c r="F473" t="s">
        <v>43</v>
      </c>
      <c r="G473" t="s">
        <v>412</v>
      </c>
      <c r="H473" t="s">
        <v>45</v>
      </c>
      <c r="I473" t="s">
        <v>572</v>
      </c>
      <c r="J473">
        <v>28</v>
      </c>
      <c r="K473">
        <v>9520.7000000000007</v>
      </c>
      <c r="M473">
        <v>1332.9</v>
      </c>
      <c r="N473">
        <v>1332.9</v>
      </c>
      <c r="O473">
        <v>0</v>
      </c>
      <c r="P473" t="s">
        <v>2</v>
      </c>
      <c r="Q473" t="s">
        <v>5</v>
      </c>
    </row>
    <row r="474" spans="1:17" x14ac:dyDescent="0.25">
      <c r="A474" t="str">
        <f t="shared" si="7"/>
        <v>022021</v>
      </c>
      <c r="B474" t="s">
        <v>2586</v>
      </c>
      <c r="C474" t="s">
        <v>191</v>
      </c>
      <c r="D474">
        <v>21011</v>
      </c>
      <c r="E474" t="s">
        <v>42</v>
      </c>
      <c r="F474" t="s">
        <v>43</v>
      </c>
      <c r="G474" t="s">
        <v>391</v>
      </c>
      <c r="H474" t="s">
        <v>45</v>
      </c>
      <c r="I474" t="s">
        <v>573</v>
      </c>
      <c r="J474">
        <v>28</v>
      </c>
      <c r="K474">
        <v>16415</v>
      </c>
      <c r="M474">
        <v>2298.1</v>
      </c>
      <c r="N474">
        <v>2298.1</v>
      </c>
      <c r="O474">
        <v>0</v>
      </c>
      <c r="P474" t="s">
        <v>2</v>
      </c>
      <c r="Q474" t="s">
        <v>5</v>
      </c>
    </row>
    <row r="475" spans="1:17" x14ac:dyDescent="0.25">
      <c r="A475" t="str">
        <f t="shared" si="7"/>
        <v>022021</v>
      </c>
      <c r="B475" t="s">
        <v>2586</v>
      </c>
      <c r="C475" t="s">
        <v>191</v>
      </c>
      <c r="D475">
        <v>8404</v>
      </c>
      <c r="E475" t="s">
        <v>42</v>
      </c>
      <c r="F475" t="s">
        <v>43</v>
      </c>
      <c r="G475" t="s">
        <v>391</v>
      </c>
      <c r="H475" t="s">
        <v>45</v>
      </c>
      <c r="I475" t="s">
        <v>574</v>
      </c>
      <c r="J475">
        <v>28</v>
      </c>
      <c r="K475">
        <v>6566</v>
      </c>
      <c r="M475">
        <v>919.24</v>
      </c>
      <c r="N475">
        <v>919.24</v>
      </c>
      <c r="O475">
        <v>0</v>
      </c>
      <c r="P475" t="s">
        <v>2</v>
      </c>
      <c r="Q475" t="s">
        <v>5</v>
      </c>
    </row>
    <row r="476" spans="1:17" x14ac:dyDescent="0.25">
      <c r="A476" t="str">
        <f t="shared" si="7"/>
        <v>022021</v>
      </c>
      <c r="B476" t="s">
        <v>2586</v>
      </c>
      <c r="C476" t="s">
        <v>191</v>
      </c>
      <c r="D476">
        <v>12607</v>
      </c>
      <c r="E476" t="s">
        <v>42</v>
      </c>
      <c r="F476" t="s">
        <v>43</v>
      </c>
      <c r="G476" t="s">
        <v>25</v>
      </c>
      <c r="H476" t="s">
        <v>45</v>
      </c>
      <c r="I476" t="s">
        <v>575</v>
      </c>
      <c r="J476">
        <v>28</v>
      </c>
      <c r="K476">
        <v>9849</v>
      </c>
      <c r="M476">
        <v>1378.86</v>
      </c>
      <c r="N476">
        <v>1378.86</v>
      </c>
      <c r="O476">
        <v>0</v>
      </c>
      <c r="P476" t="s">
        <v>2</v>
      </c>
      <c r="Q476" t="s">
        <v>5</v>
      </c>
    </row>
    <row r="477" spans="1:17" x14ac:dyDescent="0.25">
      <c r="A477" t="str">
        <f t="shared" si="7"/>
        <v>022021</v>
      </c>
      <c r="B477" t="s">
        <v>2586</v>
      </c>
      <c r="C477" t="s">
        <v>191</v>
      </c>
      <c r="D477">
        <v>6819</v>
      </c>
      <c r="E477" t="s">
        <v>42</v>
      </c>
      <c r="F477" t="s">
        <v>43</v>
      </c>
      <c r="G477" t="s">
        <v>25</v>
      </c>
      <c r="H477" t="s">
        <v>45</v>
      </c>
      <c r="I477" t="s">
        <v>576</v>
      </c>
      <c r="J477">
        <v>28</v>
      </c>
      <c r="K477">
        <v>5327.5</v>
      </c>
      <c r="M477">
        <v>745.85</v>
      </c>
      <c r="N477">
        <v>745.85</v>
      </c>
      <c r="O477">
        <v>0</v>
      </c>
      <c r="P477" t="s">
        <v>2</v>
      </c>
      <c r="Q477" t="s">
        <v>5</v>
      </c>
    </row>
    <row r="478" spans="1:17" x14ac:dyDescent="0.25">
      <c r="A478" t="str">
        <f t="shared" si="7"/>
        <v>022021</v>
      </c>
      <c r="B478" t="s">
        <v>2586</v>
      </c>
      <c r="C478" t="s">
        <v>191</v>
      </c>
      <c r="D478">
        <v>21011</v>
      </c>
      <c r="E478" t="s">
        <v>42</v>
      </c>
      <c r="F478" t="s">
        <v>43</v>
      </c>
      <c r="G478" t="s">
        <v>530</v>
      </c>
      <c r="H478" t="s">
        <v>45</v>
      </c>
      <c r="I478" t="s">
        <v>577</v>
      </c>
      <c r="J478">
        <v>28</v>
      </c>
      <c r="K478">
        <v>16415</v>
      </c>
      <c r="M478">
        <v>2298.1</v>
      </c>
      <c r="N478">
        <v>2298.1</v>
      </c>
      <c r="O478">
        <v>0</v>
      </c>
      <c r="P478" t="s">
        <v>2</v>
      </c>
      <c r="Q478" t="s">
        <v>5</v>
      </c>
    </row>
    <row r="479" spans="1:17" x14ac:dyDescent="0.25">
      <c r="A479" t="str">
        <f t="shared" si="7"/>
        <v>022021</v>
      </c>
      <c r="B479" t="s">
        <v>2586</v>
      </c>
      <c r="C479" t="s">
        <v>191</v>
      </c>
      <c r="D479">
        <v>3992</v>
      </c>
      <c r="E479" t="s">
        <v>42</v>
      </c>
      <c r="F479" t="s">
        <v>43</v>
      </c>
      <c r="G479" t="s">
        <v>530</v>
      </c>
      <c r="H479" t="s">
        <v>45</v>
      </c>
      <c r="I479" t="s">
        <v>578</v>
      </c>
      <c r="J479">
        <v>28</v>
      </c>
      <c r="K479">
        <v>3119</v>
      </c>
      <c r="M479">
        <v>436.66</v>
      </c>
      <c r="N479">
        <v>436.66</v>
      </c>
      <c r="O479">
        <v>0</v>
      </c>
      <c r="P479" t="s">
        <v>2</v>
      </c>
      <c r="Q479" t="s">
        <v>5</v>
      </c>
    </row>
    <row r="480" spans="1:17" x14ac:dyDescent="0.25">
      <c r="A480" t="str">
        <f t="shared" si="7"/>
        <v>022021</v>
      </c>
      <c r="B480" t="s">
        <v>2586</v>
      </c>
      <c r="C480" t="s">
        <v>191</v>
      </c>
      <c r="D480">
        <v>8404</v>
      </c>
      <c r="E480" t="s">
        <v>42</v>
      </c>
      <c r="F480" t="s">
        <v>43</v>
      </c>
      <c r="G480" t="s">
        <v>450</v>
      </c>
      <c r="H480" t="s">
        <v>45</v>
      </c>
      <c r="I480" t="s">
        <v>579</v>
      </c>
      <c r="J480">
        <v>28</v>
      </c>
      <c r="K480">
        <v>6566</v>
      </c>
      <c r="M480">
        <v>919.24</v>
      </c>
      <c r="N480">
        <v>919.24</v>
      </c>
      <c r="O480">
        <v>0</v>
      </c>
      <c r="P480" t="s">
        <v>2</v>
      </c>
      <c r="Q480" t="s">
        <v>5</v>
      </c>
    </row>
    <row r="481" spans="1:17" x14ac:dyDescent="0.25">
      <c r="A481" t="str">
        <f t="shared" si="7"/>
        <v>022021</v>
      </c>
      <c r="B481" t="s">
        <v>2586</v>
      </c>
      <c r="C481" t="s">
        <v>191</v>
      </c>
      <c r="D481">
        <v>4990</v>
      </c>
      <c r="E481" t="s">
        <v>42</v>
      </c>
      <c r="F481" t="s">
        <v>43</v>
      </c>
      <c r="G481" t="s">
        <v>450</v>
      </c>
      <c r="H481" t="s">
        <v>45</v>
      </c>
      <c r="I481" t="s">
        <v>580</v>
      </c>
      <c r="J481">
        <v>28</v>
      </c>
      <c r="K481">
        <v>3898.75</v>
      </c>
      <c r="M481">
        <v>545.83000000000004</v>
      </c>
      <c r="N481">
        <v>545.83000000000004</v>
      </c>
      <c r="O481">
        <v>0</v>
      </c>
      <c r="P481" t="s">
        <v>2</v>
      </c>
      <c r="Q481" t="s">
        <v>5</v>
      </c>
    </row>
    <row r="482" spans="1:17" x14ac:dyDescent="0.25">
      <c r="A482" t="str">
        <f t="shared" si="7"/>
        <v>022021</v>
      </c>
      <c r="B482" t="s">
        <v>2586</v>
      </c>
      <c r="C482" t="s">
        <v>191</v>
      </c>
      <c r="D482">
        <v>21821</v>
      </c>
      <c r="E482" t="s">
        <v>42</v>
      </c>
      <c r="F482" t="s">
        <v>43</v>
      </c>
      <c r="G482" t="s">
        <v>450</v>
      </c>
      <c r="H482" t="s">
        <v>45</v>
      </c>
      <c r="I482" t="s">
        <v>581</v>
      </c>
      <c r="J482">
        <v>28</v>
      </c>
      <c r="K482">
        <v>17048</v>
      </c>
      <c r="M482">
        <v>2386.7199999999998</v>
      </c>
      <c r="N482">
        <v>2386.7199999999998</v>
      </c>
      <c r="O482">
        <v>0</v>
      </c>
      <c r="P482" t="s">
        <v>2</v>
      </c>
      <c r="Q482" t="s">
        <v>5</v>
      </c>
    </row>
    <row r="483" spans="1:17" x14ac:dyDescent="0.25">
      <c r="A483" t="str">
        <f t="shared" si="7"/>
        <v>022021</v>
      </c>
      <c r="B483" t="s">
        <v>2586</v>
      </c>
      <c r="C483" t="s">
        <v>191</v>
      </c>
      <c r="D483">
        <v>11766</v>
      </c>
      <c r="E483" t="s">
        <v>42</v>
      </c>
      <c r="F483" t="s">
        <v>43</v>
      </c>
      <c r="G483" t="s">
        <v>432</v>
      </c>
      <c r="H483" t="s">
        <v>45</v>
      </c>
      <c r="I483" t="s">
        <v>582</v>
      </c>
      <c r="J483">
        <v>28</v>
      </c>
      <c r="K483">
        <v>9192.4</v>
      </c>
      <c r="M483">
        <v>1286.94</v>
      </c>
      <c r="N483">
        <v>1286.94</v>
      </c>
      <c r="O483">
        <v>0</v>
      </c>
      <c r="P483" t="s">
        <v>2</v>
      </c>
      <c r="Q483" t="s">
        <v>5</v>
      </c>
    </row>
    <row r="484" spans="1:17" x14ac:dyDescent="0.25">
      <c r="A484" t="str">
        <f t="shared" si="7"/>
        <v>022021</v>
      </c>
      <c r="B484" t="s">
        <v>2586</v>
      </c>
      <c r="C484" t="s">
        <v>191</v>
      </c>
      <c r="D484">
        <v>6303.36</v>
      </c>
      <c r="E484" t="s">
        <v>42</v>
      </c>
      <c r="F484" t="s">
        <v>43</v>
      </c>
      <c r="G484" t="s">
        <v>442</v>
      </c>
      <c r="H484" t="s">
        <v>45</v>
      </c>
      <c r="I484" t="s">
        <v>583</v>
      </c>
      <c r="J484">
        <v>28</v>
      </c>
      <c r="K484">
        <v>4924.5</v>
      </c>
      <c r="M484">
        <v>689.43</v>
      </c>
      <c r="N484">
        <v>689.43</v>
      </c>
      <c r="O484">
        <v>0</v>
      </c>
      <c r="P484" t="s">
        <v>2</v>
      </c>
      <c r="Q484" t="s">
        <v>5</v>
      </c>
    </row>
    <row r="485" spans="1:17" x14ac:dyDescent="0.25">
      <c r="A485" t="str">
        <f t="shared" si="7"/>
        <v>022021</v>
      </c>
      <c r="B485" t="s">
        <v>2586</v>
      </c>
      <c r="C485" t="s">
        <v>191</v>
      </c>
      <c r="D485">
        <v>12607</v>
      </c>
      <c r="E485" t="s">
        <v>42</v>
      </c>
      <c r="F485" t="s">
        <v>43</v>
      </c>
      <c r="G485" t="s">
        <v>387</v>
      </c>
      <c r="H485" t="s">
        <v>45</v>
      </c>
      <c r="I485" t="s">
        <v>584</v>
      </c>
      <c r="J485">
        <v>28</v>
      </c>
      <c r="K485">
        <v>9849</v>
      </c>
      <c r="M485">
        <v>1378.86</v>
      </c>
      <c r="N485">
        <v>1378.86</v>
      </c>
      <c r="O485">
        <v>0</v>
      </c>
      <c r="P485" t="s">
        <v>2</v>
      </c>
      <c r="Q485" t="s">
        <v>5</v>
      </c>
    </row>
    <row r="486" spans="1:17" x14ac:dyDescent="0.25">
      <c r="A486" t="str">
        <f t="shared" si="7"/>
        <v>022021</v>
      </c>
      <c r="B486" t="s">
        <v>2586</v>
      </c>
      <c r="C486" t="s">
        <v>191</v>
      </c>
      <c r="D486">
        <v>15820.54</v>
      </c>
      <c r="E486" t="s">
        <v>42</v>
      </c>
      <c r="F486" t="s">
        <v>43</v>
      </c>
      <c r="G486" t="s">
        <v>442</v>
      </c>
      <c r="H486" t="s">
        <v>45</v>
      </c>
      <c r="I486" t="s">
        <v>585</v>
      </c>
      <c r="J486">
        <v>28</v>
      </c>
      <c r="K486">
        <v>12359.8</v>
      </c>
      <c r="M486">
        <v>1730.37</v>
      </c>
      <c r="N486">
        <v>1730.37</v>
      </c>
      <c r="O486">
        <v>0</v>
      </c>
      <c r="P486" t="s">
        <v>2</v>
      </c>
      <c r="Q486" t="s">
        <v>5</v>
      </c>
    </row>
    <row r="487" spans="1:17" x14ac:dyDescent="0.25">
      <c r="A487" t="str">
        <f t="shared" si="7"/>
        <v>022021</v>
      </c>
      <c r="B487" t="s">
        <v>2586</v>
      </c>
      <c r="C487" t="s">
        <v>191</v>
      </c>
      <c r="D487">
        <v>27277</v>
      </c>
      <c r="E487" t="s">
        <v>42</v>
      </c>
      <c r="F487" t="s">
        <v>43</v>
      </c>
      <c r="G487" t="s">
        <v>387</v>
      </c>
      <c r="H487" t="s">
        <v>45</v>
      </c>
      <c r="I487" t="s">
        <v>586</v>
      </c>
      <c r="J487">
        <v>28</v>
      </c>
      <c r="K487">
        <v>21310</v>
      </c>
      <c r="M487">
        <v>2983.4</v>
      </c>
      <c r="N487">
        <v>2983.4</v>
      </c>
      <c r="O487">
        <v>0</v>
      </c>
      <c r="P487" t="s">
        <v>2</v>
      </c>
      <c r="Q487" t="s">
        <v>5</v>
      </c>
    </row>
    <row r="488" spans="1:17" x14ac:dyDescent="0.25">
      <c r="A488" t="str">
        <f t="shared" si="7"/>
        <v>022021</v>
      </c>
      <c r="B488" t="s">
        <v>2586</v>
      </c>
      <c r="C488" t="s">
        <v>191</v>
      </c>
      <c r="D488">
        <v>24004</v>
      </c>
      <c r="E488" t="s">
        <v>42</v>
      </c>
      <c r="F488" t="s">
        <v>43</v>
      </c>
      <c r="G488" t="s">
        <v>534</v>
      </c>
      <c r="H488" t="s">
        <v>45</v>
      </c>
      <c r="I488" t="s">
        <v>587</v>
      </c>
      <c r="J488">
        <v>28</v>
      </c>
      <c r="K488">
        <v>18752.8</v>
      </c>
      <c r="M488">
        <v>2625.39</v>
      </c>
      <c r="N488">
        <v>2625.39</v>
      </c>
      <c r="O488">
        <v>0</v>
      </c>
      <c r="P488" t="s">
        <v>2</v>
      </c>
      <c r="Q488" t="s">
        <v>5</v>
      </c>
    </row>
    <row r="489" spans="1:17" x14ac:dyDescent="0.25">
      <c r="A489" t="str">
        <f t="shared" si="7"/>
        <v>022021</v>
      </c>
      <c r="B489" t="s">
        <v>2586</v>
      </c>
      <c r="C489" t="s">
        <v>211</v>
      </c>
      <c r="D489">
        <v>39875</v>
      </c>
      <c r="E489" t="s">
        <v>42</v>
      </c>
      <c r="F489" t="s">
        <v>43</v>
      </c>
      <c r="G489" t="s">
        <v>442</v>
      </c>
      <c r="H489" t="s">
        <v>45</v>
      </c>
      <c r="I489" t="s">
        <v>588</v>
      </c>
      <c r="J489">
        <v>28</v>
      </c>
      <c r="K489">
        <v>31128.32</v>
      </c>
      <c r="M489">
        <v>4357.96</v>
      </c>
      <c r="N489">
        <v>4357.96</v>
      </c>
      <c r="O489">
        <v>0</v>
      </c>
      <c r="P489" t="s">
        <v>2</v>
      </c>
      <c r="Q489" t="s">
        <v>5</v>
      </c>
    </row>
    <row r="490" spans="1:17" x14ac:dyDescent="0.25">
      <c r="A490" t="str">
        <f t="shared" si="7"/>
        <v>022021</v>
      </c>
      <c r="B490" t="s">
        <v>2586</v>
      </c>
      <c r="C490" t="s">
        <v>211</v>
      </c>
      <c r="D490">
        <v>12774</v>
      </c>
      <c r="E490" t="s">
        <v>42</v>
      </c>
      <c r="F490" t="s">
        <v>43</v>
      </c>
      <c r="G490" t="s">
        <v>442</v>
      </c>
      <c r="H490" t="s">
        <v>45</v>
      </c>
      <c r="I490" t="s">
        <v>589</v>
      </c>
      <c r="J490">
        <v>28</v>
      </c>
      <c r="K490">
        <v>9971.5</v>
      </c>
      <c r="M490">
        <v>1396.01</v>
      </c>
      <c r="N490">
        <v>1396.01</v>
      </c>
      <c r="O490">
        <v>0</v>
      </c>
      <c r="P490" t="s">
        <v>2</v>
      </c>
      <c r="Q490" t="s">
        <v>5</v>
      </c>
    </row>
    <row r="491" spans="1:17" x14ac:dyDescent="0.25">
      <c r="A491" t="str">
        <f t="shared" si="7"/>
        <v>022021</v>
      </c>
      <c r="B491" t="s">
        <v>2586</v>
      </c>
      <c r="C491" t="s">
        <v>211</v>
      </c>
      <c r="D491">
        <v>10948</v>
      </c>
      <c r="E491" t="s">
        <v>42</v>
      </c>
      <c r="F491" t="s">
        <v>43</v>
      </c>
      <c r="G491" t="s">
        <v>385</v>
      </c>
      <c r="H491" t="s">
        <v>45</v>
      </c>
      <c r="I491" t="s">
        <v>590</v>
      </c>
      <c r="J491">
        <v>28</v>
      </c>
      <c r="K491">
        <v>8547</v>
      </c>
      <c r="M491">
        <v>1196.58</v>
      </c>
      <c r="N491">
        <v>1196.58</v>
      </c>
      <c r="O491">
        <v>0</v>
      </c>
      <c r="P491" t="s">
        <v>2</v>
      </c>
      <c r="Q491" t="s">
        <v>5</v>
      </c>
    </row>
    <row r="492" spans="1:17" x14ac:dyDescent="0.25">
      <c r="A492" t="str">
        <f t="shared" si="7"/>
        <v>022021</v>
      </c>
      <c r="B492" t="s">
        <v>2586</v>
      </c>
      <c r="C492" t="s">
        <v>211</v>
      </c>
      <c r="D492">
        <v>5474</v>
      </c>
      <c r="E492" t="s">
        <v>42</v>
      </c>
      <c r="F492" t="s">
        <v>43</v>
      </c>
      <c r="G492" t="s">
        <v>442</v>
      </c>
      <c r="H492" t="s">
        <v>45</v>
      </c>
      <c r="I492" t="s">
        <v>591</v>
      </c>
      <c r="J492">
        <v>28</v>
      </c>
      <c r="K492">
        <v>4273.5</v>
      </c>
      <c r="M492">
        <v>598.29</v>
      </c>
      <c r="N492">
        <v>598.29</v>
      </c>
      <c r="O492">
        <v>0</v>
      </c>
      <c r="P492" t="s">
        <v>2</v>
      </c>
      <c r="Q492" t="s">
        <v>5</v>
      </c>
    </row>
    <row r="493" spans="1:17" x14ac:dyDescent="0.25">
      <c r="A493" t="str">
        <f t="shared" si="7"/>
        <v>022021</v>
      </c>
      <c r="B493" t="s">
        <v>2586</v>
      </c>
      <c r="C493" t="s">
        <v>211</v>
      </c>
      <c r="D493">
        <v>11669</v>
      </c>
      <c r="E493" t="s">
        <v>42</v>
      </c>
      <c r="F493" t="s">
        <v>43</v>
      </c>
      <c r="G493" t="s">
        <v>412</v>
      </c>
      <c r="H493" t="s">
        <v>45</v>
      </c>
      <c r="I493" t="s">
        <v>592</v>
      </c>
      <c r="J493">
        <v>18</v>
      </c>
      <c r="K493">
        <v>9881.25</v>
      </c>
      <c r="M493">
        <v>889.31</v>
      </c>
      <c r="N493">
        <v>889.31</v>
      </c>
      <c r="O493">
        <v>0</v>
      </c>
      <c r="P493" t="s">
        <v>2</v>
      </c>
      <c r="Q493" t="s">
        <v>5</v>
      </c>
    </row>
    <row r="494" spans="1:17" x14ac:dyDescent="0.25">
      <c r="A494" t="str">
        <f t="shared" si="7"/>
        <v>022021</v>
      </c>
      <c r="B494" t="s">
        <v>2586</v>
      </c>
      <c r="C494" t="s">
        <v>211</v>
      </c>
      <c r="D494">
        <v>31116</v>
      </c>
      <c r="E494" t="s">
        <v>42</v>
      </c>
      <c r="F494" t="s">
        <v>43</v>
      </c>
      <c r="G494" t="s">
        <v>501</v>
      </c>
      <c r="H494" t="s">
        <v>45</v>
      </c>
      <c r="I494" t="s">
        <v>593</v>
      </c>
      <c r="J494">
        <v>18</v>
      </c>
      <c r="K494">
        <v>26350</v>
      </c>
      <c r="M494">
        <v>2371.5</v>
      </c>
      <c r="N494">
        <v>2371.5</v>
      </c>
      <c r="O494">
        <v>0</v>
      </c>
      <c r="P494" t="s">
        <v>2</v>
      </c>
      <c r="Q494" t="s">
        <v>5</v>
      </c>
    </row>
    <row r="495" spans="1:17" x14ac:dyDescent="0.25">
      <c r="A495" t="str">
        <f t="shared" si="7"/>
        <v>022021</v>
      </c>
      <c r="B495" t="s">
        <v>2586</v>
      </c>
      <c r="C495" t="s">
        <v>211</v>
      </c>
      <c r="D495">
        <v>19292</v>
      </c>
      <c r="E495" t="s">
        <v>42</v>
      </c>
      <c r="F495" t="s">
        <v>43</v>
      </c>
      <c r="G495" t="s">
        <v>412</v>
      </c>
      <c r="H495" t="s">
        <v>45</v>
      </c>
      <c r="I495" t="s">
        <v>594</v>
      </c>
      <c r="J495">
        <v>18</v>
      </c>
      <c r="K495">
        <v>16337</v>
      </c>
      <c r="M495">
        <v>1470.33</v>
      </c>
      <c r="N495">
        <v>1470.33</v>
      </c>
      <c r="O495">
        <v>0</v>
      </c>
      <c r="P495" t="s">
        <v>2</v>
      </c>
      <c r="Q495" t="s">
        <v>5</v>
      </c>
    </row>
    <row r="496" spans="1:17" x14ac:dyDescent="0.25">
      <c r="A496" t="str">
        <f t="shared" si="7"/>
        <v>022021</v>
      </c>
      <c r="B496" t="s">
        <v>2586</v>
      </c>
      <c r="C496" t="s">
        <v>211</v>
      </c>
      <c r="D496">
        <v>69390</v>
      </c>
      <c r="E496" t="s">
        <v>42</v>
      </c>
      <c r="F496" t="s">
        <v>43</v>
      </c>
      <c r="G496" t="s">
        <v>469</v>
      </c>
      <c r="H496" t="s">
        <v>45</v>
      </c>
      <c r="I496" t="s">
        <v>595</v>
      </c>
      <c r="J496">
        <v>18</v>
      </c>
      <c r="K496">
        <v>58760.5</v>
      </c>
      <c r="M496">
        <v>5288.45</v>
      </c>
      <c r="N496">
        <v>5288.45</v>
      </c>
      <c r="O496">
        <v>0</v>
      </c>
      <c r="P496" t="s">
        <v>2</v>
      </c>
      <c r="Q496" t="s">
        <v>5</v>
      </c>
    </row>
    <row r="497" spans="1:17" x14ac:dyDescent="0.25">
      <c r="A497" t="str">
        <f t="shared" si="7"/>
        <v>022021</v>
      </c>
      <c r="B497" t="s">
        <v>2586</v>
      </c>
      <c r="C497" t="s">
        <v>211</v>
      </c>
      <c r="D497">
        <v>93349</v>
      </c>
      <c r="E497" t="s">
        <v>42</v>
      </c>
      <c r="F497" t="s">
        <v>43</v>
      </c>
      <c r="G497" t="s">
        <v>412</v>
      </c>
      <c r="H497" t="s">
        <v>45</v>
      </c>
      <c r="I497" t="s">
        <v>596</v>
      </c>
      <c r="J497">
        <v>18</v>
      </c>
      <c r="K497">
        <v>79050</v>
      </c>
      <c r="M497">
        <v>7114.5</v>
      </c>
      <c r="N497">
        <v>7114.5</v>
      </c>
      <c r="O497">
        <v>0</v>
      </c>
      <c r="P497" t="s">
        <v>2</v>
      </c>
      <c r="Q497" t="s">
        <v>5</v>
      </c>
    </row>
    <row r="498" spans="1:17" x14ac:dyDescent="0.25">
      <c r="A498" t="str">
        <f t="shared" si="7"/>
        <v>022021</v>
      </c>
      <c r="B498" t="s">
        <v>2586</v>
      </c>
      <c r="C498" t="s">
        <v>211</v>
      </c>
      <c r="D498">
        <v>27071</v>
      </c>
      <c r="E498" t="s">
        <v>42</v>
      </c>
      <c r="F498" t="s">
        <v>43</v>
      </c>
      <c r="G498" t="s">
        <v>493</v>
      </c>
      <c r="H498" t="s">
        <v>45</v>
      </c>
      <c r="I498" t="s">
        <v>597</v>
      </c>
      <c r="J498">
        <v>18</v>
      </c>
      <c r="K498">
        <v>22924.5</v>
      </c>
      <c r="M498">
        <v>2063.21</v>
      </c>
      <c r="N498">
        <v>2063.21</v>
      </c>
      <c r="O498">
        <v>0</v>
      </c>
      <c r="P498" t="s">
        <v>2</v>
      </c>
      <c r="Q498" t="s">
        <v>5</v>
      </c>
    </row>
    <row r="499" spans="1:17" x14ac:dyDescent="0.25">
      <c r="A499" t="str">
        <f t="shared" si="7"/>
        <v>022021</v>
      </c>
      <c r="B499" t="s">
        <v>2586</v>
      </c>
      <c r="C499" t="s">
        <v>211</v>
      </c>
      <c r="D499">
        <v>58499</v>
      </c>
      <c r="E499" t="s">
        <v>42</v>
      </c>
      <c r="F499" t="s">
        <v>43</v>
      </c>
      <c r="G499" t="s">
        <v>412</v>
      </c>
      <c r="H499" t="s">
        <v>45</v>
      </c>
      <c r="I499" t="s">
        <v>598</v>
      </c>
      <c r="J499">
        <v>18</v>
      </c>
      <c r="K499">
        <v>49538</v>
      </c>
      <c r="M499">
        <v>4458.42</v>
      </c>
      <c r="N499">
        <v>4458.42</v>
      </c>
      <c r="O499">
        <v>0</v>
      </c>
      <c r="P499" t="s">
        <v>2</v>
      </c>
      <c r="Q499" t="s">
        <v>5</v>
      </c>
    </row>
    <row r="500" spans="1:17" x14ac:dyDescent="0.25">
      <c r="A500" t="str">
        <f t="shared" si="7"/>
        <v>022021</v>
      </c>
      <c r="B500" t="s">
        <v>2586</v>
      </c>
      <c r="C500" t="s">
        <v>211</v>
      </c>
      <c r="D500">
        <v>11215</v>
      </c>
      <c r="E500" t="s">
        <v>42</v>
      </c>
      <c r="F500" t="s">
        <v>43</v>
      </c>
      <c r="G500" t="s">
        <v>493</v>
      </c>
      <c r="H500" t="s">
        <v>45</v>
      </c>
      <c r="I500" t="s">
        <v>599</v>
      </c>
      <c r="J500">
        <v>28</v>
      </c>
      <c r="K500">
        <v>8754.84</v>
      </c>
      <c r="M500">
        <v>1225.68</v>
      </c>
      <c r="N500">
        <v>1225.68</v>
      </c>
      <c r="O500">
        <v>0</v>
      </c>
      <c r="P500" t="s">
        <v>2</v>
      </c>
      <c r="Q500" t="s">
        <v>5</v>
      </c>
    </row>
    <row r="501" spans="1:17" x14ac:dyDescent="0.25">
      <c r="A501" t="str">
        <f t="shared" si="7"/>
        <v>022021</v>
      </c>
      <c r="B501" t="s">
        <v>2586</v>
      </c>
      <c r="C501" t="s">
        <v>211</v>
      </c>
      <c r="D501">
        <v>23337</v>
      </c>
      <c r="E501" t="s">
        <v>42</v>
      </c>
      <c r="F501" t="s">
        <v>43</v>
      </c>
      <c r="G501" t="s">
        <v>481</v>
      </c>
      <c r="H501" t="s">
        <v>45</v>
      </c>
      <c r="I501" t="s">
        <v>600</v>
      </c>
      <c r="J501">
        <v>18</v>
      </c>
      <c r="K501">
        <v>19762.5</v>
      </c>
      <c r="M501">
        <v>1778.63</v>
      </c>
      <c r="N501">
        <v>1778.63</v>
      </c>
      <c r="O501">
        <v>0</v>
      </c>
      <c r="P501" t="s">
        <v>2</v>
      </c>
      <c r="Q501" t="s">
        <v>5</v>
      </c>
    </row>
    <row r="502" spans="1:17" x14ac:dyDescent="0.25">
      <c r="A502" t="str">
        <f t="shared" si="7"/>
        <v>022021</v>
      </c>
      <c r="B502" t="s">
        <v>2586</v>
      </c>
      <c r="C502" t="s">
        <v>211</v>
      </c>
      <c r="D502">
        <v>19937</v>
      </c>
      <c r="E502" t="s">
        <v>42</v>
      </c>
      <c r="F502" t="s">
        <v>43</v>
      </c>
      <c r="G502" t="s">
        <v>493</v>
      </c>
      <c r="H502" t="s">
        <v>45</v>
      </c>
      <c r="I502" t="s">
        <v>601</v>
      </c>
      <c r="J502">
        <v>28</v>
      </c>
      <c r="K502">
        <v>15564.16</v>
      </c>
      <c r="M502">
        <v>2178.98</v>
      </c>
      <c r="N502">
        <v>2178.98</v>
      </c>
      <c r="O502">
        <v>0</v>
      </c>
      <c r="P502" t="s">
        <v>2</v>
      </c>
      <c r="Q502" t="s">
        <v>5</v>
      </c>
    </row>
    <row r="503" spans="1:17" x14ac:dyDescent="0.25">
      <c r="A503" t="str">
        <f t="shared" si="7"/>
        <v>022021</v>
      </c>
      <c r="B503" t="s">
        <v>2586</v>
      </c>
      <c r="C503" t="s">
        <v>211</v>
      </c>
      <c r="D503">
        <v>46674</v>
      </c>
      <c r="E503" t="s">
        <v>42</v>
      </c>
      <c r="F503" t="s">
        <v>43</v>
      </c>
      <c r="G503" t="s">
        <v>432</v>
      </c>
      <c r="H503" t="s">
        <v>45</v>
      </c>
      <c r="I503" t="s">
        <v>602</v>
      </c>
      <c r="J503">
        <v>18</v>
      </c>
      <c r="K503">
        <v>39525</v>
      </c>
      <c r="M503">
        <v>3557.25</v>
      </c>
      <c r="N503">
        <v>3557.25</v>
      </c>
      <c r="O503">
        <v>0</v>
      </c>
      <c r="P503" t="s">
        <v>2</v>
      </c>
      <c r="Q503" t="s">
        <v>5</v>
      </c>
    </row>
    <row r="504" spans="1:17" x14ac:dyDescent="0.25">
      <c r="A504" t="str">
        <f t="shared" si="7"/>
        <v>022021</v>
      </c>
      <c r="B504" t="s">
        <v>2586</v>
      </c>
      <c r="C504" t="s">
        <v>211</v>
      </c>
      <c r="D504">
        <v>50473</v>
      </c>
      <c r="E504" t="s">
        <v>42</v>
      </c>
      <c r="F504" t="s">
        <v>43</v>
      </c>
      <c r="G504" t="s">
        <v>432</v>
      </c>
      <c r="H504" t="s">
        <v>45</v>
      </c>
      <c r="I504" t="s">
        <v>603</v>
      </c>
      <c r="J504">
        <v>28</v>
      </c>
      <c r="K504">
        <v>39402.449999999997</v>
      </c>
      <c r="M504">
        <v>5516.34</v>
      </c>
      <c r="N504">
        <v>5516.34</v>
      </c>
      <c r="O504">
        <v>0</v>
      </c>
      <c r="P504" t="s">
        <v>2</v>
      </c>
      <c r="Q504" t="s">
        <v>5</v>
      </c>
    </row>
    <row r="505" spans="1:17" x14ac:dyDescent="0.25">
      <c r="A505" t="str">
        <f t="shared" si="7"/>
        <v>022021</v>
      </c>
      <c r="B505" t="s">
        <v>2586</v>
      </c>
      <c r="C505" t="s">
        <v>211</v>
      </c>
      <c r="D505">
        <v>11839</v>
      </c>
      <c r="E505" t="s">
        <v>42</v>
      </c>
      <c r="F505" t="s">
        <v>43</v>
      </c>
      <c r="G505" t="s">
        <v>432</v>
      </c>
      <c r="H505" t="s">
        <v>45</v>
      </c>
      <c r="I505" t="s">
        <v>604</v>
      </c>
      <c r="J505">
        <v>28</v>
      </c>
      <c r="K505">
        <v>9242.5499999999993</v>
      </c>
      <c r="M505">
        <v>1293.96</v>
      </c>
      <c r="N505">
        <v>1293.96</v>
      </c>
      <c r="O505">
        <v>0</v>
      </c>
      <c r="P505" t="s">
        <v>2</v>
      </c>
      <c r="Q505" t="s">
        <v>5</v>
      </c>
    </row>
    <row r="506" spans="1:17" x14ac:dyDescent="0.25">
      <c r="A506" t="str">
        <f t="shared" si="7"/>
        <v>022021</v>
      </c>
      <c r="B506" t="s">
        <v>2586</v>
      </c>
      <c r="C506" t="s">
        <v>211</v>
      </c>
      <c r="D506">
        <v>17032</v>
      </c>
      <c r="E506" t="s">
        <v>42</v>
      </c>
      <c r="F506" t="s">
        <v>43</v>
      </c>
      <c r="G506" t="s">
        <v>427</v>
      </c>
      <c r="H506" t="s">
        <v>45</v>
      </c>
      <c r="I506" t="s">
        <v>605</v>
      </c>
      <c r="J506">
        <v>28</v>
      </c>
      <c r="K506">
        <v>13296.3</v>
      </c>
      <c r="M506">
        <v>1861.48</v>
      </c>
      <c r="N506">
        <v>1861.48</v>
      </c>
      <c r="O506">
        <v>0</v>
      </c>
      <c r="P506" t="s">
        <v>2</v>
      </c>
      <c r="Q506" t="s">
        <v>5</v>
      </c>
    </row>
    <row r="507" spans="1:17" x14ac:dyDescent="0.25">
      <c r="A507" t="str">
        <f t="shared" si="7"/>
        <v>022021</v>
      </c>
      <c r="B507" t="s">
        <v>2586</v>
      </c>
      <c r="C507" t="s">
        <v>211</v>
      </c>
      <c r="D507">
        <v>62233</v>
      </c>
      <c r="E507" t="s">
        <v>42</v>
      </c>
      <c r="F507" t="s">
        <v>43</v>
      </c>
      <c r="G507" t="s">
        <v>442</v>
      </c>
      <c r="H507" t="s">
        <v>45</v>
      </c>
      <c r="I507" t="s">
        <v>606</v>
      </c>
      <c r="J507">
        <v>18</v>
      </c>
      <c r="K507">
        <v>52700</v>
      </c>
      <c r="M507">
        <v>4743</v>
      </c>
      <c r="N507">
        <v>4743</v>
      </c>
      <c r="O507">
        <v>0</v>
      </c>
      <c r="P507" t="s">
        <v>2</v>
      </c>
      <c r="Q507" t="s">
        <v>5</v>
      </c>
    </row>
    <row r="508" spans="1:17" x14ac:dyDescent="0.25">
      <c r="A508" t="str">
        <f t="shared" si="7"/>
        <v>022021</v>
      </c>
      <c r="B508" t="s">
        <v>2586</v>
      </c>
      <c r="C508" t="s">
        <v>211</v>
      </c>
      <c r="D508">
        <v>98017</v>
      </c>
      <c r="E508" t="s">
        <v>42</v>
      </c>
      <c r="F508" t="s">
        <v>43</v>
      </c>
      <c r="G508" t="s">
        <v>442</v>
      </c>
      <c r="H508" t="s">
        <v>45</v>
      </c>
      <c r="I508" t="s">
        <v>607</v>
      </c>
      <c r="J508">
        <v>18</v>
      </c>
      <c r="K508">
        <v>83002.5</v>
      </c>
      <c r="M508">
        <v>7470.23</v>
      </c>
      <c r="N508">
        <v>7470.23</v>
      </c>
      <c r="O508">
        <v>0</v>
      </c>
      <c r="P508" t="s">
        <v>2</v>
      </c>
      <c r="Q508" t="s">
        <v>5</v>
      </c>
    </row>
    <row r="509" spans="1:17" x14ac:dyDescent="0.25">
      <c r="A509" t="str">
        <f t="shared" si="7"/>
        <v>022021</v>
      </c>
      <c r="B509" t="s">
        <v>2586</v>
      </c>
      <c r="C509" t="s">
        <v>211</v>
      </c>
      <c r="D509">
        <v>93971</v>
      </c>
      <c r="E509" t="s">
        <v>42</v>
      </c>
      <c r="F509" t="s">
        <v>43</v>
      </c>
      <c r="G509" t="s">
        <v>385</v>
      </c>
      <c r="H509" t="s">
        <v>45</v>
      </c>
      <c r="I509" t="s">
        <v>608</v>
      </c>
      <c r="J509">
        <v>18</v>
      </c>
      <c r="K509">
        <v>79577</v>
      </c>
      <c r="M509">
        <v>7161.93</v>
      </c>
      <c r="N509">
        <v>7161.93</v>
      </c>
      <c r="O509">
        <v>0</v>
      </c>
      <c r="P509" t="s">
        <v>2</v>
      </c>
      <c r="Q509" t="s">
        <v>5</v>
      </c>
    </row>
    <row r="510" spans="1:17" x14ac:dyDescent="0.25">
      <c r="A510" t="str">
        <f t="shared" si="7"/>
        <v>022021</v>
      </c>
      <c r="B510" t="s">
        <v>2586</v>
      </c>
      <c r="C510" t="s">
        <v>211</v>
      </c>
      <c r="D510">
        <v>30494</v>
      </c>
      <c r="E510" t="s">
        <v>42</v>
      </c>
      <c r="F510" t="s">
        <v>43</v>
      </c>
      <c r="G510" t="s">
        <v>385</v>
      </c>
      <c r="H510" t="s">
        <v>45</v>
      </c>
      <c r="I510" t="s">
        <v>609</v>
      </c>
      <c r="J510">
        <v>18</v>
      </c>
      <c r="K510">
        <v>25823</v>
      </c>
      <c r="M510">
        <v>2324.0700000000002</v>
      </c>
      <c r="N510">
        <v>2324.0700000000002</v>
      </c>
      <c r="O510">
        <v>0</v>
      </c>
      <c r="P510" t="s">
        <v>2</v>
      </c>
      <c r="Q510" t="s">
        <v>5</v>
      </c>
    </row>
    <row r="511" spans="1:17" x14ac:dyDescent="0.25">
      <c r="A511" t="str">
        <f t="shared" si="7"/>
        <v>022021</v>
      </c>
      <c r="B511" t="s">
        <v>2586</v>
      </c>
      <c r="C511" t="s">
        <v>211</v>
      </c>
      <c r="D511">
        <v>56081</v>
      </c>
      <c r="E511" t="s">
        <v>42</v>
      </c>
      <c r="F511" t="s">
        <v>43</v>
      </c>
      <c r="G511" t="s">
        <v>446</v>
      </c>
      <c r="H511" t="s">
        <v>45</v>
      </c>
      <c r="I511" t="s">
        <v>610</v>
      </c>
      <c r="J511">
        <v>28</v>
      </c>
      <c r="K511">
        <v>43780.5</v>
      </c>
      <c r="M511">
        <v>6129.27</v>
      </c>
      <c r="N511">
        <v>6129.27</v>
      </c>
      <c r="O511">
        <v>0</v>
      </c>
      <c r="P511" t="s">
        <v>2</v>
      </c>
      <c r="Q511" t="s">
        <v>5</v>
      </c>
    </row>
    <row r="512" spans="1:17" x14ac:dyDescent="0.25">
      <c r="A512" t="str">
        <f t="shared" si="7"/>
        <v>022021</v>
      </c>
      <c r="B512" t="s">
        <v>2586</v>
      </c>
      <c r="C512" t="s">
        <v>211</v>
      </c>
      <c r="D512">
        <v>93349</v>
      </c>
      <c r="E512" t="s">
        <v>42</v>
      </c>
      <c r="F512" t="s">
        <v>43</v>
      </c>
      <c r="G512" t="s">
        <v>446</v>
      </c>
      <c r="H512" t="s">
        <v>45</v>
      </c>
      <c r="I512" t="s">
        <v>611</v>
      </c>
      <c r="J512">
        <v>18</v>
      </c>
      <c r="K512">
        <v>79050</v>
      </c>
      <c r="M512">
        <v>7114.5</v>
      </c>
      <c r="N512">
        <v>7114.5</v>
      </c>
      <c r="O512">
        <v>0</v>
      </c>
      <c r="P512" t="s">
        <v>2</v>
      </c>
      <c r="Q512" t="s">
        <v>5</v>
      </c>
    </row>
    <row r="513" spans="1:17" x14ac:dyDescent="0.25">
      <c r="A513" t="str">
        <f t="shared" si="7"/>
        <v>022021</v>
      </c>
      <c r="B513" t="s">
        <v>2586</v>
      </c>
      <c r="C513" t="s">
        <v>211</v>
      </c>
      <c r="D513">
        <v>46734</v>
      </c>
      <c r="E513" t="s">
        <v>42</v>
      </c>
      <c r="F513" t="s">
        <v>43</v>
      </c>
      <c r="G513" t="s">
        <v>530</v>
      </c>
      <c r="H513" t="s">
        <v>45</v>
      </c>
      <c r="I513" t="s">
        <v>612</v>
      </c>
      <c r="J513">
        <v>28</v>
      </c>
      <c r="K513">
        <v>36483.75</v>
      </c>
      <c r="M513">
        <v>5107.7299999999996</v>
      </c>
      <c r="N513">
        <v>5107.7299999999996</v>
      </c>
      <c r="O513">
        <v>0</v>
      </c>
      <c r="P513" t="s">
        <v>2</v>
      </c>
      <c r="Q513" t="s">
        <v>5</v>
      </c>
    </row>
    <row r="514" spans="1:17" x14ac:dyDescent="0.25">
      <c r="A514" t="str">
        <f t="shared" si="7"/>
        <v>022021</v>
      </c>
      <c r="B514" t="s">
        <v>2586</v>
      </c>
      <c r="C514" t="s">
        <v>211</v>
      </c>
      <c r="D514">
        <v>46674</v>
      </c>
      <c r="E514" t="s">
        <v>42</v>
      </c>
      <c r="F514" t="s">
        <v>43</v>
      </c>
      <c r="G514" t="s">
        <v>4</v>
      </c>
      <c r="H514" t="s">
        <v>45</v>
      </c>
      <c r="I514" t="s">
        <v>613</v>
      </c>
      <c r="J514">
        <v>18</v>
      </c>
      <c r="K514">
        <v>39525</v>
      </c>
      <c r="M514">
        <v>3557.25</v>
      </c>
      <c r="N514">
        <v>3557.25</v>
      </c>
      <c r="O514">
        <v>0</v>
      </c>
      <c r="P514" t="s">
        <v>2</v>
      </c>
      <c r="Q514" t="s">
        <v>5</v>
      </c>
    </row>
    <row r="515" spans="1:17" x14ac:dyDescent="0.25">
      <c r="A515" t="str">
        <f t="shared" ref="A515:A578" si="8">+Q515</f>
        <v>022021</v>
      </c>
      <c r="B515" t="s">
        <v>2586</v>
      </c>
      <c r="C515" t="s">
        <v>211</v>
      </c>
      <c r="D515">
        <v>8557</v>
      </c>
      <c r="E515" t="s">
        <v>42</v>
      </c>
      <c r="F515" t="s">
        <v>43</v>
      </c>
      <c r="G515" t="s">
        <v>446</v>
      </c>
      <c r="H515" t="s">
        <v>45</v>
      </c>
      <c r="I515" t="s">
        <v>614</v>
      </c>
      <c r="J515">
        <v>18</v>
      </c>
      <c r="K515">
        <v>7246.25</v>
      </c>
      <c r="M515">
        <v>652.16</v>
      </c>
      <c r="N515">
        <v>652.16</v>
      </c>
      <c r="O515">
        <v>0</v>
      </c>
      <c r="P515" t="s">
        <v>2</v>
      </c>
      <c r="Q515" t="s">
        <v>5</v>
      </c>
    </row>
    <row r="516" spans="1:17" x14ac:dyDescent="0.25">
      <c r="A516" t="str">
        <f t="shared" si="8"/>
        <v>022021</v>
      </c>
      <c r="B516" t="s">
        <v>2586</v>
      </c>
      <c r="C516" t="s">
        <v>211</v>
      </c>
      <c r="D516">
        <v>69582</v>
      </c>
      <c r="E516" t="s">
        <v>42</v>
      </c>
      <c r="F516" t="s">
        <v>43</v>
      </c>
      <c r="G516" t="s">
        <v>530</v>
      </c>
      <c r="H516" t="s">
        <v>45</v>
      </c>
      <c r="I516" t="s">
        <v>615</v>
      </c>
      <c r="J516">
        <v>28</v>
      </c>
      <c r="K516">
        <v>54320.25</v>
      </c>
      <c r="M516">
        <v>7604.84</v>
      </c>
      <c r="N516">
        <v>7604.84</v>
      </c>
      <c r="O516">
        <v>0</v>
      </c>
      <c r="P516" t="s">
        <v>2</v>
      </c>
      <c r="Q516" t="s">
        <v>5</v>
      </c>
    </row>
    <row r="517" spans="1:17" x14ac:dyDescent="0.25">
      <c r="A517" t="str">
        <f t="shared" si="8"/>
        <v>022021</v>
      </c>
      <c r="B517" t="s">
        <v>2586</v>
      </c>
      <c r="C517" t="s">
        <v>211</v>
      </c>
      <c r="D517">
        <v>77791</v>
      </c>
      <c r="E517" t="s">
        <v>42</v>
      </c>
      <c r="F517" t="s">
        <v>43</v>
      </c>
      <c r="G517" t="s">
        <v>4</v>
      </c>
      <c r="H517" t="s">
        <v>45</v>
      </c>
      <c r="I517" t="s">
        <v>616</v>
      </c>
      <c r="J517">
        <v>18</v>
      </c>
      <c r="K517">
        <v>65875</v>
      </c>
      <c r="M517">
        <v>5928.75</v>
      </c>
      <c r="N517">
        <v>5928.75</v>
      </c>
      <c r="O517">
        <v>0</v>
      </c>
      <c r="P517" t="s">
        <v>2</v>
      </c>
      <c r="Q517" t="s">
        <v>5</v>
      </c>
    </row>
    <row r="518" spans="1:17" x14ac:dyDescent="0.25">
      <c r="A518" t="str">
        <f t="shared" si="8"/>
        <v>022021</v>
      </c>
      <c r="B518" t="s">
        <v>2586</v>
      </c>
      <c r="C518" t="s">
        <v>211</v>
      </c>
      <c r="D518">
        <v>31116</v>
      </c>
      <c r="E518" t="s">
        <v>42</v>
      </c>
      <c r="F518" t="s">
        <v>43</v>
      </c>
      <c r="G518" t="s">
        <v>446</v>
      </c>
      <c r="H518" t="s">
        <v>45</v>
      </c>
      <c r="I518" t="s">
        <v>617</v>
      </c>
      <c r="J518">
        <v>18</v>
      </c>
      <c r="K518">
        <v>26350</v>
      </c>
      <c r="M518">
        <v>2371.5</v>
      </c>
      <c r="N518">
        <v>2371.5</v>
      </c>
      <c r="O518">
        <v>0</v>
      </c>
      <c r="P518" t="s">
        <v>2</v>
      </c>
      <c r="Q518" t="s">
        <v>5</v>
      </c>
    </row>
    <row r="519" spans="1:17" x14ac:dyDescent="0.25">
      <c r="A519" t="str">
        <f t="shared" si="8"/>
        <v>022021</v>
      </c>
      <c r="B519" t="s">
        <v>2586</v>
      </c>
      <c r="C519" t="s">
        <v>211</v>
      </c>
      <c r="D519">
        <v>93971</v>
      </c>
      <c r="E519" t="s">
        <v>42</v>
      </c>
      <c r="F519" t="s">
        <v>43</v>
      </c>
      <c r="G519" t="s">
        <v>534</v>
      </c>
      <c r="H519" t="s">
        <v>45</v>
      </c>
      <c r="I519" t="s">
        <v>618</v>
      </c>
      <c r="J519">
        <v>18</v>
      </c>
      <c r="K519">
        <v>79577</v>
      </c>
      <c r="M519">
        <v>7161.93</v>
      </c>
      <c r="N519">
        <v>7161.93</v>
      </c>
      <c r="O519">
        <v>0</v>
      </c>
      <c r="P519" t="s">
        <v>2</v>
      </c>
      <c r="Q519" t="s">
        <v>5</v>
      </c>
    </row>
    <row r="520" spans="1:17" x14ac:dyDescent="0.25">
      <c r="A520" t="str">
        <f t="shared" si="8"/>
        <v>022021</v>
      </c>
      <c r="B520" t="s">
        <v>2586</v>
      </c>
      <c r="C520" t="s">
        <v>211</v>
      </c>
      <c r="D520">
        <v>7779</v>
      </c>
      <c r="E520" t="s">
        <v>42</v>
      </c>
      <c r="F520" t="s">
        <v>43</v>
      </c>
      <c r="G520" t="s">
        <v>4</v>
      </c>
      <c r="H520" t="s">
        <v>45</v>
      </c>
      <c r="I520" t="s">
        <v>619</v>
      </c>
      <c r="J520">
        <v>18</v>
      </c>
      <c r="K520">
        <v>6587.5</v>
      </c>
      <c r="M520">
        <v>592.88</v>
      </c>
      <c r="N520">
        <v>592.88</v>
      </c>
      <c r="O520">
        <v>0</v>
      </c>
      <c r="P520" t="s">
        <v>2</v>
      </c>
      <c r="Q520" t="s">
        <v>5</v>
      </c>
    </row>
    <row r="521" spans="1:17" x14ac:dyDescent="0.25">
      <c r="A521" t="str">
        <f t="shared" si="8"/>
        <v>022021</v>
      </c>
      <c r="B521" t="s">
        <v>2586</v>
      </c>
      <c r="C521" t="s">
        <v>211</v>
      </c>
      <c r="D521">
        <v>92727</v>
      </c>
      <c r="E521" t="s">
        <v>42</v>
      </c>
      <c r="F521" t="s">
        <v>43</v>
      </c>
      <c r="G521" t="s">
        <v>534</v>
      </c>
      <c r="H521" t="s">
        <v>45</v>
      </c>
      <c r="I521" t="s">
        <v>620</v>
      </c>
      <c r="J521">
        <v>18</v>
      </c>
      <c r="K521">
        <v>78523</v>
      </c>
      <c r="M521">
        <v>7067.07</v>
      </c>
      <c r="N521">
        <v>7067.07</v>
      </c>
      <c r="O521">
        <v>0</v>
      </c>
      <c r="P521" t="s">
        <v>2</v>
      </c>
      <c r="Q521" t="s">
        <v>5</v>
      </c>
    </row>
    <row r="522" spans="1:17" x14ac:dyDescent="0.25">
      <c r="A522" t="str">
        <f t="shared" si="8"/>
        <v>022021</v>
      </c>
      <c r="B522" t="s">
        <v>2586</v>
      </c>
      <c r="C522" t="s">
        <v>211</v>
      </c>
      <c r="D522">
        <v>93349</v>
      </c>
      <c r="E522" t="s">
        <v>42</v>
      </c>
      <c r="F522" t="s">
        <v>43</v>
      </c>
      <c r="G522" t="s">
        <v>501</v>
      </c>
      <c r="H522" t="s">
        <v>45</v>
      </c>
      <c r="I522" t="s">
        <v>621</v>
      </c>
      <c r="J522">
        <v>18</v>
      </c>
      <c r="K522">
        <v>79050</v>
      </c>
      <c r="M522">
        <v>7114.5</v>
      </c>
      <c r="N522">
        <v>7114.5</v>
      </c>
      <c r="O522">
        <v>0</v>
      </c>
      <c r="P522" t="s">
        <v>2</v>
      </c>
      <c r="Q522" t="s">
        <v>5</v>
      </c>
    </row>
    <row r="523" spans="1:17" x14ac:dyDescent="0.25">
      <c r="A523" t="str">
        <f t="shared" si="8"/>
        <v>022021</v>
      </c>
      <c r="B523" t="s">
        <v>2586</v>
      </c>
      <c r="C523" t="s">
        <v>211</v>
      </c>
      <c r="D523">
        <v>6231</v>
      </c>
      <c r="E523" t="s">
        <v>42</v>
      </c>
      <c r="F523" t="s">
        <v>43</v>
      </c>
      <c r="G523" t="s">
        <v>534</v>
      </c>
      <c r="H523" t="s">
        <v>45</v>
      </c>
      <c r="I523" t="s">
        <v>622</v>
      </c>
      <c r="J523">
        <v>28</v>
      </c>
      <c r="K523">
        <v>4864.5</v>
      </c>
      <c r="M523">
        <v>681.03</v>
      </c>
      <c r="N523">
        <v>681.03</v>
      </c>
      <c r="O523">
        <v>0</v>
      </c>
      <c r="P523" t="s">
        <v>2</v>
      </c>
      <c r="Q523" t="s">
        <v>5</v>
      </c>
    </row>
    <row r="524" spans="1:17" x14ac:dyDescent="0.25">
      <c r="A524" t="str">
        <f t="shared" si="8"/>
        <v>022021</v>
      </c>
      <c r="B524" t="s">
        <v>2586</v>
      </c>
      <c r="C524" t="s">
        <v>211</v>
      </c>
      <c r="D524">
        <v>62233</v>
      </c>
      <c r="E524" t="s">
        <v>42</v>
      </c>
      <c r="F524" t="s">
        <v>43</v>
      </c>
      <c r="G524" t="s">
        <v>501</v>
      </c>
      <c r="H524" t="s">
        <v>45</v>
      </c>
      <c r="I524" t="s">
        <v>623</v>
      </c>
      <c r="J524">
        <v>18</v>
      </c>
      <c r="K524">
        <v>52700</v>
      </c>
      <c r="M524">
        <v>4743</v>
      </c>
      <c r="N524">
        <v>4743</v>
      </c>
      <c r="O524">
        <v>0</v>
      </c>
      <c r="P524" t="s">
        <v>2</v>
      </c>
      <c r="Q524" t="s">
        <v>5</v>
      </c>
    </row>
    <row r="525" spans="1:17" x14ac:dyDescent="0.25">
      <c r="A525" t="str">
        <f t="shared" si="8"/>
        <v>022021</v>
      </c>
      <c r="B525" t="s">
        <v>2586</v>
      </c>
      <c r="C525" t="s">
        <v>211</v>
      </c>
      <c r="D525">
        <v>35473</v>
      </c>
      <c r="E525" t="s">
        <v>42</v>
      </c>
      <c r="F525" t="s">
        <v>43</v>
      </c>
      <c r="G525" t="s">
        <v>427</v>
      </c>
      <c r="H525" t="s">
        <v>45</v>
      </c>
      <c r="I525" t="s">
        <v>624</v>
      </c>
      <c r="J525">
        <v>18</v>
      </c>
      <c r="K525">
        <v>30039</v>
      </c>
      <c r="M525">
        <v>2703.51</v>
      </c>
      <c r="N525">
        <v>2703.51</v>
      </c>
      <c r="O525">
        <v>0</v>
      </c>
      <c r="P525" t="s">
        <v>2</v>
      </c>
      <c r="Q525" t="s">
        <v>5</v>
      </c>
    </row>
    <row r="526" spans="1:17" x14ac:dyDescent="0.25">
      <c r="A526" t="str">
        <f t="shared" si="8"/>
        <v>022021</v>
      </c>
      <c r="B526" t="s">
        <v>2586</v>
      </c>
      <c r="C526" t="s">
        <v>211</v>
      </c>
      <c r="D526">
        <v>93349</v>
      </c>
      <c r="E526" t="s">
        <v>42</v>
      </c>
      <c r="F526" t="s">
        <v>43</v>
      </c>
      <c r="G526" t="s">
        <v>448</v>
      </c>
      <c r="H526" t="s">
        <v>45</v>
      </c>
      <c r="I526" t="s">
        <v>625</v>
      </c>
      <c r="J526">
        <v>18</v>
      </c>
      <c r="K526">
        <v>79050</v>
      </c>
      <c r="M526">
        <v>7114.5</v>
      </c>
      <c r="N526">
        <v>7114.5</v>
      </c>
      <c r="O526">
        <v>0</v>
      </c>
      <c r="P526" t="s">
        <v>2</v>
      </c>
      <c r="Q526" t="s">
        <v>5</v>
      </c>
    </row>
    <row r="527" spans="1:17" x14ac:dyDescent="0.25">
      <c r="A527" t="str">
        <f t="shared" si="8"/>
        <v>022021</v>
      </c>
      <c r="B527" t="s">
        <v>2586</v>
      </c>
      <c r="C527" t="s">
        <v>211</v>
      </c>
      <c r="D527">
        <v>88993</v>
      </c>
      <c r="E527" t="s">
        <v>42</v>
      </c>
      <c r="F527" t="s">
        <v>43</v>
      </c>
      <c r="G527" t="s">
        <v>427</v>
      </c>
      <c r="H527" t="s">
        <v>45</v>
      </c>
      <c r="I527" t="s">
        <v>626</v>
      </c>
      <c r="J527">
        <v>18</v>
      </c>
      <c r="K527">
        <v>75361</v>
      </c>
      <c r="M527">
        <v>6782.49</v>
      </c>
      <c r="N527">
        <v>6782.49</v>
      </c>
      <c r="O527">
        <v>0</v>
      </c>
      <c r="P527" t="s">
        <v>2</v>
      </c>
      <c r="Q527" t="s">
        <v>5</v>
      </c>
    </row>
    <row r="528" spans="1:17" x14ac:dyDescent="0.25">
      <c r="A528" t="str">
        <f t="shared" si="8"/>
        <v>022021</v>
      </c>
      <c r="B528" t="s">
        <v>2586</v>
      </c>
      <c r="C528" t="s">
        <v>211</v>
      </c>
      <c r="D528">
        <v>62233</v>
      </c>
      <c r="E528" t="s">
        <v>42</v>
      </c>
      <c r="F528" t="s">
        <v>43</v>
      </c>
      <c r="G528" t="s">
        <v>448</v>
      </c>
      <c r="H528" t="s">
        <v>45</v>
      </c>
      <c r="I528" t="s">
        <v>627</v>
      </c>
      <c r="J528">
        <v>18</v>
      </c>
      <c r="K528">
        <v>52700</v>
      </c>
      <c r="M528">
        <v>4743</v>
      </c>
      <c r="N528">
        <v>4743</v>
      </c>
      <c r="O528">
        <v>0</v>
      </c>
      <c r="P528" t="s">
        <v>2</v>
      </c>
      <c r="Q528" t="s">
        <v>5</v>
      </c>
    </row>
    <row r="529" spans="1:17" x14ac:dyDescent="0.25">
      <c r="A529" t="str">
        <f t="shared" si="8"/>
        <v>022021</v>
      </c>
      <c r="B529" t="s">
        <v>2586</v>
      </c>
      <c r="C529" t="s">
        <v>248</v>
      </c>
      <c r="D529">
        <v>8685</v>
      </c>
      <c r="E529" t="s">
        <v>42</v>
      </c>
      <c r="F529" t="s">
        <v>43</v>
      </c>
      <c r="G529" t="s">
        <v>450</v>
      </c>
      <c r="H529" t="s">
        <v>45</v>
      </c>
      <c r="I529" t="s">
        <v>628</v>
      </c>
      <c r="J529">
        <v>28</v>
      </c>
      <c r="K529">
        <v>6780</v>
      </c>
      <c r="M529">
        <v>949.2</v>
      </c>
      <c r="N529">
        <v>949.2</v>
      </c>
      <c r="O529">
        <v>0</v>
      </c>
      <c r="P529" t="s">
        <v>2</v>
      </c>
      <c r="Q529" t="s">
        <v>5</v>
      </c>
    </row>
    <row r="530" spans="1:17" x14ac:dyDescent="0.25">
      <c r="A530" t="str">
        <f t="shared" si="8"/>
        <v>022021</v>
      </c>
      <c r="B530" t="s">
        <v>2586</v>
      </c>
      <c r="C530" t="s">
        <v>248</v>
      </c>
      <c r="D530">
        <v>34892</v>
      </c>
      <c r="E530" t="s">
        <v>42</v>
      </c>
      <c r="F530" t="s">
        <v>43</v>
      </c>
      <c r="G530" t="s">
        <v>391</v>
      </c>
      <c r="H530" t="s">
        <v>45</v>
      </c>
      <c r="I530" t="s">
        <v>629</v>
      </c>
      <c r="J530">
        <v>28</v>
      </c>
      <c r="K530">
        <v>27259.15</v>
      </c>
      <c r="M530">
        <v>3816.28</v>
      </c>
      <c r="N530">
        <v>3816.28</v>
      </c>
      <c r="O530">
        <v>0</v>
      </c>
      <c r="P530" t="s">
        <v>2</v>
      </c>
      <c r="Q530" t="s">
        <v>5</v>
      </c>
    </row>
    <row r="531" spans="1:17" x14ac:dyDescent="0.25">
      <c r="A531" t="str">
        <f t="shared" si="8"/>
        <v>022021</v>
      </c>
      <c r="B531" t="s">
        <v>2586</v>
      </c>
      <c r="C531" t="s">
        <v>248</v>
      </c>
      <c r="D531">
        <v>88831</v>
      </c>
      <c r="E531" t="s">
        <v>42</v>
      </c>
      <c r="F531" t="s">
        <v>43</v>
      </c>
      <c r="G531" t="s">
        <v>387</v>
      </c>
      <c r="H531" t="s">
        <v>45</v>
      </c>
      <c r="I531" t="s">
        <v>630</v>
      </c>
      <c r="J531">
        <v>28</v>
      </c>
      <c r="K531">
        <v>69346.95</v>
      </c>
      <c r="M531">
        <v>9708.57</v>
      </c>
      <c r="N531">
        <v>9708.57</v>
      </c>
      <c r="O531">
        <v>0</v>
      </c>
      <c r="P531" t="s">
        <v>2</v>
      </c>
      <c r="Q531" t="s">
        <v>5</v>
      </c>
    </row>
    <row r="532" spans="1:17" x14ac:dyDescent="0.25">
      <c r="A532" t="str">
        <f t="shared" si="8"/>
        <v>022021</v>
      </c>
      <c r="B532" t="s">
        <v>2586</v>
      </c>
      <c r="C532" t="s">
        <v>248</v>
      </c>
      <c r="D532">
        <v>23863</v>
      </c>
      <c r="E532" t="s">
        <v>42</v>
      </c>
      <c r="F532" t="s">
        <v>43</v>
      </c>
      <c r="G532" t="s">
        <v>391</v>
      </c>
      <c r="H532" t="s">
        <v>45</v>
      </c>
      <c r="I532" t="s">
        <v>631</v>
      </c>
      <c r="J532">
        <v>28</v>
      </c>
      <c r="K532">
        <v>18642.73</v>
      </c>
      <c r="M532">
        <v>2609.98</v>
      </c>
      <c r="N532">
        <v>2609.98</v>
      </c>
      <c r="O532">
        <v>0</v>
      </c>
      <c r="P532" t="s">
        <v>2</v>
      </c>
      <c r="Q532" t="s">
        <v>5</v>
      </c>
    </row>
    <row r="533" spans="1:17" x14ac:dyDescent="0.25">
      <c r="A533" t="str">
        <f t="shared" si="8"/>
        <v>022021</v>
      </c>
      <c r="B533" t="s">
        <v>2586</v>
      </c>
      <c r="C533" t="s">
        <v>248</v>
      </c>
      <c r="D533">
        <v>60238</v>
      </c>
      <c r="E533" t="s">
        <v>42</v>
      </c>
      <c r="F533" t="s">
        <v>43</v>
      </c>
      <c r="G533" t="s">
        <v>427</v>
      </c>
      <c r="H533" t="s">
        <v>45</v>
      </c>
      <c r="I533" t="s">
        <v>632</v>
      </c>
      <c r="J533">
        <v>28</v>
      </c>
      <c r="K533">
        <v>47026</v>
      </c>
      <c r="M533">
        <v>6583.64</v>
      </c>
      <c r="N533">
        <v>6583.64</v>
      </c>
      <c r="O533">
        <v>0</v>
      </c>
      <c r="P533" t="s">
        <v>2</v>
      </c>
      <c r="Q533" t="s">
        <v>5</v>
      </c>
    </row>
    <row r="534" spans="1:17" x14ac:dyDescent="0.25">
      <c r="A534" t="str">
        <f t="shared" si="8"/>
        <v>022021</v>
      </c>
      <c r="B534" t="s">
        <v>2586</v>
      </c>
      <c r="C534" t="s">
        <v>248</v>
      </c>
      <c r="D534">
        <v>8227</v>
      </c>
      <c r="E534" t="s">
        <v>42</v>
      </c>
      <c r="F534" t="s">
        <v>43</v>
      </c>
      <c r="G534" t="s">
        <v>385</v>
      </c>
      <c r="H534" t="s">
        <v>45</v>
      </c>
      <c r="I534" t="s">
        <v>633</v>
      </c>
      <c r="J534">
        <v>28</v>
      </c>
      <c r="K534">
        <v>6422.15</v>
      </c>
      <c r="M534">
        <v>899.1</v>
      </c>
      <c r="N534">
        <v>899.1</v>
      </c>
      <c r="O534">
        <v>0</v>
      </c>
      <c r="P534" t="s">
        <v>2</v>
      </c>
      <c r="Q534" t="s">
        <v>5</v>
      </c>
    </row>
    <row r="535" spans="1:17" x14ac:dyDescent="0.25">
      <c r="A535" t="str">
        <f t="shared" si="8"/>
        <v>022021</v>
      </c>
      <c r="B535" t="s">
        <v>2586</v>
      </c>
      <c r="C535" t="s">
        <v>248</v>
      </c>
      <c r="D535">
        <v>20599</v>
      </c>
      <c r="E535" t="s">
        <v>42</v>
      </c>
      <c r="F535" t="s">
        <v>43</v>
      </c>
      <c r="G535" t="s">
        <v>391</v>
      </c>
      <c r="H535" t="s">
        <v>45</v>
      </c>
      <c r="I535" t="s">
        <v>634</v>
      </c>
      <c r="J535">
        <v>28</v>
      </c>
      <c r="K535">
        <v>16092.72</v>
      </c>
      <c r="M535">
        <v>2252.98</v>
      </c>
      <c r="N535">
        <v>2252.98</v>
      </c>
      <c r="O535">
        <v>0</v>
      </c>
      <c r="P535" t="s">
        <v>2</v>
      </c>
      <c r="Q535" t="s">
        <v>5</v>
      </c>
    </row>
    <row r="536" spans="1:17" x14ac:dyDescent="0.25">
      <c r="A536" t="str">
        <f t="shared" si="8"/>
        <v>022021</v>
      </c>
      <c r="B536" t="s">
        <v>2586</v>
      </c>
      <c r="C536" t="s">
        <v>248</v>
      </c>
      <c r="D536">
        <v>16034</v>
      </c>
      <c r="E536" t="s">
        <v>42</v>
      </c>
      <c r="F536" t="s">
        <v>43</v>
      </c>
      <c r="G536" t="s">
        <v>427</v>
      </c>
      <c r="H536" t="s">
        <v>45</v>
      </c>
      <c r="I536" t="s">
        <v>635</v>
      </c>
      <c r="J536">
        <v>28</v>
      </c>
      <c r="K536">
        <v>12517.5</v>
      </c>
      <c r="M536">
        <v>1752.45</v>
      </c>
      <c r="N536">
        <v>1752.45</v>
      </c>
      <c r="O536">
        <v>0</v>
      </c>
      <c r="P536" t="s">
        <v>2</v>
      </c>
      <c r="Q536" t="s">
        <v>5</v>
      </c>
    </row>
    <row r="537" spans="1:17" x14ac:dyDescent="0.25">
      <c r="A537" t="str">
        <f t="shared" si="8"/>
        <v>022021</v>
      </c>
      <c r="B537" t="s">
        <v>2586</v>
      </c>
      <c r="C537" t="s">
        <v>248</v>
      </c>
      <c r="D537">
        <v>11453</v>
      </c>
      <c r="E537" t="s">
        <v>42</v>
      </c>
      <c r="F537" t="s">
        <v>43</v>
      </c>
      <c r="G537" t="s">
        <v>385</v>
      </c>
      <c r="H537" t="s">
        <v>45</v>
      </c>
      <c r="I537" t="s">
        <v>636</v>
      </c>
      <c r="J537">
        <v>28</v>
      </c>
      <c r="K537">
        <v>8941.25</v>
      </c>
      <c r="M537">
        <v>1251.78</v>
      </c>
      <c r="N537">
        <v>1251.78</v>
      </c>
      <c r="O537">
        <v>0</v>
      </c>
      <c r="P537" t="s">
        <v>2</v>
      </c>
      <c r="Q537" t="s">
        <v>5</v>
      </c>
    </row>
    <row r="538" spans="1:17" x14ac:dyDescent="0.25">
      <c r="A538" t="str">
        <f t="shared" si="8"/>
        <v>022021</v>
      </c>
      <c r="B538" t="s">
        <v>2586</v>
      </c>
      <c r="C538" t="s">
        <v>248</v>
      </c>
      <c r="D538">
        <v>32995</v>
      </c>
      <c r="E538" t="s">
        <v>42</v>
      </c>
      <c r="F538" t="s">
        <v>43</v>
      </c>
      <c r="G538" t="s">
        <v>534</v>
      </c>
      <c r="H538" t="s">
        <v>45</v>
      </c>
      <c r="I538" t="s">
        <v>637</v>
      </c>
      <c r="J538">
        <v>28</v>
      </c>
      <c r="K538">
        <v>25758</v>
      </c>
      <c r="M538">
        <v>3606.12</v>
      </c>
      <c r="N538">
        <v>3606.12</v>
      </c>
      <c r="O538">
        <v>0</v>
      </c>
      <c r="P538" t="s">
        <v>2</v>
      </c>
      <c r="Q538" t="s">
        <v>5</v>
      </c>
    </row>
    <row r="539" spans="1:17" x14ac:dyDescent="0.25">
      <c r="A539" t="str">
        <f t="shared" si="8"/>
        <v>022021</v>
      </c>
      <c r="B539" t="s">
        <v>2586</v>
      </c>
      <c r="C539" t="s">
        <v>248</v>
      </c>
      <c r="D539">
        <v>13342</v>
      </c>
      <c r="E539" t="s">
        <v>42</v>
      </c>
      <c r="F539" t="s">
        <v>43</v>
      </c>
      <c r="G539" t="s">
        <v>427</v>
      </c>
      <c r="H539" t="s">
        <v>45</v>
      </c>
      <c r="I539" t="s">
        <v>638</v>
      </c>
      <c r="J539">
        <v>28</v>
      </c>
      <c r="K539">
        <v>10416</v>
      </c>
      <c r="M539">
        <v>1458.24</v>
      </c>
      <c r="N539">
        <v>1458.24</v>
      </c>
      <c r="O539">
        <v>0</v>
      </c>
      <c r="P539" t="s">
        <v>2</v>
      </c>
      <c r="Q539" t="s">
        <v>5</v>
      </c>
    </row>
    <row r="540" spans="1:17" x14ac:dyDescent="0.25">
      <c r="A540" t="str">
        <f t="shared" si="8"/>
        <v>022021</v>
      </c>
      <c r="B540" t="s">
        <v>2586</v>
      </c>
      <c r="C540" t="s">
        <v>248</v>
      </c>
      <c r="D540">
        <v>4729</v>
      </c>
      <c r="E540" t="s">
        <v>42</v>
      </c>
      <c r="F540" t="s">
        <v>43</v>
      </c>
      <c r="G540" t="s">
        <v>385</v>
      </c>
      <c r="H540" t="s">
        <v>45</v>
      </c>
      <c r="I540" t="s">
        <v>639</v>
      </c>
      <c r="J540">
        <v>28</v>
      </c>
      <c r="K540">
        <v>3691.98</v>
      </c>
      <c r="M540">
        <v>516.88</v>
      </c>
      <c r="N540">
        <v>516.88</v>
      </c>
      <c r="O540">
        <v>0</v>
      </c>
      <c r="P540" t="s">
        <v>2</v>
      </c>
      <c r="Q540" t="s">
        <v>5</v>
      </c>
    </row>
    <row r="541" spans="1:17" x14ac:dyDescent="0.25">
      <c r="A541" t="str">
        <f t="shared" si="8"/>
        <v>022021</v>
      </c>
      <c r="B541" t="s">
        <v>2586</v>
      </c>
      <c r="C541" t="s">
        <v>248</v>
      </c>
      <c r="D541">
        <v>8605</v>
      </c>
      <c r="E541" t="s">
        <v>42</v>
      </c>
      <c r="F541" t="s">
        <v>43</v>
      </c>
      <c r="G541" t="s">
        <v>427</v>
      </c>
      <c r="H541" t="s">
        <v>45</v>
      </c>
      <c r="I541" t="s">
        <v>640</v>
      </c>
      <c r="J541">
        <v>28</v>
      </c>
      <c r="K541">
        <v>6718</v>
      </c>
      <c r="M541">
        <v>940.52</v>
      </c>
      <c r="N541">
        <v>940.52</v>
      </c>
      <c r="O541">
        <v>0</v>
      </c>
      <c r="P541" t="s">
        <v>2</v>
      </c>
      <c r="Q541" t="s">
        <v>5</v>
      </c>
    </row>
    <row r="542" spans="1:17" x14ac:dyDescent="0.25">
      <c r="A542" t="str">
        <f t="shared" si="8"/>
        <v>022021</v>
      </c>
      <c r="B542" t="s">
        <v>2586</v>
      </c>
      <c r="C542" t="s">
        <v>248</v>
      </c>
      <c r="D542">
        <v>10219</v>
      </c>
      <c r="E542" t="s">
        <v>42</v>
      </c>
      <c r="F542" t="s">
        <v>43</v>
      </c>
      <c r="G542" t="s">
        <v>385</v>
      </c>
      <c r="H542" t="s">
        <v>45</v>
      </c>
      <c r="I542" t="s">
        <v>641</v>
      </c>
      <c r="J542">
        <v>28</v>
      </c>
      <c r="K542">
        <v>7977.82</v>
      </c>
      <c r="M542">
        <v>1116.8900000000001</v>
      </c>
      <c r="N542">
        <v>1116.8900000000001</v>
      </c>
      <c r="O542">
        <v>0</v>
      </c>
      <c r="P542" t="s">
        <v>2</v>
      </c>
      <c r="Q542" t="s">
        <v>5</v>
      </c>
    </row>
    <row r="543" spans="1:17" x14ac:dyDescent="0.25">
      <c r="A543" t="str">
        <f t="shared" si="8"/>
        <v>022021</v>
      </c>
      <c r="B543" t="s">
        <v>2586</v>
      </c>
      <c r="C543" t="s">
        <v>248</v>
      </c>
      <c r="D543">
        <v>26935</v>
      </c>
      <c r="E543" t="s">
        <v>42</v>
      </c>
      <c r="F543" t="s">
        <v>43</v>
      </c>
      <c r="G543" t="s">
        <v>427</v>
      </c>
      <c r="H543" t="s">
        <v>45</v>
      </c>
      <c r="I543" t="s">
        <v>642</v>
      </c>
      <c r="J543">
        <v>28</v>
      </c>
      <c r="K543">
        <v>21027.34</v>
      </c>
      <c r="M543">
        <v>2943.83</v>
      </c>
      <c r="N543">
        <v>2943.83</v>
      </c>
      <c r="O543">
        <v>0</v>
      </c>
      <c r="P543" t="s">
        <v>2</v>
      </c>
      <c r="Q543" t="s">
        <v>5</v>
      </c>
    </row>
    <row r="544" spans="1:17" x14ac:dyDescent="0.25">
      <c r="A544" t="str">
        <f t="shared" si="8"/>
        <v>022021</v>
      </c>
      <c r="B544" t="s">
        <v>2586</v>
      </c>
      <c r="C544" t="s">
        <v>248</v>
      </c>
      <c r="D544">
        <v>32981</v>
      </c>
      <c r="E544" t="s">
        <v>42</v>
      </c>
      <c r="F544" t="s">
        <v>43</v>
      </c>
      <c r="G544" t="s">
        <v>385</v>
      </c>
      <c r="H544" t="s">
        <v>45</v>
      </c>
      <c r="I544" t="s">
        <v>643</v>
      </c>
      <c r="J544">
        <v>28</v>
      </c>
      <c r="K544">
        <v>25747.05</v>
      </c>
      <c r="M544">
        <v>3604.59</v>
      </c>
      <c r="N544">
        <v>3604.59</v>
      </c>
      <c r="O544">
        <v>0</v>
      </c>
      <c r="P544" t="s">
        <v>2</v>
      </c>
      <c r="Q544" t="s">
        <v>5</v>
      </c>
    </row>
    <row r="545" spans="1:17" x14ac:dyDescent="0.25">
      <c r="A545" t="str">
        <f t="shared" si="8"/>
        <v>022021</v>
      </c>
      <c r="B545" t="s">
        <v>2586</v>
      </c>
      <c r="C545" t="s">
        <v>248</v>
      </c>
      <c r="D545">
        <v>6458</v>
      </c>
      <c r="E545" t="s">
        <v>42</v>
      </c>
      <c r="F545" t="s">
        <v>43</v>
      </c>
      <c r="G545" t="s">
        <v>474</v>
      </c>
      <c r="H545" t="s">
        <v>45</v>
      </c>
      <c r="I545" t="s">
        <v>644</v>
      </c>
      <c r="J545">
        <v>28</v>
      </c>
      <c r="K545">
        <v>5041.8900000000003</v>
      </c>
      <c r="M545">
        <v>705.86</v>
      </c>
      <c r="N545">
        <v>705.86</v>
      </c>
      <c r="O545">
        <v>0</v>
      </c>
      <c r="P545" t="s">
        <v>2</v>
      </c>
      <c r="Q545" t="s">
        <v>5</v>
      </c>
    </row>
    <row r="546" spans="1:17" x14ac:dyDescent="0.25">
      <c r="A546" t="str">
        <f t="shared" si="8"/>
        <v>022021</v>
      </c>
      <c r="B546" t="s">
        <v>2586</v>
      </c>
      <c r="C546" t="s">
        <v>248</v>
      </c>
      <c r="D546">
        <v>68792</v>
      </c>
      <c r="E546" t="s">
        <v>42</v>
      </c>
      <c r="F546" t="s">
        <v>43</v>
      </c>
      <c r="G546" t="s">
        <v>481</v>
      </c>
      <c r="H546" t="s">
        <v>45</v>
      </c>
      <c r="I546" t="s">
        <v>645</v>
      </c>
      <c r="J546">
        <v>28</v>
      </c>
      <c r="K546">
        <v>53744</v>
      </c>
      <c r="M546">
        <v>7524.16</v>
      </c>
      <c r="N546">
        <v>7524.16</v>
      </c>
      <c r="O546">
        <v>0</v>
      </c>
      <c r="P546" t="s">
        <v>2</v>
      </c>
      <c r="Q546" t="s">
        <v>5</v>
      </c>
    </row>
    <row r="547" spans="1:17" x14ac:dyDescent="0.25">
      <c r="A547" t="str">
        <f t="shared" si="8"/>
        <v>022021</v>
      </c>
      <c r="B547" t="s">
        <v>2586</v>
      </c>
      <c r="C547" t="s">
        <v>248</v>
      </c>
      <c r="D547">
        <v>10690</v>
      </c>
      <c r="E547" t="s">
        <v>42</v>
      </c>
      <c r="F547" t="s">
        <v>43</v>
      </c>
      <c r="G547" t="s">
        <v>474</v>
      </c>
      <c r="H547" t="s">
        <v>45</v>
      </c>
      <c r="I547" t="s">
        <v>646</v>
      </c>
      <c r="J547">
        <v>28</v>
      </c>
      <c r="K547">
        <v>8345</v>
      </c>
      <c r="M547">
        <v>1168.3</v>
      </c>
      <c r="N547">
        <v>1168.3</v>
      </c>
      <c r="O547">
        <v>0</v>
      </c>
      <c r="P547" t="s">
        <v>2</v>
      </c>
      <c r="Q547" t="s">
        <v>5</v>
      </c>
    </row>
    <row r="548" spans="1:17" x14ac:dyDescent="0.25">
      <c r="A548" t="str">
        <f t="shared" si="8"/>
        <v>022021</v>
      </c>
      <c r="B548" t="s">
        <v>2586</v>
      </c>
      <c r="C548" t="s">
        <v>248</v>
      </c>
      <c r="D548">
        <v>36109</v>
      </c>
      <c r="E548" t="s">
        <v>42</v>
      </c>
      <c r="F548" t="s">
        <v>43</v>
      </c>
      <c r="G548" t="s">
        <v>481</v>
      </c>
      <c r="H548" t="s">
        <v>45</v>
      </c>
      <c r="I548" t="s">
        <v>647</v>
      </c>
      <c r="J548">
        <v>28</v>
      </c>
      <c r="K548">
        <v>28210</v>
      </c>
      <c r="M548">
        <v>3949.4</v>
      </c>
      <c r="N548">
        <v>3949.4</v>
      </c>
      <c r="O548">
        <v>0</v>
      </c>
      <c r="P548" t="s">
        <v>2</v>
      </c>
      <c r="Q548" t="s">
        <v>5</v>
      </c>
    </row>
    <row r="549" spans="1:17" x14ac:dyDescent="0.25">
      <c r="A549" t="str">
        <f t="shared" si="8"/>
        <v>022021</v>
      </c>
      <c r="B549" t="s">
        <v>2586</v>
      </c>
      <c r="C549" t="s">
        <v>248</v>
      </c>
      <c r="D549">
        <v>48673</v>
      </c>
      <c r="E549" t="s">
        <v>42</v>
      </c>
      <c r="F549" t="s">
        <v>43</v>
      </c>
      <c r="G549" t="s">
        <v>501</v>
      </c>
      <c r="H549" t="s">
        <v>45</v>
      </c>
      <c r="I549" t="s">
        <v>648</v>
      </c>
      <c r="J549">
        <v>28</v>
      </c>
      <c r="K549">
        <v>37997.64</v>
      </c>
      <c r="M549">
        <v>5319.67</v>
      </c>
      <c r="N549">
        <v>5319.67</v>
      </c>
      <c r="O549">
        <v>0</v>
      </c>
      <c r="P549" t="s">
        <v>2</v>
      </c>
      <c r="Q549" t="s">
        <v>5</v>
      </c>
    </row>
    <row r="550" spans="1:17" x14ac:dyDescent="0.25">
      <c r="A550" t="str">
        <f t="shared" si="8"/>
        <v>022021</v>
      </c>
      <c r="B550" t="s">
        <v>2586</v>
      </c>
      <c r="C550" t="s">
        <v>248</v>
      </c>
      <c r="D550">
        <v>5971</v>
      </c>
      <c r="E550" t="s">
        <v>42</v>
      </c>
      <c r="F550" t="s">
        <v>43</v>
      </c>
      <c r="G550" t="s">
        <v>481</v>
      </c>
      <c r="H550" t="s">
        <v>45</v>
      </c>
      <c r="I550" t="s">
        <v>649</v>
      </c>
      <c r="J550">
        <v>28</v>
      </c>
      <c r="K550">
        <v>4665</v>
      </c>
      <c r="M550">
        <v>653.1</v>
      </c>
      <c r="N550">
        <v>653.1</v>
      </c>
      <c r="O550">
        <v>0</v>
      </c>
      <c r="P550" t="s">
        <v>2</v>
      </c>
      <c r="Q550" t="s">
        <v>5</v>
      </c>
    </row>
    <row r="551" spans="1:17" x14ac:dyDescent="0.25">
      <c r="A551" t="str">
        <f t="shared" si="8"/>
        <v>022021</v>
      </c>
      <c r="B551" t="s">
        <v>2586</v>
      </c>
      <c r="C551" t="s">
        <v>248</v>
      </c>
      <c r="D551">
        <v>29878</v>
      </c>
      <c r="E551" t="s">
        <v>42</v>
      </c>
      <c r="F551" t="s">
        <v>43</v>
      </c>
      <c r="G551" t="s">
        <v>501</v>
      </c>
      <c r="H551" t="s">
        <v>45</v>
      </c>
      <c r="I551" t="s">
        <v>650</v>
      </c>
      <c r="J551">
        <v>28</v>
      </c>
      <c r="K551">
        <v>23325</v>
      </c>
      <c r="M551">
        <v>3265.5</v>
      </c>
      <c r="N551">
        <v>3265.5</v>
      </c>
      <c r="O551">
        <v>0</v>
      </c>
      <c r="P551" t="s">
        <v>2</v>
      </c>
      <c r="Q551" t="s">
        <v>5</v>
      </c>
    </row>
    <row r="552" spans="1:17" x14ac:dyDescent="0.25">
      <c r="A552" t="str">
        <f t="shared" si="8"/>
        <v>022021</v>
      </c>
      <c r="B552" t="s">
        <v>2586</v>
      </c>
      <c r="C552" t="s">
        <v>248</v>
      </c>
      <c r="D552">
        <v>10749</v>
      </c>
      <c r="E552" t="s">
        <v>42</v>
      </c>
      <c r="F552" t="s">
        <v>43</v>
      </c>
      <c r="G552" t="s">
        <v>493</v>
      </c>
      <c r="H552" t="s">
        <v>45</v>
      </c>
      <c r="I552" t="s">
        <v>651</v>
      </c>
      <c r="J552">
        <v>28</v>
      </c>
      <c r="K552">
        <v>8397.5</v>
      </c>
      <c r="M552">
        <v>1175.6500000000001</v>
      </c>
      <c r="N552">
        <v>1175.6500000000001</v>
      </c>
      <c r="O552">
        <v>0</v>
      </c>
      <c r="P552" t="s">
        <v>2</v>
      </c>
      <c r="Q552" t="s">
        <v>5</v>
      </c>
    </row>
    <row r="553" spans="1:17" x14ac:dyDescent="0.25">
      <c r="A553" t="str">
        <f t="shared" si="8"/>
        <v>022021</v>
      </c>
      <c r="B553" t="s">
        <v>2586</v>
      </c>
      <c r="C553" t="s">
        <v>248</v>
      </c>
      <c r="D553">
        <v>9193</v>
      </c>
      <c r="E553" t="s">
        <v>42</v>
      </c>
      <c r="F553" t="s">
        <v>43</v>
      </c>
      <c r="G553" t="s">
        <v>501</v>
      </c>
      <c r="H553" t="s">
        <v>45</v>
      </c>
      <c r="I553" t="s">
        <v>652</v>
      </c>
      <c r="J553">
        <v>28</v>
      </c>
      <c r="K553">
        <v>7176.7</v>
      </c>
      <c r="M553">
        <v>1004.74</v>
      </c>
      <c r="N553">
        <v>1004.74</v>
      </c>
      <c r="O553">
        <v>0</v>
      </c>
      <c r="P553" t="s">
        <v>2</v>
      </c>
      <c r="Q553" t="s">
        <v>5</v>
      </c>
    </row>
    <row r="554" spans="1:17" x14ac:dyDescent="0.25">
      <c r="A554" t="str">
        <f t="shared" si="8"/>
        <v>022021</v>
      </c>
      <c r="B554" t="s">
        <v>2586</v>
      </c>
      <c r="C554" t="s">
        <v>248</v>
      </c>
      <c r="D554">
        <v>42995</v>
      </c>
      <c r="E554" t="s">
        <v>42</v>
      </c>
      <c r="F554" t="s">
        <v>43</v>
      </c>
      <c r="G554" t="s">
        <v>391</v>
      </c>
      <c r="H554" t="s">
        <v>45</v>
      </c>
      <c r="I554" t="s">
        <v>653</v>
      </c>
      <c r="J554">
        <v>28</v>
      </c>
      <c r="K554">
        <v>33590</v>
      </c>
      <c r="M554">
        <v>4702.6000000000004</v>
      </c>
      <c r="N554">
        <v>4702.6000000000004</v>
      </c>
      <c r="O554">
        <v>0</v>
      </c>
      <c r="P554" t="s">
        <v>2</v>
      </c>
      <c r="Q554" t="s">
        <v>5</v>
      </c>
    </row>
    <row r="555" spans="1:17" x14ac:dyDescent="0.25">
      <c r="A555" t="str">
        <f t="shared" si="8"/>
        <v>022021</v>
      </c>
      <c r="B555" t="s">
        <v>2586</v>
      </c>
      <c r="C555" t="s">
        <v>248</v>
      </c>
      <c r="D555">
        <v>12899</v>
      </c>
      <c r="E555" t="s">
        <v>42</v>
      </c>
      <c r="F555" t="s">
        <v>43</v>
      </c>
      <c r="G555" t="s">
        <v>391</v>
      </c>
      <c r="H555" t="s">
        <v>45</v>
      </c>
      <c r="I555" t="s">
        <v>654</v>
      </c>
      <c r="J555">
        <v>28</v>
      </c>
      <c r="K555">
        <v>10077</v>
      </c>
      <c r="M555">
        <v>1410.78</v>
      </c>
      <c r="N555">
        <v>1410.78</v>
      </c>
      <c r="O555">
        <v>0</v>
      </c>
      <c r="P555" t="s">
        <v>2</v>
      </c>
      <c r="Q555" t="s">
        <v>5</v>
      </c>
    </row>
    <row r="556" spans="1:17" x14ac:dyDescent="0.25">
      <c r="A556" t="str">
        <f t="shared" si="8"/>
        <v>022021</v>
      </c>
      <c r="B556" t="s">
        <v>2586</v>
      </c>
      <c r="C556" t="s">
        <v>248</v>
      </c>
      <c r="D556">
        <v>21379</v>
      </c>
      <c r="E556" t="s">
        <v>42</v>
      </c>
      <c r="F556" t="s">
        <v>43</v>
      </c>
      <c r="G556" t="s">
        <v>410</v>
      </c>
      <c r="H556" t="s">
        <v>45</v>
      </c>
      <c r="I556" t="s">
        <v>655</v>
      </c>
      <c r="J556">
        <v>28</v>
      </c>
      <c r="K556">
        <v>16690</v>
      </c>
      <c r="M556">
        <v>2336.6</v>
      </c>
      <c r="N556">
        <v>2336.6</v>
      </c>
      <c r="O556">
        <v>0</v>
      </c>
      <c r="P556" t="s">
        <v>2</v>
      </c>
      <c r="Q556" t="s">
        <v>5</v>
      </c>
    </row>
    <row r="557" spans="1:17" x14ac:dyDescent="0.25">
      <c r="A557" t="str">
        <f t="shared" si="8"/>
        <v>022021</v>
      </c>
      <c r="B557" t="s">
        <v>2586</v>
      </c>
      <c r="C557" t="s">
        <v>248</v>
      </c>
      <c r="D557">
        <v>16620</v>
      </c>
      <c r="E557" t="s">
        <v>42</v>
      </c>
      <c r="F557" t="s">
        <v>43</v>
      </c>
      <c r="G557" t="s">
        <v>481</v>
      </c>
      <c r="H557" t="s">
        <v>45</v>
      </c>
      <c r="I557" t="s">
        <v>656</v>
      </c>
      <c r="J557">
        <v>28</v>
      </c>
      <c r="K557">
        <v>12984.25</v>
      </c>
      <c r="M557">
        <v>1817.8</v>
      </c>
      <c r="N557">
        <v>1817.8</v>
      </c>
      <c r="O557">
        <v>0</v>
      </c>
      <c r="P557" t="s">
        <v>2</v>
      </c>
      <c r="Q557" t="s">
        <v>5</v>
      </c>
    </row>
    <row r="558" spans="1:17" x14ac:dyDescent="0.25">
      <c r="A558" t="str">
        <f t="shared" si="8"/>
        <v>022021</v>
      </c>
      <c r="B558" t="s">
        <v>2586</v>
      </c>
      <c r="C558" t="s">
        <v>248</v>
      </c>
      <c r="D558">
        <v>19919</v>
      </c>
      <c r="E558" t="s">
        <v>42</v>
      </c>
      <c r="F558" t="s">
        <v>43</v>
      </c>
      <c r="G558" t="s">
        <v>412</v>
      </c>
      <c r="H558" t="s">
        <v>45</v>
      </c>
      <c r="I558" t="s">
        <v>657</v>
      </c>
      <c r="J558">
        <v>28</v>
      </c>
      <c r="K558">
        <v>15550</v>
      </c>
      <c r="M558">
        <v>2177</v>
      </c>
      <c r="N558">
        <v>2177</v>
      </c>
      <c r="O558">
        <v>0</v>
      </c>
      <c r="P558" t="s">
        <v>2</v>
      </c>
      <c r="Q558" t="s">
        <v>5</v>
      </c>
    </row>
    <row r="559" spans="1:17" x14ac:dyDescent="0.25">
      <c r="A559" t="str">
        <f t="shared" si="8"/>
        <v>022021</v>
      </c>
      <c r="B559" t="s">
        <v>2586</v>
      </c>
      <c r="C559" t="s">
        <v>248</v>
      </c>
      <c r="D559">
        <v>21379</v>
      </c>
      <c r="E559" t="s">
        <v>42</v>
      </c>
      <c r="F559" t="s">
        <v>43</v>
      </c>
      <c r="G559" t="s">
        <v>398</v>
      </c>
      <c r="H559" t="s">
        <v>45</v>
      </c>
      <c r="I559" t="s">
        <v>658</v>
      </c>
      <c r="J559">
        <v>28</v>
      </c>
      <c r="K559">
        <v>16690</v>
      </c>
      <c r="M559">
        <v>2336.6</v>
      </c>
      <c r="N559">
        <v>2336.6</v>
      </c>
      <c r="O559">
        <v>0</v>
      </c>
      <c r="P559" t="s">
        <v>2</v>
      </c>
      <c r="Q559" t="s">
        <v>5</v>
      </c>
    </row>
    <row r="560" spans="1:17" x14ac:dyDescent="0.25">
      <c r="A560" t="str">
        <f t="shared" si="8"/>
        <v>022021</v>
      </c>
      <c r="B560" t="s">
        <v>2586</v>
      </c>
      <c r="C560" t="s">
        <v>248</v>
      </c>
      <c r="D560">
        <v>21700</v>
      </c>
      <c r="E560" t="s">
        <v>42</v>
      </c>
      <c r="F560" t="s">
        <v>43</v>
      </c>
      <c r="G560" t="s">
        <v>438</v>
      </c>
      <c r="H560" t="s">
        <v>45</v>
      </c>
      <c r="I560" t="s">
        <v>659</v>
      </c>
      <c r="J560">
        <v>28</v>
      </c>
      <c r="K560">
        <v>16940.349999999999</v>
      </c>
      <c r="M560">
        <v>2371.65</v>
      </c>
      <c r="N560">
        <v>2371.65</v>
      </c>
      <c r="O560">
        <v>0</v>
      </c>
      <c r="P560" t="s">
        <v>2</v>
      </c>
      <c r="Q560" t="s">
        <v>5</v>
      </c>
    </row>
    <row r="561" spans="1:17" x14ac:dyDescent="0.25">
      <c r="A561" t="str">
        <f t="shared" si="8"/>
        <v>022021</v>
      </c>
      <c r="B561" t="s">
        <v>2586</v>
      </c>
      <c r="C561" t="s">
        <v>248</v>
      </c>
      <c r="D561">
        <v>7811</v>
      </c>
      <c r="E561" t="s">
        <v>42</v>
      </c>
      <c r="F561" t="s">
        <v>43</v>
      </c>
      <c r="G561" t="s">
        <v>481</v>
      </c>
      <c r="H561" t="s">
        <v>45</v>
      </c>
      <c r="I561" t="s">
        <v>660</v>
      </c>
      <c r="J561">
        <v>28</v>
      </c>
      <c r="K561">
        <v>6102</v>
      </c>
      <c r="M561">
        <v>854.28</v>
      </c>
      <c r="N561">
        <v>854.28</v>
      </c>
      <c r="O561">
        <v>0</v>
      </c>
      <c r="P561" t="s">
        <v>2</v>
      </c>
      <c r="Q561" t="s">
        <v>5</v>
      </c>
    </row>
    <row r="562" spans="1:17" x14ac:dyDescent="0.25">
      <c r="A562" t="str">
        <f t="shared" si="8"/>
        <v>022021</v>
      </c>
      <c r="B562" t="s">
        <v>2586</v>
      </c>
      <c r="C562" t="s">
        <v>248</v>
      </c>
      <c r="D562">
        <v>16034</v>
      </c>
      <c r="E562" t="s">
        <v>42</v>
      </c>
      <c r="F562" t="s">
        <v>43</v>
      </c>
      <c r="G562" t="s">
        <v>427</v>
      </c>
      <c r="H562" t="s">
        <v>45</v>
      </c>
      <c r="I562" t="s">
        <v>661</v>
      </c>
      <c r="J562">
        <v>28</v>
      </c>
      <c r="K562">
        <v>12517.5</v>
      </c>
      <c r="M562">
        <v>1752.45</v>
      </c>
      <c r="N562">
        <v>1752.45</v>
      </c>
      <c r="O562">
        <v>0</v>
      </c>
      <c r="P562" t="s">
        <v>2</v>
      </c>
      <c r="Q562" t="s">
        <v>5</v>
      </c>
    </row>
    <row r="563" spans="1:17" x14ac:dyDescent="0.25">
      <c r="A563" t="str">
        <f t="shared" si="8"/>
        <v>022021</v>
      </c>
      <c r="B563" t="s">
        <v>2586</v>
      </c>
      <c r="C563" t="s">
        <v>248</v>
      </c>
      <c r="D563">
        <v>21379</v>
      </c>
      <c r="E563" t="s">
        <v>42</v>
      </c>
      <c r="F563" t="s">
        <v>43</v>
      </c>
      <c r="G563" t="s">
        <v>398</v>
      </c>
      <c r="H563" t="s">
        <v>45</v>
      </c>
      <c r="I563" t="s">
        <v>662</v>
      </c>
      <c r="J563">
        <v>28</v>
      </c>
      <c r="K563">
        <v>16690</v>
      </c>
      <c r="M563">
        <v>2336.6</v>
      </c>
      <c r="N563">
        <v>2336.6</v>
      </c>
      <c r="O563">
        <v>0</v>
      </c>
      <c r="P563" t="s">
        <v>2</v>
      </c>
      <c r="Q563" t="s">
        <v>5</v>
      </c>
    </row>
    <row r="564" spans="1:17" x14ac:dyDescent="0.25">
      <c r="A564" t="str">
        <f t="shared" si="8"/>
        <v>022021</v>
      </c>
      <c r="B564" t="s">
        <v>2586</v>
      </c>
      <c r="C564" t="s">
        <v>248</v>
      </c>
      <c r="D564">
        <v>23573</v>
      </c>
      <c r="E564" t="s">
        <v>42</v>
      </c>
      <c r="F564" t="s">
        <v>43</v>
      </c>
      <c r="G564" t="s">
        <v>438</v>
      </c>
      <c r="H564" t="s">
        <v>45</v>
      </c>
      <c r="I564" t="s">
        <v>663</v>
      </c>
      <c r="J564">
        <v>28</v>
      </c>
      <c r="K564">
        <v>18402.66</v>
      </c>
      <c r="M564">
        <v>2576.37</v>
      </c>
      <c r="N564">
        <v>2576.37</v>
      </c>
      <c r="O564">
        <v>0</v>
      </c>
      <c r="P564" t="s">
        <v>2</v>
      </c>
      <c r="Q564" t="s">
        <v>5</v>
      </c>
    </row>
    <row r="565" spans="1:17" x14ac:dyDescent="0.25">
      <c r="A565" t="str">
        <f t="shared" si="8"/>
        <v>022021</v>
      </c>
      <c r="B565" t="s">
        <v>2586</v>
      </c>
      <c r="C565" t="s">
        <v>248</v>
      </c>
      <c r="D565">
        <v>12818</v>
      </c>
      <c r="E565" t="s">
        <v>42</v>
      </c>
      <c r="F565" t="s">
        <v>43</v>
      </c>
      <c r="G565" t="s">
        <v>481</v>
      </c>
      <c r="H565" t="s">
        <v>45</v>
      </c>
      <c r="I565" t="s">
        <v>664</v>
      </c>
      <c r="J565">
        <v>28</v>
      </c>
      <c r="K565">
        <v>10014</v>
      </c>
      <c r="M565">
        <v>1401.96</v>
      </c>
      <c r="N565">
        <v>1401.96</v>
      </c>
      <c r="O565">
        <v>0</v>
      </c>
      <c r="P565" t="s">
        <v>2</v>
      </c>
      <c r="Q565" t="s">
        <v>5</v>
      </c>
    </row>
    <row r="566" spans="1:17" x14ac:dyDescent="0.25">
      <c r="A566" t="str">
        <f t="shared" si="8"/>
        <v>022021</v>
      </c>
      <c r="B566" t="s">
        <v>2586</v>
      </c>
      <c r="C566" t="s">
        <v>248</v>
      </c>
      <c r="D566">
        <v>16011</v>
      </c>
      <c r="E566" t="s">
        <v>42</v>
      </c>
      <c r="F566" t="s">
        <v>43</v>
      </c>
      <c r="G566" t="s">
        <v>427</v>
      </c>
      <c r="H566" t="s">
        <v>45</v>
      </c>
      <c r="I566" t="s">
        <v>665</v>
      </c>
      <c r="J566">
        <v>28</v>
      </c>
      <c r="K566">
        <v>12499.2</v>
      </c>
      <c r="M566">
        <v>1749.89</v>
      </c>
      <c r="N566">
        <v>1749.89</v>
      </c>
      <c r="O566">
        <v>0</v>
      </c>
      <c r="P566" t="s">
        <v>2</v>
      </c>
      <c r="Q566" t="s">
        <v>5</v>
      </c>
    </row>
    <row r="567" spans="1:17" x14ac:dyDescent="0.25">
      <c r="A567" t="str">
        <f t="shared" si="8"/>
        <v>022021</v>
      </c>
      <c r="B567" t="s">
        <v>2586</v>
      </c>
      <c r="C567" t="s">
        <v>248</v>
      </c>
      <c r="D567">
        <v>36950</v>
      </c>
      <c r="E567" t="s">
        <v>42</v>
      </c>
      <c r="F567" t="s">
        <v>43</v>
      </c>
      <c r="G567" t="s">
        <v>438</v>
      </c>
      <c r="H567" t="s">
        <v>45</v>
      </c>
      <c r="I567" t="s">
        <v>666</v>
      </c>
      <c r="J567">
        <v>28</v>
      </c>
      <c r="K567">
        <v>28845.25</v>
      </c>
      <c r="M567">
        <v>4038.34</v>
      </c>
      <c r="N567">
        <v>4038.34</v>
      </c>
      <c r="O567">
        <v>0</v>
      </c>
      <c r="P567" t="s">
        <v>2</v>
      </c>
      <c r="Q567" t="s">
        <v>5</v>
      </c>
    </row>
    <row r="568" spans="1:17" x14ac:dyDescent="0.25">
      <c r="A568" t="str">
        <f t="shared" si="8"/>
        <v>022021</v>
      </c>
      <c r="B568" t="s">
        <v>2586</v>
      </c>
      <c r="C568" t="s">
        <v>248</v>
      </c>
      <c r="D568">
        <v>7968</v>
      </c>
      <c r="E568" t="s">
        <v>42</v>
      </c>
      <c r="F568" t="s">
        <v>43</v>
      </c>
      <c r="G568" t="s">
        <v>438</v>
      </c>
      <c r="H568" t="s">
        <v>45</v>
      </c>
      <c r="I568" t="s">
        <v>667</v>
      </c>
      <c r="J568">
        <v>28</v>
      </c>
      <c r="K568">
        <v>6220</v>
      </c>
      <c r="M568">
        <v>870.8</v>
      </c>
      <c r="N568">
        <v>870.8</v>
      </c>
      <c r="O568">
        <v>0</v>
      </c>
      <c r="P568" t="s">
        <v>2</v>
      </c>
      <c r="Q568" t="s">
        <v>5</v>
      </c>
    </row>
    <row r="569" spans="1:17" x14ac:dyDescent="0.25">
      <c r="A569" t="str">
        <f t="shared" si="8"/>
        <v>022021</v>
      </c>
      <c r="B569" t="s">
        <v>2586</v>
      </c>
      <c r="C569" t="s">
        <v>248</v>
      </c>
      <c r="D569">
        <v>38494</v>
      </c>
      <c r="E569" t="s">
        <v>42</v>
      </c>
      <c r="F569" t="s">
        <v>43</v>
      </c>
      <c r="G569" t="s">
        <v>387</v>
      </c>
      <c r="H569" t="s">
        <v>45</v>
      </c>
      <c r="I569" t="s">
        <v>668</v>
      </c>
      <c r="J569">
        <v>28</v>
      </c>
      <c r="K569">
        <v>30051</v>
      </c>
      <c r="M569">
        <v>4207.1400000000003</v>
      </c>
      <c r="N569">
        <v>4207.1400000000003</v>
      </c>
      <c r="O569">
        <v>0</v>
      </c>
      <c r="P569" t="s">
        <v>2</v>
      </c>
      <c r="Q569" t="s">
        <v>5</v>
      </c>
    </row>
    <row r="570" spans="1:17" x14ac:dyDescent="0.25">
      <c r="A570" t="str">
        <f t="shared" si="8"/>
        <v>022021</v>
      </c>
      <c r="B570" t="s">
        <v>2586</v>
      </c>
      <c r="C570" t="s">
        <v>248</v>
      </c>
      <c r="D570">
        <v>10445</v>
      </c>
      <c r="E570" t="s">
        <v>42</v>
      </c>
      <c r="F570" t="s">
        <v>43</v>
      </c>
      <c r="G570" t="s">
        <v>432</v>
      </c>
      <c r="H570" t="s">
        <v>45</v>
      </c>
      <c r="I570" t="s">
        <v>669</v>
      </c>
      <c r="J570">
        <v>28</v>
      </c>
      <c r="K570">
        <v>8154</v>
      </c>
      <c r="M570">
        <v>1141.56</v>
      </c>
      <c r="N570">
        <v>1141.56</v>
      </c>
      <c r="O570">
        <v>0</v>
      </c>
      <c r="P570" t="s">
        <v>2</v>
      </c>
      <c r="Q570" t="s">
        <v>5</v>
      </c>
    </row>
    <row r="571" spans="1:17" x14ac:dyDescent="0.25">
      <c r="A571" t="str">
        <f t="shared" si="8"/>
        <v>022021</v>
      </c>
      <c r="B571" t="s">
        <v>2586</v>
      </c>
      <c r="C571" t="s">
        <v>248</v>
      </c>
      <c r="D571">
        <v>3336</v>
      </c>
      <c r="E571" t="s">
        <v>42</v>
      </c>
      <c r="F571" t="s">
        <v>43</v>
      </c>
      <c r="G571" t="s">
        <v>412</v>
      </c>
      <c r="H571" t="s">
        <v>45</v>
      </c>
      <c r="I571" t="s">
        <v>670</v>
      </c>
      <c r="J571">
        <v>28</v>
      </c>
      <c r="K571">
        <v>2604</v>
      </c>
      <c r="M571">
        <v>364.56</v>
      </c>
      <c r="N571">
        <v>364.56</v>
      </c>
      <c r="O571">
        <v>0</v>
      </c>
      <c r="P571" t="s">
        <v>2</v>
      </c>
      <c r="Q571" t="s">
        <v>5</v>
      </c>
    </row>
    <row r="572" spans="1:17" x14ac:dyDescent="0.25">
      <c r="A572" t="str">
        <f t="shared" si="8"/>
        <v>022021</v>
      </c>
      <c r="B572" t="s">
        <v>2586</v>
      </c>
      <c r="C572" t="s">
        <v>248</v>
      </c>
      <c r="D572">
        <v>6414</v>
      </c>
      <c r="E572" t="s">
        <v>42</v>
      </c>
      <c r="F572" t="s">
        <v>43</v>
      </c>
      <c r="G572" t="s">
        <v>412</v>
      </c>
      <c r="H572" t="s">
        <v>45</v>
      </c>
      <c r="I572" t="s">
        <v>671</v>
      </c>
      <c r="J572">
        <v>28</v>
      </c>
      <c r="K572">
        <v>5007</v>
      </c>
      <c r="M572">
        <v>700.98</v>
      </c>
      <c r="N572">
        <v>700.98</v>
      </c>
      <c r="O572">
        <v>0</v>
      </c>
      <c r="P572" t="s">
        <v>2</v>
      </c>
      <c r="Q572" t="s">
        <v>5</v>
      </c>
    </row>
    <row r="573" spans="1:17" x14ac:dyDescent="0.25">
      <c r="A573" t="str">
        <f t="shared" si="8"/>
        <v>022021</v>
      </c>
      <c r="B573" t="s">
        <v>2586</v>
      </c>
      <c r="C573" t="s">
        <v>248</v>
      </c>
      <c r="D573">
        <v>42726</v>
      </c>
      <c r="E573" t="s">
        <v>42</v>
      </c>
      <c r="F573" t="s">
        <v>43</v>
      </c>
      <c r="G573" t="s">
        <v>442</v>
      </c>
      <c r="H573" t="s">
        <v>45</v>
      </c>
      <c r="I573" t="s">
        <v>672</v>
      </c>
      <c r="J573">
        <v>28</v>
      </c>
      <c r="K573">
        <v>33380</v>
      </c>
      <c r="M573">
        <v>4673.2</v>
      </c>
      <c r="N573">
        <v>4673.2</v>
      </c>
      <c r="O573">
        <v>0</v>
      </c>
      <c r="P573" t="s">
        <v>2</v>
      </c>
      <c r="Q573" t="s">
        <v>5</v>
      </c>
    </row>
    <row r="574" spans="1:17" x14ac:dyDescent="0.25">
      <c r="A574" t="str">
        <f t="shared" si="8"/>
        <v>022021</v>
      </c>
      <c r="B574" t="s">
        <v>2586</v>
      </c>
      <c r="C574" t="s">
        <v>248</v>
      </c>
      <c r="D574">
        <v>13886</v>
      </c>
      <c r="E574" t="s">
        <v>42</v>
      </c>
      <c r="F574" t="s">
        <v>43</v>
      </c>
      <c r="G574" t="s">
        <v>511</v>
      </c>
      <c r="H574" t="s">
        <v>45</v>
      </c>
      <c r="I574" t="s">
        <v>673</v>
      </c>
      <c r="J574">
        <v>28</v>
      </c>
      <c r="K574">
        <v>10848.5</v>
      </c>
      <c r="M574">
        <v>1518.79</v>
      </c>
      <c r="N574">
        <v>1518.79</v>
      </c>
      <c r="O574">
        <v>0</v>
      </c>
      <c r="P574" t="s">
        <v>2</v>
      </c>
      <c r="Q574" t="s">
        <v>5</v>
      </c>
    </row>
    <row r="575" spans="1:17" x14ac:dyDescent="0.25">
      <c r="A575" t="str">
        <f t="shared" si="8"/>
        <v>022021</v>
      </c>
      <c r="B575" t="s">
        <v>2586</v>
      </c>
      <c r="C575" t="s">
        <v>248</v>
      </c>
      <c r="D575">
        <v>99749</v>
      </c>
      <c r="E575" t="s">
        <v>42</v>
      </c>
      <c r="F575" t="s">
        <v>43</v>
      </c>
      <c r="G575" t="s">
        <v>442</v>
      </c>
      <c r="H575" t="s">
        <v>45</v>
      </c>
      <c r="I575" t="s">
        <v>674</v>
      </c>
      <c r="J575">
        <v>28</v>
      </c>
      <c r="K575">
        <v>77928.800000000003</v>
      </c>
      <c r="M575">
        <v>10910.03</v>
      </c>
      <c r="N575">
        <v>10910.03</v>
      </c>
      <c r="O575">
        <v>0</v>
      </c>
      <c r="P575" t="s">
        <v>2</v>
      </c>
      <c r="Q575" t="s">
        <v>5</v>
      </c>
    </row>
    <row r="576" spans="1:17" x14ac:dyDescent="0.25">
      <c r="A576" t="str">
        <f t="shared" si="8"/>
        <v>022021</v>
      </c>
      <c r="B576" t="s">
        <v>2586</v>
      </c>
      <c r="C576" t="s">
        <v>248</v>
      </c>
      <c r="D576">
        <v>14634</v>
      </c>
      <c r="E576" t="s">
        <v>42</v>
      </c>
      <c r="F576" t="s">
        <v>43</v>
      </c>
      <c r="G576" t="s">
        <v>511</v>
      </c>
      <c r="H576" t="s">
        <v>45</v>
      </c>
      <c r="I576" t="s">
        <v>675</v>
      </c>
      <c r="J576">
        <v>28</v>
      </c>
      <c r="K576">
        <v>11432.65</v>
      </c>
      <c r="M576">
        <v>1600.57</v>
      </c>
      <c r="N576">
        <v>1600.57</v>
      </c>
      <c r="O576">
        <v>0</v>
      </c>
      <c r="P576" t="s">
        <v>2</v>
      </c>
      <c r="Q576" t="s">
        <v>5</v>
      </c>
    </row>
    <row r="577" spans="1:17" x14ac:dyDescent="0.25">
      <c r="A577" t="str">
        <f t="shared" si="8"/>
        <v>022021</v>
      </c>
      <c r="B577" t="s">
        <v>2586</v>
      </c>
      <c r="C577" t="s">
        <v>248</v>
      </c>
      <c r="D577">
        <v>35276</v>
      </c>
      <c r="E577" t="s">
        <v>42</v>
      </c>
      <c r="F577" t="s">
        <v>43</v>
      </c>
      <c r="G577" t="s">
        <v>448</v>
      </c>
      <c r="H577" t="s">
        <v>45</v>
      </c>
      <c r="I577" t="s">
        <v>676</v>
      </c>
      <c r="J577">
        <v>28</v>
      </c>
      <c r="K577">
        <v>27538.5</v>
      </c>
      <c r="M577">
        <v>3855.39</v>
      </c>
      <c r="N577">
        <v>3855.39</v>
      </c>
      <c r="O577">
        <v>0</v>
      </c>
      <c r="P577" t="s">
        <v>2</v>
      </c>
      <c r="Q577" t="s">
        <v>5</v>
      </c>
    </row>
    <row r="578" spans="1:17" x14ac:dyDescent="0.25">
      <c r="A578" t="str">
        <f t="shared" si="8"/>
        <v>022021</v>
      </c>
      <c r="B578" t="s">
        <v>2586</v>
      </c>
      <c r="C578" t="s">
        <v>248</v>
      </c>
      <c r="D578">
        <v>16077</v>
      </c>
      <c r="E578" t="s">
        <v>42</v>
      </c>
      <c r="F578" t="s">
        <v>43</v>
      </c>
      <c r="G578" t="s">
        <v>511</v>
      </c>
      <c r="H578" t="s">
        <v>45</v>
      </c>
      <c r="I578" t="s">
        <v>677</v>
      </c>
      <c r="J578">
        <v>28</v>
      </c>
      <c r="K578">
        <v>12559.95</v>
      </c>
      <c r="M578">
        <v>1758.39</v>
      </c>
      <c r="N578">
        <v>1758.39</v>
      </c>
      <c r="O578">
        <v>0</v>
      </c>
      <c r="P578" t="s">
        <v>2</v>
      </c>
      <c r="Q578" t="s">
        <v>5</v>
      </c>
    </row>
    <row r="579" spans="1:17" x14ac:dyDescent="0.25">
      <c r="A579" t="str">
        <f t="shared" ref="A579:A642" si="9">+Q579</f>
        <v>022021</v>
      </c>
      <c r="B579" t="s">
        <v>2586</v>
      </c>
      <c r="C579" t="s">
        <v>248</v>
      </c>
      <c r="D579">
        <v>30312</v>
      </c>
      <c r="E579" t="s">
        <v>42</v>
      </c>
      <c r="F579" t="s">
        <v>43</v>
      </c>
      <c r="G579" t="s">
        <v>511</v>
      </c>
      <c r="H579" t="s">
        <v>45</v>
      </c>
      <c r="I579" t="s">
        <v>678</v>
      </c>
      <c r="J579">
        <v>28</v>
      </c>
      <c r="K579">
        <v>23680.95</v>
      </c>
      <c r="M579">
        <v>3315.33</v>
      </c>
      <c r="N579">
        <v>3315.33</v>
      </c>
      <c r="O579">
        <v>0</v>
      </c>
      <c r="P579" t="s">
        <v>2</v>
      </c>
      <c r="Q579" t="s">
        <v>5</v>
      </c>
    </row>
    <row r="580" spans="1:17" x14ac:dyDescent="0.25">
      <c r="A580" t="str">
        <f t="shared" si="9"/>
        <v>022021</v>
      </c>
      <c r="B580" t="s">
        <v>2586</v>
      </c>
      <c r="C580" t="s">
        <v>248</v>
      </c>
      <c r="D580">
        <v>6671</v>
      </c>
      <c r="E580" t="s">
        <v>42</v>
      </c>
      <c r="F580" t="s">
        <v>43</v>
      </c>
      <c r="G580" t="s">
        <v>412</v>
      </c>
      <c r="H580" t="s">
        <v>45</v>
      </c>
      <c r="I580" t="s">
        <v>679</v>
      </c>
      <c r="J580">
        <v>28</v>
      </c>
      <c r="K580">
        <v>5208</v>
      </c>
      <c r="M580">
        <v>729.12</v>
      </c>
      <c r="N580">
        <v>729.12</v>
      </c>
      <c r="O580">
        <v>0</v>
      </c>
      <c r="P580" t="s">
        <v>2</v>
      </c>
      <c r="Q580" t="s">
        <v>5</v>
      </c>
    </row>
    <row r="581" spans="1:17" x14ac:dyDescent="0.25">
      <c r="A581" t="str">
        <f t="shared" si="9"/>
        <v>022021</v>
      </c>
      <c r="B581" t="s">
        <v>2586</v>
      </c>
      <c r="C581" t="s">
        <v>248</v>
      </c>
      <c r="D581">
        <v>31846</v>
      </c>
      <c r="E581" t="s">
        <v>42</v>
      </c>
      <c r="F581" t="s">
        <v>43</v>
      </c>
      <c r="G581" t="s">
        <v>511</v>
      </c>
      <c r="H581" t="s">
        <v>45</v>
      </c>
      <c r="I581" t="s">
        <v>680</v>
      </c>
      <c r="J581">
        <v>28</v>
      </c>
      <c r="K581">
        <v>24880</v>
      </c>
      <c r="M581">
        <v>3483.2</v>
      </c>
      <c r="N581">
        <v>3483.2</v>
      </c>
      <c r="O581">
        <v>0</v>
      </c>
      <c r="P581" t="s">
        <v>2</v>
      </c>
      <c r="Q581" t="s">
        <v>5</v>
      </c>
    </row>
    <row r="582" spans="1:17" x14ac:dyDescent="0.25">
      <c r="A582" t="str">
        <f t="shared" si="9"/>
        <v>022021</v>
      </c>
      <c r="B582" t="s">
        <v>2586</v>
      </c>
      <c r="C582" t="s">
        <v>248</v>
      </c>
      <c r="D582">
        <v>18235</v>
      </c>
      <c r="E582" t="s">
        <v>42</v>
      </c>
      <c r="F582" t="s">
        <v>43</v>
      </c>
      <c r="G582" t="s">
        <v>412</v>
      </c>
      <c r="H582" t="s">
        <v>45</v>
      </c>
      <c r="I582" t="s">
        <v>681</v>
      </c>
      <c r="J582">
        <v>28</v>
      </c>
      <c r="K582">
        <v>14235.2</v>
      </c>
      <c r="M582">
        <v>1992.93</v>
      </c>
      <c r="N582">
        <v>1992.93</v>
      </c>
      <c r="O582">
        <v>0</v>
      </c>
      <c r="P582" t="s">
        <v>2</v>
      </c>
      <c r="Q582" t="s">
        <v>5</v>
      </c>
    </row>
    <row r="583" spans="1:17" x14ac:dyDescent="0.25">
      <c r="A583" t="str">
        <f t="shared" si="9"/>
        <v>022021</v>
      </c>
      <c r="B583" t="s">
        <v>2586</v>
      </c>
      <c r="C583" t="s">
        <v>248</v>
      </c>
      <c r="D583">
        <v>5976</v>
      </c>
      <c r="E583" t="s">
        <v>42</v>
      </c>
      <c r="F583" t="s">
        <v>43</v>
      </c>
      <c r="G583" t="s">
        <v>427</v>
      </c>
      <c r="H583" t="s">
        <v>45</v>
      </c>
      <c r="I583" t="s">
        <v>682</v>
      </c>
      <c r="J583">
        <v>28</v>
      </c>
      <c r="K583">
        <v>4665</v>
      </c>
      <c r="M583">
        <v>653.1</v>
      </c>
      <c r="N583">
        <v>653.1</v>
      </c>
      <c r="O583">
        <v>0</v>
      </c>
      <c r="P583" t="s">
        <v>2</v>
      </c>
      <c r="Q583" t="s">
        <v>5</v>
      </c>
    </row>
    <row r="584" spans="1:17" x14ac:dyDescent="0.25">
      <c r="A584" t="str">
        <f t="shared" si="9"/>
        <v>022021</v>
      </c>
      <c r="B584" t="s">
        <v>2586</v>
      </c>
      <c r="C584" t="s">
        <v>248</v>
      </c>
      <c r="D584">
        <v>5976</v>
      </c>
      <c r="E584" t="s">
        <v>42</v>
      </c>
      <c r="F584" t="s">
        <v>43</v>
      </c>
      <c r="G584" t="s">
        <v>501</v>
      </c>
      <c r="H584" t="s">
        <v>45</v>
      </c>
      <c r="I584" t="s">
        <v>683</v>
      </c>
      <c r="J584">
        <v>28</v>
      </c>
      <c r="K584">
        <v>4665</v>
      </c>
      <c r="M584">
        <v>653.1</v>
      </c>
      <c r="N584">
        <v>653.1</v>
      </c>
      <c r="O584">
        <v>0</v>
      </c>
      <c r="P584" t="s">
        <v>2</v>
      </c>
      <c r="Q584" t="s">
        <v>5</v>
      </c>
    </row>
    <row r="585" spans="1:17" x14ac:dyDescent="0.25">
      <c r="A585" t="str">
        <f t="shared" si="9"/>
        <v>022021</v>
      </c>
      <c r="B585" t="s">
        <v>2586</v>
      </c>
      <c r="C585" t="s">
        <v>248</v>
      </c>
      <c r="D585">
        <v>13046</v>
      </c>
      <c r="E585" t="s">
        <v>42</v>
      </c>
      <c r="F585" t="s">
        <v>43</v>
      </c>
      <c r="G585" t="s">
        <v>511</v>
      </c>
      <c r="H585" t="s">
        <v>45</v>
      </c>
      <c r="I585" t="s">
        <v>684</v>
      </c>
      <c r="J585">
        <v>28</v>
      </c>
      <c r="K585">
        <v>10192.5</v>
      </c>
      <c r="M585">
        <v>1426.95</v>
      </c>
      <c r="N585">
        <v>1426.95</v>
      </c>
      <c r="O585">
        <v>0</v>
      </c>
      <c r="P585" t="s">
        <v>2</v>
      </c>
      <c r="Q585" t="s">
        <v>5</v>
      </c>
    </row>
    <row r="586" spans="1:17" x14ac:dyDescent="0.25">
      <c r="A586" t="str">
        <f t="shared" si="9"/>
        <v>022021</v>
      </c>
      <c r="B586" t="s">
        <v>2586</v>
      </c>
      <c r="C586" t="s">
        <v>248</v>
      </c>
      <c r="D586">
        <v>39838</v>
      </c>
      <c r="E586" t="s">
        <v>42</v>
      </c>
      <c r="F586" t="s">
        <v>43</v>
      </c>
      <c r="G586" t="s">
        <v>412</v>
      </c>
      <c r="H586" t="s">
        <v>45</v>
      </c>
      <c r="I586" t="s">
        <v>685</v>
      </c>
      <c r="J586">
        <v>28</v>
      </c>
      <c r="K586">
        <v>31100</v>
      </c>
      <c r="M586">
        <v>4354</v>
      </c>
      <c r="N586">
        <v>4354</v>
      </c>
      <c r="O586">
        <v>0</v>
      </c>
      <c r="P586" t="s">
        <v>2</v>
      </c>
      <c r="Q586" t="s">
        <v>5</v>
      </c>
    </row>
    <row r="587" spans="1:17" x14ac:dyDescent="0.25">
      <c r="A587" t="str">
        <f t="shared" si="9"/>
        <v>022021</v>
      </c>
      <c r="B587" t="s">
        <v>2586</v>
      </c>
      <c r="C587" t="s">
        <v>248</v>
      </c>
      <c r="D587">
        <v>3984</v>
      </c>
      <c r="E587" t="s">
        <v>42</v>
      </c>
      <c r="F587" t="s">
        <v>43</v>
      </c>
      <c r="G587" t="s">
        <v>427</v>
      </c>
      <c r="H587" t="s">
        <v>45</v>
      </c>
      <c r="I587" t="s">
        <v>686</v>
      </c>
      <c r="J587">
        <v>28</v>
      </c>
      <c r="K587">
        <v>3110</v>
      </c>
      <c r="M587">
        <v>435.4</v>
      </c>
      <c r="N587">
        <v>435.4</v>
      </c>
      <c r="O587">
        <v>0</v>
      </c>
      <c r="P587" t="s">
        <v>2</v>
      </c>
      <c r="Q587" t="s">
        <v>5</v>
      </c>
    </row>
    <row r="588" spans="1:17" x14ac:dyDescent="0.25">
      <c r="A588" t="str">
        <f t="shared" si="9"/>
        <v>022021</v>
      </c>
      <c r="B588" t="s">
        <v>2586</v>
      </c>
      <c r="C588" t="s">
        <v>248</v>
      </c>
      <c r="D588">
        <v>1992</v>
      </c>
      <c r="E588" t="s">
        <v>42</v>
      </c>
      <c r="F588" t="s">
        <v>43</v>
      </c>
      <c r="G588" t="s">
        <v>427</v>
      </c>
      <c r="H588" t="s">
        <v>45</v>
      </c>
      <c r="I588" t="s">
        <v>687</v>
      </c>
      <c r="J588">
        <v>28</v>
      </c>
      <c r="K588">
        <v>1555</v>
      </c>
      <c r="M588">
        <v>217.7</v>
      </c>
      <c r="N588">
        <v>217.7</v>
      </c>
      <c r="O588">
        <v>0</v>
      </c>
      <c r="P588" t="s">
        <v>2</v>
      </c>
      <c r="Q588" t="s">
        <v>5</v>
      </c>
    </row>
    <row r="589" spans="1:17" x14ac:dyDescent="0.25">
      <c r="A589" t="str">
        <f t="shared" si="9"/>
        <v>022021</v>
      </c>
      <c r="B589" t="s">
        <v>2586</v>
      </c>
      <c r="C589" t="s">
        <v>248</v>
      </c>
      <c r="D589">
        <v>17927</v>
      </c>
      <c r="E589" t="s">
        <v>42</v>
      </c>
      <c r="F589" t="s">
        <v>43</v>
      </c>
      <c r="G589" t="s">
        <v>450</v>
      </c>
      <c r="H589" t="s">
        <v>45</v>
      </c>
      <c r="I589" t="s">
        <v>688</v>
      </c>
      <c r="J589">
        <v>28</v>
      </c>
      <c r="K589">
        <v>13995</v>
      </c>
      <c r="M589">
        <v>1959.3</v>
      </c>
      <c r="N589">
        <v>1959.3</v>
      </c>
      <c r="O589">
        <v>0</v>
      </c>
      <c r="P589" t="s">
        <v>2</v>
      </c>
      <c r="Q589" t="s">
        <v>5</v>
      </c>
    </row>
    <row r="590" spans="1:17" x14ac:dyDescent="0.25">
      <c r="A590" t="str">
        <f t="shared" si="9"/>
        <v>022021</v>
      </c>
      <c r="B590" t="s">
        <v>2586</v>
      </c>
      <c r="C590" t="s">
        <v>248</v>
      </c>
      <c r="D590">
        <v>21379</v>
      </c>
      <c r="E590" t="s">
        <v>42</v>
      </c>
      <c r="F590" t="s">
        <v>43</v>
      </c>
      <c r="G590" t="s">
        <v>432</v>
      </c>
      <c r="H590" t="s">
        <v>45</v>
      </c>
      <c r="I590" t="s">
        <v>689</v>
      </c>
      <c r="J590">
        <v>28</v>
      </c>
      <c r="K590">
        <v>16690</v>
      </c>
      <c r="M590">
        <v>2336.6</v>
      </c>
      <c r="N590">
        <v>2336.6</v>
      </c>
      <c r="O590">
        <v>0</v>
      </c>
      <c r="P590" t="s">
        <v>2</v>
      </c>
      <c r="Q590" t="s">
        <v>5</v>
      </c>
    </row>
    <row r="591" spans="1:17" x14ac:dyDescent="0.25">
      <c r="A591" t="str">
        <f t="shared" si="9"/>
        <v>022021</v>
      </c>
      <c r="B591" t="s">
        <v>2586</v>
      </c>
      <c r="C591" t="s">
        <v>248</v>
      </c>
      <c r="D591">
        <v>8288</v>
      </c>
      <c r="E591" t="s">
        <v>42</v>
      </c>
      <c r="F591" t="s">
        <v>43</v>
      </c>
      <c r="G591" t="s">
        <v>446</v>
      </c>
      <c r="H591" t="s">
        <v>45</v>
      </c>
      <c r="I591" t="s">
        <v>690</v>
      </c>
      <c r="J591">
        <v>28</v>
      </c>
      <c r="K591">
        <v>6475.28</v>
      </c>
      <c r="M591">
        <v>906.54</v>
      </c>
      <c r="N591">
        <v>906.54</v>
      </c>
      <c r="O591">
        <v>0</v>
      </c>
      <c r="P591" t="s">
        <v>2</v>
      </c>
      <c r="Q591" t="s">
        <v>5</v>
      </c>
    </row>
    <row r="592" spans="1:17" x14ac:dyDescent="0.25">
      <c r="A592" t="str">
        <f t="shared" si="9"/>
        <v>022021</v>
      </c>
      <c r="B592" t="s">
        <v>2586</v>
      </c>
      <c r="C592" t="s">
        <v>248</v>
      </c>
      <c r="D592">
        <v>14965</v>
      </c>
      <c r="E592" t="s">
        <v>42</v>
      </c>
      <c r="F592" t="s">
        <v>43</v>
      </c>
      <c r="G592" t="s">
        <v>450</v>
      </c>
      <c r="H592" t="s">
        <v>45</v>
      </c>
      <c r="I592" t="s">
        <v>691</v>
      </c>
      <c r="J592">
        <v>28</v>
      </c>
      <c r="K592">
        <v>11683</v>
      </c>
      <c r="M592">
        <v>1635.62</v>
      </c>
      <c r="N592">
        <v>1635.62</v>
      </c>
      <c r="O592">
        <v>0</v>
      </c>
      <c r="P592" t="s">
        <v>2</v>
      </c>
      <c r="Q592" t="s">
        <v>5</v>
      </c>
    </row>
    <row r="593" spans="1:17" x14ac:dyDescent="0.25">
      <c r="A593" t="str">
        <f t="shared" si="9"/>
        <v>022021</v>
      </c>
      <c r="B593" t="s">
        <v>2586</v>
      </c>
      <c r="C593" t="s">
        <v>248</v>
      </c>
      <c r="D593">
        <v>5971</v>
      </c>
      <c r="E593" t="s">
        <v>42</v>
      </c>
      <c r="F593" t="s">
        <v>43</v>
      </c>
      <c r="G593" t="s">
        <v>446</v>
      </c>
      <c r="H593" t="s">
        <v>45</v>
      </c>
      <c r="I593" t="s">
        <v>692</v>
      </c>
      <c r="J593">
        <v>28</v>
      </c>
      <c r="K593">
        <v>4665</v>
      </c>
      <c r="M593">
        <v>653.1</v>
      </c>
      <c r="N593">
        <v>653.1</v>
      </c>
      <c r="O593">
        <v>0</v>
      </c>
      <c r="P593" t="s">
        <v>2</v>
      </c>
      <c r="Q593" t="s">
        <v>5</v>
      </c>
    </row>
    <row r="594" spans="1:17" x14ac:dyDescent="0.25">
      <c r="A594" t="str">
        <f t="shared" si="9"/>
        <v>022021</v>
      </c>
      <c r="B594" t="s">
        <v>2586</v>
      </c>
      <c r="C594" t="s">
        <v>248</v>
      </c>
      <c r="D594">
        <v>32995</v>
      </c>
      <c r="E594" t="s">
        <v>42</v>
      </c>
      <c r="F594" t="s">
        <v>43</v>
      </c>
      <c r="G594" t="s">
        <v>450</v>
      </c>
      <c r="H594" t="s">
        <v>45</v>
      </c>
      <c r="I594" t="s">
        <v>693</v>
      </c>
      <c r="J594">
        <v>28</v>
      </c>
      <c r="K594">
        <v>25758</v>
      </c>
      <c r="M594">
        <v>3606.12</v>
      </c>
      <c r="N594">
        <v>3606.12</v>
      </c>
      <c r="O594">
        <v>0</v>
      </c>
      <c r="P594" t="s">
        <v>2</v>
      </c>
      <c r="Q594" t="s">
        <v>5</v>
      </c>
    </row>
    <row r="595" spans="1:17" x14ac:dyDescent="0.25">
      <c r="A595" t="str">
        <f t="shared" si="9"/>
        <v>022021</v>
      </c>
      <c r="B595" t="s">
        <v>2586</v>
      </c>
      <c r="C595" t="s">
        <v>248</v>
      </c>
      <c r="D595">
        <v>10445</v>
      </c>
      <c r="E595" t="s">
        <v>42</v>
      </c>
      <c r="F595" t="s">
        <v>43</v>
      </c>
      <c r="G595" t="s">
        <v>534</v>
      </c>
      <c r="H595" t="s">
        <v>45</v>
      </c>
      <c r="I595" t="s">
        <v>694</v>
      </c>
      <c r="J595">
        <v>28</v>
      </c>
      <c r="K595">
        <v>8154</v>
      </c>
      <c r="M595">
        <v>1141.56</v>
      </c>
      <c r="N595">
        <v>1141.56</v>
      </c>
      <c r="O595">
        <v>0</v>
      </c>
      <c r="P595" t="s">
        <v>2</v>
      </c>
      <c r="Q595" t="s">
        <v>5</v>
      </c>
    </row>
    <row r="596" spans="1:17" x14ac:dyDescent="0.25">
      <c r="A596" t="str">
        <f t="shared" si="9"/>
        <v>022021</v>
      </c>
      <c r="B596" t="s">
        <v>2586</v>
      </c>
      <c r="C596" t="s">
        <v>248</v>
      </c>
      <c r="D596">
        <v>11759</v>
      </c>
      <c r="E596" t="s">
        <v>42</v>
      </c>
      <c r="F596" t="s">
        <v>43</v>
      </c>
      <c r="G596" t="s">
        <v>534</v>
      </c>
      <c r="H596" t="s">
        <v>45</v>
      </c>
      <c r="I596" t="s">
        <v>695</v>
      </c>
      <c r="J596">
        <v>28</v>
      </c>
      <c r="K596">
        <v>9179.5</v>
      </c>
      <c r="M596">
        <v>1285.1300000000001</v>
      </c>
      <c r="N596">
        <v>1285.1300000000001</v>
      </c>
      <c r="O596">
        <v>0</v>
      </c>
      <c r="P596" t="s">
        <v>2</v>
      </c>
      <c r="Q596" t="s">
        <v>5</v>
      </c>
    </row>
    <row r="597" spans="1:17" x14ac:dyDescent="0.25">
      <c r="A597" t="str">
        <f t="shared" si="9"/>
        <v>022021</v>
      </c>
      <c r="B597" t="s">
        <v>2586</v>
      </c>
      <c r="C597" t="s">
        <v>248</v>
      </c>
      <c r="D597">
        <v>39838</v>
      </c>
      <c r="E597" t="s">
        <v>42</v>
      </c>
      <c r="F597" t="s">
        <v>43</v>
      </c>
      <c r="G597" t="s">
        <v>398</v>
      </c>
      <c r="H597" t="s">
        <v>45</v>
      </c>
      <c r="I597" t="s">
        <v>696</v>
      </c>
      <c r="J597">
        <v>28</v>
      </c>
      <c r="K597">
        <v>31100</v>
      </c>
      <c r="M597">
        <v>4354</v>
      </c>
      <c r="N597">
        <v>4354</v>
      </c>
      <c r="O597">
        <v>0</v>
      </c>
      <c r="P597" t="s">
        <v>2</v>
      </c>
      <c r="Q597" t="s">
        <v>5</v>
      </c>
    </row>
    <row r="598" spans="1:17" x14ac:dyDescent="0.25">
      <c r="A598" t="str">
        <f t="shared" si="9"/>
        <v>022021</v>
      </c>
      <c r="B598" t="s">
        <v>2586</v>
      </c>
      <c r="C598" t="s">
        <v>248</v>
      </c>
      <c r="D598">
        <v>31931</v>
      </c>
      <c r="E598" t="s">
        <v>42</v>
      </c>
      <c r="F598" t="s">
        <v>43</v>
      </c>
      <c r="G598" t="s">
        <v>469</v>
      </c>
      <c r="H598" t="s">
        <v>45</v>
      </c>
      <c r="I598" t="s">
        <v>697</v>
      </c>
      <c r="J598">
        <v>28</v>
      </c>
      <c r="K598">
        <v>24946.32</v>
      </c>
      <c r="M598">
        <v>3492.48</v>
      </c>
      <c r="N598">
        <v>3492.48</v>
      </c>
      <c r="O598">
        <v>0</v>
      </c>
      <c r="P598" t="s">
        <v>2</v>
      </c>
      <c r="Q598" t="s">
        <v>5</v>
      </c>
    </row>
    <row r="599" spans="1:17" x14ac:dyDescent="0.25">
      <c r="A599" t="str">
        <f t="shared" si="9"/>
        <v>022021</v>
      </c>
      <c r="B599" t="s">
        <v>2586</v>
      </c>
      <c r="C599" t="s">
        <v>248</v>
      </c>
      <c r="D599">
        <v>29908</v>
      </c>
      <c r="E599" t="s">
        <v>42</v>
      </c>
      <c r="F599" t="s">
        <v>43</v>
      </c>
      <c r="G599" t="s">
        <v>469</v>
      </c>
      <c r="H599" t="s">
        <v>45</v>
      </c>
      <c r="I599" t="s">
        <v>698</v>
      </c>
      <c r="J599">
        <v>28</v>
      </c>
      <c r="K599">
        <v>23366</v>
      </c>
      <c r="M599">
        <v>3271.24</v>
      </c>
      <c r="N599">
        <v>3271.24</v>
      </c>
      <c r="O599">
        <v>0</v>
      </c>
      <c r="P599" t="s">
        <v>2</v>
      </c>
      <c r="Q599" t="s">
        <v>5</v>
      </c>
    </row>
    <row r="600" spans="1:17" x14ac:dyDescent="0.25">
      <c r="A600" t="str">
        <f t="shared" si="9"/>
        <v>022021</v>
      </c>
      <c r="B600" t="s">
        <v>2586</v>
      </c>
      <c r="C600" t="s">
        <v>248</v>
      </c>
      <c r="D600">
        <v>33138</v>
      </c>
      <c r="E600" t="s">
        <v>42</v>
      </c>
      <c r="F600" t="s">
        <v>43</v>
      </c>
      <c r="G600" t="s">
        <v>4</v>
      </c>
      <c r="H600" t="s">
        <v>45</v>
      </c>
      <c r="I600" t="s">
        <v>699</v>
      </c>
      <c r="J600">
        <v>28</v>
      </c>
      <c r="K600">
        <v>25869.5</v>
      </c>
      <c r="M600">
        <v>3621.73</v>
      </c>
      <c r="N600">
        <v>3621.73</v>
      </c>
      <c r="O600">
        <v>0</v>
      </c>
      <c r="P600" t="s">
        <v>2</v>
      </c>
      <c r="Q600" t="s">
        <v>5</v>
      </c>
    </row>
    <row r="601" spans="1:17" x14ac:dyDescent="0.25">
      <c r="A601" t="str">
        <f t="shared" si="9"/>
        <v>022021</v>
      </c>
      <c r="B601" t="s">
        <v>2586</v>
      </c>
      <c r="C601" t="s">
        <v>248</v>
      </c>
      <c r="D601">
        <v>34422</v>
      </c>
      <c r="E601" t="s">
        <v>42</v>
      </c>
      <c r="F601" t="s">
        <v>43</v>
      </c>
      <c r="G601" t="s">
        <v>537</v>
      </c>
      <c r="H601" t="s">
        <v>45</v>
      </c>
      <c r="I601" t="s">
        <v>700</v>
      </c>
      <c r="J601">
        <v>28</v>
      </c>
      <c r="K601">
        <v>26872</v>
      </c>
      <c r="M601">
        <v>3762.08</v>
      </c>
      <c r="N601">
        <v>3762.08</v>
      </c>
      <c r="O601">
        <v>0</v>
      </c>
      <c r="P601" t="s">
        <v>2</v>
      </c>
      <c r="Q601" t="s">
        <v>5</v>
      </c>
    </row>
    <row r="602" spans="1:17" x14ac:dyDescent="0.25">
      <c r="A602" t="str">
        <f t="shared" si="9"/>
        <v>022021</v>
      </c>
      <c r="B602" t="s">
        <v>2586</v>
      </c>
      <c r="C602" t="s">
        <v>248</v>
      </c>
      <c r="D602">
        <v>41332</v>
      </c>
      <c r="E602" t="s">
        <v>42</v>
      </c>
      <c r="F602" t="s">
        <v>43</v>
      </c>
      <c r="G602" t="s">
        <v>4</v>
      </c>
      <c r="H602" t="s">
        <v>45</v>
      </c>
      <c r="I602" t="s">
        <v>701</v>
      </c>
      <c r="J602">
        <v>28</v>
      </c>
      <c r="K602">
        <v>32266.25</v>
      </c>
      <c r="M602">
        <v>4517.28</v>
      </c>
      <c r="N602">
        <v>4517.28</v>
      </c>
      <c r="O602">
        <v>0</v>
      </c>
      <c r="P602" t="s">
        <v>2</v>
      </c>
      <c r="Q602" t="s">
        <v>5</v>
      </c>
    </row>
    <row r="603" spans="1:17" x14ac:dyDescent="0.25">
      <c r="A603" t="str">
        <f t="shared" si="9"/>
        <v>022021</v>
      </c>
      <c r="B603" t="s">
        <v>2586</v>
      </c>
      <c r="C603" t="s">
        <v>248</v>
      </c>
      <c r="D603">
        <v>44897</v>
      </c>
      <c r="E603" t="s">
        <v>42</v>
      </c>
      <c r="F603" t="s">
        <v>43</v>
      </c>
      <c r="G603" t="s">
        <v>537</v>
      </c>
      <c r="H603" t="s">
        <v>45</v>
      </c>
      <c r="I603" t="s">
        <v>702</v>
      </c>
      <c r="J603">
        <v>28</v>
      </c>
      <c r="K603">
        <v>35049</v>
      </c>
      <c r="M603">
        <v>4906.8599999999997</v>
      </c>
      <c r="N603">
        <v>4906.8599999999997</v>
      </c>
      <c r="O603">
        <v>0</v>
      </c>
      <c r="P603" t="s">
        <v>2</v>
      </c>
      <c r="Q603" t="s">
        <v>5</v>
      </c>
    </row>
    <row r="604" spans="1:17" x14ac:dyDescent="0.25">
      <c r="A604" t="str">
        <f t="shared" si="9"/>
        <v>022021</v>
      </c>
      <c r="B604" t="s">
        <v>2586</v>
      </c>
      <c r="C604" t="s">
        <v>248</v>
      </c>
      <c r="D604">
        <v>40335</v>
      </c>
      <c r="E604" t="s">
        <v>42</v>
      </c>
      <c r="F604" t="s">
        <v>43</v>
      </c>
      <c r="G604" t="s">
        <v>4</v>
      </c>
      <c r="H604" t="s">
        <v>45</v>
      </c>
      <c r="I604" t="s">
        <v>703</v>
      </c>
      <c r="J604">
        <v>28</v>
      </c>
      <c r="K604">
        <v>31488.03</v>
      </c>
      <c r="M604">
        <v>4408.32</v>
      </c>
      <c r="N604">
        <v>4408.32</v>
      </c>
      <c r="O604">
        <v>0</v>
      </c>
      <c r="P604" t="s">
        <v>2</v>
      </c>
      <c r="Q604" t="s">
        <v>5</v>
      </c>
    </row>
    <row r="605" spans="1:17" x14ac:dyDescent="0.25">
      <c r="A605" t="str">
        <f t="shared" si="9"/>
        <v>022021</v>
      </c>
      <c r="B605" t="s">
        <v>2586</v>
      </c>
      <c r="C605" t="s">
        <v>248</v>
      </c>
      <c r="D605">
        <v>42393</v>
      </c>
      <c r="E605" t="s">
        <v>42</v>
      </c>
      <c r="F605" t="s">
        <v>43</v>
      </c>
      <c r="G605" t="s">
        <v>469</v>
      </c>
      <c r="H605" t="s">
        <v>45</v>
      </c>
      <c r="I605" t="s">
        <v>704</v>
      </c>
      <c r="J605">
        <v>28</v>
      </c>
      <c r="K605">
        <v>33119.74</v>
      </c>
      <c r="M605">
        <v>4636.76</v>
      </c>
      <c r="N605">
        <v>4636.76</v>
      </c>
      <c r="O605">
        <v>0</v>
      </c>
      <c r="P605" t="s">
        <v>2</v>
      </c>
      <c r="Q605" t="s">
        <v>5</v>
      </c>
    </row>
    <row r="606" spans="1:17" x14ac:dyDescent="0.25">
      <c r="A606" t="str">
        <f t="shared" si="9"/>
        <v>022021</v>
      </c>
      <c r="B606" t="s">
        <v>2586</v>
      </c>
      <c r="C606" t="s">
        <v>248</v>
      </c>
      <c r="D606">
        <v>11942</v>
      </c>
      <c r="E606" t="s">
        <v>42</v>
      </c>
      <c r="F606" t="s">
        <v>43</v>
      </c>
      <c r="G606" t="s">
        <v>469</v>
      </c>
      <c r="H606" t="s">
        <v>45</v>
      </c>
      <c r="I606" t="s">
        <v>705</v>
      </c>
      <c r="J606">
        <v>28</v>
      </c>
      <c r="K606">
        <v>9330</v>
      </c>
      <c r="M606">
        <v>1306.2</v>
      </c>
      <c r="N606">
        <v>1306.2</v>
      </c>
      <c r="O606">
        <v>0</v>
      </c>
      <c r="P606" t="s">
        <v>2</v>
      </c>
      <c r="Q606" t="s">
        <v>5</v>
      </c>
    </row>
    <row r="607" spans="1:17" x14ac:dyDescent="0.25">
      <c r="A607" t="str">
        <f t="shared" si="9"/>
        <v>022021</v>
      </c>
      <c r="B607" t="s">
        <v>2586</v>
      </c>
      <c r="C607" t="s">
        <v>248</v>
      </c>
      <c r="D607">
        <v>11110</v>
      </c>
      <c r="E607" t="s">
        <v>42</v>
      </c>
      <c r="F607" t="s">
        <v>43</v>
      </c>
      <c r="G607" t="s">
        <v>469</v>
      </c>
      <c r="H607" t="s">
        <v>45</v>
      </c>
      <c r="I607" t="s">
        <v>706</v>
      </c>
      <c r="J607">
        <v>28</v>
      </c>
      <c r="K607">
        <v>8680</v>
      </c>
      <c r="M607">
        <v>1215.2</v>
      </c>
      <c r="N607">
        <v>1215.2</v>
      </c>
      <c r="O607">
        <v>0</v>
      </c>
      <c r="P607" t="s">
        <v>2</v>
      </c>
      <c r="Q607" t="s">
        <v>5</v>
      </c>
    </row>
    <row r="608" spans="1:17" x14ac:dyDescent="0.25">
      <c r="A608" t="str">
        <f t="shared" si="9"/>
        <v>022021</v>
      </c>
      <c r="B608" t="s">
        <v>2586</v>
      </c>
      <c r="C608" t="s">
        <v>248</v>
      </c>
      <c r="D608">
        <v>59757</v>
      </c>
      <c r="E608" t="s">
        <v>42</v>
      </c>
      <c r="F608" t="s">
        <v>43</v>
      </c>
      <c r="G608" t="s">
        <v>474</v>
      </c>
      <c r="H608" t="s">
        <v>45</v>
      </c>
      <c r="I608" t="s">
        <v>707</v>
      </c>
      <c r="J608">
        <v>28</v>
      </c>
      <c r="K608">
        <v>46650</v>
      </c>
      <c r="M608">
        <v>6531</v>
      </c>
      <c r="N608">
        <v>6531</v>
      </c>
      <c r="O608">
        <v>0</v>
      </c>
      <c r="P608" t="s">
        <v>2</v>
      </c>
      <c r="Q608" t="s">
        <v>5</v>
      </c>
    </row>
    <row r="609" spans="1:17" x14ac:dyDescent="0.25">
      <c r="A609" t="str">
        <f t="shared" si="9"/>
        <v>022021</v>
      </c>
      <c r="B609" t="s">
        <v>2586</v>
      </c>
      <c r="C609" t="s">
        <v>248</v>
      </c>
      <c r="D609">
        <v>32069</v>
      </c>
      <c r="E609" t="s">
        <v>42</v>
      </c>
      <c r="F609" t="s">
        <v>43</v>
      </c>
      <c r="G609" t="s">
        <v>474</v>
      </c>
      <c r="H609" t="s">
        <v>45</v>
      </c>
      <c r="I609" t="s">
        <v>708</v>
      </c>
      <c r="J609">
        <v>28</v>
      </c>
      <c r="K609">
        <v>25035</v>
      </c>
      <c r="M609">
        <v>3504.9</v>
      </c>
      <c r="N609">
        <v>3504.9</v>
      </c>
      <c r="O609">
        <v>0</v>
      </c>
      <c r="P609" t="s">
        <v>2</v>
      </c>
      <c r="Q609" t="s">
        <v>5</v>
      </c>
    </row>
    <row r="610" spans="1:17" x14ac:dyDescent="0.25">
      <c r="A610" t="str">
        <f t="shared" si="9"/>
        <v>022021</v>
      </c>
      <c r="B610" t="s">
        <v>2586</v>
      </c>
      <c r="C610" t="s">
        <v>248</v>
      </c>
      <c r="D610">
        <v>37313</v>
      </c>
      <c r="E610" t="s">
        <v>42</v>
      </c>
      <c r="F610" t="s">
        <v>43</v>
      </c>
      <c r="G610" t="s">
        <v>391</v>
      </c>
      <c r="H610" t="s">
        <v>45</v>
      </c>
      <c r="I610" t="s">
        <v>709</v>
      </c>
      <c r="J610">
        <v>28</v>
      </c>
      <c r="K610">
        <v>29150.55</v>
      </c>
      <c r="M610">
        <v>4081.08</v>
      </c>
      <c r="N610">
        <v>4081.08</v>
      </c>
      <c r="O610">
        <v>0</v>
      </c>
      <c r="P610" t="s">
        <v>2</v>
      </c>
      <c r="Q610" t="s">
        <v>5</v>
      </c>
    </row>
    <row r="611" spans="1:17" x14ac:dyDescent="0.25">
      <c r="A611" t="str">
        <f t="shared" si="9"/>
        <v>022021</v>
      </c>
      <c r="B611" t="s">
        <v>2586</v>
      </c>
      <c r="C611" t="s">
        <v>248</v>
      </c>
      <c r="D611">
        <v>36557</v>
      </c>
      <c r="E611" t="s">
        <v>42</v>
      </c>
      <c r="F611" t="s">
        <v>43</v>
      </c>
      <c r="G611" t="s">
        <v>534</v>
      </c>
      <c r="H611" t="s">
        <v>45</v>
      </c>
      <c r="I611" t="s">
        <v>710</v>
      </c>
      <c r="J611">
        <v>28</v>
      </c>
      <c r="K611">
        <v>28539</v>
      </c>
      <c r="M611">
        <v>3995.46</v>
      </c>
      <c r="N611">
        <v>3995.46</v>
      </c>
      <c r="O611">
        <v>0</v>
      </c>
      <c r="P611" t="s">
        <v>2</v>
      </c>
      <c r="Q611" t="s">
        <v>5</v>
      </c>
    </row>
    <row r="612" spans="1:17" x14ac:dyDescent="0.25">
      <c r="A612" t="str">
        <f t="shared" si="9"/>
        <v>022021</v>
      </c>
      <c r="B612" t="s">
        <v>2586</v>
      </c>
      <c r="C612" t="s">
        <v>248</v>
      </c>
      <c r="D612">
        <v>9952</v>
      </c>
      <c r="E612" t="s">
        <v>42</v>
      </c>
      <c r="F612" t="s">
        <v>43</v>
      </c>
      <c r="G612" t="s">
        <v>442</v>
      </c>
      <c r="H612" t="s">
        <v>45</v>
      </c>
      <c r="I612" t="s">
        <v>711</v>
      </c>
      <c r="J612">
        <v>28</v>
      </c>
      <c r="K612">
        <v>7775</v>
      </c>
      <c r="M612">
        <v>1088.5</v>
      </c>
      <c r="N612">
        <v>1088.5</v>
      </c>
      <c r="O612">
        <v>0</v>
      </c>
      <c r="P612" t="s">
        <v>2</v>
      </c>
      <c r="Q612" t="s">
        <v>5</v>
      </c>
    </row>
    <row r="613" spans="1:17" x14ac:dyDescent="0.25">
      <c r="A613" t="str">
        <f t="shared" si="9"/>
        <v>022021</v>
      </c>
      <c r="B613" t="s">
        <v>2586</v>
      </c>
      <c r="C613" t="s">
        <v>248</v>
      </c>
      <c r="D613">
        <v>9952</v>
      </c>
      <c r="E613" t="s">
        <v>42</v>
      </c>
      <c r="F613" t="s">
        <v>43</v>
      </c>
      <c r="G613" t="s">
        <v>442</v>
      </c>
      <c r="H613" t="s">
        <v>45</v>
      </c>
      <c r="I613" t="s">
        <v>712</v>
      </c>
      <c r="J613">
        <v>28</v>
      </c>
      <c r="K613">
        <v>7775</v>
      </c>
      <c r="M613">
        <v>1088.5</v>
      </c>
      <c r="N613">
        <v>1088.5</v>
      </c>
      <c r="O613">
        <v>0</v>
      </c>
      <c r="P613" t="s">
        <v>2</v>
      </c>
      <c r="Q613" t="s">
        <v>5</v>
      </c>
    </row>
    <row r="614" spans="1:17" x14ac:dyDescent="0.25">
      <c r="A614" t="str">
        <f t="shared" si="9"/>
        <v>022021</v>
      </c>
      <c r="B614" t="s">
        <v>2586</v>
      </c>
      <c r="C614" t="s">
        <v>370</v>
      </c>
      <c r="D614">
        <v>2655</v>
      </c>
      <c r="E614" t="s">
        <v>42</v>
      </c>
      <c r="F614" t="s">
        <v>371</v>
      </c>
      <c r="G614" t="s">
        <v>398</v>
      </c>
      <c r="H614" t="s">
        <v>45</v>
      </c>
      <c r="I614" t="s">
        <v>713</v>
      </c>
      <c r="J614">
        <v>18</v>
      </c>
      <c r="K614">
        <v>2250</v>
      </c>
      <c r="L614">
        <v>405</v>
      </c>
      <c r="O614">
        <v>0</v>
      </c>
      <c r="P614" t="s">
        <v>2</v>
      </c>
      <c r="Q614" t="s">
        <v>5</v>
      </c>
    </row>
    <row r="615" spans="1:17" x14ac:dyDescent="0.25">
      <c r="A615" t="str">
        <f t="shared" si="9"/>
        <v>022021</v>
      </c>
      <c r="B615" t="s">
        <v>2586</v>
      </c>
      <c r="C615" t="s">
        <v>370</v>
      </c>
      <c r="D615">
        <v>8850</v>
      </c>
      <c r="E615" t="s">
        <v>42</v>
      </c>
      <c r="F615" t="s">
        <v>371</v>
      </c>
      <c r="G615" t="s">
        <v>493</v>
      </c>
      <c r="H615" t="s">
        <v>45</v>
      </c>
      <c r="I615" t="s">
        <v>714</v>
      </c>
      <c r="J615">
        <v>18</v>
      </c>
      <c r="K615">
        <v>7500</v>
      </c>
      <c r="L615">
        <v>1350</v>
      </c>
      <c r="O615">
        <v>0</v>
      </c>
      <c r="P615" t="s">
        <v>2</v>
      </c>
      <c r="Q615" t="s">
        <v>5</v>
      </c>
    </row>
    <row r="616" spans="1:17" x14ac:dyDescent="0.25">
      <c r="A616" t="str">
        <f t="shared" si="9"/>
        <v>022021</v>
      </c>
      <c r="B616" t="s">
        <v>2586</v>
      </c>
      <c r="C616" t="s">
        <v>370</v>
      </c>
      <c r="D616">
        <v>2360</v>
      </c>
      <c r="E616" t="s">
        <v>42</v>
      </c>
      <c r="F616" t="s">
        <v>371</v>
      </c>
      <c r="G616" t="s">
        <v>493</v>
      </c>
      <c r="H616" t="s">
        <v>45</v>
      </c>
      <c r="I616" t="s">
        <v>715</v>
      </c>
      <c r="J616">
        <v>18</v>
      </c>
      <c r="K616">
        <v>2000</v>
      </c>
      <c r="L616">
        <v>360</v>
      </c>
      <c r="O616">
        <v>0</v>
      </c>
      <c r="P616" t="s">
        <v>2</v>
      </c>
      <c r="Q616" t="s">
        <v>5</v>
      </c>
    </row>
    <row r="617" spans="1:17" x14ac:dyDescent="0.25">
      <c r="A617" t="str">
        <f t="shared" si="9"/>
        <v>022021</v>
      </c>
      <c r="B617" t="s">
        <v>2586</v>
      </c>
      <c r="C617" t="s">
        <v>370</v>
      </c>
      <c r="D617">
        <v>8850</v>
      </c>
      <c r="E617" t="s">
        <v>42</v>
      </c>
      <c r="F617" t="s">
        <v>371</v>
      </c>
      <c r="G617" t="s">
        <v>493</v>
      </c>
      <c r="H617" t="s">
        <v>45</v>
      </c>
      <c r="I617" t="s">
        <v>716</v>
      </c>
      <c r="J617">
        <v>18</v>
      </c>
      <c r="K617">
        <v>7500</v>
      </c>
      <c r="L617">
        <v>1350</v>
      </c>
      <c r="O617">
        <v>0</v>
      </c>
      <c r="P617" t="s">
        <v>2</v>
      </c>
      <c r="Q617" t="s">
        <v>5</v>
      </c>
    </row>
    <row r="618" spans="1:17" x14ac:dyDescent="0.25">
      <c r="A618" t="str">
        <f t="shared" si="9"/>
        <v>022021</v>
      </c>
      <c r="B618" t="s">
        <v>2586</v>
      </c>
      <c r="C618" t="s">
        <v>370</v>
      </c>
      <c r="D618">
        <v>20532</v>
      </c>
      <c r="E618" t="s">
        <v>42</v>
      </c>
      <c r="F618" t="s">
        <v>371</v>
      </c>
      <c r="G618" t="s">
        <v>387</v>
      </c>
      <c r="H618" t="s">
        <v>45</v>
      </c>
      <c r="I618" t="s">
        <v>717</v>
      </c>
      <c r="J618">
        <v>18</v>
      </c>
      <c r="K618">
        <v>17400</v>
      </c>
      <c r="L618">
        <v>3132</v>
      </c>
      <c r="O618">
        <v>0</v>
      </c>
      <c r="P618" t="s">
        <v>2</v>
      </c>
      <c r="Q618" t="s">
        <v>5</v>
      </c>
    </row>
    <row r="619" spans="1:17" x14ac:dyDescent="0.25">
      <c r="A619" t="str">
        <f t="shared" si="9"/>
        <v>022021</v>
      </c>
      <c r="B619" t="s">
        <v>2586</v>
      </c>
      <c r="C619" t="s">
        <v>370</v>
      </c>
      <c r="D619">
        <v>5900</v>
      </c>
      <c r="E619" t="s">
        <v>42</v>
      </c>
      <c r="F619" t="s">
        <v>371</v>
      </c>
      <c r="G619" t="s">
        <v>427</v>
      </c>
      <c r="H619" t="s">
        <v>45</v>
      </c>
      <c r="I619" t="s">
        <v>718</v>
      </c>
      <c r="J619">
        <v>18</v>
      </c>
      <c r="K619">
        <v>5000</v>
      </c>
      <c r="L619">
        <v>900</v>
      </c>
      <c r="O619">
        <v>0</v>
      </c>
      <c r="P619" t="s">
        <v>2</v>
      </c>
      <c r="Q619" t="s">
        <v>5</v>
      </c>
    </row>
    <row r="620" spans="1:17" x14ac:dyDescent="0.25">
      <c r="A620" t="str">
        <f t="shared" si="9"/>
        <v>022021</v>
      </c>
      <c r="B620" t="s">
        <v>2586</v>
      </c>
      <c r="C620" t="s">
        <v>370</v>
      </c>
      <c r="D620">
        <v>6844</v>
      </c>
      <c r="E620" t="s">
        <v>42</v>
      </c>
      <c r="F620" t="s">
        <v>371</v>
      </c>
      <c r="G620" t="s">
        <v>391</v>
      </c>
      <c r="H620" t="s">
        <v>45</v>
      </c>
      <c r="I620" t="s">
        <v>719</v>
      </c>
      <c r="J620">
        <v>18</v>
      </c>
      <c r="K620">
        <v>5800</v>
      </c>
      <c r="L620">
        <v>1044</v>
      </c>
      <c r="O620">
        <v>0</v>
      </c>
      <c r="P620" t="s">
        <v>2</v>
      </c>
      <c r="Q620" t="s">
        <v>5</v>
      </c>
    </row>
    <row r="621" spans="1:17" x14ac:dyDescent="0.25">
      <c r="A621" t="str">
        <f t="shared" si="9"/>
        <v>022021</v>
      </c>
      <c r="B621" t="s">
        <v>2586</v>
      </c>
      <c r="C621" t="s">
        <v>370</v>
      </c>
      <c r="D621">
        <v>42185</v>
      </c>
      <c r="E621" t="s">
        <v>42</v>
      </c>
      <c r="F621" t="s">
        <v>371</v>
      </c>
      <c r="G621" t="s">
        <v>442</v>
      </c>
      <c r="H621" t="s">
        <v>45</v>
      </c>
      <c r="I621" t="s">
        <v>720</v>
      </c>
      <c r="J621">
        <v>18</v>
      </c>
      <c r="K621">
        <v>35750</v>
      </c>
      <c r="L621">
        <v>6435</v>
      </c>
      <c r="O621">
        <v>0</v>
      </c>
      <c r="P621" t="s">
        <v>2</v>
      </c>
      <c r="Q621" t="s">
        <v>5</v>
      </c>
    </row>
    <row r="622" spans="1:17" x14ac:dyDescent="0.25">
      <c r="A622" t="str">
        <f t="shared" si="9"/>
        <v>022021</v>
      </c>
      <c r="B622" t="s">
        <v>2586</v>
      </c>
      <c r="C622" t="s">
        <v>370</v>
      </c>
      <c r="D622">
        <v>20532</v>
      </c>
      <c r="E622" t="s">
        <v>42</v>
      </c>
      <c r="F622" t="s">
        <v>371</v>
      </c>
      <c r="G622" t="s">
        <v>4</v>
      </c>
      <c r="H622" t="s">
        <v>45</v>
      </c>
      <c r="I622" t="s">
        <v>721</v>
      </c>
      <c r="J622">
        <v>18</v>
      </c>
      <c r="K622">
        <v>17400</v>
      </c>
      <c r="L622">
        <v>3132</v>
      </c>
      <c r="O622">
        <v>0</v>
      </c>
      <c r="P622" t="s">
        <v>2</v>
      </c>
      <c r="Q622" t="s">
        <v>5</v>
      </c>
    </row>
    <row r="623" spans="1:17" x14ac:dyDescent="0.25">
      <c r="A623" t="str">
        <f t="shared" si="9"/>
        <v>022021</v>
      </c>
      <c r="B623" t="s">
        <v>2586</v>
      </c>
      <c r="C623" t="s">
        <v>370</v>
      </c>
      <c r="D623">
        <v>12980</v>
      </c>
      <c r="E623" t="s">
        <v>42</v>
      </c>
      <c r="F623" t="s">
        <v>371</v>
      </c>
      <c r="G623" t="s">
        <v>387</v>
      </c>
      <c r="H623" t="s">
        <v>45</v>
      </c>
      <c r="I623" t="s">
        <v>722</v>
      </c>
      <c r="J623">
        <v>18</v>
      </c>
      <c r="K623">
        <v>11000</v>
      </c>
      <c r="L623">
        <v>1980</v>
      </c>
      <c r="O623">
        <v>0</v>
      </c>
      <c r="P623" t="s">
        <v>2</v>
      </c>
      <c r="Q623" t="s">
        <v>5</v>
      </c>
    </row>
    <row r="624" spans="1:17" x14ac:dyDescent="0.25">
      <c r="A624" t="str">
        <f t="shared" si="9"/>
        <v>022021</v>
      </c>
      <c r="B624" t="s">
        <v>2586</v>
      </c>
      <c r="C624" t="s">
        <v>370</v>
      </c>
      <c r="D624">
        <v>17700</v>
      </c>
      <c r="E624" t="s">
        <v>42</v>
      </c>
      <c r="F624" t="s">
        <v>371</v>
      </c>
      <c r="G624" t="s">
        <v>446</v>
      </c>
      <c r="H624" t="s">
        <v>45</v>
      </c>
      <c r="I624" t="s">
        <v>723</v>
      </c>
      <c r="J624">
        <v>18</v>
      </c>
      <c r="K624">
        <v>15000</v>
      </c>
      <c r="L624">
        <v>2700</v>
      </c>
      <c r="O624">
        <v>0</v>
      </c>
      <c r="P624" t="s">
        <v>2</v>
      </c>
      <c r="Q624" t="s">
        <v>5</v>
      </c>
    </row>
    <row r="625" spans="1:17" x14ac:dyDescent="0.25">
      <c r="A625" t="str">
        <f t="shared" si="9"/>
        <v>022021</v>
      </c>
      <c r="B625" t="s">
        <v>2586</v>
      </c>
      <c r="C625" t="s">
        <v>370</v>
      </c>
      <c r="D625">
        <v>6844</v>
      </c>
      <c r="E625" t="s">
        <v>42</v>
      </c>
      <c r="F625" t="s">
        <v>371</v>
      </c>
      <c r="G625" t="s">
        <v>4</v>
      </c>
      <c r="H625" t="s">
        <v>45</v>
      </c>
      <c r="I625" t="s">
        <v>724</v>
      </c>
      <c r="J625">
        <v>18</v>
      </c>
      <c r="K625">
        <v>5800</v>
      </c>
      <c r="L625">
        <v>1044</v>
      </c>
      <c r="O625">
        <v>0</v>
      </c>
      <c r="P625" t="s">
        <v>2</v>
      </c>
      <c r="Q625" t="s">
        <v>5</v>
      </c>
    </row>
    <row r="626" spans="1:17" x14ac:dyDescent="0.25">
      <c r="A626" t="str">
        <f t="shared" si="9"/>
        <v>022021</v>
      </c>
      <c r="B626" t="s">
        <v>2586</v>
      </c>
      <c r="C626" t="s">
        <v>370</v>
      </c>
      <c r="D626">
        <v>8142</v>
      </c>
      <c r="E626" t="s">
        <v>42</v>
      </c>
      <c r="F626" t="s">
        <v>371</v>
      </c>
      <c r="G626" t="s">
        <v>481</v>
      </c>
      <c r="H626" t="s">
        <v>45</v>
      </c>
      <c r="I626" t="s">
        <v>725</v>
      </c>
      <c r="J626">
        <v>18</v>
      </c>
      <c r="K626">
        <v>6900</v>
      </c>
      <c r="L626">
        <v>1242</v>
      </c>
      <c r="O626">
        <v>0</v>
      </c>
      <c r="P626" t="s">
        <v>2</v>
      </c>
      <c r="Q626" t="s">
        <v>5</v>
      </c>
    </row>
    <row r="627" spans="1:17" x14ac:dyDescent="0.25">
      <c r="A627" t="str">
        <f t="shared" si="9"/>
        <v>022021</v>
      </c>
      <c r="B627" t="s">
        <v>2586</v>
      </c>
      <c r="C627" t="s">
        <v>370</v>
      </c>
      <c r="D627">
        <v>12980</v>
      </c>
      <c r="E627" t="s">
        <v>42</v>
      </c>
      <c r="F627" t="s">
        <v>371</v>
      </c>
      <c r="G627" t="s">
        <v>530</v>
      </c>
      <c r="H627" t="s">
        <v>45</v>
      </c>
      <c r="I627" t="s">
        <v>726</v>
      </c>
      <c r="J627">
        <v>18</v>
      </c>
      <c r="K627">
        <v>11000</v>
      </c>
      <c r="L627">
        <v>1980</v>
      </c>
      <c r="O627">
        <v>0</v>
      </c>
      <c r="P627" t="s">
        <v>2</v>
      </c>
      <c r="Q627" t="s">
        <v>5</v>
      </c>
    </row>
    <row r="628" spans="1:17" x14ac:dyDescent="0.25">
      <c r="A628" t="str">
        <f t="shared" si="9"/>
        <v>022021</v>
      </c>
      <c r="B628" t="s">
        <v>2586</v>
      </c>
      <c r="C628" t="s">
        <v>370</v>
      </c>
      <c r="D628">
        <v>6844</v>
      </c>
      <c r="E628" t="s">
        <v>42</v>
      </c>
      <c r="F628" t="s">
        <v>371</v>
      </c>
      <c r="G628" t="s">
        <v>4</v>
      </c>
      <c r="H628" t="s">
        <v>45</v>
      </c>
      <c r="I628" t="s">
        <v>727</v>
      </c>
      <c r="J628">
        <v>18</v>
      </c>
      <c r="K628">
        <v>5800</v>
      </c>
      <c r="L628">
        <v>1044</v>
      </c>
      <c r="O628">
        <v>0</v>
      </c>
      <c r="P628" t="s">
        <v>2</v>
      </c>
      <c r="Q628" t="s">
        <v>5</v>
      </c>
    </row>
    <row r="629" spans="1:17" x14ac:dyDescent="0.25">
      <c r="A629" t="str">
        <f t="shared" si="9"/>
        <v>022021</v>
      </c>
      <c r="B629" t="s">
        <v>2586</v>
      </c>
      <c r="C629" t="s">
        <v>370</v>
      </c>
      <c r="D629">
        <v>4449</v>
      </c>
      <c r="E629" t="s">
        <v>42</v>
      </c>
      <c r="F629" t="s">
        <v>371</v>
      </c>
      <c r="G629" t="s">
        <v>530</v>
      </c>
      <c r="H629" t="s">
        <v>45</v>
      </c>
      <c r="I629" t="s">
        <v>728</v>
      </c>
      <c r="J629">
        <v>18</v>
      </c>
      <c r="K629">
        <v>3770</v>
      </c>
      <c r="L629">
        <v>678.6</v>
      </c>
      <c r="O629">
        <v>0</v>
      </c>
      <c r="P629" t="s">
        <v>2</v>
      </c>
      <c r="Q629" t="s">
        <v>5</v>
      </c>
    </row>
    <row r="630" spans="1:17" x14ac:dyDescent="0.25">
      <c r="A630" t="str">
        <f t="shared" si="9"/>
        <v>022021</v>
      </c>
      <c r="B630" t="s">
        <v>2586</v>
      </c>
      <c r="C630" t="s">
        <v>370</v>
      </c>
      <c r="D630">
        <v>10856</v>
      </c>
      <c r="E630" t="s">
        <v>42</v>
      </c>
      <c r="F630" t="s">
        <v>371</v>
      </c>
      <c r="G630" t="s">
        <v>398</v>
      </c>
      <c r="H630" t="s">
        <v>45</v>
      </c>
      <c r="I630" t="s">
        <v>729</v>
      </c>
      <c r="J630">
        <v>18</v>
      </c>
      <c r="K630">
        <v>9200</v>
      </c>
      <c r="L630">
        <v>1656</v>
      </c>
      <c r="O630">
        <v>0</v>
      </c>
      <c r="P630" t="s">
        <v>2</v>
      </c>
      <c r="Q630" t="s">
        <v>5</v>
      </c>
    </row>
    <row r="631" spans="1:17" x14ac:dyDescent="0.25">
      <c r="A631" t="str">
        <f t="shared" si="9"/>
        <v>022021</v>
      </c>
      <c r="B631" t="s">
        <v>2586</v>
      </c>
      <c r="C631" t="s">
        <v>370</v>
      </c>
      <c r="D631">
        <v>28462</v>
      </c>
      <c r="E631" t="s">
        <v>42</v>
      </c>
      <c r="F631" t="s">
        <v>371</v>
      </c>
      <c r="G631" t="s">
        <v>398</v>
      </c>
      <c r="H631" t="s">
        <v>45</v>
      </c>
      <c r="I631" t="s">
        <v>730</v>
      </c>
      <c r="J631">
        <v>18</v>
      </c>
      <c r="K631">
        <v>24120</v>
      </c>
      <c r="L631">
        <v>4341.6000000000004</v>
      </c>
      <c r="O631">
        <v>0</v>
      </c>
      <c r="P631" t="s">
        <v>2</v>
      </c>
      <c r="Q631" t="s">
        <v>5</v>
      </c>
    </row>
    <row r="632" spans="1:17" x14ac:dyDescent="0.25">
      <c r="A632" t="str">
        <f t="shared" si="9"/>
        <v>022021</v>
      </c>
      <c r="B632" t="s">
        <v>2586</v>
      </c>
      <c r="C632" t="s">
        <v>370</v>
      </c>
      <c r="D632">
        <v>2124</v>
      </c>
      <c r="E632" t="s">
        <v>42</v>
      </c>
      <c r="F632" t="s">
        <v>371</v>
      </c>
      <c r="G632" t="s">
        <v>398</v>
      </c>
      <c r="H632" t="s">
        <v>45</v>
      </c>
      <c r="I632" t="s">
        <v>731</v>
      </c>
      <c r="J632">
        <v>18</v>
      </c>
      <c r="K632">
        <v>1800</v>
      </c>
      <c r="L632">
        <v>324</v>
      </c>
      <c r="O632">
        <v>0</v>
      </c>
      <c r="P632" t="s">
        <v>2</v>
      </c>
      <c r="Q632" t="s">
        <v>5</v>
      </c>
    </row>
    <row r="633" spans="1:17" x14ac:dyDescent="0.25">
      <c r="A633" t="str">
        <f t="shared" si="9"/>
        <v>022021</v>
      </c>
      <c r="B633" t="s">
        <v>2586</v>
      </c>
      <c r="C633" t="s">
        <v>370</v>
      </c>
      <c r="D633">
        <v>11800</v>
      </c>
      <c r="E633" t="s">
        <v>42</v>
      </c>
      <c r="F633" t="s">
        <v>371</v>
      </c>
      <c r="G633" t="s">
        <v>398</v>
      </c>
      <c r="H633" t="s">
        <v>45</v>
      </c>
      <c r="I633" t="s">
        <v>732</v>
      </c>
      <c r="J633">
        <v>18</v>
      </c>
      <c r="K633">
        <v>10000</v>
      </c>
      <c r="L633">
        <v>1800</v>
      </c>
      <c r="O633">
        <v>0</v>
      </c>
      <c r="P633" t="s">
        <v>2</v>
      </c>
      <c r="Q633" t="s">
        <v>5</v>
      </c>
    </row>
    <row r="634" spans="1:17" x14ac:dyDescent="0.25">
      <c r="A634" t="str">
        <f t="shared" si="9"/>
        <v>022021</v>
      </c>
      <c r="B634" t="s">
        <v>2586</v>
      </c>
      <c r="C634" t="s">
        <v>370</v>
      </c>
      <c r="D634">
        <v>5900</v>
      </c>
      <c r="E634" t="s">
        <v>42</v>
      </c>
      <c r="F634" t="s">
        <v>371</v>
      </c>
      <c r="G634" t="s">
        <v>387</v>
      </c>
      <c r="H634" t="s">
        <v>45</v>
      </c>
      <c r="I634" t="s">
        <v>733</v>
      </c>
      <c r="J634">
        <v>18</v>
      </c>
      <c r="K634">
        <v>5000</v>
      </c>
      <c r="L634">
        <v>900</v>
      </c>
      <c r="O634">
        <v>0</v>
      </c>
      <c r="P634" t="s">
        <v>2</v>
      </c>
      <c r="Q634" t="s">
        <v>5</v>
      </c>
    </row>
    <row r="635" spans="1:17" x14ac:dyDescent="0.25">
      <c r="A635" t="str">
        <f t="shared" si="9"/>
        <v>022021</v>
      </c>
      <c r="B635" t="s">
        <v>2586</v>
      </c>
      <c r="C635" t="s">
        <v>370</v>
      </c>
      <c r="D635">
        <v>5900</v>
      </c>
      <c r="E635" t="s">
        <v>42</v>
      </c>
      <c r="F635" t="s">
        <v>371</v>
      </c>
      <c r="G635" t="s">
        <v>537</v>
      </c>
      <c r="H635" t="s">
        <v>45</v>
      </c>
      <c r="I635" t="s">
        <v>734</v>
      </c>
      <c r="J635">
        <v>18</v>
      </c>
      <c r="K635">
        <v>5000</v>
      </c>
      <c r="L635">
        <v>900</v>
      </c>
      <c r="O635">
        <v>0</v>
      </c>
      <c r="P635" t="s">
        <v>2</v>
      </c>
      <c r="Q635" t="s">
        <v>5</v>
      </c>
    </row>
    <row r="636" spans="1:17" x14ac:dyDescent="0.25">
      <c r="A636" t="str">
        <f t="shared" si="9"/>
        <v>022021</v>
      </c>
      <c r="B636" t="s">
        <v>2586</v>
      </c>
      <c r="C636" t="s">
        <v>370</v>
      </c>
      <c r="D636">
        <v>41064</v>
      </c>
      <c r="E636" t="s">
        <v>42</v>
      </c>
      <c r="F636" t="s">
        <v>371</v>
      </c>
      <c r="G636" t="s">
        <v>537</v>
      </c>
      <c r="H636" t="s">
        <v>45</v>
      </c>
      <c r="I636" t="s">
        <v>735</v>
      </c>
      <c r="J636">
        <v>18</v>
      </c>
      <c r="K636">
        <v>34800</v>
      </c>
      <c r="L636">
        <v>6264</v>
      </c>
      <c r="O636">
        <v>0</v>
      </c>
      <c r="P636" t="s">
        <v>2</v>
      </c>
      <c r="Q636" t="s">
        <v>5</v>
      </c>
    </row>
    <row r="637" spans="1:17" x14ac:dyDescent="0.25">
      <c r="A637" t="str">
        <f t="shared" si="9"/>
        <v>022021</v>
      </c>
      <c r="B637" t="s">
        <v>2586</v>
      </c>
      <c r="C637" t="s">
        <v>370</v>
      </c>
      <c r="D637">
        <v>54280</v>
      </c>
      <c r="E637" t="s">
        <v>42</v>
      </c>
      <c r="F637" t="s">
        <v>371</v>
      </c>
      <c r="G637" t="s">
        <v>534</v>
      </c>
      <c r="H637" t="s">
        <v>45</v>
      </c>
      <c r="I637" t="s">
        <v>736</v>
      </c>
      <c r="J637">
        <v>18</v>
      </c>
      <c r="K637">
        <v>46000</v>
      </c>
      <c r="L637">
        <v>8280</v>
      </c>
      <c r="O637">
        <v>0</v>
      </c>
      <c r="P637" t="s">
        <v>2</v>
      </c>
      <c r="Q637" t="s">
        <v>5</v>
      </c>
    </row>
    <row r="638" spans="1:17" x14ac:dyDescent="0.25">
      <c r="A638" t="str">
        <f t="shared" si="9"/>
        <v>022021</v>
      </c>
      <c r="B638" t="s">
        <v>2586</v>
      </c>
      <c r="C638" t="s">
        <v>370</v>
      </c>
      <c r="D638">
        <v>2832</v>
      </c>
      <c r="E638" t="s">
        <v>42</v>
      </c>
      <c r="F638" t="s">
        <v>371</v>
      </c>
      <c r="G638" t="s">
        <v>534</v>
      </c>
      <c r="H638" t="s">
        <v>45</v>
      </c>
      <c r="I638" t="s">
        <v>737</v>
      </c>
      <c r="J638">
        <v>18</v>
      </c>
      <c r="K638">
        <v>2400</v>
      </c>
      <c r="L638">
        <v>432</v>
      </c>
      <c r="O638">
        <v>0</v>
      </c>
      <c r="P638" t="s">
        <v>2</v>
      </c>
      <c r="Q638" t="s">
        <v>5</v>
      </c>
    </row>
    <row r="639" spans="1:17" x14ac:dyDescent="0.25">
      <c r="A639" t="str">
        <f t="shared" si="9"/>
        <v>022021</v>
      </c>
      <c r="B639" t="s">
        <v>2586</v>
      </c>
      <c r="C639" t="s">
        <v>370</v>
      </c>
      <c r="D639">
        <v>15930</v>
      </c>
      <c r="E639" t="s">
        <v>42</v>
      </c>
      <c r="F639" t="s">
        <v>371</v>
      </c>
      <c r="G639" t="s">
        <v>398</v>
      </c>
      <c r="H639" t="s">
        <v>45</v>
      </c>
      <c r="I639" t="s">
        <v>738</v>
      </c>
      <c r="J639">
        <v>18</v>
      </c>
      <c r="K639">
        <v>13500</v>
      </c>
      <c r="L639">
        <v>2430</v>
      </c>
      <c r="O639">
        <v>0</v>
      </c>
      <c r="P639" t="s">
        <v>2</v>
      </c>
      <c r="Q639" t="s">
        <v>5</v>
      </c>
    </row>
    <row r="640" spans="1:17" x14ac:dyDescent="0.25">
      <c r="A640" t="str">
        <f t="shared" si="9"/>
        <v>022021</v>
      </c>
      <c r="B640" t="s">
        <v>2586</v>
      </c>
      <c r="C640" t="s">
        <v>370</v>
      </c>
      <c r="D640">
        <v>12319</v>
      </c>
      <c r="E640" t="s">
        <v>42</v>
      </c>
      <c r="F640" t="s">
        <v>371</v>
      </c>
      <c r="G640" t="s">
        <v>387</v>
      </c>
      <c r="H640" t="s">
        <v>45</v>
      </c>
      <c r="I640" t="s">
        <v>739</v>
      </c>
      <c r="J640">
        <v>18</v>
      </c>
      <c r="K640">
        <v>10440</v>
      </c>
      <c r="L640">
        <v>1879.2</v>
      </c>
      <c r="O640">
        <v>0</v>
      </c>
      <c r="P640" t="s">
        <v>2</v>
      </c>
      <c r="Q640" t="s">
        <v>5</v>
      </c>
    </row>
    <row r="641" spans="1:17" x14ac:dyDescent="0.25">
      <c r="A641" t="str">
        <f t="shared" si="9"/>
        <v>022021</v>
      </c>
      <c r="B641" t="s">
        <v>2586</v>
      </c>
      <c r="C641" t="s">
        <v>370</v>
      </c>
      <c r="D641">
        <v>40781</v>
      </c>
      <c r="E641" t="s">
        <v>42</v>
      </c>
      <c r="F641" t="s">
        <v>371</v>
      </c>
      <c r="G641" t="s">
        <v>448</v>
      </c>
      <c r="H641" t="s">
        <v>45</v>
      </c>
      <c r="I641" t="s">
        <v>740</v>
      </c>
      <c r="J641">
        <v>18</v>
      </c>
      <c r="K641">
        <v>34560</v>
      </c>
      <c r="L641">
        <v>6220.8</v>
      </c>
      <c r="O641">
        <v>0</v>
      </c>
      <c r="P641" t="s">
        <v>2</v>
      </c>
      <c r="Q641" t="s">
        <v>5</v>
      </c>
    </row>
    <row r="642" spans="1:17" x14ac:dyDescent="0.25">
      <c r="A642" t="str">
        <f t="shared" si="9"/>
        <v>022021</v>
      </c>
      <c r="B642" t="s">
        <v>2586</v>
      </c>
      <c r="C642" t="s">
        <v>370</v>
      </c>
      <c r="D642">
        <v>27140</v>
      </c>
      <c r="E642" t="s">
        <v>42</v>
      </c>
      <c r="F642" t="s">
        <v>371</v>
      </c>
      <c r="G642" t="s">
        <v>448</v>
      </c>
      <c r="H642" t="s">
        <v>45</v>
      </c>
      <c r="I642" t="s">
        <v>741</v>
      </c>
      <c r="J642">
        <v>18</v>
      </c>
      <c r="K642">
        <v>23000</v>
      </c>
      <c r="L642">
        <v>4140</v>
      </c>
      <c r="O642">
        <v>0</v>
      </c>
      <c r="P642" t="s">
        <v>2</v>
      </c>
      <c r="Q642" t="s">
        <v>5</v>
      </c>
    </row>
    <row r="643" spans="1:17" x14ac:dyDescent="0.25">
      <c r="A643" t="str">
        <f t="shared" ref="A643:A706" si="10">+Q643</f>
        <v>022021</v>
      </c>
      <c r="B643" t="s">
        <v>2586</v>
      </c>
      <c r="C643" t="s">
        <v>370</v>
      </c>
      <c r="D643">
        <v>64900</v>
      </c>
      <c r="E643" t="s">
        <v>42</v>
      </c>
      <c r="F643" t="s">
        <v>371</v>
      </c>
      <c r="G643" t="s">
        <v>448</v>
      </c>
      <c r="H643" t="s">
        <v>45</v>
      </c>
      <c r="I643" t="s">
        <v>742</v>
      </c>
      <c r="J643">
        <v>18</v>
      </c>
      <c r="K643">
        <v>55000</v>
      </c>
      <c r="L643">
        <v>9900</v>
      </c>
      <c r="O643">
        <v>0</v>
      </c>
      <c r="P643" t="s">
        <v>2</v>
      </c>
      <c r="Q643" t="s">
        <v>5</v>
      </c>
    </row>
    <row r="644" spans="1:17" x14ac:dyDescent="0.25">
      <c r="A644" t="str">
        <f t="shared" si="10"/>
        <v>022021</v>
      </c>
      <c r="B644" t="s">
        <v>2586</v>
      </c>
      <c r="C644" t="s">
        <v>370</v>
      </c>
      <c r="D644">
        <v>8496</v>
      </c>
      <c r="E644" t="s">
        <v>42</v>
      </c>
      <c r="F644" t="s">
        <v>371</v>
      </c>
      <c r="G644" t="s">
        <v>448</v>
      </c>
      <c r="H644" t="s">
        <v>45</v>
      </c>
      <c r="I644" t="s">
        <v>743</v>
      </c>
      <c r="J644">
        <v>18</v>
      </c>
      <c r="K644">
        <v>7200</v>
      </c>
      <c r="L644">
        <v>1296</v>
      </c>
      <c r="O644">
        <v>0</v>
      </c>
      <c r="P644" t="s">
        <v>2</v>
      </c>
      <c r="Q644" t="s">
        <v>5</v>
      </c>
    </row>
    <row r="645" spans="1:17" x14ac:dyDescent="0.25">
      <c r="A645" t="str">
        <f t="shared" si="10"/>
        <v>032021</v>
      </c>
      <c r="B645" t="s">
        <v>2586</v>
      </c>
      <c r="C645" t="s">
        <v>41</v>
      </c>
      <c r="D645">
        <v>15725</v>
      </c>
      <c r="E645" t="s">
        <v>42</v>
      </c>
      <c r="F645" t="s">
        <v>43</v>
      </c>
      <c r="G645" t="s">
        <v>744</v>
      </c>
      <c r="H645" t="s">
        <v>45</v>
      </c>
      <c r="I645" t="s">
        <v>745</v>
      </c>
      <c r="J645">
        <v>28</v>
      </c>
      <c r="K645">
        <v>12276</v>
      </c>
      <c r="M645">
        <v>1718.64</v>
      </c>
      <c r="N645">
        <v>1718.64</v>
      </c>
      <c r="O645">
        <v>0</v>
      </c>
      <c r="P645" t="s">
        <v>2</v>
      </c>
      <c r="Q645" t="s">
        <v>7</v>
      </c>
    </row>
    <row r="646" spans="1:17" x14ac:dyDescent="0.25">
      <c r="A646" t="str">
        <f t="shared" si="10"/>
        <v>032021</v>
      </c>
      <c r="B646" t="s">
        <v>2586</v>
      </c>
      <c r="C646" t="s">
        <v>41</v>
      </c>
      <c r="D646">
        <v>20175</v>
      </c>
      <c r="E646" t="s">
        <v>42</v>
      </c>
      <c r="F646" t="s">
        <v>43</v>
      </c>
      <c r="G646" t="s">
        <v>746</v>
      </c>
      <c r="H646" t="s">
        <v>45</v>
      </c>
      <c r="I646" t="s">
        <v>747</v>
      </c>
      <c r="J646">
        <v>28</v>
      </c>
      <c r="K646">
        <v>15750</v>
      </c>
      <c r="M646">
        <v>2205</v>
      </c>
      <c r="N646">
        <v>2205</v>
      </c>
      <c r="O646">
        <v>0</v>
      </c>
      <c r="P646" t="s">
        <v>2</v>
      </c>
      <c r="Q646" t="s">
        <v>7</v>
      </c>
    </row>
    <row r="647" spans="1:17" x14ac:dyDescent="0.25">
      <c r="A647" t="str">
        <f t="shared" si="10"/>
        <v>032021</v>
      </c>
      <c r="B647" t="s">
        <v>2586</v>
      </c>
      <c r="C647" t="s">
        <v>41</v>
      </c>
      <c r="D647">
        <v>40350</v>
      </c>
      <c r="E647" t="s">
        <v>42</v>
      </c>
      <c r="F647" t="s">
        <v>43</v>
      </c>
      <c r="G647" t="s">
        <v>744</v>
      </c>
      <c r="H647" t="s">
        <v>45</v>
      </c>
      <c r="I647" t="s">
        <v>748</v>
      </c>
      <c r="J647">
        <v>28</v>
      </c>
      <c r="K647">
        <v>31500</v>
      </c>
      <c r="M647">
        <v>4410</v>
      </c>
      <c r="N647">
        <v>4410</v>
      </c>
      <c r="O647">
        <v>0</v>
      </c>
      <c r="P647" t="s">
        <v>2</v>
      </c>
      <c r="Q647" t="s">
        <v>7</v>
      </c>
    </row>
    <row r="648" spans="1:17" x14ac:dyDescent="0.25">
      <c r="A648" t="str">
        <f t="shared" si="10"/>
        <v>032021</v>
      </c>
      <c r="B648" t="s">
        <v>2586</v>
      </c>
      <c r="C648" t="s">
        <v>41</v>
      </c>
      <c r="D648">
        <v>8096</v>
      </c>
      <c r="E648" t="s">
        <v>42</v>
      </c>
      <c r="F648" t="s">
        <v>43</v>
      </c>
      <c r="G648" t="s">
        <v>746</v>
      </c>
      <c r="H648" t="s">
        <v>45</v>
      </c>
      <c r="I648" t="s">
        <v>749</v>
      </c>
      <c r="J648">
        <v>28</v>
      </c>
      <c r="K648">
        <v>6320</v>
      </c>
      <c r="M648">
        <v>884.8</v>
      </c>
      <c r="N648">
        <v>884.8</v>
      </c>
      <c r="O648">
        <v>0</v>
      </c>
      <c r="P648" t="s">
        <v>2</v>
      </c>
      <c r="Q648" t="s">
        <v>7</v>
      </c>
    </row>
    <row r="649" spans="1:17" x14ac:dyDescent="0.25">
      <c r="A649" t="str">
        <f t="shared" si="10"/>
        <v>032021</v>
      </c>
      <c r="B649" t="s">
        <v>2586</v>
      </c>
      <c r="C649" t="s">
        <v>41</v>
      </c>
      <c r="D649">
        <v>8070</v>
      </c>
      <c r="E649" t="s">
        <v>42</v>
      </c>
      <c r="F649" t="s">
        <v>43</v>
      </c>
      <c r="G649" t="s">
        <v>744</v>
      </c>
      <c r="H649" t="s">
        <v>45</v>
      </c>
      <c r="I649" t="s">
        <v>750</v>
      </c>
      <c r="J649">
        <v>28</v>
      </c>
      <c r="K649">
        <v>6300</v>
      </c>
      <c r="M649">
        <v>882</v>
      </c>
      <c r="N649">
        <v>882</v>
      </c>
      <c r="O649">
        <v>0</v>
      </c>
      <c r="P649" t="s">
        <v>2</v>
      </c>
      <c r="Q649" t="s">
        <v>7</v>
      </c>
    </row>
    <row r="650" spans="1:17" x14ac:dyDescent="0.25">
      <c r="A650" t="str">
        <f t="shared" si="10"/>
        <v>032021</v>
      </c>
      <c r="B650" t="s">
        <v>2586</v>
      </c>
      <c r="C650" t="s">
        <v>41</v>
      </c>
      <c r="D650">
        <v>3620</v>
      </c>
      <c r="E650" t="s">
        <v>42</v>
      </c>
      <c r="F650" t="s">
        <v>43</v>
      </c>
      <c r="G650" t="s">
        <v>746</v>
      </c>
      <c r="H650" t="s">
        <v>45</v>
      </c>
      <c r="I650" t="s">
        <v>751</v>
      </c>
      <c r="J650">
        <v>28</v>
      </c>
      <c r="K650">
        <v>2826</v>
      </c>
      <c r="M650">
        <v>395.64</v>
      </c>
      <c r="N650">
        <v>395.64</v>
      </c>
      <c r="O650">
        <v>0</v>
      </c>
      <c r="P650" t="s">
        <v>2</v>
      </c>
      <c r="Q650" t="s">
        <v>7</v>
      </c>
    </row>
    <row r="651" spans="1:17" x14ac:dyDescent="0.25">
      <c r="A651" t="str">
        <f t="shared" si="10"/>
        <v>032021</v>
      </c>
      <c r="B651" t="s">
        <v>2586</v>
      </c>
      <c r="C651" t="s">
        <v>41</v>
      </c>
      <c r="D651">
        <v>11739</v>
      </c>
      <c r="E651" t="s">
        <v>42</v>
      </c>
      <c r="F651" t="s">
        <v>43</v>
      </c>
      <c r="G651" t="s">
        <v>744</v>
      </c>
      <c r="H651" t="s">
        <v>45</v>
      </c>
      <c r="I651" t="s">
        <v>752</v>
      </c>
      <c r="J651">
        <v>28</v>
      </c>
      <c r="K651">
        <v>9164</v>
      </c>
      <c r="M651">
        <v>1282.96</v>
      </c>
      <c r="N651">
        <v>1282.96</v>
      </c>
      <c r="O651">
        <v>0</v>
      </c>
      <c r="P651" t="s">
        <v>2</v>
      </c>
      <c r="Q651" t="s">
        <v>7</v>
      </c>
    </row>
    <row r="652" spans="1:17" x14ac:dyDescent="0.25">
      <c r="A652" t="str">
        <f t="shared" si="10"/>
        <v>032021</v>
      </c>
      <c r="B652" t="s">
        <v>2586</v>
      </c>
      <c r="C652" t="s">
        <v>41</v>
      </c>
      <c r="D652">
        <v>8262</v>
      </c>
      <c r="E652" t="s">
        <v>42</v>
      </c>
      <c r="F652" t="s">
        <v>43</v>
      </c>
      <c r="G652" t="s">
        <v>746</v>
      </c>
      <c r="H652" t="s">
        <v>45</v>
      </c>
      <c r="I652" t="s">
        <v>753</v>
      </c>
      <c r="J652">
        <v>28</v>
      </c>
      <c r="K652">
        <v>6450</v>
      </c>
      <c r="M652">
        <v>903</v>
      </c>
      <c r="N652">
        <v>903</v>
      </c>
      <c r="O652">
        <v>0</v>
      </c>
      <c r="P652" t="s">
        <v>2</v>
      </c>
      <c r="Q652" t="s">
        <v>7</v>
      </c>
    </row>
    <row r="653" spans="1:17" x14ac:dyDescent="0.25">
      <c r="A653" t="str">
        <f t="shared" si="10"/>
        <v>032021</v>
      </c>
      <c r="B653" t="s">
        <v>2586</v>
      </c>
      <c r="C653" t="s">
        <v>41</v>
      </c>
      <c r="D653">
        <v>14844</v>
      </c>
      <c r="E653" t="s">
        <v>42</v>
      </c>
      <c r="F653" t="s">
        <v>43</v>
      </c>
      <c r="G653" t="s">
        <v>744</v>
      </c>
      <c r="H653" t="s">
        <v>45</v>
      </c>
      <c r="I653" t="s">
        <v>754</v>
      </c>
      <c r="J653">
        <v>28</v>
      </c>
      <c r="K653">
        <v>11588</v>
      </c>
      <c r="M653">
        <v>1622.32</v>
      </c>
      <c r="N653">
        <v>1622.32</v>
      </c>
      <c r="O653">
        <v>0</v>
      </c>
      <c r="P653" t="s">
        <v>2</v>
      </c>
      <c r="Q653" t="s">
        <v>7</v>
      </c>
    </row>
    <row r="654" spans="1:17" x14ac:dyDescent="0.25">
      <c r="A654" t="str">
        <f t="shared" si="10"/>
        <v>032021</v>
      </c>
      <c r="B654" t="s">
        <v>2586</v>
      </c>
      <c r="C654" t="s">
        <v>41</v>
      </c>
      <c r="D654">
        <v>14682</v>
      </c>
      <c r="E654" t="s">
        <v>42</v>
      </c>
      <c r="F654" t="s">
        <v>43</v>
      </c>
      <c r="G654" t="s">
        <v>744</v>
      </c>
      <c r="H654" t="s">
        <v>45</v>
      </c>
      <c r="I654" t="s">
        <v>755</v>
      </c>
      <c r="J654">
        <v>28</v>
      </c>
      <c r="K654">
        <v>11462</v>
      </c>
      <c r="M654">
        <v>1604.68</v>
      </c>
      <c r="N654">
        <v>1604.68</v>
      </c>
      <c r="O654">
        <v>0</v>
      </c>
      <c r="P654" t="s">
        <v>2</v>
      </c>
      <c r="Q654" t="s">
        <v>7</v>
      </c>
    </row>
    <row r="655" spans="1:17" x14ac:dyDescent="0.25">
      <c r="A655" t="str">
        <f t="shared" si="10"/>
        <v>032021</v>
      </c>
      <c r="B655" t="s">
        <v>2586</v>
      </c>
      <c r="C655" t="s">
        <v>41</v>
      </c>
      <c r="D655">
        <v>421.18</v>
      </c>
      <c r="E655" t="s">
        <v>42</v>
      </c>
      <c r="F655" t="s">
        <v>43</v>
      </c>
      <c r="G655" t="s">
        <v>746</v>
      </c>
      <c r="H655" t="s">
        <v>45</v>
      </c>
      <c r="I655" t="s">
        <v>756</v>
      </c>
      <c r="J655">
        <v>28</v>
      </c>
      <c r="K655">
        <v>328.8</v>
      </c>
      <c r="M655">
        <v>46.03</v>
      </c>
      <c r="N655">
        <v>46.03</v>
      </c>
      <c r="O655">
        <v>0</v>
      </c>
      <c r="P655" t="s">
        <v>2</v>
      </c>
      <c r="Q655" t="s">
        <v>7</v>
      </c>
    </row>
    <row r="656" spans="1:17" x14ac:dyDescent="0.25">
      <c r="A656" t="str">
        <f t="shared" si="10"/>
        <v>032021</v>
      </c>
      <c r="B656" t="s">
        <v>2586</v>
      </c>
      <c r="C656" t="s">
        <v>41</v>
      </c>
      <c r="D656">
        <v>13908</v>
      </c>
      <c r="E656" t="s">
        <v>42</v>
      </c>
      <c r="F656" t="s">
        <v>43</v>
      </c>
      <c r="G656" t="s">
        <v>757</v>
      </c>
      <c r="H656" t="s">
        <v>45</v>
      </c>
      <c r="I656" t="s">
        <v>758</v>
      </c>
      <c r="J656">
        <v>28</v>
      </c>
      <c r="K656">
        <v>10857.6</v>
      </c>
      <c r="M656">
        <v>1520.06</v>
      </c>
      <c r="N656">
        <v>1520.06</v>
      </c>
      <c r="O656">
        <v>0</v>
      </c>
      <c r="P656" t="s">
        <v>2</v>
      </c>
      <c r="Q656" t="s">
        <v>7</v>
      </c>
    </row>
    <row r="657" spans="1:17" x14ac:dyDescent="0.25">
      <c r="A657" t="str">
        <f t="shared" si="10"/>
        <v>032021</v>
      </c>
      <c r="B657" t="s">
        <v>2586</v>
      </c>
      <c r="C657" t="s">
        <v>41</v>
      </c>
      <c r="D657">
        <v>10642</v>
      </c>
      <c r="E657" t="s">
        <v>42</v>
      </c>
      <c r="F657" t="s">
        <v>43</v>
      </c>
      <c r="G657" t="s">
        <v>757</v>
      </c>
      <c r="H657" t="s">
        <v>45</v>
      </c>
      <c r="I657" t="s">
        <v>759</v>
      </c>
      <c r="J657">
        <v>28</v>
      </c>
      <c r="K657">
        <v>8308</v>
      </c>
      <c r="M657">
        <v>1163.1199999999999</v>
      </c>
      <c r="N657">
        <v>1163.1199999999999</v>
      </c>
      <c r="O657">
        <v>0</v>
      </c>
      <c r="P657" t="s">
        <v>2</v>
      </c>
      <c r="Q657" t="s">
        <v>7</v>
      </c>
    </row>
    <row r="658" spans="1:17" x14ac:dyDescent="0.25">
      <c r="A658" t="str">
        <f t="shared" si="10"/>
        <v>032021</v>
      </c>
      <c r="B658" t="s">
        <v>2586</v>
      </c>
      <c r="C658" t="s">
        <v>41</v>
      </c>
      <c r="D658">
        <v>14415</v>
      </c>
      <c r="E658" t="s">
        <v>42</v>
      </c>
      <c r="F658" t="s">
        <v>43</v>
      </c>
      <c r="G658" t="s">
        <v>760</v>
      </c>
      <c r="H658" t="s">
        <v>45</v>
      </c>
      <c r="I658" t="s">
        <v>761</v>
      </c>
      <c r="J658">
        <v>28</v>
      </c>
      <c r="K658">
        <v>11253</v>
      </c>
      <c r="M658">
        <v>1575.42</v>
      </c>
      <c r="N658">
        <v>1575.42</v>
      </c>
      <c r="O658">
        <v>0</v>
      </c>
      <c r="P658" t="s">
        <v>2</v>
      </c>
      <c r="Q658" t="s">
        <v>7</v>
      </c>
    </row>
    <row r="659" spans="1:17" x14ac:dyDescent="0.25">
      <c r="A659" t="str">
        <f t="shared" si="10"/>
        <v>032021</v>
      </c>
      <c r="B659" t="s">
        <v>2586</v>
      </c>
      <c r="C659" t="s">
        <v>41</v>
      </c>
      <c r="D659">
        <v>7982</v>
      </c>
      <c r="E659" t="s">
        <v>42</v>
      </c>
      <c r="F659" t="s">
        <v>43</v>
      </c>
      <c r="G659" t="s">
        <v>760</v>
      </c>
      <c r="H659" t="s">
        <v>45</v>
      </c>
      <c r="I659" t="s">
        <v>762</v>
      </c>
      <c r="J659">
        <v>28</v>
      </c>
      <c r="K659">
        <v>6231</v>
      </c>
      <c r="M659">
        <v>872.34</v>
      </c>
      <c r="N659">
        <v>872.34</v>
      </c>
      <c r="O659">
        <v>0</v>
      </c>
      <c r="P659" t="s">
        <v>2</v>
      </c>
      <c r="Q659" t="s">
        <v>7</v>
      </c>
    </row>
    <row r="660" spans="1:17" x14ac:dyDescent="0.25">
      <c r="A660" t="str">
        <f t="shared" si="10"/>
        <v>032021</v>
      </c>
      <c r="B660" t="s">
        <v>2586</v>
      </c>
      <c r="C660" t="s">
        <v>41</v>
      </c>
      <c r="D660">
        <v>1619</v>
      </c>
      <c r="E660" t="s">
        <v>42</v>
      </c>
      <c r="F660" t="s">
        <v>43</v>
      </c>
      <c r="G660" t="s">
        <v>763</v>
      </c>
      <c r="H660" t="s">
        <v>45</v>
      </c>
      <c r="I660" t="s">
        <v>764</v>
      </c>
      <c r="J660">
        <v>28</v>
      </c>
      <c r="K660">
        <v>1264</v>
      </c>
      <c r="M660">
        <v>176.96</v>
      </c>
      <c r="N660">
        <v>176.96</v>
      </c>
      <c r="O660">
        <v>0</v>
      </c>
      <c r="P660" t="s">
        <v>2</v>
      </c>
      <c r="Q660" t="s">
        <v>7</v>
      </c>
    </row>
    <row r="661" spans="1:17" x14ac:dyDescent="0.25">
      <c r="A661" t="str">
        <f t="shared" si="10"/>
        <v>032021</v>
      </c>
      <c r="B661" t="s">
        <v>2586</v>
      </c>
      <c r="C661" t="s">
        <v>41</v>
      </c>
      <c r="D661">
        <v>4048</v>
      </c>
      <c r="E661" t="s">
        <v>42</v>
      </c>
      <c r="F661" t="s">
        <v>43</v>
      </c>
      <c r="G661" t="s">
        <v>760</v>
      </c>
      <c r="H661" t="s">
        <v>45</v>
      </c>
      <c r="I661" t="s">
        <v>765</v>
      </c>
      <c r="J661">
        <v>28</v>
      </c>
      <c r="K661">
        <v>3160</v>
      </c>
      <c r="M661">
        <v>442.4</v>
      </c>
      <c r="N661">
        <v>442.4</v>
      </c>
      <c r="O661">
        <v>0</v>
      </c>
      <c r="P661" t="s">
        <v>2</v>
      </c>
      <c r="Q661" t="s">
        <v>7</v>
      </c>
    </row>
    <row r="662" spans="1:17" x14ac:dyDescent="0.25">
      <c r="A662" t="str">
        <f t="shared" si="10"/>
        <v>032021</v>
      </c>
      <c r="B662" t="s">
        <v>2586</v>
      </c>
      <c r="C662" t="s">
        <v>41</v>
      </c>
      <c r="D662">
        <v>6028</v>
      </c>
      <c r="E662" t="s">
        <v>42</v>
      </c>
      <c r="F662" t="s">
        <v>43</v>
      </c>
      <c r="G662" t="s">
        <v>763</v>
      </c>
      <c r="H662" t="s">
        <v>45</v>
      </c>
      <c r="I662" t="s">
        <v>766</v>
      </c>
      <c r="J662">
        <v>28</v>
      </c>
      <c r="K662">
        <v>4705.8</v>
      </c>
      <c r="M662">
        <v>658.81</v>
      </c>
      <c r="N662">
        <v>658.81</v>
      </c>
      <c r="O662">
        <v>0</v>
      </c>
      <c r="P662" t="s">
        <v>2</v>
      </c>
      <c r="Q662" t="s">
        <v>7</v>
      </c>
    </row>
    <row r="663" spans="1:17" x14ac:dyDescent="0.25">
      <c r="A663" t="str">
        <f t="shared" si="10"/>
        <v>032021</v>
      </c>
      <c r="B663" t="s">
        <v>2586</v>
      </c>
      <c r="C663" t="s">
        <v>41</v>
      </c>
      <c r="D663">
        <v>10908</v>
      </c>
      <c r="E663" t="s">
        <v>42</v>
      </c>
      <c r="F663" t="s">
        <v>43</v>
      </c>
      <c r="G663" t="s">
        <v>760</v>
      </c>
      <c r="H663" t="s">
        <v>45</v>
      </c>
      <c r="I663" t="s">
        <v>767</v>
      </c>
      <c r="J663">
        <v>28</v>
      </c>
      <c r="K663">
        <v>8515.5</v>
      </c>
      <c r="M663">
        <v>1192.17</v>
      </c>
      <c r="N663">
        <v>1192.17</v>
      </c>
      <c r="O663">
        <v>0</v>
      </c>
      <c r="P663" t="s">
        <v>2</v>
      </c>
      <c r="Q663" t="s">
        <v>7</v>
      </c>
    </row>
    <row r="664" spans="1:17" x14ac:dyDescent="0.25">
      <c r="A664" t="str">
        <f t="shared" si="10"/>
        <v>032021</v>
      </c>
      <c r="B664" t="s">
        <v>2586</v>
      </c>
      <c r="C664" t="s">
        <v>41</v>
      </c>
      <c r="D664">
        <v>48420</v>
      </c>
      <c r="E664" t="s">
        <v>42</v>
      </c>
      <c r="F664" t="s">
        <v>43</v>
      </c>
      <c r="G664" t="s">
        <v>763</v>
      </c>
      <c r="H664" t="s">
        <v>45</v>
      </c>
      <c r="I664" t="s">
        <v>768</v>
      </c>
      <c r="J664">
        <v>28</v>
      </c>
      <c r="K664">
        <v>37800</v>
      </c>
      <c r="M664">
        <v>5292</v>
      </c>
      <c r="N664">
        <v>5292</v>
      </c>
      <c r="O664">
        <v>0</v>
      </c>
      <c r="P664" t="s">
        <v>2</v>
      </c>
      <c r="Q664" t="s">
        <v>7</v>
      </c>
    </row>
    <row r="665" spans="1:17" x14ac:dyDescent="0.25">
      <c r="A665" t="str">
        <f t="shared" si="10"/>
        <v>032021</v>
      </c>
      <c r="B665" t="s">
        <v>2586</v>
      </c>
      <c r="C665" t="s">
        <v>41</v>
      </c>
      <c r="D665">
        <v>10568</v>
      </c>
      <c r="E665" t="s">
        <v>42</v>
      </c>
      <c r="F665" t="s">
        <v>43</v>
      </c>
      <c r="G665" t="s">
        <v>760</v>
      </c>
      <c r="H665" t="s">
        <v>45</v>
      </c>
      <c r="I665" t="s">
        <v>769</v>
      </c>
      <c r="J665">
        <v>28</v>
      </c>
      <c r="K665">
        <v>8250</v>
      </c>
      <c r="M665">
        <v>1155</v>
      </c>
      <c r="N665">
        <v>1155</v>
      </c>
      <c r="O665">
        <v>0</v>
      </c>
      <c r="P665" t="s">
        <v>2</v>
      </c>
      <c r="Q665" t="s">
        <v>7</v>
      </c>
    </row>
    <row r="666" spans="1:17" x14ac:dyDescent="0.25">
      <c r="A666" t="str">
        <f t="shared" si="10"/>
        <v>032021</v>
      </c>
      <c r="B666" t="s">
        <v>2586</v>
      </c>
      <c r="C666" t="s">
        <v>41</v>
      </c>
      <c r="D666">
        <v>10020</v>
      </c>
      <c r="E666" t="s">
        <v>42</v>
      </c>
      <c r="F666" t="s">
        <v>43</v>
      </c>
      <c r="G666" t="s">
        <v>763</v>
      </c>
      <c r="H666" t="s">
        <v>45</v>
      </c>
      <c r="I666" t="s">
        <v>770</v>
      </c>
      <c r="J666">
        <v>28</v>
      </c>
      <c r="K666">
        <v>7822.62</v>
      </c>
      <c r="M666">
        <v>1095.17</v>
      </c>
      <c r="N666">
        <v>1095.17</v>
      </c>
      <c r="O666">
        <v>0</v>
      </c>
      <c r="P666" t="s">
        <v>2</v>
      </c>
      <c r="Q666" t="s">
        <v>7</v>
      </c>
    </row>
    <row r="667" spans="1:17" x14ac:dyDescent="0.25">
      <c r="A667" t="str">
        <f t="shared" si="10"/>
        <v>032021</v>
      </c>
      <c r="B667" t="s">
        <v>2586</v>
      </c>
      <c r="C667" t="s">
        <v>41</v>
      </c>
      <c r="D667">
        <v>8070</v>
      </c>
      <c r="E667" t="s">
        <v>42</v>
      </c>
      <c r="F667" t="s">
        <v>43</v>
      </c>
      <c r="G667" t="s">
        <v>760</v>
      </c>
      <c r="H667" t="s">
        <v>45</v>
      </c>
      <c r="I667" t="s">
        <v>771</v>
      </c>
      <c r="J667">
        <v>28</v>
      </c>
      <c r="K667">
        <v>6300</v>
      </c>
      <c r="M667">
        <v>882</v>
      </c>
      <c r="N667">
        <v>882</v>
      </c>
      <c r="O667">
        <v>0</v>
      </c>
      <c r="P667" t="s">
        <v>2</v>
      </c>
      <c r="Q667" t="s">
        <v>7</v>
      </c>
    </row>
    <row r="668" spans="1:17" x14ac:dyDescent="0.25">
      <c r="A668" t="str">
        <f t="shared" si="10"/>
        <v>032021</v>
      </c>
      <c r="B668" t="s">
        <v>2586</v>
      </c>
      <c r="C668" t="s">
        <v>41</v>
      </c>
      <c r="D668">
        <v>34655</v>
      </c>
      <c r="E668" t="s">
        <v>42</v>
      </c>
      <c r="F668" t="s">
        <v>43</v>
      </c>
      <c r="G668" t="s">
        <v>772</v>
      </c>
      <c r="H668" t="s">
        <v>45</v>
      </c>
      <c r="I668" t="s">
        <v>773</v>
      </c>
      <c r="J668">
        <v>28</v>
      </c>
      <c r="K668">
        <v>27053.599999999999</v>
      </c>
      <c r="M668">
        <v>3787.5</v>
      </c>
      <c r="N668">
        <v>3787.5</v>
      </c>
      <c r="O668">
        <v>0</v>
      </c>
      <c r="P668" t="s">
        <v>2</v>
      </c>
      <c r="Q668" t="s">
        <v>7</v>
      </c>
    </row>
    <row r="669" spans="1:17" x14ac:dyDescent="0.25">
      <c r="A669" t="str">
        <f t="shared" si="10"/>
        <v>032021</v>
      </c>
      <c r="B669" t="s">
        <v>2586</v>
      </c>
      <c r="C669" t="s">
        <v>41</v>
      </c>
      <c r="D669">
        <v>21789</v>
      </c>
      <c r="E669" t="s">
        <v>42</v>
      </c>
      <c r="F669" t="s">
        <v>43</v>
      </c>
      <c r="G669" t="s">
        <v>772</v>
      </c>
      <c r="H669" t="s">
        <v>45</v>
      </c>
      <c r="I669" t="s">
        <v>774</v>
      </c>
      <c r="J669">
        <v>28</v>
      </c>
      <c r="K669">
        <v>17010</v>
      </c>
      <c r="M669">
        <v>2381.4</v>
      </c>
      <c r="N669">
        <v>2381.4</v>
      </c>
      <c r="O669">
        <v>0</v>
      </c>
      <c r="P669" t="s">
        <v>2</v>
      </c>
      <c r="Q669" t="s">
        <v>7</v>
      </c>
    </row>
    <row r="670" spans="1:17" x14ac:dyDescent="0.25">
      <c r="A670" t="str">
        <f t="shared" si="10"/>
        <v>032021</v>
      </c>
      <c r="B670" t="s">
        <v>2586</v>
      </c>
      <c r="C670" t="s">
        <v>41</v>
      </c>
      <c r="D670">
        <v>20967</v>
      </c>
      <c r="E670" t="s">
        <v>42</v>
      </c>
      <c r="F670" t="s">
        <v>43</v>
      </c>
      <c r="G670" t="s">
        <v>775</v>
      </c>
      <c r="H670" t="s">
        <v>45</v>
      </c>
      <c r="I670" t="s">
        <v>776</v>
      </c>
      <c r="J670">
        <v>28</v>
      </c>
      <c r="K670">
        <v>16368</v>
      </c>
      <c r="M670">
        <v>2291.52</v>
      </c>
      <c r="N670">
        <v>2291.52</v>
      </c>
      <c r="O670">
        <v>0</v>
      </c>
      <c r="P670" t="s">
        <v>2</v>
      </c>
      <c r="Q670" t="s">
        <v>7</v>
      </c>
    </row>
    <row r="671" spans="1:17" x14ac:dyDescent="0.25">
      <c r="A671" t="str">
        <f t="shared" si="10"/>
        <v>032021</v>
      </c>
      <c r="B671" t="s">
        <v>2586</v>
      </c>
      <c r="C671" t="s">
        <v>41</v>
      </c>
      <c r="D671">
        <v>40350</v>
      </c>
      <c r="E671" t="s">
        <v>42</v>
      </c>
      <c r="F671" t="s">
        <v>43</v>
      </c>
      <c r="G671" t="s">
        <v>775</v>
      </c>
      <c r="H671" t="s">
        <v>45</v>
      </c>
      <c r="I671" t="s">
        <v>777</v>
      </c>
      <c r="J671">
        <v>28</v>
      </c>
      <c r="K671">
        <v>31500</v>
      </c>
      <c r="M671">
        <v>4410</v>
      </c>
      <c r="N671">
        <v>4410</v>
      </c>
      <c r="O671">
        <v>0</v>
      </c>
      <c r="P671" t="s">
        <v>2</v>
      </c>
      <c r="Q671" t="s">
        <v>7</v>
      </c>
    </row>
    <row r="672" spans="1:17" x14ac:dyDescent="0.25">
      <c r="A672" t="str">
        <f t="shared" si="10"/>
        <v>032021</v>
      </c>
      <c r="B672" t="s">
        <v>2586</v>
      </c>
      <c r="C672" t="s">
        <v>41</v>
      </c>
      <c r="D672">
        <v>8675</v>
      </c>
      <c r="E672" t="s">
        <v>42</v>
      </c>
      <c r="F672" t="s">
        <v>43</v>
      </c>
      <c r="G672" t="s">
        <v>775</v>
      </c>
      <c r="H672" t="s">
        <v>45</v>
      </c>
      <c r="I672" t="s">
        <v>778</v>
      </c>
      <c r="J672">
        <v>28</v>
      </c>
      <c r="K672">
        <v>6772.5</v>
      </c>
      <c r="M672">
        <v>948.15</v>
      </c>
      <c r="N672">
        <v>948.15</v>
      </c>
      <c r="O672">
        <v>0</v>
      </c>
      <c r="P672" t="s">
        <v>2</v>
      </c>
      <c r="Q672" t="s">
        <v>7</v>
      </c>
    </row>
    <row r="673" spans="1:17" x14ac:dyDescent="0.25">
      <c r="A673" t="str">
        <f t="shared" si="10"/>
        <v>032021</v>
      </c>
      <c r="B673" t="s">
        <v>2586</v>
      </c>
      <c r="C673" t="s">
        <v>41</v>
      </c>
      <c r="D673">
        <v>405</v>
      </c>
      <c r="E673" t="s">
        <v>42</v>
      </c>
      <c r="F673" t="s">
        <v>43</v>
      </c>
      <c r="G673" t="s">
        <v>775</v>
      </c>
      <c r="H673" t="s">
        <v>45</v>
      </c>
      <c r="I673" t="s">
        <v>779</v>
      </c>
      <c r="J673">
        <v>28</v>
      </c>
      <c r="K673">
        <v>316</v>
      </c>
      <c r="M673">
        <v>44.24</v>
      </c>
      <c r="N673">
        <v>44.24</v>
      </c>
      <c r="O673">
        <v>0</v>
      </c>
      <c r="P673" t="s">
        <v>2</v>
      </c>
      <c r="Q673" t="s">
        <v>7</v>
      </c>
    </row>
    <row r="674" spans="1:17" x14ac:dyDescent="0.25">
      <c r="A674" t="str">
        <f t="shared" si="10"/>
        <v>032021</v>
      </c>
      <c r="B674" t="s">
        <v>2586</v>
      </c>
      <c r="C674" t="s">
        <v>41</v>
      </c>
      <c r="D674">
        <v>12801</v>
      </c>
      <c r="E674" t="s">
        <v>42</v>
      </c>
      <c r="F674" t="s">
        <v>43</v>
      </c>
      <c r="G674" t="s">
        <v>775</v>
      </c>
      <c r="H674" t="s">
        <v>45</v>
      </c>
      <c r="I674" t="s">
        <v>780</v>
      </c>
      <c r="J674">
        <v>28</v>
      </c>
      <c r="K674">
        <v>9993.43</v>
      </c>
      <c r="M674">
        <v>1399.08</v>
      </c>
      <c r="N674">
        <v>1399.08</v>
      </c>
      <c r="O674">
        <v>0</v>
      </c>
      <c r="P674" t="s">
        <v>2</v>
      </c>
      <c r="Q674" t="s">
        <v>7</v>
      </c>
    </row>
    <row r="675" spans="1:17" x14ac:dyDescent="0.25">
      <c r="A675" t="str">
        <f t="shared" si="10"/>
        <v>032021</v>
      </c>
      <c r="B675" t="s">
        <v>2586</v>
      </c>
      <c r="C675" t="s">
        <v>41</v>
      </c>
      <c r="D675">
        <v>7422</v>
      </c>
      <c r="E675" t="s">
        <v>42</v>
      </c>
      <c r="F675" t="s">
        <v>43</v>
      </c>
      <c r="G675" t="s">
        <v>775</v>
      </c>
      <c r="H675" t="s">
        <v>45</v>
      </c>
      <c r="I675" t="s">
        <v>781</v>
      </c>
      <c r="J675">
        <v>28</v>
      </c>
      <c r="K675">
        <v>5794</v>
      </c>
      <c r="M675">
        <v>811.16</v>
      </c>
      <c r="N675">
        <v>811.16</v>
      </c>
      <c r="O675">
        <v>0</v>
      </c>
      <c r="P675" t="s">
        <v>2</v>
      </c>
      <c r="Q675" t="s">
        <v>7</v>
      </c>
    </row>
    <row r="676" spans="1:17" x14ac:dyDescent="0.25">
      <c r="A676" t="str">
        <f t="shared" si="10"/>
        <v>032021</v>
      </c>
      <c r="B676" t="s">
        <v>2586</v>
      </c>
      <c r="C676" t="s">
        <v>41</v>
      </c>
      <c r="D676">
        <v>34701</v>
      </c>
      <c r="E676" t="s">
        <v>42</v>
      </c>
      <c r="F676" t="s">
        <v>43</v>
      </c>
      <c r="G676" t="s">
        <v>782</v>
      </c>
      <c r="H676" t="s">
        <v>45</v>
      </c>
      <c r="I676" t="s">
        <v>783</v>
      </c>
      <c r="J676">
        <v>28</v>
      </c>
      <c r="K676">
        <v>27090</v>
      </c>
      <c r="M676">
        <v>3792.6</v>
      </c>
      <c r="N676">
        <v>3792.6</v>
      </c>
      <c r="O676">
        <v>0</v>
      </c>
      <c r="P676" t="s">
        <v>2</v>
      </c>
      <c r="Q676" t="s">
        <v>7</v>
      </c>
    </row>
    <row r="677" spans="1:17" x14ac:dyDescent="0.25">
      <c r="A677" t="str">
        <f t="shared" si="10"/>
        <v>032021</v>
      </c>
      <c r="B677" t="s">
        <v>2586</v>
      </c>
      <c r="C677" t="s">
        <v>41</v>
      </c>
      <c r="D677">
        <v>5873</v>
      </c>
      <c r="E677" t="s">
        <v>42</v>
      </c>
      <c r="F677" t="s">
        <v>43</v>
      </c>
      <c r="G677" t="s">
        <v>775</v>
      </c>
      <c r="H677" t="s">
        <v>45</v>
      </c>
      <c r="I677" t="s">
        <v>784</v>
      </c>
      <c r="J677">
        <v>28</v>
      </c>
      <c r="K677">
        <v>4584.8</v>
      </c>
      <c r="M677">
        <v>641.87</v>
      </c>
      <c r="N677">
        <v>641.87</v>
      </c>
      <c r="O677">
        <v>0</v>
      </c>
      <c r="P677" t="s">
        <v>2</v>
      </c>
      <c r="Q677" t="s">
        <v>7</v>
      </c>
    </row>
    <row r="678" spans="1:17" x14ac:dyDescent="0.25">
      <c r="A678" t="str">
        <f t="shared" si="10"/>
        <v>032021</v>
      </c>
      <c r="B678" t="s">
        <v>2586</v>
      </c>
      <c r="C678" t="s">
        <v>41</v>
      </c>
      <c r="D678">
        <v>21816</v>
      </c>
      <c r="E678" t="s">
        <v>42</v>
      </c>
      <c r="F678" t="s">
        <v>43</v>
      </c>
      <c r="G678" t="s">
        <v>785</v>
      </c>
      <c r="H678" t="s">
        <v>45</v>
      </c>
      <c r="I678" t="s">
        <v>786</v>
      </c>
      <c r="J678">
        <v>28</v>
      </c>
      <c r="K678">
        <v>17031</v>
      </c>
      <c r="M678">
        <v>2384.34</v>
      </c>
      <c r="N678">
        <v>2384.34</v>
      </c>
      <c r="O678">
        <v>0</v>
      </c>
      <c r="P678" t="s">
        <v>2</v>
      </c>
      <c r="Q678" t="s">
        <v>7</v>
      </c>
    </row>
    <row r="679" spans="1:17" x14ac:dyDescent="0.25">
      <c r="A679" t="str">
        <f t="shared" si="10"/>
        <v>032021</v>
      </c>
      <c r="B679" t="s">
        <v>2586</v>
      </c>
      <c r="C679" t="s">
        <v>41</v>
      </c>
      <c r="D679">
        <v>5649</v>
      </c>
      <c r="E679" t="s">
        <v>42</v>
      </c>
      <c r="F679" t="s">
        <v>43</v>
      </c>
      <c r="G679" t="s">
        <v>782</v>
      </c>
      <c r="H679" t="s">
        <v>45</v>
      </c>
      <c r="I679" t="s">
        <v>787</v>
      </c>
      <c r="J679">
        <v>28</v>
      </c>
      <c r="K679">
        <v>4410</v>
      </c>
      <c r="M679">
        <v>617.4</v>
      </c>
      <c r="N679">
        <v>617.4</v>
      </c>
      <c r="O679">
        <v>0</v>
      </c>
      <c r="P679" t="s">
        <v>2</v>
      </c>
      <c r="Q679" t="s">
        <v>7</v>
      </c>
    </row>
    <row r="680" spans="1:17" x14ac:dyDescent="0.25">
      <c r="A680" t="str">
        <f t="shared" si="10"/>
        <v>032021</v>
      </c>
      <c r="B680" t="s">
        <v>2586</v>
      </c>
      <c r="C680" t="s">
        <v>41</v>
      </c>
      <c r="D680">
        <v>4363</v>
      </c>
      <c r="E680" t="s">
        <v>42</v>
      </c>
      <c r="F680" t="s">
        <v>43</v>
      </c>
      <c r="G680" t="s">
        <v>785</v>
      </c>
      <c r="H680" t="s">
        <v>45</v>
      </c>
      <c r="I680" t="s">
        <v>788</v>
      </c>
      <c r="J680">
        <v>28</v>
      </c>
      <c r="K680">
        <v>3406</v>
      </c>
      <c r="M680">
        <v>476.84</v>
      </c>
      <c r="N680">
        <v>476.84</v>
      </c>
      <c r="O680">
        <v>0</v>
      </c>
      <c r="P680" t="s">
        <v>2</v>
      </c>
      <c r="Q680" t="s">
        <v>7</v>
      </c>
    </row>
    <row r="681" spans="1:17" x14ac:dyDescent="0.25">
      <c r="A681" t="str">
        <f t="shared" si="10"/>
        <v>032021</v>
      </c>
      <c r="B681" t="s">
        <v>2586</v>
      </c>
      <c r="C681" t="s">
        <v>41</v>
      </c>
      <c r="D681">
        <v>11529</v>
      </c>
      <c r="E681" t="s">
        <v>42</v>
      </c>
      <c r="F681" t="s">
        <v>43</v>
      </c>
      <c r="G681" t="s">
        <v>782</v>
      </c>
      <c r="H681" t="s">
        <v>45</v>
      </c>
      <c r="I681" t="s">
        <v>789</v>
      </c>
      <c r="J681">
        <v>28</v>
      </c>
      <c r="K681">
        <v>9000</v>
      </c>
      <c r="M681">
        <v>1260</v>
      </c>
      <c r="N681">
        <v>1260</v>
      </c>
      <c r="O681">
        <v>0</v>
      </c>
      <c r="P681" t="s">
        <v>2</v>
      </c>
      <c r="Q681" t="s">
        <v>7</v>
      </c>
    </row>
    <row r="682" spans="1:17" x14ac:dyDescent="0.25">
      <c r="A682" t="str">
        <f t="shared" si="10"/>
        <v>032021</v>
      </c>
      <c r="B682" t="s">
        <v>2586</v>
      </c>
      <c r="C682" t="s">
        <v>41</v>
      </c>
      <c r="D682">
        <v>12056</v>
      </c>
      <c r="E682" t="s">
        <v>42</v>
      </c>
      <c r="F682" t="s">
        <v>43</v>
      </c>
      <c r="G682" t="s">
        <v>746</v>
      </c>
      <c r="H682" t="s">
        <v>45</v>
      </c>
      <c r="I682" t="s">
        <v>790</v>
      </c>
      <c r="J682">
        <v>28</v>
      </c>
      <c r="K682">
        <v>9411.6</v>
      </c>
      <c r="M682">
        <v>1317.62</v>
      </c>
      <c r="N682">
        <v>1317.62</v>
      </c>
      <c r="O682">
        <v>0</v>
      </c>
      <c r="P682" t="s">
        <v>2</v>
      </c>
      <c r="Q682" t="s">
        <v>7</v>
      </c>
    </row>
    <row r="683" spans="1:17" x14ac:dyDescent="0.25">
      <c r="A683" t="str">
        <f t="shared" si="10"/>
        <v>032021</v>
      </c>
      <c r="B683" t="s">
        <v>2586</v>
      </c>
      <c r="C683" t="s">
        <v>41</v>
      </c>
      <c r="D683">
        <v>18620</v>
      </c>
      <c r="E683" t="s">
        <v>42</v>
      </c>
      <c r="F683" t="s">
        <v>43</v>
      </c>
      <c r="G683" t="s">
        <v>757</v>
      </c>
      <c r="H683" t="s">
        <v>45</v>
      </c>
      <c r="I683" t="s">
        <v>791</v>
      </c>
      <c r="J683">
        <v>28</v>
      </c>
      <c r="K683">
        <v>14536</v>
      </c>
      <c r="M683">
        <v>2035.04</v>
      </c>
      <c r="N683">
        <v>2035.04</v>
      </c>
      <c r="O683">
        <v>0</v>
      </c>
      <c r="P683" t="s">
        <v>2</v>
      </c>
      <c r="Q683" t="s">
        <v>7</v>
      </c>
    </row>
    <row r="684" spans="1:17" x14ac:dyDescent="0.25">
      <c r="A684" t="str">
        <f t="shared" si="10"/>
        <v>032021</v>
      </c>
      <c r="B684" t="s">
        <v>2586</v>
      </c>
      <c r="C684" t="s">
        <v>41</v>
      </c>
      <c r="D684">
        <v>8096</v>
      </c>
      <c r="E684" t="s">
        <v>42</v>
      </c>
      <c r="F684" t="s">
        <v>43</v>
      </c>
      <c r="G684" t="s">
        <v>757</v>
      </c>
      <c r="H684" t="s">
        <v>45</v>
      </c>
      <c r="I684" t="s">
        <v>792</v>
      </c>
      <c r="J684">
        <v>28</v>
      </c>
      <c r="K684">
        <v>6320</v>
      </c>
      <c r="M684">
        <v>884.8</v>
      </c>
      <c r="N684">
        <v>884.8</v>
      </c>
      <c r="O684">
        <v>0</v>
      </c>
      <c r="P684" t="s">
        <v>2</v>
      </c>
      <c r="Q684" t="s">
        <v>7</v>
      </c>
    </row>
    <row r="685" spans="1:17" x14ac:dyDescent="0.25">
      <c r="A685" t="str">
        <f t="shared" si="10"/>
        <v>032021</v>
      </c>
      <c r="B685" t="s">
        <v>2586</v>
      </c>
      <c r="C685" t="s">
        <v>41</v>
      </c>
      <c r="D685">
        <v>12144</v>
      </c>
      <c r="E685" t="s">
        <v>42</v>
      </c>
      <c r="F685" t="s">
        <v>43</v>
      </c>
      <c r="G685" t="s">
        <v>757</v>
      </c>
      <c r="H685" t="s">
        <v>45</v>
      </c>
      <c r="I685" t="s">
        <v>793</v>
      </c>
      <c r="J685">
        <v>28</v>
      </c>
      <c r="K685">
        <v>9480</v>
      </c>
      <c r="M685">
        <v>1327.2</v>
      </c>
      <c r="N685">
        <v>1327.2</v>
      </c>
      <c r="O685">
        <v>0</v>
      </c>
      <c r="P685" t="s">
        <v>2</v>
      </c>
      <c r="Q685" t="s">
        <v>7</v>
      </c>
    </row>
    <row r="686" spans="1:17" x14ac:dyDescent="0.25">
      <c r="A686" t="str">
        <f t="shared" si="10"/>
        <v>032021</v>
      </c>
      <c r="B686" t="s">
        <v>2586</v>
      </c>
      <c r="C686" t="s">
        <v>41</v>
      </c>
      <c r="D686">
        <v>12105</v>
      </c>
      <c r="E686" t="s">
        <v>42</v>
      </c>
      <c r="F686" t="s">
        <v>43</v>
      </c>
      <c r="G686" t="s">
        <v>785</v>
      </c>
      <c r="H686" t="s">
        <v>45</v>
      </c>
      <c r="I686" t="s">
        <v>794</v>
      </c>
      <c r="J686">
        <v>28</v>
      </c>
      <c r="K686">
        <v>9450</v>
      </c>
      <c r="M686">
        <v>1323</v>
      </c>
      <c r="N686">
        <v>1323</v>
      </c>
      <c r="O686">
        <v>0</v>
      </c>
      <c r="P686" t="s">
        <v>2</v>
      </c>
      <c r="Q686" t="s">
        <v>7</v>
      </c>
    </row>
    <row r="687" spans="1:17" x14ac:dyDescent="0.25">
      <c r="A687" t="str">
        <f t="shared" si="10"/>
        <v>032021</v>
      </c>
      <c r="B687" t="s">
        <v>2586</v>
      </c>
      <c r="C687" t="s">
        <v>41</v>
      </c>
      <c r="D687">
        <v>6456</v>
      </c>
      <c r="E687" t="s">
        <v>42</v>
      </c>
      <c r="F687" t="s">
        <v>43</v>
      </c>
      <c r="G687" t="s">
        <v>757</v>
      </c>
      <c r="H687" t="s">
        <v>45</v>
      </c>
      <c r="I687" t="s">
        <v>795</v>
      </c>
      <c r="J687">
        <v>28</v>
      </c>
      <c r="K687">
        <v>5040</v>
      </c>
      <c r="M687">
        <v>705.6</v>
      </c>
      <c r="N687">
        <v>705.6</v>
      </c>
      <c r="O687">
        <v>0</v>
      </c>
      <c r="P687" t="s">
        <v>2</v>
      </c>
      <c r="Q687" t="s">
        <v>7</v>
      </c>
    </row>
    <row r="688" spans="1:17" x14ac:dyDescent="0.25">
      <c r="A688" t="str">
        <f t="shared" si="10"/>
        <v>032021</v>
      </c>
      <c r="B688" t="s">
        <v>2586</v>
      </c>
      <c r="C688" t="s">
        <v>41</v>
      </c>
      <c r="D688">
        <v>4035</v>
      </c>
      <c r="E688" t="s">
        <v>42</v>
      </c>
      <c r="F688" t="s">
        <v>43</v>
      </c>
      <c r="G688" t="s">
        <v>785</v>
      </c>
      <c r="H688" t="s">
        <v>45</v>
      </c>
      <c r="I688" t="s">
        <v>796</v>
      </c>
      <c r="J688">
        <v>28</v>
      </c>
      <c r="K688">
        <v>3150</v>
      </c>
      <c r="M688">
        <v>441</v>
      </c>
      <c r="N688">
        <v>441</v>
      </c>
      <c r="O688">
        <v>0</v>
      </c>
      <c r="P688" t="s">
        <v>2</v>
      </c>
      <c r="Q688" t="s">
        <v>7</v>
      </c>
    </row>
    <row r="689" spans="1:17" x14ac:dyDescent="0.25">
      <c r="A689" t="str">
        <f t="shared" si="10"/>
        <v>032021</v>
      </c>
      <c r="B689" t="s">
        <v>2586</v>
      </c>
      <c r="C689" t="s">
        <v>41</v>
      </c>
      <c r="D689">
        <v>21776</v>
      </c>
      <c r="E689" t="s">
        <v>42</v>
      </c>
      <c r="F689" t="s">
        <v>43</v>
      </c>
      <c r="G689" t="s">
        <v>757</v>
      </c>
      <c r="H689" t="s">
        <v>45</v>
      </c>
      <c r="I689" t="s">
        <v>797</v>
      </c>
      <c r="J689">
        <v>28</v>
      </c>
      <c r="K689">
        <v>17000</v>
      </c>
      <c r="M689">
        <v>2380</v>
      </c>
      <c r="N689">
        <v>2380</v>
      </c>
      <c r="O689">
        <v>0</v>
      </c>
      <c r="P689" t="s">
        <v>2</v>
      </c>
      <c r="Q689" t="s">
        <v>7</v>
      </c>
    </row>
    <row r="690" spans="1:17" x14ac:dyDescent="0.25">
      <c r="A690" t="str">
        <f t="shared" si="10"/>
        <v>032021</v>
      </c>
      <c r="B690" t="s">
        <v>2586</v>
      </c>
      <c r="C690" t="s">
        <v>41</v>
      </c>
      <c r="D690">
        <v>18561</v>
      </c>
      <c r="E690" t="s">
        <v>42</v>
      </c>
      <c r="F690" t="s">
        <v>43</v>
      </c>
      <c r="G690" t="s">
        <v>772</v>
      </c>
      <c r="H690" t="s">
        <v>45</v>
      </c>
      <c r="I690" t="s">
        <v>798</v>
      </c>
      <c r="J690">
        <v>28</v>
      </c>
      <c r="K690">
        <v>14490</v>
      </c>
      <c r="M690">
        <v>2028.6</v>
      </c>
      <c r="N690">
        <v>2028.6</v>
      </c>
      <c r="O690">
        <v>0</v>
      </c>
      <c r="P690" t="s">
        <v>2</v>
      </c>
      <c r="Q690" t="s">
        <v>7</v>
      </c>
    </row>
    <row r="691" spans="1:17" x14ac:dyDescent="0.25">
      <c r="A691" t="str">
        <f t="shared" si="10"/>
        <v>032021</v>
      </c>
      <c r="B691" t="s">
        <v>2586</v>
      </c>
      <c r="C691" t="s">
        <v>41</v>
      </c>
      <c r="D691">
        <v>13303</v>
      </c>
      <c r="E691" t="s">
        <v>42</v>
      </c>
      <c r="F691" t="s">
        <v>43</v>
      </c>
      <c r="G691" t="s">
        <v>785</v>
      </c>
      <c r="H691" t="s">
        <v>45</v>
      </c>
      <c r="I691" t="s">
        <v>799</v>
      </c>
      <c r="J691">
        <v>28</v>
      </c>
      <c r="K691">
        <v>10385</v>
      </c>
      <c r="M691">
        <v>1453.9</v>
      </c>
      <c r="N691">
        <v>1453.9</v>
      </c>
      <c r="O691">
        <v>0</v>
      </c>
      <c r="P691" t="s">
        <v>2</v>
      </c>
      <c r="Q691" t="s">
        <v>7</v>
      </c>
    </row>
    <row r="692" spans="1:17" x14ac:dyDescent="0.25">
      <c r="A692" t="str">
        <f t="shared" si="10"/>
        <v>032021</v>
      </c>
      <c r="B692" t="s">
        <v>2586</v>
      </c>
      <c r="C692" t="s">
        <v>41</v>
      </c>
      <c r="D692">
        <v>6533</v>
      </c>
      <c r="E692" t="s">
        <v>42</v>
      </c>
      <c r="F692" t="s">
        <v>43</v>
      </c>
      <c r="G692" t="s">
        <v>757</v>
      </c>
      <c r="H692" t="s">
        <v>45</v>
      </c>
      <c r="I692" t="s">
        <v>800</v>
      </c>
      <c r="J692">
        <v>28</v>
      </c>
      <c r="K692">
        <v>5100</v>
      </c>
      <c r="M692">
        <v>714</v>
      </c>
      <c r="N692">
        <v>714</v>
      </c>
      <c r="O692">
        <v>0</v>
      </c>
      <c r="P692" t="s">
        <v>2</v>
      </c>
      <c r="Q692" t="s">
        <v>7</v>
      </c>
    </row>
    <row r="693" spans="1:17" x14ac:dyDescent="0.25">
      <c r="A693" t="str">
        <f t="shared" si="10"/>
        <v>032021</v>
      </c>
      <c r="B693" t="s">
        <v>2586</v>
      </c>
      <c r="C693" t="s">
        <v>41</v>
      </c>
      <c r="D693">
        <v>8096</v>
      </c>
      <c r="E693" t="s">
        <v>42</v>
      </c>
      <c r="F693" t="s">
        <v>43</v>
      </c>
      <c r="G693" t="s">
        <v>772</v>
      </c>
      <c r="H693" t="s">
        <v>45</v>
      </c>
      <c r="I693" t="s">
        <v>801</v>
      </c>
      <c r="J693">
        <v>28</v>
      </c>
      <c r="K693">
        <v>6320</v>
      </c>
      <c r="M693">
        <v>884.8</v>
      </c>
      <c r="N693">
        <v>884.8</v>
      </c>
      <c r="O693">
        <v>0</v>
      </c>
      <c r="P693" t="s">
        <v>2</v>
      </c>
      <c r="Q693" t="s">
        <v>7</v>
      </c>
    </row>
    <row r="694" spans="1:17" x14ac:dyDescent="0.25">
      <c r="A694" t="str">
        <f t="shared" si="10"/>
        <v>032021</v>
      </c>
      <c r="B694" t="s">
        <v>2586</v>
      </c>
      <c r="C694" t="s">
        <v>41</v>
      </c>
      <c r="D694">
        <v>12105</v>
      </c>
      <c r="E694" t="s">
        <v>42</v>
      </c>
      <c r="F694" t="s">
        <v>43</v>
      </c>
      <c r="G694" t="s">
        <v>785</v>
      </c>
      <c r="H694" t="s">
        <v>45</v>
      </c>
      <c r="I694" t="s">
        <v>802</v>
      </c>
      <c r="J694">
        <v>28</v>
      </c>
      <c r="K694">
        <v>9450</v>
      </c>
      <c r="M694">
        <v>1323</v>
      </c>
      <c r="N694">
        <v>1323</v>
      </c>
      <c r="O694">
        <v>0</v>
      </c>
      <c r="P694" t="s">
        <v>2</v>
      </c>
      <c r="Q694" t="s">
        <v>7</v>
      </c>
    </row>
    <row r="695" spans="1:17" x14ac:dyDescent="0.25">
      <c r="A695" t="str">
        <f t="shared" si="10"/>
        <v>032021</v>
      </c>
      <c r="B695" t="s">
        <v>2586</v>
      </c>
      <c r="C695" t="s">
        <v>41</v>
      </c>
      <c r="D695">
        <v>20175</v>
      </c>
      <c r="E695" t="s">
        <v>42</v>
      </c>
      <c r="F695" t="s">
        <v>43</v>
      </c>
      <c r="G695" t="s">
        <v>757</v>
      </c>
      <c r="H695" t="s">
        <v>45</v>
      </c>
      <c r="I695" t="s">
        <v>803</v>
      </c>
      <c r="J695">
        <v>28</v>
      </c>
      <c r="K695">
        <v>15750</v>
      </c>
      <c r="M695">
        <v>2205</v>
      </c>
      <c r="N695">
        <v>2205</v>
      </c>
      <c r="O695">
        <v>0</v>
      </c>
      <c r="P695" t="s">
        <v>2</v>
      </c>
      <c r="Q695" t="s">
        <v>7</v>
      </c>
    </row>
    <row r="696" spans="1:17" x14ac:dyDescent="0.25">
      <c r="A696" t="str">
        <f t="shared" si="10"/>
        <v>032021</v>
      </c>
      <c r="B696" t="s">
        <v>2586</v>
      </c>
      <c r="C696" t="s">
        <v>41</v>
      </c>
      <c r="D696">
        <v>11529</v>
      </c>
      <c r="E696" t="s">
        <v>42</v>
      </c>
      <c r="F696" t="s">
        <v>43</v>
      </c>
      <c r="G696" t="s">
        <v>772</v>
      </c>
      <c r="H696" t="s">
        <v>45</v>
      </c>
      <c r="I696" t="s">
        <v>804</v>
      </c>
      <c r="J696">
        <v>28</v>
      </c>
      <c r="K696">
        <v>9000</v>
      </c>
      <c r="M696">
        <v>1260</v>
      </c>
      <c r="N696">
        <v>1260</v>
      </c>
      <c r="O696">
        <v>0</v>
      </c>
      <c r="P696" t="s">
        <v>2</v>
      </c>
      <c r="Q696" t="s">
        <v>7</v>
      </c>
    </row>
    <row r="697" spans="1:17" x14ac:dyDescent="0.25">
      <c r="A697" t="str">
        <f t="shared" si="10"/>
        <v>032021</v>
      </c>
      <c r="B697" t="s">
        <v>2586</v>
      </c>
      <c r="C697" t="s">
        <v>41</v>
      </c>
      <c r="D697">
        <v>8070</v>
      </c>
      <c r="E697" t="s">
        <v>42</v>
      </c>
      <c r="F697" t="s">
        <v>43</v>
      </c>
      <c r="G697" t="s">
        <v>785</v>
      </c>
      <c r="H697" t="s">
        <v>45</v>
      </c>
      <c r="I697" t="s">
        <v>805</v>
      </c>
      <c r="J697">
        <v>28</v>
      </c>
      <c r="K697">
        <v>6300</v>
      </c>
      <c r="M697">
        <v>882</v>
      </c>
      <c r="N697">
        <v>882</v>
      </c>
      <c r="O697">
        <v>0</v>
      </c>
      <c r="P697" t="s">
        <v>2</v>
      </c>
      <c r="Q697" t="s">
        <v>7</v>
      </c>
    </row>
    <row r="698" spans="1:17" x14ac:dyDescent="0.25">
      <c r="A698" t="str">
        <f t="shared" si="10"/>
        <v>032021</v>
      </c>
      <c r="B698" t="s">
        <v>2586</v>
      </c>
      <c r="C698" t="s">
        <v>41</v>
      </c>
      <c r="D698">
        <v>11144</v>
      </c>
      <c r="E698" t="s">
        <v>42</v>
      </c>
      <c r="F698" t="s">
        <v>43</v>
      </c>
      <c r="G698" t="s">
        <v>782</v>
      </c>
      <c r="H698" t="s">
        <v>45</v>
      </c>
      <c r="I698" t="s">
        <v>806</v>
      </c>
      <c r="J698">
        <v>28</v>
      </c>
      <c r="K698">
        <v>8700</v>
      </c>
      <c r="M698">
        <v>1218</v>
      </c>
      <c r="N698">
        <v>1218</v>
      </c>
      <c r="O698">
        <v>0</v>
      </c>
      <c r="P698" t="s">
        <v>2</v>
      </c>
      <c r="Q698" t="s">
        <v>7</v>
      </c>
    </row>
    <row r="699" spans="1:17" x14ac:dyDescent="0.25">
      <c r="A699" t="str">
        <f t="shared" si="10"/>
        <v>032021</v>
      </c>
      <c r="B699" t="s">
        <v>2586</v>
      </c>
      <c r="C699" t="s">
        <v>41</v>
      </c>
      <c r="D699">
        <v>11529</v>
      </c>
      <c r="E699" t="s">
        <v>42</v>
      </c>
      <c r="F699" t="s">
        <v>43</v>
      </c>
      <c r="G699" t="s">
        <v>772</v>
      </c>
      <c r="H699" t="s">
        <v>45</v>
      </c>
      <c r="I699" t="s">
        <v>807</v>
      </c>
      <c r="J699">
        <v>28</v>
      </c>
      <c r="K699">
        <v>9000</v>
      </c>
      <c r="M699">
        <v>1260</v>
      </c>
      <c r="N699">
        <v>1260</v>
      </c>
      <c r="O699">
        <v>0</v>
      </c>
      <c r="P699" t="s">
        <v>2</v>
      </c>
      <c r="Q699" t="s">
        <v>7</v>
      </c>
    </row>
    <row r="700" spans="1:17" x14ac:dyDescent="0.25">
      <c r="A700" t="str">
        <f t="shared" si="10"/>
        <v>032021</v>
      </c>
      <c r="B700" t="s">
        <v>2586</v>
      </c>
      <c r="C700" t="s">
        <v>41</v>
      </c>
      <c r="D700">
        <v>12970</v>
      </c>
      <c r="E700" t="s">
        <v>42</v>
      </c>
      <c r="F700" t="s">
        <v>43</v>
      </c>
      <c r="G700" t="s">
        <v>772</v>
      </c>
      <c r="H700" t="s">
        <v>45</v>
      </c>
      <c r="I700" t="s">
        <v>808</v>
      </c>
      <c r="J700">
        <v>28</v>
      </c>
      <c r="K700">
        <v>10125</v>
      </c>
      <c r="M700">
        <v>1417.5</v>
      </c>
      <c r="N700">
        <v>1417.5</v>
      </c>
      <c r="O700">
        <v>0</v>
      </c>
      <c r="P700" t="s">
        <v>2</v>
      </c>
      <c r="Q700" t="s">
        <v>7</v>
      </c>
    </row>
    <row r="701" spans="1:17" x14ac:dyDescent="0.25">
      <c r="A701" t="str">
        <f t="shared" si="10"/>
        <v>032021</v>
      </c>
      <c r="B701" t="s">
        <v>2586</v>
      </c>
      <c r="C701" t="s">
        <v>41</v>
      </c>
      <c r="D701">
        <v>20967</v>
      </c>
      <c r="E701" t="s">
        <v>42</v>
      </c>
      <c r="F701" t="s">
        <v>43</v>
      </c>
      <c r="G701" t="s">
        <v>809</v>
      </c>
      <c r="H701" t="s">
        <v>45</v>
      </c>
      <c r="I701" t="s">
        <v>810</v>
      </c>
      <c r="J701">
        <v>28</v>
      </c>
      <c r="K701">
        <v>16368</v>
      </c>
      <c r="M701">
        <v>2291.52</v>
      </c>
      <c r="N701">
        <v>2291.52</v>
      </c>
      <c r="O701">
        <v>0</v>
      </c>
      <c r="P701" t="s">
        <v>2</v>
      </c>
      <c r="Q701" t="s">
        <v>7</v>
      </c>
    </row>
    <row r="702" spans="1:17" x14ac:dyDescent="0.25">
      <c r="A702" t="str">
        <f t="shared" si="10"/>
        <v>032021</v>
      </c>
      <c r="B702" t="s">
        <v>2586</v>
      </c>
      <c r="C702" t="s">
        <v>41</v>
      </c>
      <c r="D702">
        <v>8096</v>
      </c>
      <c r="E702" t="s">
        <v>42</v>
      </c>
      <c r="F702" t="s">
        <v>43</v>
      </c>
      <c r="G702" t="s">
        <v>809</v>
      </c>
      <c r="H702" t="s">
        <v>45</v>
      </c>
      <c r="I702" t="s">
        <v>811</v>
      </c>
      <c r="J702">
        <v>28</v>
      </c>
      <c r="K702">
        <v>6320</v>
      </c>
      <c r="M702">
        <v>884.8</v>
      </c>
      <c r="N702">
        <v>884.8</v>
      </c>
      <c r="O702">
        <v>0</v>
      </c>
      <c r="P702" t="s">
        <v>2</v>
      </c>
      <c r="Q702" t="s">
        <v>7</v>
      </c>
    </row>
    <row r="703" spans="1:17" x14ac:dyDescent="0.25">
      <c r="A703" t="str">
        <f t="shared" si="10"/>
        <v>032021</v>
      </c>
      <c r="B703" t="s">
        <v>2586</v>
      </c>
      <c r="C703" t="s">
        <v>41</v>
      </c>
      <c r="D703">
        <v>40350</v>
      </c>
      <c r="E703" t="s">
        <v>42</v>
      </c>
      <c r="F703" t="s">
        <v>43</v>
      </c>
      <c r="G703" t="s">
        <v>809</v>
      </c>
      <c r="H703" t="s">
        <v>45</v>
      </c>
      <c r="I703" t="s">
        <v>812</v>
      </c>
      <c r="J703">
        <v>28</v>
      </c>
      <c r="K703">
        <v>31500</v>
      </c>
      <c r="M703">
        <v>4410</v>
      </c>
      <c r="N703">
        <v>4410</v>
      </c>
      <c r="O703">
        <v>0</v>
      </c>
      <c r="P703" t="s">
        <v>2</v>
      </c>
      <c r="Q703" t="s">
        <v>7</v>
      </c>
    </row>
    <row r="704" spans="1:17" x14ac:dyDescent="0.25">
      <c r="A704" t="str">
        <f t="shared" si="10"/>
        <v>032021</v>
      </c>
      <c r="B704" t="s">
        <v>2586</v>
      </c>
      <c r="C704" t="s">
        <v>41</v>
      </c>
      <c r="D704">
        <v>8726</v>
      </c>
      <c r="E704" t="s">
        <v>42</v>
      </c>
      <c r="F704" t="s">
        <v>43</v>
      </c>
      <c r="G704" t="s">
        <v>813</v>
      </c>
      <c r="H704" t="s">
        <v>45</v>
      </c>
      <c r="I704" t="s">
        <v>814</v>
      </c>
      <c r="J704">
        <v>28</v>
      </c>
      <c r="K704">
        <v>6812</v>
      </c>
      <c r="M704">
        <v>953.68</v>
      </c>
      <c r="N704">
        <v>953.68</v>
      </c>
      <c r="O704">
        <v>0</v>
      </c>
      <c r="P704" t="s">
        <v>2</v>
      </c>
      <c r="Q704" t="s">
        <v>7</v>
      </c>
    </row>
    <row r="705" spans="1:17" x14ac:dyDescent="0.25">
      <c r="A705" t="str">
        <f t="shared" si="10"/>
        <v>032021</v>
      </c>
      <c r="B705" t="s">
        <v>2586</v>
      </c>
      <c r="C705" t="s">
        <v>41</v>
      </c>
      <c r="D705">
        <v>8070</v>
      </c>
      <c r="E705" t="s">
        <v>42</v>
      </c>
      <c r="F705" t="s">
        <v>43</v>
      </c>
      <c r="G705" t="s">
        <v>815</v>
      </c>
      <c r="H705" t="s">
        <v>45</v>
      </c>
      <c r="I705" t="s">
        <v>816</v>
      </c>
      <c r="J705">
        <v>28</v>
      </c>
      <c r="K705">
        <v>6300</v>
      </c>
      <c r="M705">
        <v>882</v>
      </c>
      <c r="N705">
        <v>882</v>
      </c>
      <c r="O705">
        <v>0</v>
      </c>
      <c r="P705" t="s">
        <v>2</v>
      </c>
      <c r="Q705" t="s">
        <v>7</v>
      </c>
    </row>
    <row r="706" spans="1:17" x14ac:dyDescent="0.25">
      <c r="A706" t="str">
        <f t="shared" si="10"/>
        <v>032021</v>
      </c>
      <c r="B706" t="s">
        <v>2586</v>
      </c>
      <c r="C706" t="s">
        <v>41</v>
      </c>
      <c r="D706">
        <v>8070</v>
      </c>
      <c r="E706" t="s">
        <v>42</v>
      </c>
      <c r="F706" t="s">
        <v>43</v>
      </c>
      <c r="G706" t="s">
        <v>817</v>
      </c>
      <c r="H706" t="s">
        <v>45</v>
      </c>
      <c r="I706" t="s">
        <v>818</v>
      </c>
      <c r="J706">
        <v>28</v>
      </c>
      <c r="K706">
        <v>6300</v>
      </c>
      <c r="M706">
        <v>882</v>
      </c>
      <c r="N706">
        <v>882</v>
      </c>
      <c r="O706">
        <v>0</v>
      </c>
      <c r="P706" t="s">
        <v>2</v>
      </c>
      <c r="Q706" t="s">
        <v>7</v>
      </c>
    </row>
    <row r="707" spans="1:17" x14ac:dyDescent="0.25">
      <c r="A707" t="str">
        <f t="shared" ref="A707:A770" si="11">+Q707</f>
        <v>032021</v>
      </c>
      <c r="B707" t="s">
        <v>2586</v>
      </c>
      <c r="C707" t="s">
        <v>41</v>
      </c>
      <c r="D707">
        <v>5284</v>
      </c>
      <c r="E707" t="s">
        <v>42</v>
      </c>
      <c r="F707" t="s">
        <v>43</v>
      </c>
      <c r="G707" t="s">
        <v>813</v>
      </c>
      <c r="H707" t="s">
        <v>45</v>
      </c>
      <c r="I707" t="s">
        <v>819</v>
      </c>
      <c r="J707">
        <v>28</v>
      </c>
      <c r="K707">
        <v>4125</v>
      </c>
      <c r="M707">
        <v>577.5</v>
      </c>
      <c r="N707">
        <v>577.5</v>
      </c>
      <c r="O707">
        <v>0</v>
      </c>
      <c r="P707" t="s">
        <v>2</v>
      </c>
      <c r="Q707" t="s">
        <v>7</v>
      </c>
    </row>
    <row r="708" spans="1:17" x14ac:dyDescent="0.25">
      <c r="A708" t="str">
        <f t="shared" si="11"/>
        <v>032021</v>
      </c>
      <c r="B708" t="s">
        <v>2586</v>
      </c>
      <c r="C708" t="s">
        <v>41</v>
      </c>
      <c r="D708">
        <v>22032.51</v>
      </c>
      <c r="E708" t="s">
        <v>42</v>
      </c>
      <c r="F708" t="s">
        <v>43</v>
      </c>
      <c r="G708" t="s">
        <v>815</v>
      </c>
      <c r="H708" t="s">
        <v>45</v>
      </c>
      <c r="I708" t="s">
        <v>820</v>
      </c>
      <c r="J708">
        <v>28</v>
      </c>
      <c r="K708">
        <v>17200</v>
      </c>
      <c r="M708">
        <v>2408</v>
      </c>
      <c r="N708">
        <v>2408</v>
      </c>
      <c r="O708">
        <v>0</v>
      </c>
      <c r="P708" t="s">
        <v>2</v>
      </c>
      <c r="Q708" t="s">
        <v>7</v>
      </c>
    </row>
    <row r="709" spans="1:17" x14ac:dyDescent="0.25">
      <c r="A709" t="str">
        <f t="shared" si="11"/>
        <v>032021</v>
      </c>
      <c r="B709" t="s">
        <v>2586</v>
      </c>
      <c r="C709" t="s">
        <v>41</v>
      </c>
      <c r="D709">
        <v>2485</v>
      </c>
      <c r="E709" t="s">
        <v>42</v>
      </c>
      <c r="F709" t="s">
        <v>43</v>
      </c>
      <c r="G709" t="s">
        <v>821</v>
      </c>
      <c r="H709" t="s">
        <v>45</v>
      </c>
      <c r="I709" t="s">
        <v>822</v>
      </c>
      <c r="J709">
        <v>28</v>
      </c>
      <c r="K709">
        <v>1940</v>
      </c>
      <c r="M709">
        <v>271.60000000000002</v>
      </c>
      <c r="N709">
        <v>271.60000000000002</v>
      </c>
      <c r="O709">
        <v>0</v>
      </c>
      <c r="P709" t="s">
        <v>2</v>
      </c>
      <c r="Q709" t="s">
        <v>7</v>
      </c>
    </row>
    <row r="710" spans="1:17" x14ac:dyDescent="0.25">
      <c r="A710" t="str">
        <f t="shared" si="11"/>
        <v>032021</v>
      </c>
      <c r="B710" t="s">
        <v>2586</v>
      </c>
      <c r="C710" t="s">
        <v>41</v>
      </c>
      <c r="D710">
        <v>1768</v>
      </c>
      <c r="E710" t="s">
        <v>42</v>
      </c>
      <c r="F710" t="s">
        <v>43</v>
      </c>
      <c r="G710" t="s">
        <v>821</v>
      </c>
      <c r="H710" t="s">
        <v>45</v>
      </c>
      <c r="I710" t="s">
        <v>823</v>
      </c>
      <c r="J710">
        <v>28</v>
      </c>
      <c r="K710">
        <v>1380.2</v>
      </c>
      <c r="M710">
        <v>193.23</v>
      </c>
      <c r="N710">
        <v>193.23</v>
      </c>
      <c r="O710">
        <v>0</v>
      </c>
      <c r="P710" t="s">
        <v>2</v>
      </c>
      <c r="Q710" t="s">
        <v>7</v>
      </c>
    </row>
    <row r="711" spans="1:17" x14ac:dyDescent="0.25">
      <c r="A711" t="str">
        <f t="shared" si="11"/>
        <v>032021</v>
      </c>
      <c r="B711" t="s">
        <v>2586</v>
      </c>
      <c r="C711" t="s">
        <v>41</v>
      </c>
      <c r="D711">
        <v>2757</v>
      </c>
      <c r="E711" t="s">
        <v>42</v>
      </c>
      <c r="F711" t="s">
        <v>43</v>
      </c>
      <c r="G711" t="s">
        <v>821</v>
      </c>
      <c r="H711" t="s">
        <v>45</v>
      </c>
      <c r="I711" t="s">
        <v>824</v>
      </c>
      <c r="J711">
        <v>28</v>
      </c>
      <c r="K711">
        <v>2152</v>
      </c>
      <c r="M711">
        <v>301.27999999999997</v>
      </c>
      <c r="N711">
        <v>301.27999999999997</v>
      </c>
      <c r="O711">
        <v>0</v>
      </c>
      <c r="P711" t="s">
        <v>2</v>
      </c>
      <c r="Q711" t="s">
        <v>7</v>
      </c>
    </row>
    <row r="712" spans="1:17" x14ac:dyDescent="0.25">
      <c r="A712" t="str">
        <f t="shared" si="11"/>
        <v>032021</v>
      </c>
      <c r="B712" t="s">
        <v>2586</v>
      </c>
      <c r="C712" t="s">
        <v>41</v>
      </c>
      <c r="D712">
        <v>26208</v>
      </c>
      <c r="E712" t="s">
        <v>42</v>
      </c>
      <c r="F712" t="s">
        <v>43</v>
      </c>
      <c r="G712" t="s">
        <v>821</v>
      </c>
      <c r="H712" t="s">
        <v>45</v>
      </c>
      <c r="I712" t="s">
        <v>825</v>
      </c>
      <c r="J712">
        <v>28</v>
      </c>
      <c r="K712">
        <v>20460</v>
      </c>
      <c r="M712">
        <v>2864.4</v>
      </c>
      <c r="N712">
        <v>2864.4</v>
      </c>
      <c r="O712">
        <v>0</v>
      </c>
      <c r="P712" t="s">
        <v>2</v>
      </c>
      <c r="Q712" t="s">
        <v>7</v>
      </c>
    </row>
    <row r="713" spans="1:17" x14ac:dyDescent="0.25">
      <c r="A713" t="str">
        <f t="shared" si="11"/>
        <v>032021</v>
      </c>
      <c r="B713" t="s">
        <v>2586</v>
      </c>
      <c r="C713" t="s">
        <v>41</v>
      </c>
      <c r="D713">
        <v>24210</v>
      </c>
      <c r="E713" t="s">
        <v>42</v>
      </c>
      <c r="F713" t="s">
        <v>43</v>
      </c>
      <c r="G713" t="s">
        <v>813</v>
      </c>
      <c r="H713" t="s">
        <v>45</v>
      </c>
      <c r="I713" t="s">
        <v>826</v>
      </c>
      <c r="J713">
        <v>28</v>
      </c>
      <c r="K713">
        <v>18900</v>
      </c>
      <c r="M713">
        <v>2646</v>
      </c>
      <c r="N713">
        <v>2646</v>
      </c>
      <c r="O713">
        <v>0</v>
      </c>
      <c r="P713" t="s">
        <v>2</v>
      </c>
      <c r="Q713" t="s">
        <v>7</v>
      </c>
    </row>
    <row r="714" spans="1:17" x14ac:dyDescent="0.25">
      <c r="A714" t="str">
        <f t="shared" si="11"/>
        <v>032021</v>
      </c>
      <c r="B714" t="s">
        <v>2586</v>
      </c>
      <c r="C714" t="s">
        <v>41</v>
      </c>
      <c r="D714">
        <v>4458</v>
      </c>
      <c r="E714" t="s">
        <v>42</v>
      </c>
      <c r="F714" t="s">
        <v>43</v>
      </c>
      <c r="G714" t="s">
        <v>821</v>
      </c>
      <c r="H714" t="s">
        <v>45</v>
      </c>
      <c r="I714" t="s">
        <v>827</v>
      </c>
      <c r="J714">
        <v>28</v>
      </c>
      <c r="K714">
        <v>3480</v>
      </c>
      <c r="M714">
        <v>487.2</v>
      </c>
      <c r="N714">
        <v>487.2</v>
      </c>
      <c r="O714">
        <v>0</v>
      </c>
      <c r="P714" t="s">
        <v>2</v>
      </c>
      <c r="Q714" t="s">
        <v>7</v>
      </c>
    </row>
    <row r="715" spans="1:17" x14ac:dyDescent="0.25">
      <c r="A715" t="str">
        <f t="shared" si="11"/>
        <v>032021</v>
      </c>
      <c r="B715" t="s">
        <v>2586</v>
      </c>
      <c r="C715" t="s">
        <v>41</v>
      </c>
      <c r="D715">
        <v>4573</v>
      </c>
      <c r="E715" t="s">
        <v>42</v>
      </c>
      <c r="F715" t="s">
        <v>43</v>
      </c>
      <c r="G715" t="s">
        <v>828</v>
      </c>
      <c r="H715" t="s">
        <v>45</v>
      </c>
      <c r="I715" t="s">
        <v>829</v>
      </c>
      <c r="J715">
        <v>28</v>
      </c>
      <c r="K715">
        <v>3570</v>
      </c>
      <c r="M715">
        <v>499.8</v>
      </c>
      <c r="N715">
        <v>499.8</v>
      </c>
      <c r="P715" t="s">
        <v>2</v>
      </c>
      <c r="Q715" t="s">
        <v>7</v>
      </c>
    </row>
    <row r="716" spans="1:17" x14ac:dyDescent="0.25">
      <c r="A716" t="str">
        <f t="shared" si="11"/>
        <v>032021</v>
      </c>
      <c r="B716" t="s">
        <v>2586</v>
      </c>
      <c r="C716" t="s">
        <v>41</v>
      </c>
      <c r="D716">
        <v>16140</v>
      </c>
      <c r="E716" t="s">
        <v>42</v>
      </c>
      <c r="F716" t="s">
        <v>43</v>
      </c>
      <c r="G716" t="s">
        <v>813</v>
      </c>
      <c r="H716" t="s">
        <v>45</v>
      </c>
      <c r="I716" t="s">
        <v>830</v>
      </c>
      <c r="J716">
        <v>28</v>
      </c>
      <c r="K716">
        <v>12600</v>
      </c>
      <c r="M716">
        <v>1764</v>
      </c>
      <c r="N716">
        <v>1764</v>
      </c>
      <c r="O716">
        <v>0</v>
      </c>
      <c r="P716" t="s">
        <v>2</v>
      </c>
      <c r="Q716" t="s">
        <v>7</v>
      </c>
    </row>
    <row r="717" spans="1:17" x14ac:dyDescent="0.25">
      <c r="A717" t="str">
        <f t="shared" si="11"/>
        <v>032021</v>
      </c>
      <c r="B717" t="s">
        <v>2586</v>
      </c>
      <c r="C717" t="s">
        <v>41</v>
      </c>
      <c r="D717">
        <v>3952</v>
      </c>
      <c r="E717" t="s">
        <v>42</v>
      </c>
      <c r="F717" t="s">
        <v>43</v>
      </c>
      <c r="G717" t="s">
        <v>821</v>
      </c>
      <c r="H717" t="s">
        <v>45</v>
      </c>
      <c r="I717" t="s">
        <v>831</v>
      </c>
      <c r="J717">
        <v>28</v>
      </c>
      <c r="K717">
        <v>3085</v>
      </c>
      <c r="M717">
        <v>431.9</v>
      </c>
      <c r="N717">
        <v>431.9</v>
      </c>
      <c r="O717">
        <v>0</v>
      </c>
      <c r="P717" t="s">
        <v>2</v>
      </c>
      <c r="Q717" t="s">
        <v>7</v>
      </c>
    </row>
    <row r="718" spans="1:17" x14ac:dyDescent="0.25">
      <c r="A718" t="str">
        <f t="shared" si="11"/>
        <v>032021</v>
      </c>
      <c r="B718" t="s">
        <v>2586</v>
      </c>
      <c r="C718" t="s">
        <v>41</v>
      </c>
      <c r="D718">
        <v>40350</v>
      </c>
      <c r="E718" t="s">
        <v>42</v>
      </c>
      <c r="F718" t="s">
        <v>43</v>
      </c>
      <c r="G718" t="s">
        <v>821</v>
      </c>
      <c r="H718" t="s">
        <v>45</v>
      </c>
      <c r="I718" t="s">
        <v>832</v>
      </c>
      <c r="J718">
        <v>28</v>
      </c>
      <c r="K718">
        <v>31500</v>
      </c>
      <c r="M718">
        <v>4410</v>
      </c>
      <c r="N718">
        <v>4410</v>
      </c>
      <c r="O718">
        <v>0</v>
      </c>
      <c r="P718" t="s">
        <v>2</v>
      </c>
      <c r="Q718" t="s">
        <v>7</v>
      </c>
    </row>
    <row r="719" spans="1:17" x14ac:dyDescent="0.25">
      <c r="A719" t="str">
        <f t="shared" si="11"/>
        <v>032021</v>
      </c>
      <c r="B719" t="s">
        <v>2586</v>
      </c>
      <c r="C719" t="s">
        <v>41</v>
      </c>
      <c r="D719">
        <v>14526</v>
      </c>
      <c r="E719" t="s">
        <v>42</v>
      </c>
      <c r="F719" t="s">
        <v>43</v>
      </c>
      <c r="G719" t="s">
        <v>828</v>
      </c>
      <c r="H719" t="s">
        <v>45</v>
      </c>
      <c r="I719" t="s">
        <v>833</v>
      </c>
      <c r="J719">
        <v>28</v>
      </c>
      <c r="K719">
        <v>11340</v>
      </c>
      <c r="M719">
        <v>1587.6</v>
      </c>
      <c r="N719">
        <v>1587.6</v>
      </c>
      <c r="P719" t="s">
        <v>2</v>
      </c>
      <c r="Q719" t="s">
        <v>7</v>
      </c>
    </row>
    <row r="720" spans="1:17" x14ac:dyDescent="0.25">
      <c r="A720" t="str">
        <f t="shared" si="11"/>
        <v>032021</v>
      </c>
      <c r="B720" t="s">
        <v>2586</v>
      </c>
      <c r="C720" t="s">
        <v>41</v>
      </c>
      <c r="D720">
        <v>14526</v>
      </c>
      <c r="E720" t="s">
        <v>42</v>
      </c>
      <c r="F720" t="s">
        <v>43</v>
      </c>
      <c r="G720" t="s">
        <v>821</v>
      </c>
      <c r="H720" t="s">
        <v>45</v>
      </c>
      <c r="I720" t="s">
        <v>834</v>
      </c>
      <c r="J720">
        <v>28</v>
      </c>
      <c r="K720">
        <v>11340</v>
      </c>
      <c r="M720">
        <v>1587.6</v>
      </c>
      <c r="N720">
        <v>1587.6</v>
      </c>
      <c r="O720">
        <v>0</v>
      </c>
      <c r="P720" t="s">
        <v>2</v>
      </c>
      <c r="Q720" t="s">
        <v>7</v>
      </c>
    </row>
    <row r="721" spans="1:17" x14ac:dyDescent="0.25">
      <c r="A721" t="str">
        <f t="shared" si="11"/>
        <v>032021</v>
      </c>
      <c r="B721" t="s">
        <v>2586</v>
      </c>
      <c r="C721" t="s">
        <v>41</v>
      </c>
      <c r="D721">
        <v>40350</v>
      </c>
      <c r="E721" t="s">
        <v>42</v>
      </c>
      <c r="F721" t="s">
        <v>43</v>
      </c>
      <c r="G721" t="s">
        <v>828</v>
      </c>
      <c r="H721" t="s">
        <v>45</v>
      </c>
      <c r="I721" t="s">
        <v>835</v>
      </c>
      <c r="J721">
        <v>28</v>
      </c>
      <c r="K721">
        <v>31500</v>
      </c>
      <c r="M721">
        <v>4410</v>
      </c>
      <c r="N721">
        <v>4410</v>
      </c>
      <c r="P721" t="s">
        <v>2</v>
      </c>
      <c r="Q721" t="s">
        <v>7</v>
      </c>
    </row>
    <row r="722" spans="1:17" x14ac:dyDescent="0.25">
      <c r="A722" t="str">
        <f t="shared" si="11"/>
        <v>032021</v>
      </c>
      <c r="B722" t="s">
        <v>2586</v>
      </c>
      <c r="C722" t="s">
        <v>41</v>
      </c>
      <c r="D722">
        <v>2062</v>
      </c>
      <c r="E722" t="s">
        <v>42</v>
      </c>
      <c r="F722" t="s">
        <v>43</v>
      </c>
      <c r="G722" t="s">
        <v>828</v>
      </c>
      <c r="H722" t="s">
        <v>45</v>
      </c>
      <c r="I722" t="s">
        <v>836</v>
      </c>
      <c r="J722">
        <v>28</v>
      </c>
      <c r="K722">
        <v>1610</v>
      </c>
      <c r="M722">
        <v>225.4</v>
      </c>
      <c r="N722">
        <v>225.4</v>
      </c>
      <c r="P722" t="s">
        <v>2</v>
      </c>
      <c r="Q722" t="s">
        <v>7</v>
      </c>
    </row>
    <row r="723" spans="1:17" x14ac:dyDescent="0.25">
      <c r="A723" t="str">
        <f t="shared" si="11"/>
        <v>032021</v>
      </c>
      <c r="B723" t="s">
        <v>2586</v>
      </c>
      <c r="C723" t="s">
        <v>41</v>
      </c>
      <c r="D723">
        <v>12169</v>
      </c>
      <c r="E723" t="s">
        <v>42</v>
      </c>
      <c r="F723" t="s">
        <v>43</v>
      </c>
      <c r="G723" t="s">
        <v>828</v>
      </c>
      <c r="H723" t="s">
        <v>45</v>
      </c>
      <c r="I723" t="s">
        <v>837</v>
      </c>
      <c r="J723">
        <v>28</v>
      </c>
      <c r="K723">
        <v>9500</v>
      </c>
      <c r="M723">
        <v>1330</v>
      </c>
      <c r="N723">
        <v>1330</v>
      </c>
      <c r="P723" t="s">
        <v>2</v>
      </c>
      <c r="Q723" t="s">
        <v>7</v>
      </c>
    </row>
    <row r="724" spans="1:17" x14ac:dyDescent="0.25">
      <c r="A724" t="str">
        <f t="shared" si="11"/>
        <v>032021</v>
      </c>
      <c r="B724" t="s">
        <v>2586</v>
      </c>
      <c r="C724" t="s">
        <v>41</v>
      </c>
      <c r="D724">
        <v>14526</v>
      </c>
      <c r="E724" t="s">
        <v>42</v>
      </c>
      <c r="F724" t="s">
        <v>43</v>
      </c>
      <c r="G724" t="s">
        <v>809</v>
      </c>
      <c r="H724" t="s">
        <v>45</v>
      </c>
      <c r="I724" t="s">
        <v>838</v>
      </c>
      <c r="J724">
        <v>28</v>
      </c>
      <c r="K724">
        <v>11340</v>
      </c>
      <c r="M724">
        <v>1587.6</v>
      </c>
      <c r="N724">
        <v>1587.6</v>
      </c>
      <c r="O724">
        <v>0</v>
      </c>
      <c r="P724" t="s">
        <v>2</v>
      </c>
      <c r="Q724" t="s">
        <v>7</v>
      </c>
    </row>
    <row r="725" spans="1:17" x14ac:dyDescent="0.25">
      <c r="A725" t="str">
        <f t="shared" si="11"/>
        <v>032021</v>
      </c>
      <c r="B725" t="s">
        <v>2586</v>
      </c>
      <c r="C725" t="s">
        <v>41</v>
      </c>
      <c r="D725">
        <v>5892</v>
      </c>
      <c r="E725" t="s">
        <v>42</v>
      </c>
      <c r="F725" t="s">
        <v>43</v>
      </c>
      <c r="G725" t="s">
        <v>839</v>
      </c>
      <c r="H725" t="s">
        <v>45</v>
      </c>
      <c r="I725" t="s">
        <v>840</v>
      </c>
      <c r="J725">
        <v>28</v>
      </c>
      <c r="K725">
        <v>4600</v>
      </c>
      <c r="M725">
        <v>644</v>
      </c>
      <c r="N725">
        <v>644</v>
      </c>
      <c r="O725">
        <v>0</v>
      </c>
      <c r="P725" t="s">
        <v>2</v>
      </c>
      <c r="Q725" t="s">
        <v>7</v>
      </c>
    </row>
    <row r="726" spans="1:17" x14ac:dyDescent="0.25">
      <c r="A726" t="str">
        <f t="shared" si="11"/>
        <v>032021</v>
      </c>
      <c r="B726" t="s">
        <v>2586</v>
      </c>
      <c r="C726" t="s">
        <v>41</v>
      </c>
      <c r="D726">
        <v>20967</v>
      </c>
      <c r="E726" t="s">
        <v>42</v>
      </c>
      <c r="F726" t="s">
        <v>43</v>
      </c>
      <c r="G726" t="s">
        <v>841</v>
      </c>
      <c r="H726" t="s">
        <v>45</v>
      </c>
      <c r="I726" t="s">
        <v>842</v>
      </c>
      <c r="J726">
        <v>28</v>
      </c>
      <c r="K726">
        <v>16368</v>
      </c>
      <c r="M726">
        <v>2291.52</v>
      </c>
      <c r="N726">
        <v>2291.52</v>
      </c>
      <c r="O726">
        <v>0</v>
      </c>
      <c r="P726" t="s">
        <v>2</v>
      </c>
      <c r="Q726" t="s">
        <v>7</v>
      </c>
    </row>
    <row r="727" spans="1:17" x14ac:dyDescent="0.25">
      <c r="A727" t="str">
        <f t="shared" si="11"/>
        <v>032021</v>
      </c>
      <c r="B727" t="s">
        <v>2586</v>
      </c>
      <c r="C727" t="s">
        <v>41</v>
      </c>
      <c r="D727">
        <v>26228</v>
      </c>
      <c r="E727" t="s">
        <v>42</v>
      </c>
      <c r="F727" t="s">
        <v>43</v>
      </c>
      <c r="G727" t="s">
        <v>839</v>
      </c>
      <c r="H727" t="s">
        <v>45</v>
      </c>
      <c r="I727" t="s">
        <v>843</v>
      </c>
      <c r="J727">
        <v>28</v>
      </c>
      <c r="K727">
        <v>20475</v>
      </c>
      <c r="M727">
        <v>2866.5</v>
      </c>
      <c r="N727">
        <v>2866.5</v>
      </c>
      <c r="O727">
        <v>0</v>
      </c>
      <c r="P727" t="s">
        <v>2</v>
      </c>
      <c r="Q727" t="s">
        <v>7</v>
      </c>
    </row>
    <row r="728" spans="1:17" x14ac:dyDescent="0.25">
      <c r="A728" t="str">
        <f t="shared" si="11"/>
        <v>032021</v>
      </c>
      <c r="B728" t="s">
        <v>2586</v>
      </c>
      <c r="C728" t="s">
        <v>41</v>
      </c>
      <c r="D728">
        <v>8096</v>
      </c>
      <c r="E728" t="s">
        <v>42</v>
      </c>
      <c r="F728" t="s">
        <v>43</v>
      </c>
      <c r="G728" t="s">
        <v>841</v>
      </c>
      <c r="H728" t="s">
        <v>45</v>
      </c>
      <c r="I728" t="s">
        <v>844</v>
      </c>
      <c r="J728">
        <v>28</v>
      </c>
      <c r="K728">
        <v>6320</v>
      </c>
      <c r="M728">
        <v>884.8</v>
      </c>
      <c r="N728">
        <v>884.8</v>
      </c>
      <c r="O728">
        <v>0</v>
      </c>
      <c r="P728" t="s">
        <v>2</v>
      </c>
      <c r="Q728" t="s">
        <v>7</v>
      </c>
    </row>
    <row r="729" spans="1:17" x14ac:dyDescent="0.25">
      <c r="A729" t="str">
        <f t="shared" si="11"/>
        <v>032021</v>
      </c>
      <c r="B729" t="s">
        <v>2586</v>
      </c>
      <c r="C729" t="s">
        <v>41</v>
      </c>
      <c r="D729">
        <v>4048</v>
      </c>
      <c r="E729" t="s">
        <v>42</v>
      </c>
      <c r="F729" t="s">
        <v>43</v>
      </c>
      <c r="G729" t="s">
        <v>839</v>
      </c>
      <c r="H729" t="s">
        <v>45</v>
      </c>
      <c r="I729" t="s">
        <v>845</v>
      </c>
      <c r="J729">
        <v>28</v>
      </c>
      <c r="K729">
        <v>3160</v>
      </c>
      <c r="M729">
        <v>442.4</v>
      </c>
      <c r="N729">
        <v>442.4</v>
      </c>
      <c r="O729">
        <v>0</v>
      </c>
      <c r="P729" t="s">
        <v>2</v>
      </c>
      <c r="Q729" t="s">
        <v>7</v>
      </c>
    </row>
    <row r="730" spans="1:17" x14ac:dyDescent="0.25">
      <c r="A730" t="str">
        <f t="shared" si="11"/>
        <v>032021</v>
      </c>
      <c r="B730" t="s">
        <v>2586</v>
      </c>
      <c r="C730" t="s">
        <v>41</v>
      </c>
      <c r="D730">
        <v>40350</v>
      </c>
      <c r="E730" t="s">
        <v>42</v>
      </c>
      <c r="F730" t="s">
        <v>43</v>
      </c>
      <c r="G730" t="s">
        <v>841</v>
      </c>
      <c r="H730" t="s">
        <v>45</v>
      </c>
      <c r="I730" t="s">
        <v>846</v>
      </c>
      <c r="J730">
        <v>28</v>
      </c>
      <c r="K730">
        <v>31500</v>
      </c>
      <c r="M730">
        <v>4410</v>
      </c>
      <c r="N730">
        <v>4410</v>
      </c>
      <c r="O730">
        <v>0</v>
      </c>
      <c r="P730" t="s">
        <v>2</v>
      </c>
      <c r="Q730" t="s">
        <v>7</v>
      </c>
    </row>
    <row r="731" spans="1:17" x14ac:dyDescent="0.25">
      <c r="A731" t="str">
        <f t="shared" si="11"/>
        <v>032021</v>
      </c>
      <c r="B731" t="s">
        <v>2586</v>
      </c>
      <c r="C731" t="s">
        <v>41</v>
      </c>
      <c r="D731">
        <v>3193</v>
      </c>
      <c r="E731" t="s">
        <v>42</v>
      </c>
      <c r="F731" t="s">
        <v>43</v>
      </c>
      <c r="G731" t="s">
        <v>839</v>
      </c>
      <c r="H731" t="s">
        <v>45</v>
      </c>
      <c r="I731" t="s">
        <v>847</v>
      </c>
      <c r="J731">
        <v>28</v>
      </c>
      <c r="K731">
        <v>2492.4</v>
      </c>
      <c r="M731">
        <v>348.94</v>
      </c>
      <c r="N731">
        <v>348.94</v>
      </c>
      <c r="O731">
        <v>0</v>
      </c>
      <c r="P731" t="s">
        <v>2</v>
      </c>
      <c r="Q731" t="s">
        <v>7</v>
      </c>
    </row>
    <row r="732" spans="1:17" x14ac:dyDescent="0.25">
      <c r="A732" t="str">
        <f t="shared" si="11"/>
        <v>032021</v>
      </c>
      <c r="B732" t="s">
        <v>2586</v>
      </c>
      <c r="C732" t="s">
        <v>41</v>
      </c>
      <c r="D732">
        <v>8070</v>
      </c>
      <c r="E732" t="s">
        <v>42</v>
      </c>
      <c r="F732" t="s">
        <v>43</v>
      </c>
      <c r="G732" t="s">
        <v>841</v>
      </c>
      <c r="H732" t="s">
        <v>45</v>
      </c>
      <c r="I732" t="s">
        <v>848</v>
      </c>
      <c r="J732">
        <v>28</v>
      </c>
      <c r="K732">
        <v>6300</v>
      </c>
      <c r="M732">
        <v>882</v>
      </c>
      <c r="N732">
        <v>882</v>
      </c>
      <c r="O732">
        <v>0</v>
      </c>
      <c r="P732" t="s">
        <v>2</v>
      </c>
      <c r="Q732" t="s">
        <v>7</v>
      </c>
    </row>
    <row r="733" spans="1:17" x14ac:dyDescent="0.25">
      <c r="A733" t="str">
        <f t="shared" si="11"/>
        <v>032021</v>
      </c>
      <c r="B733" t="s">
        <v>2586</v>
      </c>
      <c r="C733" t="s">
        <v>41</v>
      </c>
      <c r="D733">
        <v>40350</v>
      </c>
      <c r="E733" t="s">
        <v>42</v>
      </c>
      <c r="F733" t="s">
        <v>43</v>
      </c>
      <c r="G733" t="s">
        <v>841</v>
      </c>
      <c r="H733" t="s">
        <v>45</v>
      </c>
      <c r="I733" t="s">
        <v>849</v>
      </c>
      <c r="J733">
        <v>28</v>
      </c>
      <c r="K733">
        <v>31500</v>
      </c>
      <c r="M733">
        <v>4410</v>
      </c>
      <c r="N733">
        <v>4410</v>
      </c>
      <c r="O733">
        <v>0</v>
      </c>
      <c r="P733" t="s">
        <v>2</v>
      </c>
      <c r="Q733" t="s">
        <v>7</v>
      </c>
    </row>
    <row r="734" spans="1:17" x14ac:dyDescent="0.25">
      <c r="A734" t="str">
        <f t="shared" si="11"/>
        <v>032021</v>
      </c>
      <c r="B734" t="s">
        <v>2586</v>
      </c>
      <c r="C734" t="s">
        <v>41</v>
      </c>
      <c r="D734">
        <v>8070</v>
      </c>
      <c r="E734" t="s">
        <v>42</v>
      </c>
      <c r="F734" t="s">
        <v>43</v>
      </c>
      <c r="G734" t="s">
        <v>809</v>
      </c>
      <c r="H734" t="s">
        <v>45</v>
      </c>
      <c r="I734" t="s">
        <v>850</v>
      </c>
      <c r="J734">
        <v>28</v>
      </c>
      <c r="K734">
        <v>6300</v>
      </c>
      <c r="M734">
        <v>882</v>
      </c>
      <c r="N734">
        <v>882</v>
      </c>
      <c r="O734">
        <v>0</v>
      </c>
      <c r="P734" t="s">
        <v>2</v>
      </c>
      <c r="Q734" t="s">
        <v>7</v>
      </c>
    </row>
    <row r="735" spans="1:17" x14ac:dyDescent="0.25">
      <c r="A735" t="str">
        <f t="shared" si="11"/>
        <v>032021</v>
      </c>
      <c r="B735" t="s">
        <v>2586</v>
      </c>
      <c r="C735" t="s">
        <v>41</v>
      </c>
      <c r="D735">
        <v>10376</v>
      </c>
      <c r="E735" t="s">
        <v>42</v>
      </c>
      <c r="F735" t="s">
        <v>43</v>
      </c>
      <c r="G735" t="s">
        <v>809</v>
      </c>
      <c r="H735" t="s">
        <v>45</v>
      </c>
      <c r="I735" t="s">
        <v>851</v>
      </c>
      <c r="J735">
        <v>28</v>
      </c>
      <c r="K735">
        <v>8100</v>
      </c>
      <c r="M735">
        <v>1134</v>
      </c>
      <c r="N735">
        <v>1134</v>
      </c>
      <c r="O735">
        <v>0</v>
      </c>
      <c r="P735" t="s">
        <v>2</v>
      </c>
      <c r="Q735" t="s">
        <v>7</v>
      </c>
    </row>
    <row r="736" spans="1:17" x14ac:dyDescent="0.25">
      <c r="A736" t="str">
        <f t="shared" si="11"/>
        <v>032021</v>
      </c>
      <c r="B736" t="s">
        <v>2586</v>
      </c>
      <c r="C736" t="s">
        <v>41</v>
      </c>
      <c r="D736">
        <v>22289</v>
      </c>
      <c r="E736" t="s">
        <v>42</v>
      </c>
      <c r="F736" t="s">
        <v>43</v>
      </c>
      <c r="G736" t="s">
        <v>821</v>
      </c>
      <c r="H736" t="s">
        <v>45</v>
      </c>
      <c r="I736" t="s">
        <v>852</v>
      </c>
      <c r="J736">
        <v>28</v>
      </c>
      <c r="K736">
        <v>17400</v>
      </c>
      <c r="M736">
        <v>2436</v>
      </c>
      <c r="N736">
        <v>2436</v>
      </c>
      <c r="O736">
        <v>0</v>
      </c>
      <c r="P736" t="s">
        <v>2</v>
      </c>
      <c r="Q736" t="s">
        <v>7</v>
      </c>
    </row>
    <row r="737" spans="1:17" x14ac:dyDescent="0.25">
      <c r="A737" t="str">
        <f t="shared" si="11"/>
        <v>032021</v>
      </c>
      <c r="B737" t="s">
        <v>2586</v>
      </c>
      <c r="C737" t="s">
        <v>41</v>
      </c>
      <c r="D737">
        <v>18723</v>
      </c>
      <c r="E737" t="s">
        <v>42</v>
      </c>
      <c r="F737" t="s">
        <v>43</v>
      </c>
      <c r="G737" t="s">
        <v>853</v>
      </c>
      <c r="H737" t="s">
        <v>45</v>
      </c>
      <c r="I737" t="s">
        <v>854</v>
      </c>
      <c r="J737">
        <v>28</v>
      </c>
      <c r="K737">
        <v>14616</v>
      </c>
      <c r="M737">
        <v>2046.24</v>
      </c>
      <c r="N737">
        <v>2046.24</v>
      </c>
      <c r="P737" t="s">
        <v>2</v>
      </c>
      <c r="Q737" t="s">
        <v>7</v>
      </c>
    </row>
    <row r="738" spans="1:17" x14ac:dyDescent="0.25">
      <c r="A738" t="str">
        <f t="shared" si="11"/>
        <v>032021</v>
      </c>
      <c r="B738" t="s">
        <v>2586</v>
      </c>
      <c r="C738" t="s">
        <v>41</v>
      </c>
      <c r="D738">
        <v>4048</v>
      </c>
      <c r="E738" t="s">
        <v>42</v>
      </c>
      <c r="F738" t="s">
        <v>43</v>
      </c>
      <c r="G738" t="s">
        <v>821</v>
      </c>
      <c r="H738" t="s">
        <v>45</v>
      </c>
      <c r="I738" t="s">
        <v>855</v>
      </c>
      <c r="J738">
        <v>28</v>
      </c>
      <c r="K738">
        <v>3160</v>
      </c>
      <c r="M738">
        <v>442.4</v>
      </c>
      <c r="N738">
        <v>442.4</v>
      </c>
      <c r="O738">
        <v>0</v>
      </c>
      <c r="P738" t="s">
        <v>2</v>
      </c>
      <c r="Q738" t="s">
        <v>7</v>
      </c>
    </row>
    <row r="739" spans="1:17" x14ac:dyDescent="0.25">
      <c r="A739" t="str">
        <f t="shared" si="11"/>
        <v>032021</v>
      </c>
      <c r="B739" t="s">
        <v>2586</v>
      </c>
      <c r="C739" t="s">
        <v>41</v>
      </c>
      <c r="D739">
        <v>4951</v>
      </c>
      <c r="E739" t="s">
        <v>42</v>
      </c>
      <c r="F739" t="s">
        <v>43</v>
      </c>
      <c r="G739" t="s">
        <v>853</v>
      </c>
      <c r="H739" t="s">
        <v>45</v>
      </c>
      <c r="I739" t="s">
        <v>856</v>
      </c>
      <c r="J739">
        <v>28</v>
      </c>
      <c r="K739">
        <v>3864.8</v>
      </c>
      <c r="M739">
        <v>541.07000000000005</v>
      </c>
      <c r="N739">
        <v>541.07000000000005</v>
      </c>
      <c r="P739" t="s">
        <v>2</v>
      </c>
      <c r="Q739" t="s">
        <v>7</v>
      </c>
    </row>
    <row r="740" spans="1:17" x14ac:dyDescent="0.25">
      <c r="A740" t="str">
        <f t="shared" si="11"/>
        <v>032021</v>
      </c>
      <c r="B740" t="s">
        <v>2586</v>
      </c>
      <c r="C740" t="s">
        <v>41</v>
      </c>
      <c r="D740">
        <v>13373</v>
      </c>
      <c r="E740" t="s">
        <v>42</v>
      </c>
      <c r="F740" t="s">
        <v>43</v>
      </c>
      <c r="G740" t="s">
        <v>821</v>
      </c>
      <c r="H740" t="s">
        <v>45</v>
      </c>
      <c r="I740" t="s">
        <v>857</v>
      </c>
      <c r="J740">
        <v>28</v>
      </c>
      <c r="K740">
        <v>10440</v>
      </c>
      <c r="M740">
        <v>1461.6</v>
      </c>
      <c r="N740">
        <v>1461.6</v>
      </c>
      <c r="O740">
        <v>0</v>
      </c>
      <c r="P740" t="s">
        <v>2</v>
      </c>
      <c r="Q740" t="s">
        <v>7</v>
      </c>
    </row>
    <row r="741" spans="1:17" x14ac:dyDescent="0.25">
      <c r="A741" t="str">
        <f t="shared" si="11"/>
        <v>032021</v>
      </c>
      <c r="B741" t="s">
        <v>2586</v>
      </c>
      <c r="C741" t="s">
        <v>41</v>
      </c>
      <c r="D741">
        <v>32280</v>
      </c>
      <c r="E741" t="s">
        <v>42</v>
      </c>
      <c r="F741" t="s">
        <v>43</v>
      </c>
      <c r="G741" t="s">
        <v>853</v>
      </c>
      <c r="H741" t="s">
        <v>45</v>
      </c>
      <c r="I741" t="s">
        <v>858</v>
      </c>
      <c r="J741">
        <v>28</v>
      </c>
      <c r="K741">
        <v>25200</v>
      </c>
      <c r="M741">
        <v>3528</v>
      </c>
      <c r="N741">
        <v>3528</v>
      </c>
      <c r="P741" t="s">
        <v>2</v>
      </c>
      <c r="Q741" t="s">
        <v>7</v>
      </c>
    </row>
    <row r="742" spans="1:17" x14ac:dyDescent="0.25">
      <c r="A742" t="str">
        <f t="shared" si="11"/>
        <v>032021</v>
      </c>
      <c r="B742" t="s">
        <v>2586</v>
      </c>
      <c r="C742" t="s">
        <v>41</v>
      </c>
      <c r="D742">
        <v>8915</v>
      </c>
      <c r="E742" t="s">
        <v>42</v>
      </c>
      <c r="F742" t="s">
        <v>43</v>
      </c>
      <c r="G742" t="s">
        <v>821</v>
      </c>
      <c r="H742" t="s">
        <v>45</v>
      </c>
      <c r="I742" t="s">
        <v>859</v>
      </c>
      <c r="J742">
        <v>28</v>
      </c>
      <c r="K742">
        <v>6960</v>
      </c>
      <c r="M742">
        <v>974.4</v>
      </c>
      <c r="N742">
        <v>974.4</v>
      </c>
      <c r="O742">
        <v>0</v>
      </c>
      <c r="P742" t="s">
        <v>2</v>
      </c>
      <c r="Q742" t="s">
        <v>7</v>
      </c>
    </row>
    <row r="743" spans="1:17" x14ac:dyDescent="0.25">
      <c r="A743" t="str">
        <f t="shared" si="11"/>
        <v>032021</v>
      </c>
      <c r="B743" t="s">
        <v>2586</v>
      </c>
      <c r="C743" t="s">
        <v>41</v>
      </c>
      <c r="D743">
        <v>8070</v>
      </c>
      <c r="E743" t="s">
        <v>42</v>
      </c>
      <c r="F743" t="s">
        <v>43</v>
      </c>
      <c r="G743" t="s">
        <v>853</v>
      </c>
      <c r="H743" t="s">
        <v>45</v>
      </c>
      <c r="I743" t="s">
        <v>860</v>
      </c>
      <c r="J743">
        <v>28</v>
      </c>
      <c r="K743">
        <v>6300</v>
      </c>
      <c r="M743">
        <v>882</v>
      </c>
      <c r="N743">
        <v>882</v>
      </c>
      <c r="P743" t="s">
        <v>2</v>
      </c>
      <c r="Q743" t="s">
        <v>7</v>
      </c>
    </row>
    <row r="744" spans="1:17" x14ac:dyDescent="0.25">
      <c r="A744" t="str">
        <f t="shared" si="11"/>
        <v>032021</v>
      </c>
      <c r="B744" t="s">
        <v>2586</v>
      </c>
      <c r="C744" t="s">
        <v>41</v>
      </c>
      <c r="D744">
        <v>8096</v>
      </c>
      <c r="E744" t="s">
        <v>42</v>
      </c>
      <c r="F744" t="s">
        <v>43</v>
      </c>
      <c r="G744" t="s">
        <v>853</v>
      </c>
      <c r="H744" t="s">
        <v>45</v>
      </c>
      <c r="I744" t="s">
        <v>861</v>
      </c>
      <c r="J744">
        <v>28</v>
      </c>
      <c r="K744">
        <v>6320</v>
      </c>
      <c r="M744">
        <v>884.8</v>
      </c>
      <c r="N744">
        <v>884.8</v>
      </c>
      <c r="P744" t="s">
        <v>2</v>
      </c>
      <c r="Q744" t="s">
        <v>7</v>
      </c>
    </row>
    <row r="745" spans="1:17" x14ac:dyDescent="0.25">
      <c r="A745" t="str">
        <f t="shared" si="11"/>
        <v>032021</v>
      </c>
      <c r="B745" t="s">
        <v>2586</v>
      </c>
      <c r="C745" t="s">
        <v>41</v>
      </c>
      <c r="D745">
        <v>11638</v>
      </c>
      <c r="E745" t="s">
        <v>42</v>
      </c>
      <c r="F745" t="s">
        <v>43</v>
      </c>
      <c r="G745" t="s">
        <v>862</v>
      </c>
      <c r="H745" t="s">
        <v>45</v>
      </c>
      <c r="I745" t="s">
        <v>863</v>
      </c>
      <c r="J745">
        <v>28</v>
      </c>
      <c r="K745">
        <v>9085</v>
      </c>
      <c r="M745">
        <v>1271.9000000000001</v>
      </c>
      <c r="N745">
        <v>1271.9000000000001</v>
      </c>
      <c r="O745">
        <v>0</v>
      </c>
      <c r="P745" t="s">
        <v>2</v>
      </c>
      <c r="Q745" t="s">
        <v>7</v>
      </c>
    </row>
    <row r="746" spans="1:17" x14ac:dyDescent="0.25">
      <c r="A746" t="str">
        <f t="shared" si="11"/>
        <v>032021</v>
      </c>
      <c r="B746" t="s">
        <v>2586</v>
      </c>
      <c r="C746" t="s">
        <v>41</v>
      </c>
      <c r="D746">
        <v>4048</v>
      </c>
      <c r="E746" t="s">
        <v>42</v>
      </c>
      <c r="F746" t="s">
        <v>43</v>
      </c>
      <c r="G746" t="s">
        <v>862</v>
      </c>
      <c r="H746" t="s">
        <v>45</v>
      </c>
      <c r="I746" t="s">
        <v>864</v>
      </c>
      <c r="J746">
        <v>28</v>
      </c>
      <c r="K746">
        <v>3160</v>
      </c>
      <c r="M746">
        <v>442.4</v>
      </c>
      <c r="N746">
        <v>442.4</v>
      </c>
      <c r="O746">
        <v>0</v>
      </c>
      <c r="P746" t="s">
        <v>2</v>
      </c>
      <c r="Q746" t="s">
        <v>7</v>
      </c>
    </row>
    <row r="747" spans="1:17" x14ac:dyDescent="0.25">
      <c r="A747" t="str">
        <f t="shared" si="11"/>
        <v>032021</v>
      </c>
      <c r="B747" t="s">
        <v>2586</v>
      </c>
      <c r="C747" t="s">
        <v>41</v>
      </c>
      <c r="D747">
        <v>40350</v>
      </c>
      <c r="E747" t="s">
        <v>42</v>
      </c>
      <c r="F747" t="s">
        <v>43</v>
      </c>
      <c r="G747" t="s">
        <v>865</v>
      </c>
      <c r="H747" t="s">
        <v>45</v>
      </c>
      <c r="I747" t="s">
        <v>866</v>
      </c>
      <c r="J747">
        <v>28</v>
      </c>
      <c r="K747">
        <v>31500</v>
      </c>
      <c r="M747">
        <v>4410</v>
      </c>
      <c r="N747">
        <v>4410</v>
      </c>
      <c r="O747">
        <v>0</v>
      </c>
      <c r="P747" t="s">
        <v>2</v>
      </c>
      <c r="Q747" t="s">
        <v>7</v>
      </c>
    </row>
    <row r="748" spans="1:17" x14ac:dyDescent="0.25">
      <c r="A748" t="str">
        <f t="shared" si="11"/>
        <v>032021</v>
      </c>
      <c r="B748" t="s">
        <v>2586</v>
      </c>
      <c r="C748" t="s">
        <v>41</v>
      </c>
      <c r="D748">
        <v>12105</v>
      </c>
      <c r="E748" t="s">
        <v>42</v>
      </c>
      <c r="F748" t="s">
        <v>43</v>
      </c>
      <c r="G748" t="s">
        <v>862</v>
      </c>
      <c r="H748" t="s">
        <v>45</v>
      </c>
      <c r="I748" t="s">
        <v>867</v>
      </c>
      <c r="J748">
        <v>28</v>
      </c>
      <c r="K748">
        <v>9450</v>
      </c>
      <c r="M748">
        <v>1323</v>
      </c>
      <c r="N748">
        <v>1323</v>
      </c>
      <c r="O748">
        <v>0</v>
      </c>
      <c r="P748" t="s">
        <v>2</v>
      </c>
      <c r="Q748" t="s">
        <v>7</v>
      </c>
    </row>
    <row r="749" spans="1:17" x14ac:dyDescent="0.25">
      <c r="A749" t="str">
        <f t="shared" si="11"/>
        <v>032021</v>
      </c>
      <c r="B749" t="s">
        <v>2586</v>
      </c>
      <c r="C749" t="s">
        <v>41</v>
      </c>
      <c r="D749">
        <v>3954</v>
      </c>
      <c r="E749" t="s">
        <v>42</v>
      </c>
      <c r="F749" t="s">
        <v>43</v>
      </c>
      <c r="G749" t="s">
        <v>868</v>
      </c>
      <c r="H749" t="s">
        <v>45</v>
      </c>
      <c r="I749" t="s">
        <v>869</v>
      </c>
      <c r="J749">
        <v>28</v>
      </c>
      <c r="K749">
        <v>3087</v>
      </c>
      <c r="M749">
        <v>432.18</v>
      </c>
      <c r="N749">
        <v>432.18</v>
      </c>
      <c r="O749">
        <v>0</v>
      </c>
      <c r="P749" t="s">
        <v>2</v>
      </c>
      <c r="Q749" t="s">
        <v>7</v>
      </c>
    </row>
    <row r="750" spans="1:17" x14ac:dyDescent="0.25">
      <c r="A750" t="str">
        <f t="shared" si="11"/>
        <v>032021</v>
      </c>
      <c r="B750" t="s">
        <v>2586</v>
      </c>
      <c r="C750" t="s">
        <v>41</v>
      </c>
      <c r="D750">
        <v>8070</v>
      </c>
      <c r="E750" t="s">
        <v>42</v>
      </c>
      <c r="F750" t="s">
        <v>43</v>
      </c>
      <c r="G750" t="s">
        <v>870</v>
      </c>
      <c r="H750" t="s">
        <v>45</v>
      </c>
      <c r="I750" t="s">
        <v>871</v>
      </c>
      <c r="J750">
        <v>28</v>
      </c>
      <c r="K750">
        <v>6300</v>
      </c>
      <c r="M750">
        <v>882</v>
      </c>
      <c r="N750">
        <v>882</v>
      </c>
      <c r="O750">
        <v>0</v>
      </c>
      <c r="P750" t="s">
        <v>2</v>
      </c>
      <c r="Q750" t="s">
        <v>7</v>
      </c>
    </row>
    <row r="751" spans="1:17" x14ac:dyDescent="0.25">
      <c r="A751" t="str">
        <f t="shared" si="11"/>
        <v>032021</v>
      </c>
      <c r="B751" t="s">
        <v>2586</v>
      </c>
      <c r="C751" t="s">
        <v>41</v>
      </c>
      <c r="D751">
        <v>10642</v>
      </c>
      <c r="E751" t="s">
        <v>42</v>
      </c>
      <c r="F751" t="s">
        <v>43</v>
      </c>
      <c r="G751" t="s">
        <v>862</v>
      </c>
      <c r="H751" t="s">
        <v>45</v>
      </c>
      <c r="I751" t="s">
        <v>872</v>
      </c>
      <c r="J751">
        <v>28</v>
      </c>
      <c r="K751">
        <v>8308</v>
      </c>
      <c r="M751">
        <v>1163.1199999999999</v>
      </c>
      <c r="N751">
        <v>1163.1199999999999</v>
      </c>
      <c r="O751">
        <v>0</v>
      </c>
      <c r="P751" t="s">
        <v>2</v>
      </c>
      <c r="Q751" t="s">
        <v>7</v>
      </c>
    </row>
    <row r="752" spans="1:17" x14ac:dyDescent="0.25">
      <c r="A752" t="str">
        <f t="shared" si="11"/>
        <v>032021</v>
      </c>
      <c r="B752" t="s">
        <v>2586</v>
      </c>
      <c r="C752" t="s">
        <v>41</v>
      </c>
      <c r="D752">
        <v>15725</v>
      </c>
      <c r="E752" t="s">
        <v>42</v>
      </c>
      <c r="F752" t="s">
        <v>43</v>
      </c>
      <c r="G752" t="s">
        <v>873</v>
      </c>
      <c r="H752" t="s">
        <v>45</v>
      </c>
      <c r="I752" t="s">
        <v>874</v>
      </c>
      <c r="J752">
        <v>28</v>
      </c>
      <c r="K752">
        <v>12276</v>
      </c>
      <c r="M752">
        <v>1718.64</v>
      </c>
      <c r="N752">
        <v>1718.64</v>
      </c>
      <c r="O752">
        <v>0</v>
      </c>
      <c r="P752" t="s">
        <v>2</v>
      </c>
      <c r="Q752" t="s">
        <v>7</v>
      </c>
    </row>
    <row r="753" spans="1:17" x14ac:dyDescent="0.25">
      <c r="A753" t="str">
        <f t="shared" si="11"/>
        <v>032021</v>
      </c>
      <c r="B753" t="s">
        <v>2586</v>
      </c>
      <c r="C753" t="s">
        <v>41</v>
      </c>
      <c r="D753">
        <v>10483</v>
      </c>
      <c r="E753" t="s">
        <v>42</v>
      </c>
      <c r="F753" t="s">
        <v>43</v>
      </c>
      <c r="G753" t="s">
        <v>862</v>
      </c>
      <c r="H753" t="s">
        <v>45</v>
      </c>
      <c r="I753" t="s">
        <v>875</v>
      </c>
      <c r="J753">
        <v>28</v>
      </c>
      <c r="K753">
        <v>8184</v>
      </c>
      <c r="M753">
        <v>1145.76</v>
      </c>
      <c r="N753">
        <v>1145.76</v>
      </c>
      <c r="O753">
        <v>0</v>
      </c>
      <c r="P753" t="s">
        <v>2</v>
      </c>
      <c r="Q753" t="s">
        <v>7</v>
      </c>
    </row>
    <row r="754" spans="1:17" x14ac:dyDescent="0.25">
      <c r="A754" t="str">
        <f t="shared" si="11"/>
        <v>032021</v>
      </c>
      <c r="B754" t="s">
        <v>2586</v>
      </c>
      <c r="C754" t="s">
        <v>41</v>
      </c>
      <c r="D754">
        <v>10642</v>
      </c>
      <c r="E754" t="s">
        <v>42</v>
      </c>
      <c r="F754" t="s">
        <v>43</v>
      </c>
      <c r="G754" t="s">
        <v>873</v>
      </c>
      <c r="H754" t="s">
        <v>45</v>
      </c>
      <c r="I754" t="s">
        <v>876</v>
      </c>
      <c r="J754">
        <v>28</v>
      </c>
      <c r="K754">
        <v>8308</v>
      </c>
      <c r="M754">
        <v>1163.1199999999999</v>
      </c>
      <c r="N754">
        <v>1163.1199999999999</v>
      </c>
      <c r="O754">
        <v>0</v>
      </c>
      <c r="P754" t="s">
        <v>2</v>
      </c>
      <c r="Q754" t="s">
        <v>7</v>
      </c>
    </row>
    <row r="755" spans="1:17" x14ac:dyDescent="0.25">
      <c r="A755" t="str">
        <f t="shared" si="11"/>
        <v>032021</v>
      </c>
      <c r="B755" t="s">
        <v>2586</v>
      </c>
      <c r="C755" t="s">
        <v>41</v>
      </c>
      <c r="D755">
        <v>40350</v>
      </c>
      <c r="E755" t="s">
        <v>42</v>
      </c>
      <c r="F755" t="s">
        <v>43</v>
      </c>
      <c r="G755" t="s">
        <v>873</v>
      </c>
      <c r="H755" t="s">
        <v>45</v>
      </c>
      <c r="I755" t="s">
        <v>877</v>
      </c>
      <c r="J755">
        <v>28</v>
      </c>
      <c r="K755">
        <v>31500</v>
      </c>
      <c r="M755">
        <v>4410</v>
      </c>
      <c r="N755">
        <v>4410</v>
      </c>
      <c r="O755">
        <v>0</v>
      </c>
      <c r="P755" t="s">
        <v>2</v>
      </c>
      <c r="Q755" t="s">
        <v>7</v>
      </c>
    </row>
    <row r="756" spans="1:17" x14ac:dyDescent="0.25">
      <c r="A756" t="str">
        <f t="shared" si="11"/>
        <v>032021</v>
      </c>
      <c r="B756" t="s">
        <v>2586</v>
      </c>
      <c r="C756" t="s">
        <v>41</v>
      </c>
      <c r="D756">
        <v>8096</v>
      </c>
      <c r="E756" t="s">
        <v>42</v>
      </c>
      <c r="F756" t="s">
        <v>43</v>
      </c>
      <c r="G756" t="s">
        <v>873</v>
      </c>
      <c r="H756" t="s">
        <v>45</v>
      </c>
      <c r="I756" t="s">
        <v>878</v>
      </c>
      <c r="J756">
        <v>28</v>
      </c>
      <c r="K756">
        <v>6320</v>
      </c>
      <c r="M756">
        <v>884.8</v>
      </c>
      <c r="N756">
        <v>884.8</v>
      </c>
      <c r="O756">
        <v>0</v>
      </c>
      <c r="P756" t="s">
        <v>2</v>
      </c>
      <c r="Q756" t="s">
        <v>7</v>
      </c>
    </row>
    <row r="757" spans="1:17" x14ac:dyDescent="0.25">
      <c r="A757" t="str">
        <f t="shared" si="11"/>
        <v>032021</v>
      </c>
      <c r="B757" t="s">
        <v>2586</v>
      </c>
      <c r="C757" t="s">
        <v>41</v>
      </c>
      <c r="D757">
        <v>13089</v>
      </c>
      <c r="E757" t="s">
        <v>42</v>
      </c>
      <c r="F757" t="s">
        <v>43</v>
      </c>
      <c r="G757" t="s">
        <v>873</v>
      </c>
      <c r="H757" t="s">
        <v>45</v>
      </c>
      <c r="I757" t="s">
        <v>879</v>
      </c>
      <c r="J757">
        <v>28</v>
      </c>
      <c r="K757">
        <v>10218</v>
      </c>
      <c r="M757">
        <v>1430.52</v>
      </c>
      <c r="N757">
        <v>1430.52</v>
      </c>
      <c r="O757">
        <v>0</v>
      </c>
      <c r="P757" t="s">
        <v>2</v>
      </c>
      <c r="Q757" t="s">
        <v>7</v>
      </c>
    </row>
    <row r="758" spans="1:17" x14ac:dyDescent="0.25">
      <c r="A758" t="str">
        <f t="shared" si="11"/>
        <v>032021</v>
      </c>
      <c r="B758" t="s">
        <v>2586</v>
      </c>
      <c r="C758" t="s">
        <v>41</v>
      </c>
      <c r="D758">
        <v>10376</v>
      </c>
      <c r="E758" t="s">
        <v>42</v>
      </c>
      <c r="F758" t="s">
        <v>43</v>
      </c>
      <c r="G758" t="s">
        <v>873</v>
      </c>
      <c r="H758" t="s">
        <v>45</v>
      </c>
      <c r="I758" t="s">
        <v>880</v>
      </c>
      <c r="J758">
        <v>28</v>
      </c>
      <c r="K758">
        <v>8100</v>
      </c>
      <c r="M758">
        <v>1134</v>
      </c>
      <c r="N758">
        <v>1134</v>
      </c>
      <c r="O758">
        <v>0</v>
      </c>
      <c r="P758" t="s">
        <v>2</v>
      </c>
      <c r="Q758" t="s">
        <v>7</v>
      </c>
    </row>
    <row r="759" spans="1:17" x14ac:dyDescent="0.25">
      <c r="A759" t="str">
        <f t="shared" si="11"/>
        <v>032021</v>
      </c>
      <c r="B759" t="s">
        <v>2586</v>
      </c>
      <c r="C759" t="s">
        <v>41</v>
      </c>
      <c r="D759">
        <v>12970</v>
      </c>
      <c r="E759" t="s">
        <v>42</v>
      </c>
      <c r="F759" t="s">
        <v>43</v>
      </c>
      <c r="G759" t="s">
        <v>828</v>
      </c>
      <c r="H759" t="s">
        <v>45</v>
      </c>
      <c r="I759" t="s">
        <v>881</v>
      </c>
      <c r="J759">
        <v>28</v>
      </c>
      <c r="K759">
        <v>10125</v>
      </c>
      <c r="M759">
        <v>1417.5</v>
      </c>
      <c r="N759">
        <v>1417.5</v>
      </c>
      <c r="P759" t="s">
        <v>2</v>
      </c>
      <c r="Q759" t="s">
        <v>7</v>
      </c>
    </row>
    <row r="760" spans="1:17" x14ac:dyDescent="0.25">
      <c r="A760" t="str">
        <f t="shared" si="11"/>
        <v>032021</v>
      </c>
      <c r="B760" t="s">
        <v>2586</v>
      </c>
      <c r="C760" t="s">
        <v>41</v>
      </c>
      <c r="D760">
        <v>3747</v>
      </c>
      <c r="E760" t="s">
        <v>42</v>
      </c>
      <c r="F760" t="s">
        <v>43</v>
      </c>
      <c r="G760" t="s">
        <v>828</v>
      </c>
      <c r="H760" t="s">
        <v>45</v>
      </c>
      <c r="I760" t="s">
        <v>882</v>
      </c>
      <c r="J760">
        <v>28</v>
      </c>
      <c r="K760">
        <v>2925</v>
      </c>
      <c r="M760">
        <v>409.5</v>
      </c>
      <c r="N760">
        <v>409.5</v>
      </c>
      <c r="P760" t="s">
        <v>2</v>
      </c>
      <c r="Q760" t="s">
        <v>7</v>
      </c>
    </row>
    <row r="761" spans="1:17" x14ac:dyDescent="0.25">
      <c r="A761" t="str">
        <f t="shared" si="11"/>
        <v>032021</v>
      </c>
      <c r="B761" t="s">
        <v>2586</v>
      </c>
      <c r="C761" t="s">
        <v>41</v>
      </c>
      <c r="D761">
        <v>5021</v>
      </c>
      <c r="E761" t="s">
        <v>42</v>
      </c>
      <c r="F761" t="s">
        <v>43</v>
      </c>
      <c r="G761" t="s">
        <v>828</v>
      </c>
      <c r="H761" t="s">
        <v>45</v>
      </c>
      <c r="I761" t="s">
        <v>883</v>
      </c>
      <c r="J761">
        <v>28</v>
      </c>
      <c r="K761">
        <v>3920</v>
      </c>
      <c r="M761">
        <v>548.79999999999995</v>
      </c>
      <c r="N761">
        <v>548.79999999999995</v>
      </c>
      <c r="P761" t="s">
        <v>2</v>
      </c>
      <c r="Q761" t="s">
        <v>7</v>
      </c>
    </row>
    <row r="762" spans="1:17" x14ac:dyDescent="0.25">
      <c r="A762" t="str">
        <f t="shared" si="11"/>
        <v>032021</v>
      </c>
      <c r="B762" t="s">
        <v>2586</v>
      </c>
      <c r="C762" t="s">
        <v>41</v>
      </c>
      <c r="D762">
        <v>4048</v>
      </c>
      <c r="E762" t="s">
        <v>42</v>
      </c>
      <c r="F762" t="s">
        <v>43</v>
      </c>
      <c r="G762" t="s">
        <v>865</v>
      </c>
      <c r="H762" t="s">
        <v>45</v>
      </c>
      <c r="I762" t="s">
        <v>884</v>
      </c>
      <c r="J762">
        <v>28</v>
      </c>
      <c r="K762">
        <v>3160</v>
      </c>
      <c r="M762">
        <v>442.4</v>
      </c>
      <c r="N762">
        <v>442.4</v>
      </c>
      <c r="O762">
        <v>0</v>
      </c>
      <c r="P762" t="s">
        <v>2</v>
      </c>
      <c r="Q762" t="s">
        <v>7</v>
      </c>
    </row>
    <row r="763" spans="1:17" x14ac:dyDescent="0.25">
      <c r="A763" t="str">
        <f t="shared" si="11"/>
        <v>032021</v>
      </c>
      <c r="B763" t="s">
        <v>2586</v>
      </c>
      <c r="C763" t="s">
        <v>41</v>
      </c>
      <c r="D763">
        <v>23659.33</v>
      </c>
      <c r="E763" t="s">
        <v>42</v>
      </c>
      <c r="F763" t="s">
        <v>43</v>
      </c>
      <c r="G763" t="s">
        <v>865</v>
      </c>
      <c r="H763" t="s">
        <v>45</v>
      </c>
      <c r="I763" t="s">
        <v>885</v>
      </c>
      <c r="J763">
        <v>28</v>
      </c>
      <c r="K763">
        <v>18470</v>
      </c>
      <c r="M763">
        <v>2585.8000000000002</v>
      </c>
      <c r="N763">
        <v>2585.8000000000002</v>
      </c>
      <c r="O763">
        <v>0</v>
      </c>
      <c r="P763" t="s">
        <v>2</v>
      </c>
      <c r="Q763" t="s">
        <v>7</v>
      </c>
    </row>
    <row r="764" spans="1:17" x14ac:dyDescent="0.25">
      <c r="A764" t="str">
        <f t="shared" si="11"/>
        <v>032021</v>
      </c>
      <c r="B764" t="s">
        <v>2586</v>
      </c>
      <c r="C764" t="s">
        <v>41</v>
      </c>
      <c r="D764">
        <v>20967</v>
      </c>
      <c r="E764" t="s">
        <v>42</v>
      </c>
      <c r="F764" t="s">
        <v>43</v>
      </c>
      <c r="G764" t="s">
        <v>817</v>
      </c>
      <c r="H764" t="s">
        <v>45</v>
      </c>
      <c r="I764" t="s">
        <v>886</v>
      </c>
      <c r="J764">
        <v>28</v>
      </c>
      <c r="K764">
        <v>16368</v>
      </c>
      <c r="M764">
        <v>2291.52</v>
      </c>
      <c r="N764">
        <v>2291.52</v>
      </c>
      <c r="O764">
        <v>0</v>
      </c>
      <c r="P764" t="s">
        <v>2</v>
      </c>
      <c r="Q764" t="s">
        <v>7</v>
      </c>
    </row>
    <row r="765" spans="1:17" x14ac:dyDescent="0.25">
      <c r="A765" t="str">
        <f t="shared" si="11"/>
        <v>032021</v>
      </c>
      <c r="B765" t="s">
        <v>2586</v>
      </c>
      <c r="C765" t="s">
        <v>41</v>
      </c>
      <c r="D765">
        <v>12771</v>
      </c>
      <c r="E765" t="s">
        <v>42</v>
      </c>
      <c r="F765" t="s">
        <v>43</v>
      </c>
      <c r="G765" t="s">
        <v>815</v>
      </c>
      <c r="H765" t="s">
        <v>45</v>
      </c>
      <c r="I765" t="s">
        <v>887</v>
      </c>
      <c r="J765">
        <v>28</v>
      </c>
      <c r="K765">
        <v>9969.6</v>
      </c>
      <c r="M765">
        <v>1395.74</v>
      </c>
      <c r="N765">
        <v>1395.74</v>
      </c>
      <c r="O765">
        <v>0</v>
      </c>
      <c r="P765" t="s">
        <v>2</v>
      </c>
      <c r="Q765" t="s">
        <v>7</v>
      </c>
    </row>
    <row r="766" spans="1:17" x14ac:dyDescent="0.25">
      <c r="A766" t="str">
        <f t="shared" si="11"/>
        <v>032021</v>
      </c>
      <c r="B766" t="s">
        <v>2586</v>
      </c>
      <c r="C766" t="s">
        <v>41</v>
      </c>
      <c r="D766">
        <v>5667</v>
      </c>
      <c r="E766" t="s">
        <v>42</v>
      </c>
      <c r="F766" t="s">
        <v>43</v>
      </c>
      <c r="G766" t="s">
        <v>817</v>
      </c>
      <c r="H766" t="s">
        <v>45</v>
      </c>
      <c r="I766" t="s">
        <v>888</v>
      </c>
      <c r="J766">
        <v>28</v>
      </c>
      <c r="K766">
        <v>4424</v>
      </c>
      <c r="M766">
        <v>619.36</v>
      </c>
      <c r="N766">
        <v>619.36</v>
      </c>
      <c r="O766">
        <v>0</v>
      </c>
      <c r="P766" t="s">
        <v>2</v>
      </c>
      <c r="Q766" t="s">
        <v>7</v>
      </c>
    </row>
    <row r="767" spans="1:17" x14ac:dyDescent="0.25">
      <c r="A767" t="str">
        <f t="shared" si="11"/>
        <v>032021</v>
      </c>
      <c r="B767" t="s">
        <v>2586</v>
      </c>
      <c r="C767" t="s">
        <v>41</v>
      </c>
      <c r="D767">
        <v>40350</v>
      </c>
      <c r="E767" t="s">
        <v>42</v>
      </c>
      <c r="F767" t="s">
        <v>43</v>
      </c>
      <c r="G767" t="s">
        <v>815</v>
      </c>
      <c r="H767" t="s">
        <v>45</v>
      </c>
      <c r="I767" t="s">
        <v>889</v>
      </c>
      <c r="J767">
        <v>28</v>
      </c>
      <c r="K767">
        <v>31500</v>
      </c>
      <c r="M767">
        <v>4410</v>
      </c>
      <c r="N767">
        <v>4410</v>
      </c>
      <c r="O767">
        <v>0</v>
      </c>
      <c r="P767" t="s">
        <v>2</v>
      </c>
      <c r="Q767" t="s">
        <v>7</v>
      </c>
    </row>
    <row r="768" spans="1:17" x14ac:dyDescent="0.25">
      <c r="A768" t="str">
        <f t="shared" si="11"/>
        <v>032021</v>
      </c>
      <c r="B768" t="s">
        <v>2586</v>
      </c>
      <c r="C768" t="s">
        <v>41</v>
      </c>
      <c r="D768">
        <v>40350</v>
      </c>
      <c r="E768" t="s">
        <v>42</v>
      </c>
      <c r="F768" t="s">
        <v>43</v>
      </c>
      <c r="G768" t="s">
        <v>817</v>
      </c>
      <c r="H768" t="s">
        <v>45</v>
      </c>
      <c r="I768" t="s">
        <v>890</v>
      </c>
      <c r="J768">
        <v>28</v>
      </c>
      <c r="K768">
        <v>31500</v>
      </c>
      <c r="M768">
        <v>4410</v>
      </c>
      <c r="N768">
        <v>4410</v>
      </c>
      <c r="O768">
        <v>0</v>
      </c>
      <c r="P768" t="s">
        <v>2</v>
      </c>
      <c r="Q768" t="s">
        <v>7</v>
      </c>
    </row>
    <row r="769" spans="1:17" x14ac:dyDescent="0.25">
      <c r="A769" t="str">
        <f t="shared" si="11"/>
        <v>032021</v>
      </c>
      <c r="B769" t="s">
        <v>2586</v>
      </c>
      <c r="C769" t="s">
        <v>41</v>
      </c>
      <c r="D769">
        <v>9761</v>
      </c>
      <c r="E769" t="s">
        <v>42</v>
      </c>
      <c r="F769" t="s">
        <v>43</v>
      </c>
      <c r="G769" t="s">
        <v>873</v>
      </c>
      <c r="H769" t="s">
        <v>45</v>
      </c>
      <c r="I769" t="s">
        <v>891</v>
      </c>
      <c r="J769">
        <v>28</v>
      </c>
      <c r="K769">
        <v>7620</v>
      </c>
      <c r="M769">
        <v>1066.8</v>
      </c>
      <c r="N769">
        <v>1066.8</v>
      </c>
      <c r="O769">
        <v>0</v>
      </c>
      <c r="P769" t="s">
        <v>2</v>
      </c>
      <c r="Q769" t="s">
        <v>7</v>
      </c>
    </row>
    <row r="770" spans="1:17" x14ac:dyDescent="0.25">
      <c r="A770" t="str">
        <f t="shared" si="11"/>
        <v>032021</v>
      </c>
      <c r="B770" t="s">
        <v>2586</v>
      </c>
      <c r="C770" t="s">
        <v>41</v>
      </c>
      <c r="D770">
        <v>16090</v>
      </c>
      <c r="E770" t="s">
        <v>42</v>
      </c>
      <c r="F770" t="s">
        <v>43</v>
      </c>
      <c r="G770" t="s">
        <v>873</v>
      </c>
      <c r="H770" t="s">
        <v>45</v>
      </c>
      <c r="I770" t="s">
        <v>892</v>
      </c>
      <c r="J770">
        <v>28</v>
      </c>
      <c r="K770">
        <v>12560.6</v>
      </c>
      <c r="M770">
        <v>1758.48</v>
      </c>
      <c r="N770">
        <v>1758.48</v>
      </c>
      <c r="O770">
        <v>0</v>
      </c>
      <c r="P770" t="s">
        <v>2</v>
      </c>
      <c r="Q770" t="s">
        <v>7</v>
      </c>
    </row>
    <row r="771" spans="1:17" x14ac:dyDescent="0.25">
      <c r="A771" t="str">
        <f t="shared" ref="A771:A834" si="12">+Q771</f>
        <v>032021</v>
      </c>
      <c r="B771" t="s">
        <v>2586</v>
      </c>
      <c r="C771" t="s">
        <v>41</v>
      </c>
      <c r="D771">
        <v>10642</v>
      </c>
      <c r="E771" t="s">
        <v>42</v>
      </c>
      <c r="F771" t="s">
        <v>43</v>
      </c>
      <c r="G771" t="s">
        <v>865</v>
      </c>
      <c r="H771" t="s">
        <v>45</v>
      </c>
      <c r="I771" t="s">
        <v>893</v>
      </c>
      <c r="J771">
        <v>28</v>
      </c>
      <c r="K771">
        <v>8308</v>
      </c>
      <c r="M771">
        <v>1163.1199999999999</v>
      </c>
      <c r="N771">
        <v>1163.1199999999999</v>
      </c>
      <c r="O771">
        <v>0</v>
      </c>
      <c r="P771" t="s">
        <v>2</v>
      </c>
      <c r="Q771" t="s">
        <v>7</v>
      </c>
    </row>
    <row r="772" spans="1:17" x14ac:dyDescent="0.25">
      <c r="A772" t="str">
        <f t="shared" si="12"/>
        <v>032021</v>
      </c>
      <c r="B772" t="s">
        <v>2586</v>
      </c>
      <c r="C772" t="s">
        <v>41</v>
      </c>
      <c r="D772">
        <v>10483</v>
      </c>
      <c r="E772" t="s">
        <v>42</v>
      </c>
      <c r="F772" t="s">
        <v>43</v>
      </c>
      <c r="G772" t="s">
        <v>865</v>
      </c>
      <c r="H772" t="s">
        <v>45</v>
      </c>
      <c r="I772" t="s">
        <v>894</v>
      </c>
      <c r="J772">
        <v>28</v>
      </c>
      <c r="K772">
        <v>8184</v>
      </c>
      <c r="M772">
        <v>1145.76</v>
      </c>
      <c r="N772">
        <v>1145.76</v>
      </c>
      <c r="O772">
        <v>0</v>
      </c>
      <c r="P772" t="s">
        <v>2</v>
      </c>
      <c r="Q772" t="s">
        <v>7</v>
      </c>
    </row>
    <row r="773" spans="1:17" x14ac:dyDescent="0.25">
      <c r="A773" t="str">
        <f t="shared" si="12"/>
        <v>032021</v>
      </c>
      <c r="B773" t="s">
        <v>2586</v>
      </c>
      <c r="C773" t="s">
        <v>41</v>
      </c>
      <c r="D773">
        <v>9991</v>
      </c>
      <c r="E773" t="s">
        <v>42</v>
      </c>
      <c r="F773" t="s">
        <v>43</v>
      </c>
      <c r="G773" t="s">
        <v>813</v>
      </c>
      <c r="H773" t="s">
        <v>45</v>
      </c>
      <c r="I773" t="s">
        <v>895</v>
      </c>
      <c r="J773">
        <v>28</v>
      </c>
      <c r="K773">
        <v>7800</v>
      </c>
      <c r="M773">
        <v>1092</v>
      </c>
      <c r="N773">
        <v>1092</v>
      </c>
      <c r="O773">
        <v>0</v>
      </c>
      <c r="P773" t="s">
        <v>2</v>
      </c>
      <c r="Q773" t="s">
        <v>7</v>
      </c>
    </row>
    <row r="774" spans="1:17" x14ac:dyDescent="0.25">
      <c r="A774" t="str">
        <f t="shared" si="12"/>
        <v>032021</v>
      </c>
      <c r="B774" t="s">
        <v>2586</v>
      </c>
      <c r="C774" t="s">
        <v>41</v>
      </c>
      <c r="D774">
        <v>26208</v>
      </c>
      <c r="E774" t="s">
        <v>42</v>
      </c>
      <c r="F774" t="s">
        <v>43</v>
      </c>
      <c r="G774" t="s">
        <v>813</v>
      </c>
      <c r="H774" t="s">
        <v>45</v>
      </c>
      <c r="I774" t="s">
        <v>896</v>
      </c>
      <c r="J774">
        <v>28</v>
      </c>
      <c r="K774">
        <v>20460</v>
      </c>
      <c r="M774">
        <v>2864.4</v>
      </c>
      <c r="N774">
        <v>2864.4</v>
      </c>
      <c r="O774">
        <v>0</v>
      </c>
      <c r="P774" t="s">
        <v>2</v>
      </c>
      <c r="Q774" t="s">
        <v>7</v>
      </c>
    </row>
    <row r="775" spans="1:17" x14ac:dyDescent="0.25">
      <c r="A775" t="str">
        <f t="shared" si="12"/>
        <v>032021</v>
      </c>
      <c r="B775" t="s">
        <v>2586</v>
      </c>
      <c r="C775" t="s">
        <v>41</v>
      </c>
      <c r="D775">
        <v>3120</v>
      </c>
      <c r="E775" t="s">
        <v>42</v>
      </c>
      <c r="F775" t="s">
        <v>43</v>
      </c>
      <c r="G775" t="s">
        <v>813</v>
      </c>
      <c r="H775" t="s">
        <v>45</v>
      </c>
      <c r="I775" t="s">
        <v>897</v>
      </c>
      <c r="J775">
        <v>28</v>
      </c>
      <c r="K775">
        <v>2436</v>
      </c>
      <c r="M775">
        <v>341.04</v>
      </c>
      <c r="N775">
        <v>341.04</v>
      </c>
      <c r="O775">
        <v>0</v>
      </c>
      <c r="P775" t="s">
        <v>2</v>
      </c>
      <c r="Q775" t="s">
        <v>7</v>
      </c>
    </row>
    <row r="776" spans="1:17" x14ac:dyDescent="0.25">
      <c r="A776" t="str">
        <f t="shared" si="12"/>
        <v>032021</v>
      </c>
      <c r="B776" t="s">
        <v>2586</v>
      </c>
      <c r="C776" t="s">
        <v>41</v>
      </c>
      <c r="D776">
        <v>4048</v>
      </c>
      <c r="E776" t="s">
        <v>42</v>
      </c>
      <c r="F776" t="s">
        <v>43</v>
      </c>
      <c r="G776" t="s">
        <v>813</v>
      </c>
      <c r="H776" t="s">
        <v>45</v>
      </c>
      <c r="I776" t="s">
        <v>898</v>
      </c>
      <c r="J776">
        <v>28</v>
      </c>
      <c r="K776">
        <v>3160</v>
      </c>
      <c r="M776">
        <v>442.4</v>
      </c>
      <c r="N776">
        <v>442.4</v>
      </c>
      <c r="O776">
        <v>0</v>
      </c>
      <c r="P776" t="s">
        <v>2</v>
      </c>
      <c r="Q776" t="s">
        <v>7</v>
      </c>
    </row>
    <row r="777" spans="1:17" x14ac:dyDescent="0.25">
      <c r="A777" t="str">
        <f t="shared" si="12"/>
        <v>032021</v>
      </c>
      <c r="B777" t="s">
        <v>2586</v>
      </c>
      <c r="C777" t="s">
        <v>41</v>
      </c>
      <c r="D777">
        <v>13373</v>
      </c>
      <c r="E777" t="s">
        <v>42</v>
      </c>
      <c r="F777" t="s">
        <v>43</v>
      </c>
      <c r="G777" t="s">
        <v>828</v>
      </c>
      <c r="H777" t="s">
        <v>45</v>
      </c>
      <c r="I777" t="s">
        <v>899</v>
      </c>
      <c r="J777">
        <v>28</v>
      </c>
      <c r="K777">
        <v>10440</v>
      </c>
      <c r="M777">
        <v>1461.6</v>
      </c>
      <c r="N777">
        <v>1461.6</v>
      </c>
      <c r="P777" t="s">
        <v>2</v>
      </c>
      <c r="Q777" t="s">
        <v>7</v>
      </c>
    </row>
    <row r="778" spans="1:17" x14ac:dyDescent="0.25">
      <c r="A778" t="str">
        <f t="shared" si="12"/>
        <v>032021</v>
      </c>
      <c r="B778" t="s">
        <v>2586</v>
      </c>
      <c r="C778" t="s">
        <v>41</v>
      </c>
      <c r="D778">
        <v>8096</v>
      </c>
      <c r="E778" t="s">
        <v>42</v>
      </c>
      <c r="F778" t="s">
        <v>43</v>
      </c>
      <c r="G778" t="s">
        <v>828</v>
      </c>
      <c r="H778" t="s">
        <v>45</v>
      </c>
      <c r="I778" t="s">
        <v>900</v>
      </c>
      <c r="J778">
        <v>28</v>
      </c>
      <c r="K778">
        <v>6320</v>
      </c>
      <c r="M778">
        <v>884.8</v>
      </c>
      <c r="N778">
        <v>884.8</v>
      </c>
      <c r="P778" t="s">
        <v>2</v>
      </c>
      <c r="Q778" t="s">
        <v>7</v>
      </c>
    </row>
    <row r="779" spans="1:17" x14ac:dyDescent="0.25">
      <c r="A779" t="str">
        <f t="shared" si="12"/>
        <v>032021</v>
      </c>
      <c r="B779" t="s">
        <v>2586</v>
      </c>
      <c r="C779" t="s">
        <v>41</v>
      </c>
      <c r="D779">
        <v>20967</v>
      </c>
      <c r="E779" t="s">
        <v>42</v>
      </c>
      <c r="F779" t="s">
        <v>43</v>
      </c>
      <c r="G779" t="s">
        <v>901</v>
      </c>
      <c r="H779" t="s">
        <v>45</v>
      </c>
      <c r="I779" t="s">
        <v>902</v>
      </c>
      <c r="J779">
        <v>28</v>
      </c>
      <c r="K779">
        <v>16368</v>
      </c>
      <c r="M779">
        <v>2291.52</v>
      </c>
      <c r="N779">
        <v>2291.52</v>
      </c>
      <c r="O779">
        <v>0</v>
      </c>
      <c r="P779" t="s">
        <v>2</v>
      </c>
      <c r="Q779" t="s">
        <v>7</v>
      </c>
    </row>
    <row r="780" spans="1:17" x14ac:dyDescent="0.25">
      <c r="A780" t="str">
        <f t="shared" si="12"/>
        <v>032021</v>
      </c>
      <c r="B780" t="s">
        <v>2586</v>
      </c>
      <c r="C780" t="s">
        <v>41</v>
      </c>
      <c r="D780">
        <v>6477</v>
      </c>
      <c r="E780" t="s">
        <v>42</v>
      </c>
      <c r="F780" t="s">
        <v>43</v>
      </c>
      <c r="G780" t="s">
        <v>901</v>
      </c>
      <c r="H780" t="s">
        <v>45</v>
      </c>
      <c r="I780" t="s">
        <v>903</v>
      </c>
      <c r="J780">
        <v>28</v>
      </c>
      <c r="K780">
        <v>5056</v>
      </c>
      <c r="M780">
        <v>707.84</v>
      </c>
      <c r="N780">
        <v>707.84</v>
      </c>
      <c r="O780">
        <v>0</v>
      </c>
      <c r="P780" t="s">
        <v>2</v>
      </c>
      <c r="Q780" t="s">
        <v>7</v>
      </c>
    </row>
    <row r="781" spans="1:17" x14ac:dyDescent="0.25">
      <c r="A781" t="str">
        <f t="shared" si="12"/>
        <v>032021</v>
      </c>
      <c r="B781" t="s">
        <v>2586</v>
      </c>
      <c r="C781" t="s">
        <v>41</v>
      </c>
      <c r="D781">
        <v>11529</v>
      </c>
      <c r="E781" t="s">
        <v>42</v>
      </c>
      <c r="F781" t="s">
        <v>43</v>
      </c>
      <c r="G781" t="s">
        <v>901</v>
      </c>
      <c r="H781" t="s">
        <v>45</v>
      </c>
      <c r="I781" t="s">
        <v>904</v>
      </c>
      <c r="J781">
        <v>28</v>
      </c>
      <c r="K781">
        <v>9000</v>
      </c>
      <c r="M781">
        <v>1260</v>
      </c>
      <c r="N781">
        <v>1260</v>
      </c>
      <c r="O781">
        <v>0</v>
      </c>
      <c r="P781" t="s">
        <v>2</v>
      </c>
      <c r="Q781" t="s">
        <v>7</v>
      </c>
    </row>
    <row r="782" spans="1:17" x14ac:dyDescent="0.25">
      <c r="A782" t="str">
        <f t="shared" si="12"/>
        <v>032021</v>
      </c>
      <c r="B782" t="s">
        <v>2586</v>
      </c>
      <c r="C782" t="s">
        <v>41</v>
      </c>
      <c r="D782">
        <v>20175</v>
      </c>
      <c r="E782" t="s">
        <v>42</v>
      </c>
      <c r="F782" t="s">
        <v>43</v>
      </c>
      <c r="G782" t="s">
        <v>901</v>
      </c>
      <c r="H782" t="s">
        <v>45</v>
      </c>
      <c r="I782" t="s">
        <v>905</v>
      </c>
      <c r="J782">
        <v>28</v>
      </c>
      <c r="K782">
        <v>15750</v>
      </c>
      <c r="M782">
        <v>2205</v>
      </c>
      <c r="N782">
        <v>2205</v>
      </c>
      <c r="O782">
        <v>0</v>
      </c>
      <c r="P782" t="s">
        <v>2</v>
      </c>
      <c r="Q782" t="s">
        <v>7</v>
      </c>
    </row>
    <row r="783" spans="1:17" x14ac:dyDescent="0.25">
      <c r="A783" t="str">
        <f t="shared" si="12"/>
        <v>032021</v>
      </c>
      <c r="B783" t="s">
        <v>2586</v>
      </c>
      <c r="C783" t="s">
        <v>41</v>
      </c>
      <c r="D783">
        <v>12105</v>
      </c>
      <c r="E783" t="s">
        <v>42</v>
      </c>
      <c r="F783" t="s">
        <v>43</v>
      </c>
      <c r="G783" t="s">
        <v>870</v>
      </c>
      <c r="H783" t="s">
        <v>45</v>
      </c>
      <c r="I783" t="s">
        <v>906</v>
      </c>
      <c r="J783">
        <v>28</v>
      </c>
      <c r="K783">
        <v>9450</v>
      </c>
      <c r="M783">
        <v>1323</v>
      </c>
      <c r="N783">
        <v>1323</v>
      </c>
      <c r="O783">
        <v>0</v>
      </c>
      <c r="P783" t="s">
        <v>2</v>
      </c>
      <c r="Q783" t="s">
        <v>7</v>
      </c>
    </row>
    <row r="784" spans="1:17" x14ac:dyDescent="0.25">
      <c r="A784" t="str">
        <f t="shared" si="12"/>
        <v>032021</v>
      </c>
      <c r="B784" t="s">
        <v>2586</v>
      </c>
      <c r="C784" t="s">
        <v>41</v>
      </c>
      <c r="D784">
        <v>5851</v>
      </c>
      <c r="E784" t="s">
        <v>42</v>
      </c>
      <c r="F784" t="s">
        <v>43</v>
      </c>
      <c r="G784" t="s">
        <v>760</v>
      </c>
      <c r="H784" t="s">
        <v>45</v>
      </c>
      <c r="I784" t="s">
        <v>907</v>
      </c>
      <c r="J784">
        <v>28</v>
      </c>
      <c r="K784">
        <v>4567.5</v>
      </c>
      <c r="M784">
        <v>639.45000000000005</v>
      </c>
      <c r="N784">
        <v>639.45000000000005</v>
      </c>
      <c r="O784">
        <v>0</v>
      </c>
      <c r="P784" t="s">
        <v>2</v>
      </c>
      <c r="Q784" t="s">
        <v>7</v>
      </c>
    </row>
    <row r="785" spans="1:17" x14ac:dyDescent="0.25">
      <c r="A785" t="str">
        <f t="shared" si="12"/>
        <v>032021</v>
      </c>
      <c r="B785" t="s">
        <v>2586</v>
      </c>
      <c r="C785" t="s">
        <v>41</v>
      </c>
      <c r="D785">
        <v>16140</v>
      </c>
      <c r="E785" t="s">
        <v>42</v>
      </c>
      <c r="F785" t="s">
        <v>43</v>
      </c>
      <c r="G785" t="s">
        <v>760</v>
      </c>
      <c r="H785" t="s">
        <v>45</v>
      </c>
      <c r="I785" t="s">
        <v>908</v>
      </c>
      <c r="J785">
        <v>28</v>
      </c>
      <c r="K785">
        <v>12600</v>
      </c>
      <c r="M785">
        <v>1764</v>
      </c>
      <c r="N785">
        <v>1764</v>
      </c>
      <c r="O785">
        <v>0</v>
      </c>
      <c r="P785" t="s">
        <v>2</v>
      </c>
      <c r="Q785" t="s">
        <v>7</v>
      </c>
    </row>
    <row r="786" spans="1:17" x14ac:dyDescent="0.25">
      <c r="A786" t="str">
        <f t="shared" si="12"/>
        <v>032021</v>
      </c>
      <c r="B786" t="s">
        <v>2586</v>
      </c>
      <c r="C786" t="s">
        <v>41</v>
      </c>
      <c r="D786">
        <v>24210</v>
      </c>
      <c r="E786" t="s">
        <v>42</v>
      </c>
      <c r="F786" t="s">
        <v>43</v>
      </c>
      <c r="G786" t="s">
        <v>870</v>
      </c>
      <c r="H786" t="s">
        <v>45</v>
      </c>
      <c r="I786" t="s">
        <v>909</v>
      </c>
      <c r="J786">
        <v>28</v>
      </c>
      <c r="K786">
        <v>18900</v>
      </c>
      <c r="M786">
        <v>2646</v>
      </c>
      <c r="N786">
        <v>2646</v>
      </c>
      <c r="O786">
        <v>0</v>
      </c>
      <c r="P786" t="s">
        <v>2</v>
      </c>
      <c r="Q786" t="s">
        <v>7</v>
      </c>
    </row>
    <row r="787" spans="1:17" x14ac:dyDescent="0.25">
      <c r="A787" t="str">
        <f t="shared" si="12"/>
        <v>032021</v>
      </c>
      <c r="B787" t="s">
        <v>2586</v>
      </c>
      <c r="C787" t="s">
        <v>41</v>
      </c>
      <c r="D787">
        <v>4453</v>
      </c>
      <c r="E787" t="s">
        <v>42</v>
      </c>
      <c r="F787" t="s">
        <v>43</v>
      </c>
      <c r="G787" t="s">
        <v>785</v>
      </c>
      <c r="H787" t="s">
        <v>45</v>
      </c>
      <c r="I787" t="s">
        <v>910</v>
      </c>
      <c r="J787">
        <v>28</v>
      </c>
      <c r="K787">
        <v>3476.4</v>
      </c>
      <c r="M787">
        <v>486.7</v>
      </c>
      <c r="N787">
        <v>486.7</v>
      </c>
      <c r="O787">
        <v>0</v>
      </c>
      <c r="P787" t="s">
        <v>2</v>
      </c>
      <c r="Q787" t="s">
        <v>7</v>
      </c>
    </row>
    <row r="788" spans="1:17" x14ac:dyDescent="0.25">
      <c r="A788" t="str">
        <f t="shared" si="12"/>
        <v>032021</v>
      </c>
      <c r="B788" t="s">
        <v>2586</v>
      </c>
      <c r="C788" t="s">
        <v>41</v>
      </c>
      <c r="D788">
        <v>8337</v>
      </c>
      <c r="E788" t="s">
        <v>42</v>
      </c>
      <c r="F788" t="s">
        <v>43</v>
      </c>
      <c r="G788" t="s">
        <v>782</v>
      </c>
      <c r="H788" t="s">
        <v>45</v>
      </c>
      <c r="I788" t="s">
        <v>911</v>
      </c>
      <c r="J788">
        <v>28</v>
      </c>
      <c r="K788">
        <v>6508.5</v>
      </c>
      <c r="M788">
        <v>911.19</v>
      </c>
      <c r="N788">
        <v>911.19</v>
      </c>
      <c r="O788">
        <v>0</v>
      </c>
      <c r="P788" t="s">
        <v>2</v>
      </c>
      <c r="Q788" t="s">
        <v>7</v>
      </c>
    </row>
    <row r="789" spans="1:17" x14ac:dyDescent="0.25">
      <c r="A789" t="str">
        <f t="shared" si="12"/>
        <v>032021</v>
      </c>
      <c r="B789" t="s">
        <v>2586</v>
      </c>
      <c r="C789" t="s">
        <v>41</v>
      </c>
      <c r="D789">
        <v>1835</v>
      </c>
      <c r="E789" t="s">
        <v>42</v>
      </c>
      <c r="F789" t="s">
        <v>43</v>
      </c>
      <c r="G789" t="s">
        <v>785</v>
      </c>
      <c r="H789" t="s">
        <v>45</v>
      </c>
      <c r="I789" t="s">
        <v>912</v>
      </c>
      <c r="J789">
        <v>28</v>
      </c>
      <c r="K789">
        <v>1432.75</v>
      </c>
      <c r="M789">
        <v>200.59</v>
      </c>
      <c r="N789">
        <v>200.59</v>
      </c>
      <c r="O789">
        <v>0</v>
      </c>
      <c r="P789" t="s">
        <v>2</v>
      </c>
      <c r="Q789" t="s">
        <v>7</v>
      </c>
    </row>
    <row r="790" spans="1:17" x14ac:dyDescent="0.25">
      <c r="A790" t="str">
        <f t="shared" si="12"/>
        <v>032021</v>
      </c>
      <c r="B790" t="s">
        <v>2586</v>
      </c>
      <c r="C790" t="s">
        <v>41</v>
      </c>
      <c r="D790">
        <v>26208</v>
      </c>
      <c r="E790" t="s">
        <v>42</v>
      </c>
      <c r="F790" t="s">
        <v>43</v>
      </c>
      <c r="G790" t="s">
        <v>6</v>
      </c>
      <c r="H790" t="s">
        <v>45</v>
      </c>
      <c r="I790" t="s">
        <v>913</v>
      </c>
      <c r="J790">
        <v>28</v>
      </c>
      <c r="K790">
        <v>20460</v>
      </c>
      <c r="M790">
        <v>2864.4</v>
      </c>
      <c r="N790">
        <v>2864.4</v>
      </c>
      <c r="O790">
        <v>0</v>
      </c>
      <c r="P790" t="s">
        <v>2</v>
      </c>
      <c r="Q790" t="s">
        <v>7</v>
      </c>
    </row>
    <row r="791" spans="1:17" x14ac:dyDescent="0.25">
      <c r="A791" t="str">
        <f t="shared" si="12"/>
        <v>032021</v>
      </c>
      <c r="B791" t="s">
        <v>2586</v>
      </c>
      <c r="C791" t="s">
        <v>41</v>
      </c>
      <c r="D791">
        <v>15142</v>
      </c>
      <c r="E791" t="s">
        <v>42</v>
      </c>
      <c r="F791" t="s">
        <v>43</v>
      </c>
      <c r="G791" t="s">
        <v>785</v>
      </c>
      <c r="H791" t="s">
        <v>45</v>
      </c>
      <c r="I791" t="s">
        <v>914</v>
      </c>
      <c r="J791">
        <v>28</v>
      </c>
      <c r="K791">
        <v>11820.8</v>
      </c>
      <c r="M791">
        <v>1654.91</v>
      </c>
      <c r="N791">
        <v>1654.91</v>
      </c>
      <c r="O791">
        <v>0</v>
      </c>
      <c r="P791" t="s">
        <v>2</v>
      </c>
      <c r="Q791" t="s">
        <v>7</v>
      </c>
    </row>
    <row r="792" spans="1:17" x14ac:dyDescent="0.25">
      <c r="A792" t="str">
        <f t="shared" si="12"/>
        <v>032021</v>
      </c>
      <c r="B792" t="s">
        <v>2586</v>
      </c>
      <c r="C792" t="s">
        <v>41</v>
      </c>
      <c r="D792">
        <v>23413</v>
      </c>
      <c r="E792" t="s">
        <v>42</v>
      </c>
      <c r="F792" t="s">
        <v>43</v>
      </c>
      <c r="G792" t="s">
        <v>6</v>
      </c>
      <c r="H792" t="s">
        <v>45</v>
      </c>
      <c r="I792" t="s">
        <v>915</v>
      </c>
      <c r="J792">
        <v>28</v>
      </c>
      <c r="K792">
        <v>18277.599999999999</v>
      </c>
      <c r="M792">
        <v>2558.86</v>
      </c>
      <c r="N792">
        <v>2558.86</v>
      </c>
      <c r="O792">
        <v>0</v>
      </c>
      <c r="P792" t="s">
        <v>2</v>
      </c>
      <c r="Q792" t="s">
        <v>7</v>
      </c>
    </row>
    <row r="793" spans="1:17" x14ac:dyDescent="0.25">
      <c r="A793" t="str">
        <f t="shared" si="12"/>
        <v>032021</v>
      </c>
      <c r="B793" t="s">
        <v>2586</v>
      </c>
      <c r="C793" t="s">
        <v>41</v>
      </c>
      <c r="D793">
        <v>8096</v>
      </c>
      <c r="E793" t="s">
        <v>42</v>
      </c>
      <c r="F793" t="s">
        <v>43</v>
      </c>
      <c r="G793" t="s">
        <v>6</v>
      </c>
      <c r="H793" t="s">
        <v>45</v>
      </c>
      <c r="I793" t="s">
        <v>916</v>
      </c>
      <c r="J793">
        <v>28</v>
      </c>
      <c r="K793">
        <v>6320</v>
      </c>
      <c r="M793">
        <v>884.8</v>
      </c>
      <c r="N793">
        <v>884.8</v>
      </c>
      <c r="O793">
        <v>0</v>
      </c>
      <c r="P793" t="s">
        <v>2</v>
      </c>
      <c r="Q793" t="s">
        <v>7</v>
      </c>
    </row>
    <row r="794" spans="1:17" x14ac:dyDescent="0.25">
      <c r="A794" t="str">
        <f t="shared" si="12"/>
        <v>032021</v>
      </c>
      <c r="B794" t="s">
        <v>2586</v>
      </c>
      <c r="C794" t="s">
        <v>41</v>
      </c>
      <c r="D794">
        <v>12105</v>
      </c>
      <c r="E794" t="s">
        <v>42</v>
      </c>
      <c r="F794" t="s">
        <v>43</v>
      </c>
      <c r="G794" t="s">
        <v>6</v>
      </c>
      <c r="H794" t="s">
        <v>45</v>
      </c>
      <c r="I794" t="s">
        <v>917</v>
      </c>
      <c r="J794">
        <v>28</v>
      </c>
      <c r="K794">
        <v>9450</v>
      </c>
      <c r="M794">
        <v>1323</v>
      </c>
      <c r="N794">
        <v>1323</v>
      </c>
      <c r="O794">
        <v>0</v>
      </c>
      <c r="P794" t="s">
        <v>2</v>
      </c>
      <c r="Q794" t="s">
        <v>7</v>
      </c>
    </row>
    <row r="795" spans="1:17" x14ac:dyDescent="0.25">
      <c r="A795" t="str">
        <f t="shared" si="12"/>
        <v>032021</v>
      </c>
      <c r="B795" t="s">
        <v>2586</v>
      </c>
      <c r="C795" t="s">
        <v>41</v>
      </c>
      <c r="D795">
        <v>4048</v>
      </c>
      <c r="E795" t="s">
        <v>42</v>
      </c>
      <c r="F795" t="s">
        <v>43</v>
      </c>
      <c r="G795" t="s">
        <v>785</v>
      </c>
      <c r="H795" t="s">
        <v>45</v>
      </c>
      <c r="I795" t="s">
        <v>918</v>
      </c>
      <c r="J795">
        <v>28</v>
      </c>
      <c r="K795">
        <v>3160</v>
      </c>
      <c r="M795">
        <v>442.4</v>
      </c>
      <c r="N795">
        <v>442.4</v>
      </c>
      <c r="O795">
        <v>0</v>
      </c>
      <c r="P795" t="s">
        <v>2</v>
      </c>
      <c r="Q795" t="s">
        <v>7</v>
      </c>
    </row>
    <row r="796" spans="1:17" x14ac:dyDescent="0.25">
      <c r="A796" t="str">
        <f t="shared" si="12"/>
        <v>032021</v>
      </c>
      <c r="B796" t="s">
        <v>2586</v>
      </c>
      <c r="C796" t="s">
        <v>41</v>
      </c>
      <c r="D796">
        <v>5021</v>
      </c>
      <c r="E796" t="s">
        <v>42</v>
      </c>
      <c r="F796" t="s">
        <v>43</v>
      </c>
      <c r="G796" t="s">
        <v>919</v>
      </c>
      <c r="H796" t="s">
        <v>45</v>
      </c>
      <c r="I796" t="s">
        <v>920</v>
      </c>
      <c r="J796">
        <v>28</v>
      </c>
      <c r="K796">
        <v>3920</v>
      </c>
      <c r="M796">
        <v>548.79999999999995</v>
      </c>
      <c r="N796">
        <v>548.79999999999995</v>
      </c>
      <c r="O796">
        <v>0</v>
      </c>
      <c r="P796" t="s">
        <v>2</v>
      </c>
      <c r="Q796" t="s">
        <v>7</v>
      </c>
    </row>
    <row r="797" spans="1:17" x14ac:dyDescent="0.25">
      <c r="A797" t="str">
        <f t="shared" si="12"/>
        <v>032021</v>
      </c>
      <c r="B797" t="s">
        <v>2586</v>
      </c>
      <c r="C797" t="s">
        <v>41</v>
      </c>
      <c r="D797">
        <v>5246</v>
      </c>
      <c r="E797" t="s">
        <v>42</v>
      </c>
      <c r="F797" t="s">
        <v>43</v>
      </c>
      <c r="G797" t="s">
        <v>921</v>
      </c>
      <c r="H797" t="s">
        <v>45</v>
      </c>
      <c r="I797" t="s">
        <v>922</v>
      </c>
      <c r="J797">
        <v>28</v>
      </c>
      <c r="K797">
        <v>4095</v>
      </c>
      <c r="M797">
        <v>573.29999999999995</v>
      </c>
      <c r="N797">
        <v>573.29999999999995</v>
      </c>
      <c r="O797">
        <v>0</v>
      </c>
      <c r="P797" t="s">
        <v>2</v>
      </c>
      <c r="Q797" t="s">
        <v>7</v>
      </c>
    </row>
    <row r="798" spans="1:17" x14ac:dyDescent="0.25">
      <c r="A798" t="str">
        <f t="shared" si="12"/>
        <v>032021</v>
      </c>
      <c r="B798" t="s">
        <v>2586</v>
      </c>
      <c r="C798" t="s">
        <v>41</v>
      </c>
      <c r="D798">
        <v>40350</v>
      </c>
      <c r="E798" t="s">
        <v>42</v>
      </c>
      <c r="F798" t="s">
        <v>43</v>
      </c>
      <c r="G798" t="s">
        <v>919</v>
      </c>
      <c r="H798" t="s">
        <v>45</v>
      </c>
      <c r="I798" t="s">
        <v>923</v>
      </c>
      <c r="J798">
        <v>28</v>
      </c>
      <c r="K798">
        <v>31500</v>
      </c>
      <c r="M798">
        <v>4410</v>
      </c>
      <c r="N798">
        <v>4410</v>
      </c>
      <c r="O798">
        <v>0</v>
      </c>
      <c r="P798" t="s">
        <v>2</v>
      </c>
      <c r="Q798" t="s">
        <v>7</v>
      </c>
    </row>
    <row r="799" spans="1:17" x14ac:dyDescent="0.25">
      <c r="A799" t="str">
        <f t="shared" si="12"/>
        <v>032021</v>
      </c>
      <c r="B799" t="s">
        <v>2586</v>
      </c>
      <c r="C799" t="s">
        <v>41</v>
      </c>
      <c r="D799">
        <v>8096</v>
      </c>
      <c r="E799" t="s">
        <v>42</v>
      </c>
      <c r="F799" t="s">
        <v>43</v>
      </c>
      <c r="G799" t="s">
        <v>919</v>
      </c>
      <c r="H799" t="s">
        <v>45</v>
      </c>
      <c r="I799" t="s">
        <v>924</v>
      </c>
      <c r="J799">
        <v>28</v>
      </c>
      <c r="K799">
        <v>6320</v>
      </c>
      <c r="M799">
        <v>884.8</v>
      </c>
      <c r="N799">
        <v>884.8</v>
      </c>
      <c r="O799">
        <v>0</v>
      </c>
      <c r="P799" t="s">
        <v>2</v>
      </c>
      <c r="Q799" t="s">
        <v>7</v>
      </c>
    </row>
    <row r="800" spans="1:17" x14ac:dyDescent="0.25">
      <c r="A800" t="str">
        <f t="shared" si="12"/>
        <v>032021</v>
      </c>
      <c r="B800" t="s">
        <v>2586</v>
      </c>
      <c r="C800" t="s">
        <v>41</v>
      </c>
      <c r="D800">
        <v>15963</v>
      </c>
      <c r="E800" t="s">
        <v>42</v>
      </c>
      <c r="F800" t="s">
        <v>43</v>
      </c>
      <c r="G800" t="s">
        <v>919</v>
      </c>
      <c r="H800" t="s">
        <v>45</v>
      </c>
      <c r="I800" t="s">
        <v>925</v>
      </c>
      <c r="J800">
        <v>28</v>
      </c>
      <c r="K800">
        <v>12462</v>
      </c>
      <c r="M800">
        <v>1744.68</v>
      </c>
      <c r="N800">
        <v>1744.68</v>
      </c>
      <c r="O800">
        <v>0</v>
      </c>
      <c r="P800" t="s">
        <v>2</v>
      </c>
      <c r="Q800" t="s">
        <v>7</v>
      </c>
    </row>
    <row r="801" spans="1:17" x14ac:dyDescent="0.25">
      <c r="A801" t="str">
        <f t="shared" si="12"/>
        <v>032021</v>
      </c>
      <c r="B801" t="s">
        <v>2586</v>
      </c>
      <c r="C801" t="s">
        <v>41</v>
      </c>
      <c r="D801">
        <v>11529</v>
      </c>
      <c r="E801" t="s">
        <v>42</v>
      </c>
      <c r="F801" t="s">
        <v>43</v>
      </c>
      <c r="G801" t="s">
        <v>919</v>
      </c>
      <c r="H801" t="s">
        <v>45</v>
      </c>
      <c r="I801" t="s">
        <v>926</v>
      </c>
      <c r="J801">
        <v>28</v>
      </c>
      <c r="K801">
        <v>9000</v>
      </c>
      <c r="M801">
        <v>1260</v>
      </c>
      <c r="N801">
        <v>1260</v>
      </c>
      <c r="O801">
        <v>0</v>
      </c>
      <c r="P801" t="s">
        <v>2</v>
      </c>
      <c r="Q801" t="s">
        <v>7</v>
      </c>
    </row>
    <row r="802" spans="1:17" x14ac:dyDescent="0.25">
      <c r="A802" t="str">
        <f t="shared" si="12"/>
        <v>032021</v>
      </c>
      <c r="B802" t="s">
        <v>2586</v>
      </c>
      <c r="C802" t="s">
        <v>41</v>
      </c>
      <c r="D802">
        <v>18180</v>
      </c>
      <c r="E802" t="s">
        <v>42</v>
      </c>
      <c r="F802" t="s">
        <v>43</v>
      </c>
      <c r="G802" t="s">
        <v>870</v>
      </c>
      <c r="H802" t="s">
        <v>45</v>
      </c>
      <c r="I802" t="s">
        <v>927</v>
      </c>
      <c r="J802">
        <v>28</v>
      </c>
      <c r="K802">
        <v>14192.5</v>
      </c>
      <c r="M802">
        <v>1986.95</v>
      </c>
      <c r="N802">
        <v>1986.95</v>
      </c>
      <c r="O802">
        <v>0</v>
      </c>
      <c r="P802" t="s">
        <v>2</v>
      </c>
      <c r="Q802" t="s">
        <v>7</v>
      </c>
    </row>
    <row r="803" spans="1:17" x14ac:dyDescent="0.25">
      <c r="A803" t="str">
        <f t="shared" si="12"/>
        <v>032021</v>
      </c>
      <c r="B803" t="s">
        <v>2586</v>
      </c>
      <c r="C803" t="s">
        <v>41</v>
      </c>
      <c r="D803">
        <v>4048</v>
      </c>
      <c r="E803" t="s">
        <v>42</v>
      </c>
      <c r="F803" t="s">
        <v>43</v>
      </c>
      <c r="G803" t="s">
        <v>928</v>
      </c>
      <c r="H803" t="s">
        <v>45</v>
      </c>
      <c r="I803" t="s">
        <v>929</v>
      </c>
      <c r="J803">
        <v>28</v>
      </c>
      <c r="K803">
        <v>3160</v>
      </c>
      <c r="M803">
        <v>442.4</v>
      </c>
      <c r="N803">
        <v>442.4</v>
      </c>
      <c r="O803">
        <v>0</v>
      </c>
      <c r="P803" t="s">
        <v>2</v>
      </c>
      <c r="Q803" t="s">
        <v>7</v>
      </c>
    </row>
    <row r="804" spans="1:17" x14ac:dyDescent="0.25">
      <c r="A804" t="str">
        <f t="shared" si="12"/>
        <v>032021</v>
      </c>
      <c r="B804" t="s">
        <v>2586</v>
      </c>
      <c r="C804" t="s">
        <v>41</v>
      </c>
      <c r="D804">
        <v>8726</v>
      </c>
      <c r="E804" t="s">
        <v>42</v>
      </c>
      <c r="F804" t="s">
        <v>43</v>
      </c>
      <c r="G804" t="s">
        <v>870</v>
      </c>
      <c r="H804" t="s">
        <v>45</v>
      </c>
      <c r="I804" t="s">
        <v>930</v>
      </c>
      <c r="J804">
        <v>28</v>
      </c>
      <c r="K804">
        <v>6812</v>
      </c>
      <c r="M804">
        <v>953.68</v>
      </c>
      <c r="N804">
        <v>953.68</v>
      </c>
      <c r="O804">
        <v>0</v>
      </c>
      <c r="P804" t="s">
        <v>2</v>
      </c>
      <c r="Q804" t="s">
        <v>7</v>
      </c>
    </row>
    <row r="805" spans="1:17" x14ac:dyDescent="0.25">
      <c r="A805" t="str">
        <f t="shared" si="12"/>
        <v>032021</v>
      </c>
      <c r="B805" t="s">
        <v>2586</v>
      </c>
      <c r="C805" t="s">
        <v>41</v>
      </c>
      <c r="D805">
        <v>37855</v>
      </c>
      <c r="E805" t="s">
        <v>42</v>
      </c>
      <c r="F805" t="s">
        <v>43</v>
      </c>
      <c r="G805" t="s">
        <v>928</v>
      </c>
      <c r="H805" t="s">
        <v>45</v>
      </c>
      <c r="I805" t="s">
        <v>931</v>
      </c>
      <c r="J805">
        <v>28</v>
      </c>
      <c r="K805">
        <v>29552</v>
      </c>
      <c r="M805">
        <v>4137.28</v>
      </c>
      <c r="N805">
        <v>4137.28</v>
      </c>
      <c r="O805">
        <v>0</v>
      </c>
      <c r="P805" t="s">
        <v>2</v>
      </c>
      <c r="Q805" t="s">
        <v>7</v>
      </c>
    </row>
    <row r="806" spans="1:17" x14ac:dyDescent="0.25">
      <c r="A806" t="str">
        <f t="shared" si="12"/>
        <v>032021</v>
      </c>
      <c r="B806" t="s">
        <v>2586</v>
      </c>
      <c r="C806" t="s">
        <v>41</v>
      </c>
      <c r="D806">
        <v>6814</v>
      </c>
      <c r="E806" t="s">
        <v>42</v>
      </c>
      <c r="F806" t="s">
        <v>43</v>
      </c>
      <c r="G806" t="s">
        <v>928</v>
      </c>
      <c r="H806" t="s">
        <v>45</v>
      </c>
      <c r="I806" t="s">
        <v>932</v>
      </c>
      <c r="J806">
        <v>28</v>
      </c>
      <c r="K806">
        <v>5319.36</v>
      </c>
      <c r="M806">
        <v>744.71</v>
      </c>
      <c r="N806">
        <v>744.71</v>
      </c>
      <c r="O806">
        <v>0</v>
      </c>
      <c r="P806" t="s">
        <v>2</v>
      </c>
      <c r="Q806" t="s">
        <v>7</v>
      </c>
    </row>
    <row r="807" spans="1:17" x14ac:dyDescent="0.25">
      <c r="A807" t="str">
        <f t="shared" si="12"/>
        <v>032021</v>
      </c>
      <c r="B807" t="s">
        <v>2586</v>
      </c>
      <c r="C807" t="s">
        <v>41</v>
      </c>
      <c r="D807">
        <v>40350</v>
      </c>
      <c r="E807" t="s">
        <v>42</v>
      </c>
      <c r="F807" t="s">
        <v>43</v>
      </c>
      <c r="G807" t="s">
        <v>928</v>
      </c>
      <c r="H807" t="s">
        <v>45</v>
      </c>
      <c r="I807" t="s">
        <v>933</v>
      </c>
      <c r="J807">
        <v>28</v>
      </c>
      <c r="K807">
        <v>31500</v>
      </c>
      <c r="M807">
        <v>4410</v>
      </c>
      <c r="N807">
        <v>4410</v>
      </c>
      <c r="O807">
        <v>0</v>
      </c>
      <c r="P807" t="s">
        <v>2</v>
      </c>
      <c r="Q807" t="s">
        <v>7</v>
      </c>
    </row>
    <row r="808" spans="1:17" x14ac:dyDescent="0.25">
      <c r="A808" t="str">
        <f t="shared" si="12"/>
        <v>032021</v>
      </c>
      <c r="B808" t="s">
        <v>2586</v>
      </c>
      <c r="C808" t="s">
        <v>41</v>
      </c>
      <c r="D808">
        <v>20967</v>
      </c>
      <c r="E808" t="s">
        <v>42</v>
      </c>
      <c r="F808" t="s">
        <v>43</v>
      </c>
      <c r="G808" t="s">
        <v>870</v>
      </c>
      <c r="H808" t="s">
        <v>45</v>
      </c>
      <c r="I808" t="s">
        <v>934</v>
      </c>
      <c r="J808">
        <v>28</v>
      </c>
      <c r="K808">
        <v>16368</v>
      </c>
      <c r="M808">
        <v>2291.52</v>
      </c>
      <c r="N808">
        <v>2291.52</v>
      </c>
      <c r="O808">
        <v>0</v>
      </c>
      <c r="P808" t="s">
        <v>2</v>
      </c>
      <c r="Q808" t="s">
        <v>7</v>
      </c>
    </row>
    <row r="809" spans="1:17" x14ac:dyDescent="0.25">
      <c r="A809" t="str">
        <f t="shared" si="12"/>
        <v>032021</v>
      </c>
      <c r="B809" t="s">
        <v>2586</v>
      </c>
      <c r="C809" t="s">
        <v>41</v>
      </c>
      <c r="D809">
        <v>21284</v>
      </c>
      <c r="E809" t="s">
        <v>42</v>
      </c>
      <c r="F809" t="s">
        <v>43</v>
      </c>
      <c r="G809" t="s">
        <v>928</v>
      </c>
      <c r="H809" t="s">
        <v>45</v>
      </c>
      <c r="I809" t="s">
        <v>935</v>
      </c>
      <c r="J809">
        <v>28</v>
      </c>
      <c r="K809">
        <v>16616</v>
      </c>
      <c r="M809">
        <v>2326.2399999999998</v>
      </c>
      <c r="N809">
        <v>2326.2399999999998</v>
      </c>
      <c r="O809">
        <v>0</v>
      </c>
      <c r="P809" t="s">
        <v>2</v>
      </c>
      <c r="Q809" t="s">
        <v>7</v>
      </c>
    </row>
    <row r="810" spans="1:17" x14ac:dyDescent="0.25">
      <c r="A810" t="str">
        <f t="shared" si="12"/>
        <v>032021</v>
      </c>
      <c r="B810" t="s">
        <v>2586</v>
      </c>
      <c r="C810" t="s">
        <v>41</v>
      </c>
      <c r="D810">
        <v>2661</v>
      </c>
      <c r="E810" t="s">
        <v>42</v>
      </c>
      <c r="F810" t="s">
        <v>43</v>
      </c>
      <c r="G810" t="s">
        <v>870</v>
      </c>
      <c r="H810" t="s">
        <v>45</v>
      </c>
      <c r="I810" t="s">
        <v>936</v>
      </c>
      <c r="J810">
        <v>28</v>
      </c>
      <c r="K810">
        <v>2077</v>
      </c>
      <c r="M810">
        <v>290.77999999999997</v>
      </c>
      <c r="N810">
        <v>290.77999999999997</v>
      </c>
      <c r="O810">
        <v>0</v>
      </c>
      <c r="P810" t="s">
        <v>2</v>
      </c>
      <c r="Q810" t="s">
        <v>7</v>
      </c>
    </row>
    <row r="811" spans="1:17" x14ac:dyDescent="0.25">
      <c r="A811" t="str">
        <f t="shared" si="12"/>
        <v>032021</v>
      </c>
      <c r="B811" t="s">
        <v>2586</v>
      </c>
      <c r="C811" t="s">
        <v>41</v>
      </c>
      <c r="D811">
        <v>20967</v>
      </c>
      <c r="E811" t="s">
        <v>42</v>
      </c>
      <c r="F811" t="s">
        <v>43</v>
      </c>
      <c r="G811" t="s">
        <v>928</v>
      </c>
      <c r="H811" t="s">
        <v>45</v>
      </c>
      <c r="I811" t="s">
        <v>937</v>
      </c>
      <c r="J811">
        <v>28</v>
      </c>
      <c r="K811">
        <v>16368</v>
      </c>
      <c r="M811">
        <v>2291.52</v>
      </c>
      <c r="N811">
        <v>2291.52</v>
      </c>
      <c r="O811">
        <v>0</v>
      </c>
      <c r="P811" t="s">
        <v>2</v>
      </c>
      <c r="Q811" t="s">
        <v>7</v>
      </c>
    </row>
    <row r="812" spans="1:17" x14ac:dyDescent="0.25">
      <c r="A812" t="str">
        <f t="shared" si="12"/>
        <v>032021</v>
      </c>
      <c r="B812" t="s">
        <v>2586</v>
      </c>
      <c r="C812" t="s">
        <v>41</v>
      </c>
      <c r="D812">
        <v>12105</v>
      </c>
      <c r="E812" t="s">
        <v>42</v>
      </c>
      <c r="F812" t="s">
        <v>43</v>
      </c>
      <c r="G812" t="s">
        <v>870</v>
      </c>
      <c r="H812" t="s">
        <v>45</v>
      </c>
      <c r="I812" t="s">
        <v>938</v>
      </c>
      <c r="J812">
        <v>28</v>
      </c>
      <c r="K812">
        <v>9450</v>
      </c>
      <c r="M812">
        <v>1323</v>
      </c>
      <c r="N812">
        <v>1323</v>
      </c>
      <c r="O812">
        <v>0</v>
      </c>
      <c r="P812" t="s">
        <v>2</v>
      </c>
      <c r="Q812" t="s">
        <v>7</v>
      </c>
    </row>
    <row r="813" spans="1:17" x14ac:dyDescent="0.25">
      <c r="A813" t="str">
        <f t="shared" si="12"/>
        <v>032021</v>
      </c>
      <c r="B813" t="s">
        <v>2586</v>
      </c>
      <c r="C813" t="s">
        <v>41</v>
      </c>
      <c r="D813">
        <v>9159</v>
      </c>
      <c r="E813" t="s">
        <v>42</v>
      </c>
      <c r="F813" t="s">
        <v>43</v>
      </c>
      <c r="G813" t="s">
        <v>928</v>
      </c>
      <c r="H813" t="s">
        <v>45</v>
      </c>
      <c r="I813" t="s">
        <v>939</v>
      </c>
      <c r="J813">
        <v>28</v>
      </c>
      <c r="K813">
        <v>7149.88</v>
      </c>
      <c r="M813">
        <v>1000.98</v>
      </c>
      <c r="N813">
        <v>1000.98</v>
      </c>
      <c r="O813">
        <v>0</v>
      </c>
      <c r="P813" t="s">
        <v>2</v>
      </c>
      <c r="Q813" t="s">
        <v>7</v>
      </c>
    </row>
    <row r="814" spans="1:17" x14ac:dyDescent="0.25">
      <c r="A814" t="str">
        <f t="shared" si="12"/>
        <v>032021</v>
      </c>
      <c r="B814" t="s">
        <v>2586</v>
      </c>
      <c r="C814" t="s">
        <v>41</v>
      </c>
      <c r="D814">
        <v>8070</v>
      </c>
      <c r="E814" t="s">
        <v>42</v>
      </c>
      <c r="F814" t="s">
        <v>43</v>
      </c>
      <c r="G814" t="s">
        <v>870</v>
      </c>
      <c r="H814" t="s">
        <v>45</v>
      </c>
      <c r="I814" t="s">
        <v>940</v>
      </c>
      <c r="J814">
        <v>28</v>
      </c>
      <c r="K814">
        <v>6300</v>
      </c>
      <c r="M814">
        <v>882</v>
      </c>
      <c r="N814">
        <v>882</v>
      </c>
      <c r="O814">
        <v>0</v>
      </c>
      <c r="P814" t="s">
        <v>2</v>
      </c>
      <c r="Q814" t="s">
        <v>7</v>
      </c>
    </row>
    <row r="815" spans="1:17" x14ac:dyDescent="0.25">
      <c r="A815" t="str">
        <f t="shared" si="12"/>
        <v>032021</v>
      </c>
      <c r="B815" t="s">
        <v>2586</v>
      </c>
      <c r="C815" t="s">
        <v>41</v>
      </c>
      <c r="D815">
        <v>13834</v>
      </c>
      <c r="E815" t="s">
        <v>42</v>
      </c>
      <c r="F815" t="s">
        <v>43</v>
      </c>
      <c r="G815" t="s">
        <v>928</v>
      </c>
      <c r="H815" t="s">
        <v>45</v>
      </c>
      <c r="I815" t="s">
        <v>941</v>
      </c>
      <c r="J815">
        <v>28</v>
      </c>
      <c r="K815">
        <v>10800</v>
      </c>
      <c r="M815">
        <v>1512</v>
      </c>
      <c r="N815">
        <v>1512</v>
      </c>
      <c r="O815">
        <v>0</v>
      </c>
      <c r="P815" t="s">
        <v>2</v>
      </c>
      <c r="Q815" t="s">
        <v>7</v>
      </c>
    </row>
    <row r="816" spans="1:17" x14ac:dyDescent="0.25">
      <c r="A816" t="str">
        <f t="shared" si="12"/>
        <v>032021</v>
      </c>
      <c r="B816" t="s">
        <v>2586</v>
      </c>
      <c r="C816" t="s">
        <v>41</v>
      </c>
      <c r="D816">
        <v>8096</v>
      </c>
      <c r="E816" t="s">
        <v>42</v>
      </c>
      <c r="F816" t="s">
        <v>43</v>
      </c>
      <c r="G816" t="s">
        <v>870</v>
      </c>
      <c r="H816" t="s">
        <v>45</v>
      </c>
      <c r="I816" t="s">
        <v>942</v>
      </c>
      <c r="J816">
        <v>28</v>
      </c>
      <c r="K816">
        <v>6320</v>
      </c>
      <c r="M816">
        <v>884.8</v>
      </c>
      <c r="N816">
        <v>884.8</v>
      </c>
      <c r="O816">
        <v>0</v>
      </c>
      <c r="P816" t="s">
        <v>2</v>
      </c>
      <c r="Q816" t="s">
        <v>7</v>
      </c>
    </row>
    <row r="817" spans="1:17" x14ac:dyDescent="0.25">
      <c r="A817" t="str">
        <f t="shared" si="12"/>
        <v>032021</v>
      </c>
      <c r="B817" t="s">
        <v>2586</v>
      </c>
      <c r="C817" t="s">
        <v>41</v>
      </c>
      <c r="D817">
        <v>11529</v>
      </c>
      <c r="E817" t="s">
        <v>42</v>
      </c>
      <c r="F817" t="s">
        <v>43</v>
      </c>
      <c r="G817" t="s">
        <v>928</v>
      </c>
      <c r="H817" t="s">
        <v>45</v>
      </c>
      <c r="I817" t="s">
        <v>943</v>
      </c>
      <c r="J817">
        <v>28</v>
      </c>
      <c r="K817">
        <v>9000</v>
      </c>
      <c r="M817">
        <v>1260</v>
      </c>
      <c r="N817">
        <v>1260</v>
      </c>
      <c r="O817">
        <v>0</v>
      </c>
      <c r="P817" t="s">
        <v>2</v>
      </c>
      <c r="Q817" t="s">
        <v>7</v>
      </c>
    </row>
    <row r="818" spans="1:17" x14ac:dyDescent="0.25">
      <c r="A818" t="str">
        <f t="shared" si="12"/>
        <v>032021</v>
      </c>
      <c r="B818" t="s">
        <v>2586</v>
      </c>
      <c r="C818" t="s">
        <v>41</v>
      </c>
      <c r="D818">
        <v>5348</v>
      </c>
      <c r="E818" t="s">
        <v>42</v>
      </c>
      <c r="F818" t="s">
        <v>43</v>
      </c>
      <c r="G818" t="s">
        <v>870</v>
      </c>
      <c r="H818" t="s">
        <v>45</v>
      </c>
      <c r="I818" t="s">
        <v>944</v>
      </c>
      <c r="J818">
        <v>28</v>
      </c>
      <c r="K818">
        <v>4175</v>
      </c>
      <c r="M818">
        <v>584.5</v>
      </c>
      <c r="N818">
        <v>584.5</v>
      </c>
      <c r="O818">
        <v>0</v>
      </c>
      <c r="P818" t="s">
        <v>2</v>
      </c>
      <c r="Q818" t="s">
        <v>7</v>
      </c>
    </row>
    <row r="819" spans="1:17" x14ac:dyDescent="0.25">
      <c r="A819" t="str">
        <f t="shared" si="12"/>
        <v>032021</v>
      </c>
      <c r="B819" t="s">
        <v>2586</v>
      </c>
      <c r="C819" t="s">
        <v>41</v>
      </c>
      <c r="D819">
        <v>20175</v>
      </c>
      <c r="E819" t="s">
        <v>42</v>
      </c>
      <c r="F819" t="s">
        <v>43</v>
      </c>
      <c r="G819" t="s">
        <v>928</v>
      </c>
      <c r="H819" t="s">
        <v>45</v>
      </c>
      <c r="I819" t="s">
        <v>945</v>
      </c>
      <c r="J819">
        <v>28</v>
      </c>
      <c r="K819">
        <v>15750</v>
      </c>
      <c r="M819">
        <v>2205</v>
      </c>
      <c r="N819">
        <v>2205</v>
      </c>
      <c r="O819">
        <v>0</v>
      </c>
      <c r="P819" t="s">
        <v>2</v>
      </c>
      <c r="Q819" t="s">
        <v>7</v>
      </c>
    </row>
    <row r="820" spans="1:17" x14ac:dyDescent="0.25">
      <c r="A820" t="str">
        <f t="shared" si="12"/>
        <v>032021</v>
      </c>
      <c r="B820" t="s">
        <v>2586</v>
      </c>
      <c r="C820" t="s">
        <v>41</v>
      </c>
      <c r="D820">
        <v>15963</v>
      </c>
      <c r="E820" t="s">
        <v>42</v>
      </c>
      <c r="F820" t="s">
        <v>43</v>
      </c>
      <c r="G820" t="s">
        <v>868</v>
      </c>
      <c r="H820" t="s">
        <v>45</v>
      </c>
      <c r="I820" t="s">
        <v>946</v>
      </c>
      <c r="J820">
        <v>28</v>
      </c>
      <c r="K820">
        <v>12462</v>
      </c>
      <c r="M820">
        <v>1744.68</v>
      </c>
      <c r="N820">
        <v>1744.68</v>
      </c>
      <c r="O820">
        <v>0</v>
      </c>
      <c r="P820" t="s">
        <v>2</v>
      </c>
      <c r="Q820" t="s">
        <v>7</v>
      </c>
    </row>
    <row r="821" spans="1:17" x14ac:dyDescent="0.25">
      <c r="A821" t="str">
        <f t="shared" si="12"/>
        <v>032021</v>
      </c>
      <c r="B821" t="s">
        <v>2586</v>
      </c>
      <c r="C821" t="s">
        <v>41</v>
      </c>
      <c r="D821">
        <v>26208</v>
      </c>
      <c r="E821" t="s">
        <v>42</v>
      </c>
      <c r="F821" t="s">
        <v>43</v>
      </c>
      <c r="G821" t="s">
        <v>868</v>
      </c>
      <c r="H821" t="s">
        <v>45</v>
      </c>
      <c r="I821" t="s">
        <v>947</v>
      </c>
      <c r="J821">
        <v>28</v>
      </c>
      <c r="K821">
        <v>20460</v>
      </c>
      <c r="M821">
        <v>2864.4</v>
      </c>
      <c r="N821">
        <v>2864.4</v>
      </c>
      <c r="O821">
        <v>0</v>
      </c>
      <c r="P821" t="s">
        <v>2</v>
      </c>
      <c r="Q821" t="s">
        <v>7</v>
      </c>
    </row>
    <row r="822" spans="1:17" x14ac:dyDescent="0.25">
      <c r="A822" t="str">
        <f t="shared" si="12"/>
        <v>032021</v>
      </c>
      <c r="B822" t="s">
        <v>2586</v>
      </c>
      <c r="C822" t="s">
        <v>41</v>
      </c>
      <c r="D822">
        <v>18565</v>
      </c>
      <c r="E822" t="s">
        <v>42</v>
      </c>
      <c r="F822" t="s">
        <v>43</v>
      </c>
      <c r="G822" t="s">
        <v>868</v>
      </c>
      <c r="H822" t="s">
        <v>45</v>
      </c>
      <c r="I822" t="s">
        <v>948</v>
      </c>
      <c r="J822">
        <v>28</v>
      </c>
      <c r="K822">
        <v>14493</v>
      </c>
      <c r="M822">
        <v>2029.02</v>
      </c>
      <c r="N822">
        <v>2029.02</v>
      </c>
      <c r="O822">
        <v>0</v>
      </c>
      <c r="P822" t="s">
        <v>2</v>
      </c>
      <c r="Q822" t="s">
        <v>7</v>
      </c>
    </row>
    <row r="823" spans="1:17" x14ac:dyDescent="0.25">
      <c r="A823" t="str">
        <f t="shared" si="12"/>
        <v>032021</v>
      </c>
      <c r="B823" t="s">
        <v>2586</v>
      </c>
      <c r="C823" t="s">
        <v>41</v>
      </c>
      <c r="D823">
        <v>8096</v>
      </c>
      <c r="E823" t="s">
        <v>42</v>
      </c>
      <c r="F823" t="s">
        <v>43</v>
      </c>
      <c r="G823" t="s">
        <v>868</v>
      </c>
      <c r="H823" t="s">
        <v>45</v>
      </c>
      <c r="I823" t="s">
        <v>949</v>
      </c>
      <c r="J823">
        <v>28</v>
      </c>
      <c r="K823">
        <v>6320</v>
      </c>
      <c r="M823">
        <v>884.8</v>
      </c>
      <c r="N823">
        <v>884.8</v>
      </c>
      <c r="O823">
        <v>0</v>
      </c>
      <c r="P823" t="s">
        <v>2</v>
      </c>
      <c r="Q823" t="s">
        <v>7</v>
      </c>
    </row>
    <row r="824" spans="1:17" x14ac:dyDescent="0.25">
      <c r="A824" t="str">
        <f t="shared" si="12"/>
        <v>032021</v>
      </c>
      <c r="B824" t="s">
        <v>2586</v>
      </c>
      <c r="C824" t="s">
        <v>191</v>
      </c>
      <c r="D824">
        <v>13638</v>
      </c>
      <c r="E824" t="s">
        <v>42</v>
      </c>
      <c r="F824" t="s">
        <v>43</v>
      </c>
      <c r="G824" t="s">
        <v>809</v>
      </c>
      <c r="H824" t="s">
        <v>45</v>
      </c>
      <c r="I824" t="s">
        <v>950</v>
      </c>
      <c r="J824">
        <v>28</v>
      </c>
      <c r="K824">
        <v>10655</v>
      </c>
      <c r="M824">
        <v>1491.7</v>
      </c>
      <c r="N824">
        <v>1491.7</v>
      </c>
      <c r="O824">
        <v>0</v>
      </c>
      <c r="P824" t="s">
        <v>2</v>
      </c>
      <c r="Q824" t="s">
        <v>7</v>
      </c>
    </row>
    <row r="825" spans="1:17" x14ac:dyDescent="0.25">
      <c r="A825" t="str">
        <f t="shared" si="12"/>
        <v>032021</v>
      </c>
      <c r="B825" t="s">
        <v>2586</v>
      </c>
      <c r="C825" t="s">
        <v>191</v>
      </c>
      <c r="D825">
        <v>4992</v>
      </c>
      <c r="E825" t="s">
        <v>42</v>
      </c>
      <c r="F825" t="s">
        <v>43</v>
      </c>
      <c r="G825" t="s">
        <v>760</v>
      </c>
      <c r="H825" t="s">
        <v>45</v>
      </c>
      <c r="I825" t="s">
        <v>951</v>
      </c>
      <c r="J825">
        <v>28</v>
      </c>
      <c r="K825">
        <v>3900</v>
      </c>
      <c r="M825">
        <v>546</v>
      </c>
      <c r="N825">
        <v>546</v>
      </c>
      <c r="O825">
        <v>0</v>
      </c>
      <c r="P825" t="s">
        <v>2</v>
      </c>
      <c r="Q825" t="s">
        <v>7</v>
      </c>
    </row>
    <row r="826" spans="1:17" x14ac:dyDescent="0.25">
      <c r="A826" t="str">
        <f t="shared" si="12"/>
        <v>032021</v>
      </c>
      <c r="B826" t="s">
        <v>2586</v>
      </c>
      <c r="C826" t="s">
        <v>191</v>
      </c>
      <c r="D826">
        <v>27277</v>
      </c>
      <c r="E826" t="s">
        <v>42</v>
      </c>
      <c r="F826" t="s">
        <v>43</v>
      </c>
      <c r="G826" t="s">
        <v>746</v>
      </c>
      <c r="H826" t="s">
        <v>45</v>
      </c>
      <c r="I826" t="s">
        <v>952</v>
      </c>
      <c r="J826">
        <v>28</v>
      </c>
      <c r="K826">
        <v>21310</v>
      </c>
      <c r="M826">
        <v>2983.4</v>
      </c>
      <c r="N826">
        <v>2983.4</v>
      </c>
      <c r="O826">
        <v>0</v>
      </c>
      <c r="P826" t="s">
        <v>2</v>
      </c>
      <c r="Q826" t="s">
        <v>7</v>
      </c>
    </row>
    <row r="827" spans="1:17" x14ac:dyDescent="0.25">
      <c r="A827" t="str">
        <f t="shared" si="12"/>
        <v>032021</v>
      </c>
      <c r="B827" t="s">
        <v>2586</v>
      </c>
      <c r="C827" t="s">
        <v>191</v>
      </c>
      <c r="D827">
        <v>5466</v>
      </c>
      <c r="E827" t="s">
        <v>42</v>
      </c>
      <c r="F827" t="s">
        <v>43</v>
      </c>
      <c r="G827" t="s">
        <v>815</v>
      </c>
      <c r="H827" t="s">
        <v>45</v>
      </c>
      <c r="I827" t="s">
        <v>953</v>
      </c>
      <c r="J827">
        <v>28</v>
      </c>
      <c r="K827">
        <v>4270.5</v>
      </c>
      <c r="M827">
        <v>597.87</v>
      </c>
      <c r="N827">
        <v>597.87</v>
      </c>
      <c r="O827">
        <v>0</v>
      </c>
      <c r="P827" t="s">
        <v>2</v>
      </c>
      <c r="Q827" t="s">
        <v>7</v>
      </c>
    </row>
    <row r="828" spans="1:17" x14ac:dyDescent="0.25">
      <c r="A828" t="str">
        <f t="shared" si="12"/>
        <v>032021</v>
      </c>
      <c r="B828" t="s">
        <v>2586</v>
      </c>
      <c r="C828" t="s">
        <v>191</v>
      </c>
      <c r="D828">
        <v>21011</v>
      </c>
      <c r="E828" t="s">
        <v>42</v>
      </c>
      <c r="F828" t="s">
        <v>43</v>
      </c>
      <c r="G828" t="s">
        <v>6</v>
      </c>
      <c r="H828" t="s">
        <v>45</v>
      </c>
      <c r="I828" t="s">
        <v>954</v>
      </c>
      <c r="J828">
        <v>28</v>
      </c>
      <c r="K828">
        <v>16415</v>
      </c>
      <c r="M828">
        <v>2298.1</v>
      </c>
      <c r="N828">
        <v>2298.1</v>
      </c>
      <c r="O828">
        <v>0</v>
      </c>
      <c r="P828" t="s">
        <v>2</v>
      </c>
      <c r="Q828" t="s">
        <v>7</v>
      </c>
    </row>
    <row r="829" spans="1:17" x14ac:dyDescent="0.25">
      <c r="A829" t="str">
        <f t="shared" si="12"/>
        <v>032021</v>
      </c>
      <c r="B829" t="s">
        <v>2586</v>
      </c>
      <c r="C829" t="s">
        <v>191</v>
      </c>
      <c r="D829">
        <v>1458</v>
      </c>
      <c r="E829" t="s">
        <v>42</v>
      </c>
      <c r="F829" t="s">
        <v>43</v>
      </c>
      <c r="G829" t="s">
        <v>815</v>
      </c>
      <c r="H829" t="s">
        <v>45</v>
      </c>
      <c r="I829" t="s">
        <v>955</v>
      </c>
      <c r="J829">
        <v>28</v>
      </c>
      <c r="K829">
        <v>1138.8</v>
      </c>
      <c r="M829">
        <v>159.43</v>
      </c>
      <c r="N829">
        <v>159.43</v>
      </c>
      <c r="O829">
        <v>0</v>
      </c>
      <c r="P829" t="s">
        <v>2</v>
      </c>
      <c r="Q829" t="s">
        <v>7</v>
      </c>
    </row>
    <row r="830" spans="1:17" x14ac:dyDescent="0.25">
      <c r="A830" t="str">
        <f t="shared" si="12"/>
        <v>032021</v>
      </c>
      <c r="B830" t="s">
        <v>2586</v>
      </c>
      <c r="C830" t="s">
        <v>191</v>
      </c>
      <c r="D830">
        <v>21011</v>
      </c>
      <c r="E830" t="s">
        <v>42</v>
      </c>
      <c r="F830" t="s">
        <v>43</v>
      </c>
      <c r="G830" t="s">
        <v>744</v>
      </c>
      <c r="H830" t="s">
        <v>45</v>
      </c>
      <c r="I830" t="s">
        <v>956</v>
      </c>
      <c r="J830">
        <v>28</v>
      </c>
      <c r="K830">
        <v>16415</v>
      </c>
      <c r="M830">
        <v>2298.1</v>
      </c>
      <c r="N830">
        <v>2298.1</v>
      </c>
      <c r="O830">
        <v>0</v>
      </c>
      <c r="P830" t="s">
        <v>2</v>
      </c>
      <c r="Q830" t="s">
        <v>7</v>
      </c>
    </row>
    <row r="831" spans="1:17" x14ac:dyDescent="0.25">
      <c r="A831" t="str">
        <f t="shared" si="12"/>
        <v>032021</v>
      </c>
      <c r="B831" t="s">
        <v>2586</v>
      </c>
      <c r="C831" t="s">
        <v>191</v>
      </c>
      <c r="D831">
        <v>3328</v>
      </c>
      <c r="E831" t="s">
        <v>42</v>
      </c>
      <c r="F831" t="s">
        <v>43</v>
      </c>
      <c r="G831" t="s">
        <v>760</v>
      </c>
      <c r="H831" t="s">
        <v>45</v>
      </c>
      <c r="I831" t="s">
        <v>957</v>
      </c>
      <c r="J831">
        <v>28</v>
      </c>
      <c r="K831">
        <v>2600</v>
      </c>
      <c r="M831">
        <v>364</v>
      </c>
      <c r="N831">
        <v>364</v>
      </c>
      <c r="O831">
        <v>0</v>
      </c>
      <c r="P831" t="s">
        <v>2</v>
      </c>
      <c r="Q831" t="s">
        <v>7</v>
      </c>
    </row>
    <row r="832" spans="1:17" x14ac:dyDescent="0.25">
      <c r="A832" t="str">
        <f t="shared" si="12"/>
        <v>032021</v>
      </c>
      <c r="B832" t="s">
        <v>2586</v>
      </c>
      <c r="C832" t="s">
        <v>191</v>
      </c>
      <c r="D832">
        <v>9984</v>
      </c>
      <c r="E832" t="s">
        <v>42</v>
      </c>
      <c r="F832" t="s">
        <v>43</v>
      </c>
      <c r="G832" t="s">
        <v>746</v>
      </c>
      <c r="H832" t="s">
        <v>45</v>
      </c>
      <c r="I832" t="s">
        <v>958</v>
      </c>
      <c r="J832">
        <v>28</v>
      </c>
      <c r="K832">
        <v>7800</v>
      </c>
      <c r="M832">
        <v>1092</v>
      </c>
      <c r="N832">
        <v>1092</v>
      </c>
      <c r="O832">
        <v>0</v>
      </c>
      <c r="P832" t="s">
        <v>2</v>
      </c>
      <c r="Q832" t="s">
        <v>7</v>
      </c>
    </row>
    <row r="833" spans="1:17" x14ac:dyDescent="0.25">
      <c r="A833" t="str">
        <f t="shared" si="12"/>
        <v>032021</v>
      </c>
      <c r="B833" t="s">
        <v>2586</v>
      </c>
      <c r="C833" t="s">
        <v>191</v>
      </c>
      <c r="D833">
        <v>8404</v>
      </c>
      <c r="E833" t="s">
        <v>42</v>
      </c>
      <c r="F833" t="s">
        <v>43</v>
      </c>
      <c r="G833" t="s">
        <v>841</v>
      </c>
      <c r="H833" t="s">
        <v>45</v>
      </c>
      <c r="I833" t="s">
        <v>959</v>
      </c>
      <c r="J833">
        <v>28</v>
      </c>
      <c r="K833">
        <v>6566</v>
      </c>
      <c r="M833">
        <v>919.24</v>
      </c>
      <c r="N833">
        <v>919.24</v>
      </c>
      <c r="O833">
        <v>0</v>
      </c>
      <c r="P833" t="s">
        <v>2</v>
      </c>
      <c r="Q833" t="s">
        <v>7</v>
      </c>
    </row>
    <row r="834" spans="1:17" x14ac:dyDescent="0.25">
      <c r="A834" t="str">
        <f t="shared" si="12"/>
        <v>032021</v>
      </c>
      <c r="B834" t="s">
        <v>2586</v>
      </c>
      <c r="C834" t="s">
        <v>191</v>
      </c>
      <c r="D834">
        <v>12607</v>
      </c>
      <c r="E834" t="s">
        <v>42</v>
      </c>
      <c r="F834" t="s">
        <v>43</v>
      </c>
      <c r="G834" t="s">
        <v>928</v>
      </c>
      <c r="H834" t="s">
        <v>45</v>
      </c>
      <c r="I834" t="s">
        <v>960</v>
      </c>
      <c r="J834">
        <v>28</v>
      </c>
      <c r="K834">
        <v>9849</v>
      </c>
      <c r="M834">
        <v>1378.86</v>
      </c>
      <c r="N834">
        <v>1378.86</v>
      </c>
      <c r="O834">
        <v>0</v>
      </c>
      <c r="P834" t="s">
        <v>2</v>
      </c>
      <c r="Q834" t="s">
        <v>7</v>
      </c>
    </row>
    <row r="835" spans="1:17" x14ac:dyDescent="0.25">
      <c r="A835" t="str">
        <f t="shared" ref="A835:A898" si="13">+Q835</f>
        <v>032021</v>
      </c>
      <c r="B835" t="s">
        <v>2586</v>
      </c>
      <c r="C835" t="s">
        <v>191</v>
      </c>
      <c r="D835">
        <v>19094</v>
      </c>
      <c r="E835" t="s">
        <v>42</v>
      </c>
      <c r="F835" t="s">
        <v>43</v>
      </c>
      <c r="G835" t="s">
        <v>817</v>
      </c>
      <c r="H835" t="s">
        <v>45</v>
      </c>
      <c r="I835" t="s">
        <v>961</v>
      </c>
      <c r="J835">
        <v>28</v>
      </c>
      <c r="K835">
        <v>14917</v>
      </c>
      <c r="M835">
        <v>2088.38</v>
      </c>
      <c r="N835">
        <v>2088.38</v>
      </c>
      <c r="O835">
        <v>0</v>
      </c>
      <c r="P835" t="s">
        <v>2</v>
      </c>
      <c r="Q835" t="s">
        <v>7</v>
      </c>
    </row>
    <row r="836" spans="1:17" x14ac:dyDescent="0.25">
      <c r="A836" t="str">
        <f t="shared" si="13"/>
        <v>032021</v>
      </c>
      <c r="B836" t="s">
        <v>2586</v>
      </c>
      <c r="C836" t="s">
        <v>191</v>
      </c>
      <c r="D836">
        <v>12607</v>
      </c>
      <c r="E836" t="s">
        <v>42</v>
      </c>
      <c r="F836" t="s">
        <v>43</v>
      </c>
      <c r="G836" t="s">
        <v>841</v>
      </c>
      <c r="H836" t="s">
        <v>45</v>
      </c>
      <c r="I836" t="s">
        <v>962</v>
      </c>
      <c r="J836">
        <v>28</v>
      </c>
      <c r="K836">
        <v>9849</v>
      </c>
      <c r="M836">
        <v>1378.86</v>
      </c>
      <c r="N836">
        <v>1378.86</v>
      </c>
      <c r="O836">
        <v>0</v>
      </c>
      <c r="P836" t="s">
        <v>2</v>
      </c>
      <c r="Q836" t="s">
        <v>7</v>
      </c>
    </row>
    <row r="837" spans="1:17" x14ac:dyDescent="0.25">
      <c r="A837" t="str">
        <f t="shared" si="13"/>
        <v>032021</v>
      </c>
      <c r="B837" t="s">
        <v>2586</v>
      </c>
      <c r="C837" t="s">
        <v>191</v>
      </c>
      <c r="D837">
        <v>27277</v>
      </c>
      <c r="E837" t="s">
        <v>42</v>
      </c>
      <c r="F837" t="s">
        <v>43</v>
      </c>
      <c r="G837" t="s">
        <v>782</v>
      </c>
      <c r="H837" t="s">
        <v>45</v>
      </c>
      <c r="I837" t="s">
        <v>963</v>
      </c>
      <c r="J837">
        <v>28</v>
      </c>
      <c r="K837">
        <v>21310</v>
      </c>
      <c r="M837">
        <v>2983.4</v>
      </c>
      <c r="N837">
        <v>2983.4</v>
      </c>
      <c r="O837">
        <v>0</v>
      </c>
      <c r="P837" t="s">
        <v>2</v>
      </c>
      <c r="Q837" t="s">
        <v>7</v>
      </c>
    </row>
    <row r="838" spans="1:17" x14ac:dyDescent="0.25">
      <c r="A838" t="str">
        <f t="shared" si="13"/>
        <v>032021</v>
      </c>
      <c r="B838" t="s">
        <v>2586</v>
      </c>
      <c r="C838" t="s">
        <v>191</v>
      </c>
      <c r="D838">
        <v>9547</v>
      </c>
      <c r="E838" t="s">
        <v>42</v>
      </c>
      <c r="F838" t="s">
        <v>43</v>
      </c>
      <c r="G838" t="s">
        <v>928</v>
      </c>
      <c r="H838" t="s">
        <v>45</v>
      </c>
      <c r="I838" t="s">
        <v>964</v>
      </c>
      <c r="J838">
        <v>28</v>
      </c>
      <c r="K838">
        <v>7458.5</v>
      </c>
      <c r="M838">
        <v>1044.19</v>
      </c>
      <c r="N838">
        <v>1044.19</v>
      </c>
      <c r="O838">
        <v>0</v>
      </c>
      <c r="P838" t="s">
        <v>2</v>
      </c>
      <c r="Q838" t="s">
        <v>7</v>
      </c>
    </row>
    <row r="839" spans="1:17" x14ac:dyDescent="0.25">
      <c r="A839" t="str">
        <f t="shared" si="13"/>
        <v>032021</v>
      </c>
      <c r="B839" t="s">
        <v>2586</v>
      </c>
      <c r="C839" t="s">
        <v>191</v>
      </c>
      <c r="D839">
        <v>12607</v>
      </c>
      <c r="E839" t="s">
        <v>42</v>
      </c>
      <c r="F839" t="s">
        <v>43</v>
      </c>
      <c r="G839" t="s">
        <v>817</v>
      </c>
      <c r="H839" t="s">
        <v>45</v>
      </c>
      <c r="I839" t="s">
        <v>965</v>
      </c>
      <c r="J839">
        <v>28</v>
      </c>
      <c r="K839">
        <v>9849</v>
      </c>
      <c r="M839">
        <v>1378.86</v>
      </c>
      <c r="N839">
        <v>1378.86</v>
      </c>
      <c r="O839">
        <v>0</v>
      </c>
      <c r="P839" t="s">
        <v>2</v>
      </c>
      <c r="Q839" t="s">
        <v>7</v>
      </c>
    </row>
    <row r="840" spans="1:17" x14ac:dyDescent="0.25">
      <c r="A840" t="str">
        <f t="shared" si="13"/>
        <v>032021</v>
      </c>
      <c r="B840" t="s">
        <v>2586</v>
      </c>
      <c r="C840" t="s">
        <v>191</v>
      </c>
      <c r="D840">
        <v>8906</v>
      </c>
      <c r="E840" t="s">
        <v>42</v>
      </c>
      <c r="F840" t="s">
        <v>43</v>
      </c>
      <c r="G840" t="s">
        <v>928</v>
      </c>
      <c r="H840" t="s">
        <v>45</v>
      </c>
      <c r="I840" t="s">
        <v>966</v>
      </c>
      <c r="J840">
        <v>28</v>
      </c>
      <c r="K840">
        <v>6957.5</v>
      </c>
      <c r="M840">
        <v>974.05</v>
      </c>
      <c r="N840">
        <v>974.05</v>
      </c>
      <c r="O840">
        <v>0</v>
      </c>
      <c r="P840" t="s">
        <v>2</v>
      </c>
      <c r="Q840" t="s">
        <v>7</v>
      </c>
    </row>
    <row r="841" spans="1:17" x14ac:dyDescent="0.25">
      <c r="A841" t="str">
        <f t="shared" si="13"/>
        <v>032021</v>
      </c>
      <c r="B841" t="s">
        <v>2586</v>
      </c>
      <c r="C841" t="s">
        <v>191</v>
      </c>
      <c r="D841">
        <v>4326</v>
      </c>
      <c r="E841" t="s">
        <v>42</v>
      </c>
      <c r="F841" t="s">
        <v>43</v>
      </c>
      <c r="G841" t="s">
        <v>817</v>
      </c>
      <c r="H841" t="s">
        <v>45</v>
      </c>
      <c r="I841" t="s">
        <v>967</v>
      </c>
      <c r="J841">
        <v>28</v>
      </c>
      <c r="K841">
        <v>3380</v>
      </c>
      <c r="M841">
        <v>473.2</v>
      </c>
      <c r="N841">
        <v>473.2</v>
      </c>
      <c r="O841">
        <v>0</v>
      </c>
      <c r="P841" t="s">
        <v>2</v>
      </c>
      <c r="Q841" t="s">
        <v>7</v>
      </c>
    </row>
    <row r="842" spans="1:17" x14ac:dyDescent="0.25">
      <c r="A842" t="str">
        <f t="shared" si="13"/>
        <v>032021</v>
      </c>
      <c r="B842" t="s">
        <v>2586</v>
      </c>
      <c r="C842" t="s">
        <v>191</v>
      </c>
      <c r="D842">
        <v>8404.48</v>
      </c>
      <c r="E842" t="s">
        <v>42</v>
      </c>
      <c r="F842" t="s">
        <v>43</v>
      </c>
      <c r="G842" t="s">
        <v>815</v>
      </c>
      <c r="H842" t="s">
        <v>45</v>
      </c>
      <c r="I842" t="s">
        <v>968</v>
      </c>
      <c r="J842">
        <v>28</v>
      </c>
      <c r="K842">
        <v>6566</v>
      </c>
      <c r="M842">
        <v>919.24</v>
      </c>
      <c r="N842">
        <v>919.24</v>
      </c>
      <c r="O842">
        <v>0</v>
      </c>
      <c r="P842" t="s">
        <v>2</v>
      </c>
      <c r="Q842" t="s">
        <v>7</v>
      </c>
    </row>
    <row r="843" spans="1:17" x14ac:dyDescent="0.25">
      <c r="A843" t="str">
        <f t="shared" si="13"/>
        <v>032021</v>
      </c>
      <c r="B843" t="s">
        <v>2586</v>
      </c>
      <c r="C843" t="s">
        <v>191</v>
      </c>
      <c r="D843">
        <v>10911</v>
      </c>
      <c r="E843" t="s">
        <v>42</v>
      </c>
      <c r="F843" t="s">
        <v>43</v>
      </c>
      <c r="G843" t="s">
        <v>785</v>
      </c>
      <c r="H843" t="s">
        <v>45</v>
      </c>
      <c r="I843" t="s">
        <v>969</v>
      </c>
      <c r="J843">
        <v>28</v>
      </c>
      <c r="K843">
        <v>8524</v>
      </c>
      <c r="M843">
        <v>1193.3599999999999</v>
      </c>
      <c r="N843">
        <v>1193.3599999999999</v>
      </c>
      <c r="O843">
        <v>0</v>
      </c>
      <c r="P843" t="s">
        <v>2</v>
      </c>
      <c r="Q843" t="s">
        <v>7</v>
      </c>
    </row>
    <row r="844" spans="1:17" x14ac:dyDescent="0.25">
      <c r="A844" t="str">
        <f t="shared" si="13"/>
        <v>032021</v>
      </c>
      <c r="B844" t="s">
        <v>2586</v>
      </c>
      <c r="C844" t="s">
        <v>191</v>
      </c>
      <c r="D844">
        <v>26474</v>
      </c>
      <c r="E844" t="s">
        <v>42</v>
      </c>
      <c r="F844" t="s">
        <v>43</v>
      </c>
      <c r="G844" t="s">
        <v>763</v>
      </c>
      <c r="H844" t="s">
        <v>45</v>
      </c>
      <c r="I844" t="s">
        <v>970</v>
      </c>
      <c r="J844">
        <v>28</v>
      </c>
      <c r="K844">
        <v>20682.900000000001</v>
      </c>
      <c r="M844">
        <v>2895.61</v>
      </c>
      <c r="N844">
        <v>2895.61</v>
      </c>
      <c r="O844">
        <v>0</v>
      </c>
      <c r="P844" t="s">
        <v>2</v>
      </c>
      <c r="Q844" t="s">
        <v>7</v>
      </c>
    </row>
    <row r="845" spans="1:17" x14ac:dyDescent="0.25">
      <c r="A845" t="str">
        <f t="shared" si="13"/>
        <v>032021</v>
      </c>
      <c r="B845" t="s">
        <v>2586</v>
      </c>
      <c r="C845" t="s">
        <v>191</v>
      </c>
      <c r="D845">
        <v>2101</v>
      </c>
      <c r="E845" t="s">
        <v>42</v>
      </c>
      <c r="F845" t="s">
        <v>43</v>
      </c>
      <c r="G845" t="s">
        <v>763</v>
      </c>
      <c r="H845" t="s">
        <v>45</v>
      </c>
      <c r="I845" t="s">
        <v>971</v>
      </c>
      <c r="J845">
        <v>28</v>
      </c>
      <c r="K845">
        <v>1641.5</v>
      </c>
      <c r="M845">
        <v>229.81</v>
      </c>
      <c r="N845">
        <v>229.81</v>
      </c>
      <c r="O845">
        <v>0</v>
      </c>
      <c r="P845" t="s">
        <v>2</v>
      </c>
      <c r="Q845" t="s">
        <v>7</v>
      </c>
    </row>
    <row r="846" spans="1:17" x14ac:dyDescent="0.25">
      <c r="A846" t="str">
        <f t="shared" si="13"/>
        <v>032021</v>
      </c>
      <c r="B846" t="s">
        <v>2586</v>
      </c>
      <c r="C846" t="s">
        <v>191</v>
      </c>
      <c r="D846">
        <v>11729</v>
      </c>
      <c r="E846" t="s">
        <v>42</v>
      </c>
      <c r="F846" t="s">
        <v>43</v>
      </c>
      <c r="G846" t="s">
        <v>763</v>
      </c>
      <c r="H846" t="s">
        <v>45</v>
      </c>
      <c r="I846" t="s">
        <v>972</v>
      </c>
      <c r="J846">
        <v>28</v>
      </c>
      <c r="K846">
        <v>9163.2999999999993</v>
      </c>
      <c r="M846">
        <v>1282.8599999999999</v>
      </c>
      <c r="N846">
        <v>1282.8599999999999</v>
      </c>
      <c r="O846">
        <v>0</v>
      </c>
      <c r="P846" t="s">
        <v>2</v>
      </c>
      <c r="Q846" t="s">
        <v>7</v>
      </c>
    </row>
    <row r="847" spans="1:17" x14ac:dyDescent="0.25">
      <c r="A847" t="str">
        <f t="shared" si="13"/>
        <v>032021</v>
      </c>
      <c r="B847" t="s">
        <v>2586</v>
      </c>
      <c r="C847" t="s">
        <v>191</v>
      </c>
      <c r="D847">
        <v>21011</v>
      </c>
      <c r="E847" t="s">
        <v>42</v>
      </c>
      <c r="F847" t="s">
        <v>43</v>
      </c>
      <c r="G847" t="s">
        <v>865</v>
      </c>
      <c r="H847" t="s">
        <v>45</v>
      </c>
      <c r="I847" t="s">
        <v>973</v>
      </c>
      <c r="J847">
        <v>28</v>
      </c>
      <c r="K847">
        <v>16415</v>
      </c>
      <c r="M847">
        <v>2298.1</v>
      </c>
      <c r="N847">
        <v>2298.1</v>
      </c>
      <c r="O847">
        <v>0</v>
      </c>
      <c r="P847" t="s">
        <v>2</v>
      </c>
      <c r="Q847" t="s">
        <v>7</v>
      </c>
    </row>
    <row r="848" spans="1:17" x14ac:dyDescent="0.25">
      <c r="A848" t="str">
        <f t="shared" si="13"/>
        <v>032021</v>
      </c>
      <c r="B848" t="s">
        <v>2586</v>
      </c>
      <c r="C848" t="s">
        <v>191</v>
      </c>
      <c r="D848">
        <v>6822</v>
      </c>
      <c r="E848" t="s">
        <v>42</v>
      </c>
      <c r="F848" t="s">
        <v>43</v>
      </c>
      <c r="G848" t="s">
        <v>839</v>
      </c>
      <c r="H848" t="s">
        <v>45</v>
      </c>
      <c r="I848" t="s">
        <v>974</v>
      </c>
      <c r="J848">
        <v>28</v>
      </c>
      <c r="K848">
        <v>5330</v>
      </c>
      <c r="M848">
        <v>746.2</v>
      </c>
      <c r="N848">
        <v>746.2</v>
      </c>
      <c r="O848">
        <v>0</v>
      </c>
      <c r="P848" t="s">
        <v>2</v>
      </c>
      <c r="Q848" t="s">
        <v>7</v>
      </c>
    </row>
    <row r="849" spans="1:17" x14ac:dyDescent="0.25">
      <c r="A849" t="str">
        <f t="shared" si="13"/>
        <v>032021</v>
      </c>
      <c r="B849" t="s">
        <v>2586</v>
      </c>
      <c r="C849" t="s">
        <v>191</v>
      </c>
      <c r="D849">
        <v>16366</v>
      </c>
      <c r="E849" t="s">
        <v>42</v>
      </c>
      <c r="F849" t="s">
        <v>43</v>
      </c>
      <c r="G849" t="s">
        <v>6</v>
      </c>
      <c r="H849" t="s">
        <v>45</v>
      </c>
      <c r="I849" t="s">
        <v>975</v>
      </c>
      <c r="J849">
        <v>28</v>
      </c>
      <c r="K849">
        <v>12786</v>
      </c>
      <c r="M849">
        <v>1790.04</v>
      </c>
      <c r="N849">
        <v>1790.04</v>
      </c>
      <c r="O849">
        <v>0</v>
      </c>
      <c r="P849" t="s">
        <v>2</v>
      </c>
      <c r="Q849" t="s">
        <v>7</v>
      </c>
    </row>
    <row r="850" spans="1:17" x14ac:dyDescent="0.25">
      <c r="A850" t="str">
        <f t="shared" si="13"/>
        <v>032021</v>
      </c>
      <c r="B850" t="s">
        <v>2586</v>
      </c>
      <c r="C850" t="s">
        <v>191</v>
      </c>
      <c r="D850">
        <v>6234</v>
      </c>
      <c r="E850" t="s">
        <v>42</v>
      </c>
      <c r="F850" t="s">
        <v>43</v>
      </c>
      <c r="G850" t="s">
        <v>744</v>
      </c>
      <c r="H850" t="s">
        <v>45</v>
      </c>
      <c r="I850" t="s">
        <v>976</v>
      </c>
      <c r="J850">
        <v>28</v>
      </c>
      <c r="K850">
        <v>4870.25</v>
      </c>
      <c r="M850">
        <v>681.84</v>
      </c>
      <c r="N850">
        <v>681.84</v>
      </c>
      <c r="O850">
        <v>0</v>
      </c>
      <c r="P850" t="s">
        <v>2</v>
      </c>
      <c r="Q850" t="s">
        <v>7</v>
      </c>
    </row>
    <row r="851" spans="1:17" x14ac:dyDescent="0.25">
      <c r="A851" t="str">
        <f t="shared" si="13"/>
        <v>032021</v>
      </c>
      <c r="B851" t="s">
        <v>2586</v>
      </c>
      <c r="C851" t="s">
        <v>191</v>
      </c>
      <c r="D851">
        <v>13638</v>
      </c>
      <c r="E851" t="s">
        <v>42</v>
      </c>
      <c r="F851" t="s">
        <v>43</v>
      </c>
      <c r="G851" t="s">
        <v>760</v>
      </c>
      <c r="H851" t="s">
        <v>45</v>
      </c>
      <c r="I851" t="s">
        <v>977</v>
      </c>
      <c r="J851">
        <v>28</v>
      </c>
      <c r="K851">
        <v>10655</v>
      </c>
      <c r="M851">
        <v>1491.7</v>
      </c>
      <c r="N851">
        <v>1491.7</v>
      </c>
      <c r="O851">
        <v>0</v>
      </c>
      <c r="P851" t="s">
        <v>2</v>
      </c>
      <c r="Q851" t="s">
        <v>7</v>
      </c>
    </row>
    <row r="852" spans="1:17" x14ac:dyDescent="0.25">
      <c r="A852" t="str">
        <f t="shared" si="13"/>
        <v>032021</v>
      </c>
      <c r="B852" t="s">
        <v>2586</v>
      </c>
      <c r="C852" t="s">
        <v>191</v>
      </c>
      <c r="D852">
        <v>21011</v>
      </c>
      <c r="E852" t="s">
        <v>42</v>
      </c>
      <c r="F852" t="s">
        <v>43</v>
      </c>
      <c r="G852" t="s">
        <v>870</v>
      </c>
      <c r="H852" t="s">
        <v>45</v>
      </c>
      <c r="I852" t="s">
        <v>978</v>
      </c>
      <c r="J852">
        <v>28</v>
      </c>
      <c r="K852">
        <v>16415</v>
      </c>
      <c r="M852">
        <v>2298.1</v>
      </c>
      <c r="N852">
        <v>2298.1</v>
      </c>
      <c r="O852">
        <v>0</v>
      </c>
      <c r="P852" t="s">
        <v>2</v>
      </c>
      <c r="Q852" t="s">
        <v>7</v>
      </c>
    </row>
    <row r="853" spans="1:17" x14ac:dyDescent="0.25">
      <c r="A853" t="str">
        <f t="shared" si="13"/>
        <v>032021</v>
      </c>
      <c r="B853" t="s">
        <v>2586</v>
      </c>
      <c r="C853" t="s">
        <v>191</v>
      </c>
      <c r="D853">
        <v>18910</v>
      </c>
      <c r="E853" t="s">
        <v>42</v>
      </c>
      <c r="F853" t="s">
        <v>43</v>
      </c>
      <c r="G853" t="s">
        <v>919</v>
      </c>
      <c r="H853" t="s">
        <v>45</v>
      </c>
      <c r="I853" t="s">
        <v>979</v>
      </c>
      <c r="J853">
        <v>28</v>
      </c>
      <c r="K853">
        <v>14773.5</v>
      </c>
      <c r="M853">
        <v>2068.29</v>
      </c>
      <c r="N853">
        <v>2068.29</v>
      </c>
      <c r="O853">
        <v>0</v>
      </c>
      <c r="P853" t="s">
        <v>2</v>
      </c>
      <c r="Q853" t="s">
        <v>7</v>
      </c>
    </row>
    <row r="854" spans="1:17" x14ac:dyDescent="0.25">
      <c r="A854" t="str">
        <f t="shared" si="13"/>
        <v>032021</v>
      </c>
      <c r="B854" t="s">
        <v>2586</v>
      </c>
      <c r="C854" t="s">
        <v>191</v>
      </c>
      <c r="D854">
        <v>16366</v>
      </c>
      <c r="E854" t="s">
        <v>42</v>
      </c>
      <c r="F854" t="s">
        <v>43</v>
      </c>
      <c r="G854" t="s">
        <v>785</v>
      </c>
      <c r="H854" t="s">
        <v>45</v>
      </c>
      <c r="I854" t="s">
        <v>980</v>
      </c>
      <c r="J854">
        <v>28</v>
      </c>
      <c r="K854">
        <v>12786</v>
      </c>
      <c r="M854">
        <v>1790.04</v>
      </c>
      <c r="N854">
        <v>1790.04</v>
      </c>
      <c r="O854">
        <v>0</v>
      </c>
      <c r="P854" t="s">
        <v>2</v>
      </c>
      <c r="Q854" t="s">
        <v>7</v>
      </c>
    </row>
    <row r="855" spans="1:17" x14ac:dyDescent="0.25">
      <c r="A855" t="str">
        <f t="shared" si="13"/>
        <v>032021</v>
      </c>
      <c r="B855" t="s">
        <v>2586</v>
      </c>
      <c r="C855" t="s">
        <v>191</v>
      </c>
      <c r="D855">
        <v>7869</v>
      </c>
      <c r="E855" t="s">
        <v>42</v>
      </c>
      <c r="F855" t="s">
        <v>43</v>
      </c>
      <c r="G855" t="s">
        <v>772</v>
      </c>
      <c r="H855" t="s">
        <v>45</v>
      </c>
      <c r="I855" t="s">
        <v>981</v>
      </c>
      <c r="J855">
        <v>28</v>
      </c>
      <c r="K855">
        <v>6148</v>
      </c>
      <c r="M855">
        <v>860.72</v>
      </c>
      <c r="N855">
        <v>860.72</v>
      </c>
      <c r="O855">
        <v>0</v>
      </c>
      <c r="P855" t="s">
        <v>2</v>
      </c>
      <c r="Q855" t="s">
        <v>7</v>
      </c>
    </row>
    <row r="856" spans="1:17" x14ac:dyDescent="0.25">
      <c r="A856" t="str">
        <f t="shared" si="13"/>
        <v>032021</v>
      </c>
      <c r="B856" t="s">
        <v>2586</v>
      </c>
      <c r="C856" t="s">
        <v>982</v>
      </c>
      <c r="D856">
        <v>18770</v>
      </c>
      <c r="E856" t="s">
        <v>42</v>
      </c>
      <c r="F856" t="s">
        <v>43</v>
      </c>
      <c r="G856" t="s">
        <v>782</v>
      </c>
      <c r="H856" t="s">
        <v>45</v>
      </c>
      <c r="I856" t="s">
        <v>983</v>
      </c>
      <c r="J856">
        <v>28</v>
      </c>
      <c r="K856">
        <v>14664.2</v>
      </c>
      <c r="M856">
        <v>2052.9899999999998</v>
      </c>
      <c r="N856">
        <v>2052.9899999999998</v>
      </c>
      <c r="O856">
        <v>0</v>
      </c>
      <c r="P856" t="s">
        <v>2</v>
      </c>
      <c r="Q856" t="s">
        <v>7</v>
      </c>
    </row>
    <row r="857" spans="1:17" x14ac:dyDescent="0.25">
      <c r="A857" t="str">
        <f t="shared" si="13"/>
        <v>032021</v>
      </c>
      <c r="B857" t="s">
        <v>2586</v>
      </c>
      <c r="C857" t="s">
        <v>982</v>
      </c>
      <c r="D857">
        <v>20363</v>
      </c>
      <c r="E857" t="s">
        <v>42</v>
      </c>
      <c r="F857" t="s">
        <v>43</v>
      </c>
      <c r="G857" t="s">
        <v>782</v>
      </c>
      <c r="H857" t="s">
        <v>45</v>
      </c>
      <c r="I857" t="s">
        <v>984</v>
      </c>
      <c r="J857">
        <v>28</v>
      </c>
      <c r="K857">
        <v>15908.34</v>
      </c>
      <c r="M857">
        <v>2227.17</v>
      </c>
      <c r="N857">
        <v>2227.17</v>
      </c>
      <c r="O857">
        <v>0</v>
      </c>
      <c r="P857" t="s">
        <v>2</v>
      </c>
      <c r="Q857" t="s">
        <v>7</v>
      </c>
    </row>
    <row r="858" spans="1:17" x14ac:dyDescent="0.25">
      <c r="A858" t="str">
        <f t="shared" si="13"/>
        <v>032021</v>
      </c>
      <c r="B858" t="s">
        <v>2586</v>
      </c>
      <c r="C858" t="s">
        <v>982</v>
      </c>
      <c r="D858">
        <v>3951</v>
      </c>
      <c r="E858" t="s">
        <v>42</v>
      </c>
      <c r="F858" t="s">
        <v>43</v>
      </c>
      <c r="G858" t="s">
        <v>782</v>
      </c>
      <c r="H858" t="s">
        <v>45</v>
      </c>
      <c r="I858" t="s">
        <v>985</v>
      </c>
      <c r="J858">
        <v>28</v>
      </c>
      <c r="K858">
        <v>3087</v>
      </c>
      <c r="M858">
        <v>432.18</v>
      </c>
      <c r="N858">
        <v>432.18</v>
      </c>
      <c r="O858">
        <v>0</v>
      </c>
      <c r="P858" t="s">
        <v>2</v>
      </c>
      <c r="Q858" t="s">
        <v>7</v>
      </c>
    </row>
    <row r="859" spans="1:17" x14ac:dyDescent="0.25">
      <c r="A859" t="str">
        <f t="shared" si="13"/>
        <v>032021</v>
      </c>
      <c r="B859" t="s">
        <v>2586</v>
      </c>
      <c r="C859" t="s">
        <v>211</v>
      </c>
      <c r="D859">
        <v>119001</v>
      </c>
      <c r="E859" t="s">
        <v>42</v>
      </c>
      <c r="F859" t="s">
        <v>43</v>
      </c>
      <c r="G859" t="s">
        <v>828</v>
      </c>
      <c r="H859" t="s">
        <v>45</v>
      </c>
      <c r="I859" t="s">
        <v>986</v>
      </c>
      <c r="J859">
        <v>28</v>
      </c>
      <c r="K859">
        <v>92900</v>
      </c>
      <c r="M859">
        <v>13006</v>
      </c>
      <c r="N859">
        <v>13006</v>
      </c>
      <c r="P859" t="s">
        <v>2</v>
      </c>
      <c r="Q859" t="s">
        <v>7</v>
      </c>
    </row>
    <row r="860" spans="1:17" x14ac:dyDescent="0.25">
      <c r="A860" t="str">
        <f t="shared" si="13"/>
        <v>032021</v>
      </c>
      <c r="B860" t="s">
        <v>2586</v>
      </c>
      <c r="C860" t="s">
        <v>211</v>
      </c>
      <c r="D860">
        <v>173118</v>
      </c>
      <c r="E860" t="s">
        <v>42</v>
      </c>
      <c r="F860" t="s">
        <v>43</v>
      </c>
      <c r="G860" t="s">
        <v>744</v>
      </c>
      <c r="H860" t="s">
        <v>45</v>
      </c>
      <c r="I860" t="s">
        <v>987</v>
      </c>
      <c r="J860">
        <v>18</v>
      </c>
      <c r="K860">
        <v>146600</v>
      </c>
      <c r="M860">
        <v>13194</v>
      </c>
      <c r="N860">
        <v>13194</v>
      </c>
      <c r="O860">
        <v>0</v>
      </c>
      <c r="P860" t="s">
        <v>2</v>
      </c>
      <c r="Q860" t="s">
        <v>7</v>
      </c>
    </row>
    <row r="861" spans="1:17" x14ac:dyDescent="0.25">
      <c r="A861" t="str">
        <f t="shared" si="13"/>
        <v>032021</v>
      </c>
      <c r="B861" t="s">
        <v>2586</v>
      </c>
      <c r="C861" t="s">
        <v>211</v>
      </c>
      <c r="D861">
        <v>2281.39</v>
      </c>
      <c r="E861" t="s">
        <v>42</v>
      </c>
      <c r="F861" t="s">
        <v>43</v>
      </c>
      <c r="G861" t="s">
        <v>870</v>
      </c>
      <c r="H861" t="s">
        <v>45</v>
      </c>
      <c r="I861" t="s">
        <v>988</v>
      </c>
      <c r="J861">
        <v>28</v>
      </c>
      <c r="K861">
        <v>1781</v>
      </c>
      <c r="M861">
        <v>249.34</v>
      </c>
      <c r="N861">
        <v>249.34</v>
      </c>
      <c r="O861">
        <v>0</v>
      </c>
      <c r="P861" t="s">
        <v>2</v>
      </c>
      <c r="Q861" t="s">
        <v>7</v>
      </c>
    </row>
    <row r="862" spans="1:17" x14ac:dyDescent="0.25">
      <c r="A862" t="str">
        <f t="shared" si="13"/>
        <v>032021</v>
      </c>
      <c r="B862" t="s">
        <v>2586</v>
      </c>
      <c r="C862" t="s">
        <v>211</v>
      </c>
      <c r="D862">
        <v>2807.86</v>
      </c>
      <c r="E862" t="s">
        <v>42</v>
      </c>
      <c r="F862" t="s">
        <v>43</v>
      </c>
      <c r="G862" t="s">
        <v>870</v>
      </c>
      <c r="H862" t="s">
        <v>45</v>
      </c>
      <c r="I862" t="s">
        <v>989</v>
      </c>
      <c r="J862">
        <v>28</v>
      </c>
      <c r="K862">
        <v>2192</v>
      </c>
      <c r="M862">
        <v>306.88</v>
      </c>
      <c r="N862">
        <v>306.88</v>
      </c>
      <c r="O862">
        <v>0</v>
      </c>
      <c r="P862" t="s">
        <v>2</v>
      </c>
      <c r="Q862" t="s">
        <v>7</v>
      </c>
    </row>
    <row r="863" spans="1:17" x14ac:dyDescent="0.25">
      <c r="A863" t="str">
        <f t="shared" si="13"/>
        <v>032021</v>
      </c>
      <c r="B863" t="s">
        <v>2586</v>
      </c>
      <c r="C863" t="s">
        <v>211</v>
      </c>
      <c r="D863">
        <v>83825.45</v>
      </c>
      <c r="E863" t="s">
        <v>42</v>
      </c>
      <c r="F863" t="s">
        <v>43</v>
      </c>
      <c r="G863" t="s">
        <v>870</v>
      </c>
      <c r="H863" t="s">
        <v>45</v>
      </c>
      <c r="I863" t="s">
        <v>990</v>
      </c>
      <c r="J863">
        <v>28</v>
      </c>
      <c r="K863">
        <v>65439.55</v>
      </c>
      <c r="M863">
        <v>9161.5400000000009</v>
      </c>
      <c r="N863">
        <v>9161.5400000000009</v>
      </c>
      <c r="O863">
        <v>0</v>
      </c>
      <c r="P863" t="s">
        <v>2</v>
      </c>
      <c r="Q863" t="s">
        <v>7</v>
      </c>
    </row>
    <row r="864" spans="1:17" x14ac:dyDescent="0.25">
      <c r="A864" t="str">
        <f t="shared" si="13"/>
        <v>032021</v>
      </c>
      <c r="B864" t="s">
        <v>2586</v>
      </c>
      <c r="C864" t="s">
        <v>211</v>
      </c>
      <c r="D864">
        <v>300481.8</v>
      </c>
      <c r="E864" t="s">
        <v>42</v>
      </c>
      <c r="F864" t="s">
        <v>43</v>
      </c>
      <c r="G864" t="s">
        <v>870</v>
      </c>
      <c r="H864" t="s">
        <v>45</v>
      </c>
      <c r="I864" t="s">
        <v>991</v>
      </c>
      <c r="J864">
        <v>18</v>
      </c>
      <c r="K864">
        <v>254454.75</v>
      </c>
      <c r="M864">
        <v>22900.93</v>
      </c>
      <c r="N864">
        <v>22900.93</v>
      </c>
      <c r="O864">
        <v>0</v>
      </c>
      <c r="P864" t="s">
        <v>2</v>
      </c>
      <c r="Q864" t="s">
        <v>7</v>
      </c>
    </row>
    <row r="865" spans="1:17" x14ac:dyDescent="0.25">
      <c r="A865" t="str">
        <f t="shared" si="13"/>
        <v>032021</v>
      </c>
      <c r="B865" t="s">
        <v>2586</v>
      </c>
      <c r="C865" t="s">
        <v>211</v>
      </c>
      <c r="D865">
        <v>16920</v>
      </c>
      <c r="E865" t="s">
        <v>42</v>
      </c>
      <c r="F865" t="s">
        <v>43</v>
      </c>
      <c r="G865" t="s">
        <v>839</v>
      </c>
      <c r="H865" t="s">
        <v>45</v>
      </c>
      <c r="I865" t="s">
        <v>992</v>
      </c>
      <c r="J865">
        <v>28</v>
      </c>
      <c r="K865">
        <v>13209</v>
      </c>
      <c r="M865">
        <v>1849.26</v>
      </c>
      <c r="N865">
        <v>1849.26</v>
      </c>
      <c r="O865">
        <v>0</v>
      </c>
      <c r="P865" t="s">
        <v>2</v>
      </c>
      <c r="Q865" t="s">
        <v>7</v>
      </c>
    </row>
    <row r="866" spans="1:17" x14ac:dyDescent="0.25">
      <c r="A866" t="str">
        <f t="shared" si="13"/>
        <v>032021</v>
      </c>
      <c r="B866" t="s">
        <v>2586</v>
      </c>
      <c r="C866" t="s">
        <v>211</v>
      </c>
      <c r="D866">
        <v>137802</v>
      </c>
      <c r="E866" t="s">
        <v>42</v>
      </c>
      <c r="F866" t="s">
        <v>43</v>
      </c>
      <c r="G866" t="s">
        <v>870</v>
      </c>
      <c r="H866" t="s">
        <v>45</v>
      </c>
      <c r="I866" t="s">
        <v>993</v>
      </c>
      <c r="J866">
        <v>18</v>
      </c>
      <c r="K866">
        <v>116693.6</v>
      </c>
      <c r="M866">
        <v>10502.42</v>
      </c>
      <c r="N866">
        <v>10502.42</v>
      </c>
      <c r="O866">
        <v>0</v>
      </c>
      <c r="P866" t="s">
        <v>2</v>
      </c>
      <c r="Q866" t="s">
        <v>7</v>
      </c>
    </row>
    <row r="867" spans="1:17" x14ac:dyDescent="0.25">
      <c r="A867" t="str">
        <f t="shared" si="13"/>
        <v>032021</v>
      </c>
      <c r="B867" t="s">
        <v>2586</v>
      </c>
      <c r="C867" t="s">
        <v>211</v>
      </c>
      <c r="D867">
        <v>11280</v>
      </c>
      <c r="E867" t="s">
        <v>42</v>
      </c>
      <c r="F867" t="s">
        <v>43</v>
      </c>
      <c r="G867" t="s">
        <v>839</v>
      </c>
      <c r="H867" t="s">
        <v>45</v>
      </c>
      <c r="I867" t="s">
        <v>994</v>
      </c>
      <c r="J867">
        <v>28</v>
      </c>
      <c r="K867">
        <v>8806</v>
      </c>
      <c r="M867">
        <v>1232.8399999999999</v>
      </c>
      <c r="N867">
        <v>1232.8399999999999</v>
      </c>
      <c r="O867">
        <v>0</v>
      </c>
      <c r="P867" t="s">
        <v>2</v>
      </c>
      <c r="Q867" t="s">
        <v>7</v>
      </c>
    </row>
    <row r="868" spans="1:17" x14ac:dyDescent="0.25">
      <c r="A868" t="str">
        <f t="shared" si="13"/>
        <v>032021</v>
      </c>
      <c r="B868" t="s">
        <v>2586</v>
      </c>
      <c r="C868" t="s">
        <v>211</v>
      </c>
      <c r="D868">
        <v>16920</v>
      </c>
      <c r="E868" t="s">
        <v>42</v>
      </c>
      <c r="F868" t="s">
        <v>43</v>
      </c>
      <c r="G868" t="s">
        <v>870</v>
      </c>
      <c r="H868" t="s">
        <v>45</v>
      </c>
      <c r="I868" t="s">
        <v>995</v>
      </c>
      <c r="J868">
        <v>28</v>
      </c>
      <c r="K868">
        <v>13209</v>
      </c>
      <c r="M868">
        <v>1849.26</v>
      </c>
      <c r="N868">
        <v>1849.26</v>
      </c>
      <c r="O868">
        <v>0</v>
      </c>
      <c r="P868" t="s">
        <v>2</v>
      </c>
      <c r="Q868" t="s">
        <v>7</v>
      </c>
    </row>
    <row r="869" spans="1:17" x14ac:dyDescent="0.25">
      <c r="A869" t="str">
        <f t="shared" si="13"/>
        <v>032021</v>
      </c>
      <c r="B869" t="s">
        <v>2586</v>
      </c>
      <c r="C869" t="s">
        <v>211</v>
      </c>
      <c r="D869">
        <v>23800</v>
      </c>
      <c r="E869" t="s">
        <v>42</v>
      </c>
      <c r="F869" t="s">
        <v>43</v>
      </c>
      <c r="G869" t="s">
        <v>744</v>
      </c>
      <c r="H869" t="s">
        <v>45</v>
      </c>
      <c r="I869" t="s">
        <v>996</v>
      </c>
      <c r="J869">
        <v>28</v>
      </c>
      <c r="K869">
        <v>18580</v>
      </c>
      <c r="M869">
        <v>2601.1999999999998</v>
      </c>
      <c r="N869">
        <v>2601.1999999999998</v>
      </c>
      <c r="O869">
        <v>0</v>
      </c>
      <c r="P869" t="s">
        <v>2</v>
      </c>
      <c r="Q869" t="s">
        <v>7</v>
      </c>
    </row>
    <row r="870" spans="1:17" x14ac:dyDescent="0.25">
      <c r="A870" t="str">
        <f t="shared" si="13"/>
        <v>032021</v>
      </c>
      <c r="B870" t="s">
        <v>2586</v>
      </c>
      <c r="C870" t="s">
        <v>211</v>
      </c>
      <c r="D870">
        <v>5640</v>
      </c>
      <c r="E870" t="s">
        <v>42</v>
      </c>
      <c r="F870" t="s">
        <v>43</v>
      </c>
      <c r="G870" t="s">
        <v>870</v>
      </c>
      <c r="H870" t="s">
        <v>45</v>
      </c>
      <c r="I870" t="s">
        <v>997</v>
      </c>
      <c r="J870">
        <v>28</v>
      </c>
      <c r="K870">
        <v>4403</v>
      </c>
      <c r="M870">
        <v>616.41999999999996</v>
      </c>
      <c r="N870">
        <v>616.41999999999996</v>
      </c>
      <c r="O870">
        <v>0</v>
      </c>
      <c r="P870" t="s">
        <v>2</v>
      </c>
      <c r="Q870" t="s">
        <v>7</v>
      </c>
    </row>
    <row r="871" spans="1:17" x14ac:dyDescent="0.25">
      <c r="A871" t="str">
        <f t="shared" si="13"/>
        <v>032021</v>
      </c>
      <c r="B871" t="s">
        <v>2586</v>
      </c>
      <c r="C871" t="s">
        <v>211</v>
      </c>
      <c r="D871">
        <v>10001</v>
      </c>
      <c r="E871" t="s">
        <v>42</v>
      </c>
      <c r="F871" t="s">
        <v>43</v>
      </c>
      <c r="G871" t="s">
        <v>870</v>
      </c>
      <c r="H871" t="s">
        <v>45</v>
      </c>
      <c r="I871" t="s">
        <v>998</v>
      </c>
      <c r="J871">
        <v>28</v>
      </c>
      <c r="K871">
        <v>7807.5</v>
      </c>
      <c r="M871">
        <v>1093.05</v>
      </c>
      <c r="N871">
        <v>1093.05</v>
      </c>
      <c r="O871">
        <v>0</v>
      </c>
      <c r="P871" t="s">
        <v>2</v>
      </c>
      <c r="Q871" t="s">
        <v>7</v>
      </c>
    </row>
    <row r="872" spans="1:17" x14ac:dyDescent="0.25">
      <c r="A872" t="str">
        <f t="shared" si="13"/>
        <v>032021</v>
      </c>
      <c r="B872" t="s">
        <v>2586</v>
      </c>
      <c r="C872" t="s">
        <v>211</v>
      </c>
      <c r="D872">
        <v>26779.85</v>
      </c>
      <c r="E872" t="s">
        <v>42</v>
      </c>
      <c r="F872" t="s">
        <v>43</v>
      </c>
      <c r="G872" t="s">
        <v>870</v>
      </c>
      <c r="H872" t="s">
        <v>45</v>
      </c>
      <c r="I872" t="s">
        <v>999</v>
      </c>
      <c r="J872">
        <v>28</v>
      </c>
      <c r="K872">
        <v>20906.080000000002</v>
      </c>
      <c r="M872">
        <v>2926.85</v>
      </c>
      <c r="N872">
        <v>2926.85</v>
      </c>
      <c r="O872">
        <v>0</v>
      </c>
      <c r="P872" t="s">
        <v>2</v>
      </c>
      <c r="Q872" t="s">
        <v>7</v>
      </c>
    </row>
    <row r="873" spans="1:17" x14ac:dyDescent="0.25">
      <c r="A873" t="str">
        <f t="shared" si="13"/>
        <v>032021</v>
      </c>
      <c r="B873" t="s">
        <v>2586</v>
      </c>
      <c r="C873" t="s">
        <v>211</v>
      </c>
      <c r="D873">
        <v>8001</v>
      </c>
      <c r="E873" t="s">
        <v>42</v>
      </c>
      <c r="F873" t="s">
        <v>43</v>
      </c>
      <c r="G873" t="s">
        <v>853</v>
      </c>
      <c r="H873" t="s">
        <v>45</v>
      </c>
      <c r="I873" t="s">
        <v>1000</v>
      </c>
      <c r="J873">
        <v>28</v>
      </c>
      <c r="K873">
        <v>6246</v>
      </c>
      <c r="M873">
        <v>874.44</v>
      </c>
      <c r="N873">
        <v>874.44</v>
      </c>
      <c r="P873" t="s">
        <v>2</v>
      </c>
      <c r="Q873" t="s">
        <v>7</v>
      </c>
    </row>
    <row r="874" spans="1:17" x14ac:dyDescent="0.25">
      <c r="A874" t="str">
        <f t="shared" si="13"/>
        <v>032021</v>
      </c>
      <c r="B874" t="s">
        <v>2586</v>
      </c>
      <c r="C874" t="s">
        <v>211</v>
      </c>
      <c r="D874">
        <v>173118</v>
      </c>
      <c r="E874" t="s">
        <v>42</v>
      </c>
      <c r="F874" t="s">
        <v>43</v>
      </c>
      <c r="G874" t="s">
        <v>813</v>
      </c>
      <c r="H874" t="s">
        <v>45</v>
      </c>
      <c r="I874" t="s">
        <v>1001</v>
      </c>
      <c r="J874">
        <v>18</v>
      </c>
      <c r="K874">
        <v>146600</v>
      </c>
      <c r="M874">
        <v>13194</v>
      </c>
      <c r="N874">
        <v>13194</v>
      </c>
      <c r="O874">
        <v>0</v>
      </c>
      <c r="P874" t="s">
        <v>2</v>
      </c>
      <c r="Q874" t="s">
        <v>7</v>
      </c>
    </row>
    <row r="875" spans="1:17" x14ac:dyDescent="0.25">
      <c r="A875" t="str">
        <f t="shared" si="13"/>
        <v>032021</v>
      </c>
      <c r="B875" t="s">
        <v>2586</v>
      </c>
      <c r="C875" t="s">
        <v>211</v>
      </c>
      <c r="D875">
        <v>2000</v>
      </c>
      <c r="E875" t="s">
        <v>42</v>
      </c>
      <c r="F875" t="s">
        <v>43</v>
      </c>
      <c r="G875" t="s">
        <v>853</v>
      </c>
      <c r="H875" t="s">
        <v>45</v>
      </c>
      <c r="I875" t="s">
        <v>1002</v>
      </c>
      <c r="J875">
        <v>28</v>
      </c>
      <c r="K875">
        <v>1561.5</v>
      </c>
      <c r="M875">
        <v>218.61</v>
      </c>
      <c r="N875">
        <v>218.61</v>
      </c>
      <c r="P875" t="s">
        <v>2</v>
      </c>
      <c r="Q875" t="s">
        <v>7</v>
      </c>
    </row>
    <row r="876" spans="1:17" x14ac:dyDescent="0.25">
      <c r="A876" t="str">
        <f t="shared" si="13"/>
        <v>032021</v>
      </c>
      <c r="B876" t="s">
        <v>2586</v>
      </c>
      <c r="C876" t="s">
        <v>211</v>
      </c>
      <c r="D876">
        <v>38429</v>
      </c>
      <c r="E876" t="s">
        <v>42</v>
      </c>
      <c r="F876" t="s">
        <v>43</v>
      </c>
      <c r="G876" t="s">
        <v>853</v>
      </c>
      <c r="H876" t="s">
        <v>45</v>
      </c>
      <c r="I876" t="s">
        <v>1003</v>
      </c>
      <c r="J876">
        <v>28</v>
      </c>
      <c r="K876">
        <v>30000</v>
      </c>
      <c r="M876">
        <v>4200</v>
      </c>
      <c r="N876">
        <v>4200</v>
      </c>
      <c r="O876">
        <v>0</v>
      </c>
      <c r="P876" t="s">
        <v>2</v>
      </c>
      <c r="Q876" t="s">
        <v>7</v>
      </c>
    </row>
    <row r="877" spans="1:17" x14ac:dyDescent="0.25">
      <c r="A877" t="str">
        <f t="shared" si="13"/>
        <v>032021</v>
      </c>
      <c r="B877" t="s">
        <v>2586</v>
      </c>
      <c r="C877" t="s">
        <v>211</v>
      </c>
      <c r="D877">
        <v>9024</v>
      </c>
      <c r="E877" t="s">
        <v>42</v>
      </c>
      <c r="F877" t="s">
        <v>43</v>
      </c>
      <c r="G877" t="s">
        <v>853</v>
      </c>
      <c r="H877" t="s">
        <v>45</v>
      </c>
      <c r="I877" t="s">
        <v>1004</v>
      </c>
      <c r="J877">
        <v>18</v>
      </c>
      <c r="K877">
        <v>7641.5</v>
      </c>
      <c r="M877">
        <v>687.74</v>
      </c>
      <c r="N877">
        <v>687.74</v>
      </c>
      <c r="O877">
        <v>0</v>
      </c>
      <c r="P877" t="s">
        <v>2</v>
      </c>
      <c r="Q877" t="s">
        <v>7</v>
      </c>
    </row>
    <row r="878" spans="1:17" x14ac:dyDescent="0.25">
      <c r="A878" t="str">
        <f t="shared" si="13"/>
        <v>032021</v>
      </c>
      <c r="B878" t="s">
        <v>2586</v>
      </c>
      <c r="C878" t="s">
        <v>211</v>
      </c>
      <c r="D878">
        <v>58343</v>
      </c>
      <c r="E878" t="s">
        <v>42</v>
      </c>
      <c r="F878" t="s">
        <v>43</v>
      </c>
      <c r="G878" t="s">
        <v>853</v>
      </c>
      <c r="H878" t="s">
        <v>45</v>
      </c>
      <c r="I878" t="s">
        <v>1005</v>
      </c>
      <c r="J878">
        <v>18</v>
      </c>
      <c r="K878">
        <v>49406.25</v>
      </c>
      <c r="M878">
        <v>4446.5600000000004</v>
      </c>
      <c r="N878">
        <v>4446.5600000000004</v>
      </c>
      <c r="O878">
        <v>0</v>
      </c>
      <c r="P878" t="s">
        <v>2</v>
      </c>
      <c r="Q878" t="s">
        <v>7</v>
      </c>
    </row>
    <row r="879" spans="1:17" x14ac:dyDescent="0.25">
      <c r="A879" t="str">
        <f t="shared" si="13"/>
        <v>032021</v>
      </c>
      <c r="B879" t="s">
        <v>2586</v>
      </c>
      <c r="C879" t="s">
        <v>211</v>
      </c>
      <c r="D879">
        <v>4760</v>
      </c>
      <c r="E879" t="s">
        <v>42</v>
      </c>
      <c r="F879" t="s">
        <v>43</v>
      </c>
      <c r="G879" t="s">
        <v>853</v>
      </c>
      <c r="H879" t="s">
        <v>45</v>
      </c>
      <c r="I879" t="s">
        <v>1006</v>
      </c>
      <c r="J879">
        <v>28</v>
      </c>
      <c r="K879">
        <v>3716</v>
      </c>
      <c r="M879">
        <v>520.24</v>
      </c>
      <c r="N879">
        <v>520.24</v>
      </c>
      <c r="O879">
        <v>0</v>
      </c>
      <c r="P879" t="s">
        <v>2</v>
      </c>
      <c r="Q879" t="s">
        <v>7</v>
      </c>
    </row>
    <row r="880" spans="1:17" x14ac:dyDescent="0.25">
      <c r="A880" t="str">
        <f t="shared" si="13"/>
        <v>032021</v>
      </c>
      <c r="B880" t="s">
        <v>2586</v>
      </c>
      <c r="C880" t="s">
        <v>211</v>
      </c>
      <c r="D880">
        <v>137109</v>
      </c>
      <c r="E880" t="s">
        <v>42</v>
      </c>
      <c r="F880" t="s">
        <v>43</v>
      </c>
      <c r="G880" t="s">
        <v>809</v>
      </c>
      <c r="H880" t="s">
        <v>45</v>
      </c>
      <c r="I880" t="s">
        <v>1007</v>
      </c>
      <c r="J880">
        <v>18</v>
      </c>
      <c r="K880">
        <v>116107.2</v>
      </c>
      <c r="M880">
        <v>10449.65</v>
      </c>
      <c r="N880">
        <v>10449.65</v>
      </c>
      <c r="O880">
        <v>0</v>
      </c>
      <c r="P880" t="s">
        <v>2</v>
      </c>
      <c r="Q880" t="s">
        <v>7</v>
      </c>
    </row>
    <row r="881" spans="1:17" x14ac:dyDescent="0.25">
      <c r="A881" t="str">
        <f t="shared" si="13"/>
        <v>032021</v>
      </c>
      <c r="B881" t="s">
        <v>2586</v>
      </c>
      <c r="C881" t="s">
        <v>211</v>
      </c>
      <c r="D881">
        <v>38429</v>
      </c>
      <c r="E881" t="s">
        <v>42</v>
      </c>
      <c r="F881" t="s">
        <v>43</v>
      </c>
      <c r="G881" t="s">
        <v>809</v>
      </c>
      <c r="H881" t="s">
        <v>45</v>
      </c>
      <c r="I881" t="s">
        <v>1008</v>
      </c>
      <c r="J881">
        <v>28</v>
      </c>
      <c r="K881">
        <v>30000</v>
      </c>
      <c r="M881">
        <v>4200</v>
      </c>
      <c r="N881">
        <v>4200</v>
      </c>
      <c r="O881">
        <v>0</v>
      </c>
      <c r="P881" t="s">
        <v>2</v>
      </c>
      <c r="Q881" t="s">
        <v>7</v>
      </c>
    </row>
    <row r="882" spans="1:17" x14ac:dyDescent="0.25">
      <c r="A882" t="str">
        <f t="shared" si="13"/>
        <v>032021</v>
      </c>
      <c r="B882" t="s">
        <v>2586</v>
      </c>
      <c r="C882" t="s">
        <v>211</v>
      </c>
      <c r="D882">
        <v>38429</v>
      </c>
      <c r="E882" t="s">
        <v>42</v>
      </c>
      <c r="F882" t="s">
        <v>43</v>
      </c>
      <c r="G882" t="s">
        <v>870</v>
      </c>
      <c r="H882" t="s">
        <v>45</v>
      </c>
      <c r="I882" t="s">
        <v>1009</v>
      </c>
      <c r="J882">
        <v>28</v>
      </c>
      <c r="K882">
        <v>30000</v>
      </c>
      <c r="M882">
        <v>4200</v>
      </c>
      <c r="N882">
        <v>4200</v>
      </c>
      <c r="O882">
        <v>0</v>
      </c>
      <c r="P882" t="s">
        <v>2</v>
      </c>
      <c r="Q882" t="s">
        <v>7</v>
      </c>
    </row>
    <row r="883" spans="1:17" x14ac:dyDescent="0.25">
      <c r="A883" t="str">
        <f t="shared" si="13"/>
        <v>032021</v>
      </c>
      <c r="B883" t="s">
        <v>2586</v>
      </c>
      <c r="C883" t="s">
        <v>211</v>
      </c>
      <c r="D883">
        <v>17312</v>
      </c>
      <c r="E883" t="s">
        <v>42</v>
      </c>
      <c r="F883" t="s">
        <v>43</v>
      </c>
      <c r="G883" t="s">
        <v>6</v>
      </c>
      <c r="H883" t="s">
        <v>45</v>
      </c>
      <c r="I883" t="s">
        <v>1010</v>
      </c>
      <c r="J883">
        <v>18</v>
      </c>
      <c r="K883">
        <v>14660</v>
      </c>
      <c r="M883">
        <v>1319.4</v>
      </c>
      <c r="N883">
        <v>1319.4</v>
      </c>
      <c r="O883">
        <v>0</v>
      </c>
      <c r="P883" t="s">
        <v>2</v>
      </c>
      <c r="Q883" t="s">
        <v>7</v>
      </c>
    </row>
    <row r="884" spans="1:17" x14ac:dyDescent="0.25">
      <c r="A884" t="str">
        <f t="shared" si="13"/>
        <v>032021</v>
      </c>
      <c r="B884" t="s">
        <v>2586</v>
      </c>
      <c r="C884" t="s">
        <v>211</v>
      </c>
      <c r="D884">
        <v>35316</v>
      </c>
      <c r="E884" t="s">
        <v>42</v>
      </c>
      <c r="F884" t="s">
        <v>43</v>
      </c>
      <c r="G884" t="s">
        <v>870</v>
      </c>
      <c r="H884" t="s">
        <v>45</v>
      </c>
      <c r="I884" t="s">
        <v>1011</v>
      </c>
      <c r="J884">
        <v>18</v>
      </c>
      <c r="K884">
        <v>29906.400000000001</v>
      </c>
      <c r="M884">
        <v>2691.58</v>
      </c>
      <c r="N884">
        <v>2691.58</v>
      </c>
      <c r="O884">
        <v>0</v>
      </c>
      <c r="P884" t="s">
        <v>2</v>
      </c>
      <c r="Q884" t="s">
        <v>7</v>
      </c>
    </row>
    <row r="885" spans="1:17" x14ac:dyDescent="0.25">
      <c r="A885" t="str">
        <f t="shared" si="13"/>
        <v>032021</v>
      </c>
      <c r="B885" t="s">
        <v>2586</v>
      </c>
      <c r="C885" t="s">
        <v>211</v>
      </c>
      <c r="D885">
        <v>207741</v>
      </c>
      <c r="E885" t="s">
        <v>42</v>
      </c>
      <c r="F885" t="s">
        <v>43</v>
      </c>
      <c r="G885" t="s">
        <v>862</v>
      </c>
      <c r="H885" t="s">
        <v>45</v>
      </c>
      <c r="I885" t="s">
        <v>1012</v>
      </c>
      <c r="J885">
        <v>18</v>
      </c>
      <c r="K885">
        <v>175920</v>
      </c>
      <c r="M885">
        <v>15832.8</v>
      </c>
      <c r="N885">
        <v>15832.8</v>
      </c>
      <c r="O885">
        <v>0</v>
      </c>
      <c r="P885" t="s">
        <v>2</v>
      </c>
      <c r="Q885" t="s">
        <v>7</v>
      </c>
    </row>
    <row r="886" spans="1:17" x14ac:dyDescent="0.25">
      <c r="A886" t="str">
        <f t="shared" si="13"/>
        <v>032021</v>
      </c>
      <c r="B886" t="s">
        <v>2586</v>
      </c>
      <c r="C886" t="s">
        <v>211</v>
      </c>
      <c r="D886">
        <v>17312</v>
      </c>
      <c r="E886" t="s">
        <v>42</v>
      </c>
      <c r="F886" t="s">
        <v>43</v>
      </c>
      <c r="G886" t="s">
        <v>865</v>
      </c>
      <c r="H886" t="s">
        <v>45</v>
      </c>
      <c r="I886" t="s">
        <v>1013</v>
      </c>
      <c r="J886">
        <v>18</v>
      </c>
      <c r="K886">
        <v>14660</v>
      </c>
      <c r="M886">
        <v>1319.4</v>
      </c>
      <c r="N886">
        <v>1319.4</v>
      </c>
      <c r="O886">
        <v>0</v>
      </c>
      <c r="P886" t="s">
        <v>2</v>
      </c>
      <c r="Q886" t="s">
        <v>7</v>
      </c>
    </row>
    <row r="887" spans="1:17" x14ac:dyDescent="0.25">
      <c r="A887" t="str">
        <f t="shared" si="13"/>
        <v>032021</v>
      </c>
      <c r="B887" t="s">
        <v>2586</v>
      </c>
      <c r="C887" t="s">
        <v>211</v>
      </c>
      <c r="D887">
        <v>18002</v>
      </c>
      <c r="E887" t="s">
        <v>42</v>
      </c>
      <c r="F887" t="s">
        <v>43</v>
      </c>
      <c r="G887" t="s">
        <v>873</v>
      </c>
      <c r="H887" t="s">
        <v>45</v>
      </c>
      <c r="I887" t="s">
        <v>1014</v>
      </c>
      <c r="J887">
        <v>28</v>
      </c>
      <c r="K887">
        <v>14053.5</v>
      </c>
      <c r="M887">
        <v>1967.49</v>
      </c>
      <c r="N887">
        <v>1967.49</v>
      </c>
      <c r="O887">
        <v>0</v>
      </c>
      <c r="P887" t="s">
        <v>2</v>
      </c>
      <c r="Q887" t="s">
        <v>7</v>
      </c>
    </row>
    <row r="888" spans="1:17" x14ac:dyDescent="0.25">
      <c r="A888" t="str">
        <f t="shared" si="13"/>
        <v>032021</v>
      </c>
      <c r="B888" t="s">
        <v>2586</v>
      </c>
      <c r="C888" t="s">
        <v>211</v>
      </c>
      <c r="D888">
        <v>70632</v>
      </c>
      <c r="E888" t="s">
        <v>42</v>
      </c>
      <c r="F888" t="s">
        <v>43</v>
      </c>
      <c r="G888" t="s">
        <v>809</v>
      </c>
      <c r="H888" t="s">
        <v>45</v>
      </c>
      <c r="I888" t="s">
        <v>1015</v>
      </c>
      <c r="J888">
        <v>18</v>
      </c>
      <c r="K888">
        <v>59812.800000000003</v>
      </c>
      <c r="M888">
        <v>5383.15</v>
      </c>
      <c r="N888">
        <v>5383.15</v>
      </c>
      <c r="O888">
        <v>0</v>
      </c>
      <c r="P888" t="s">
        <v>2</v>
      </c>
      <c r="Q888" t="s">
        <v>7</v>
      </c>
    </row>
    <row r="889" spans="1:17" x14ac:dyDescent="0.25">
      <c r="A889" t="str">
        <f t="shared" si="13"/>
        <v>032021</v>
      </c>
      <c r="B889" t="s">
        <v>2586</v>
      </c>
      <c r="C889" t="s">
        <v>211</v>
      </c>
      <c r="D889">
        <v>2000</v>
      </c>
      <c r="E889" t="s">
        <v>42</v>
      </c>
      <c r="F889" t="s">
        <v>43</v>
      </c>
      <c r="G889" t="s">
        <v>873</v>
      </c>
      <c r="H889" t="s">
        <v>45</v>
      </c>
      <c r="I889" t="s">
        <v>1016</v>
      </c>
      <c r="J889">
        <v>28</v>
      </c>
      <c r="K889">
        <v>1561.5</v>
      </c>
      <c r="M889">
        <v>218.61</v>
      </c>
      <c r="N889">
        <v>218.61</v>
      </c>
      <c r="O889">
        <v>0</v>
      </c>
      <c r="P889" t="s">
        <v>2</v>
      </c>
      <c r="Q889" t="s">
        <v>7</v>
      </c>
    </row>
    <row r="890" spans="1:17" x14ac:dyDescent="0.25">
      <c r="A890" t="str">
        <f t="shared" si="13"/>
        <v>032021</v>
      </c>
      <c r="B890" t="s">
        <v>2586</v>
      </c>
      <c r="C890" t="s">
        <v>211</v>
      </c>
      <c r="D890">
        <v>143515</v>
      </c>
      <c r="E890" t="s">
        <v>42</v>
      </c>
      <c r="F890" t="s">
        <v>43</v>
      </c>
      <c r="G890" t="s">
        <v>919</v>
      </c>
      <c r="H890" t="s">
        <v>45</v>
      </c>
      <c r="I890" t="s">
        <v>1017</v>
      </c>
      <c r="J890">
        <v>18</v>
      </c>
      <c r="K890">
        <v>121531.4</v>
      </c>
      <c r="M890">
        <v>10937.83</v>
      </c>
      <c r="N890">
        <v>10937.83</v>
      </c>
      <c r="O890">
        <v>0</v>
      </c>
      <c r="P890" t="s">
        <v>2</v>
      </c>
      <c r="Q890" t="s">
        <v>7</v>
      </c>
    </row>
    <row r="891" spans="1:17" x14ac:dyDescent="0.25">
      <c r="A891" t="str">
        <f t="shared" si="13"/>
        <v>032021</v>
      </c>
      <c r="B891" t="s">
        <v>2586</v>
      </c>
      <c r="C891" t="s">
        <v>211</v>
      </c>
      <c r="D891">
        <v>12291</v>
      </c>
      <c r="E891" t="s">
        <v>42</v>
      </c>
      <c r="F891" t="s">
        <v>43</v>
      </c>
      <c r="G891" t="s">
        <v>919</v>
      </c>
      <c r="H891" t="s">
        <v>45</v>
      </c>
      <c r="I891" t="s">
        <v>1018</v>
      </c>
      <c r="J891">
        <v>18</v>
      </c>
      <c r="K891">
        <v>10408.6</v>
      </c>
      <c r="M891">
        <v>936.77</v>
      </c>
      <c r="N891">
        <v>936.77</v>
      </c>
      <c r="O891">
        <v>0</v>
      </c>
      <c r="P891" t="s">
        <v>2</v>
      </c>
      <c r="Q891" t="s">
        <v>7</v>
      </c>
    </row>
    <row r="892" spans="1:17" x14ac:dyDescent="0.25">
      <c r="A892" t="str">
        <f t="shared" si="13"/>
        <v>032021</v>
      </c>
      <c r="B892" t="s">
        <v>2586</v>
      </c>
      <c r="C892" t="s">
        <v>211</v>
      </c>
      <c r="D892">
        <v>38429</v>
      </c>
      <c r="E892" t="s">
        <v>42</v>
      </c>
      <c r="F892" t="s">
        <v>43</v>
      </c>
      <c r="G892" t="s">
        <v>919</v>
      </c>
      <c r="H892" t="s">
        <v>45</v>
      </c>
      <c r="I892" t="s">
        <v>1019</v>
      </c>
      <c r="J892">
        <v>28</v>
      </c>
      <c r="K892">
        <v>30000</v>
      </c>
      <c r="M892">
        <v>4200</v>
      </c>
      <c r="N892">
        <v>4200</v>
      </c>
      <c r="O892">
        <v>0</v>
      </c>
      <c r="P892" t="s">
        <v>2</v>
      </c>
      <c r="Q892" t="s">
        <v>7</v>
      </c>
    </row>
    <row r="893" spans="1:17" x14ac:dyDescent="0.25">
      <c r="A893" t="str">
        <f t="shared" si="13"/>
        <v>032021</v>
      </c>
      <c r="B893" t="s">
        <v>2586</v>
      </c>
      <c r="C893" t="s">
        <v>248</v>
      </c>
      <c r="D893">
        <v>34617</v>
      </c>
      <c r="E893" t="s">
        <v>42</v>
      </c>
      <c r="F893" t="s">
        <v>43</v>
      </c>
      <c r="G893" t="s">
        <v>746</v>
      </c>
      <c r="H893" t="s">
        <v>45</v>
      </c>
      <c r="I893" t="s">
        <v>1020</v>
      </c>
      <c r="J893">
        <v>28</v>
      </c>
      <c r="K893">
        <v>27024.06</v>
      </c>
      <c r="M893">
        <v>3783.37</v>
      </c>
      <c r="N893">
        <v>3783.37</v>
      </c>
      <c r="O893">
        <v>0</v>
      </c>
      <c r="P893" t="s">
        <v>2</v>
      </c>
      <c r="Q893" t="s">
        <v>7</v>
      </c>
    </row>
    <row r="894" spans="1:17" x14ac:dyDescent="0.25">
      <c r="A894" t="str">
        <f t="shared" si="13"/>
        <v>032021</v>
      </c>
      <c r="B894" t="s">
        <v>2586</v>
      </c>
      <c r="C894" t="s">
        <v>248</v>
      </c>
      <c r="D894">
        <v>55530</v>
      </c>
      <c r="E894" t="s">
        <v>42</v>
      </c>
      <c r="F894" t="s">
        <v>43</v>
      </c>
      <c r="G894" t="s">
        <v>746</v>
      </c>
      <c r="H894" t="s">
        <v>45</v>
      </c>
      <c r="I894" t="s">
        <v>1021</v>
      </c>
      <c r="J894">
        <v>28</v>
      </c>
      <c r="K894">
        <v>43350.45</v>
      </c>
      <c r="M894">
        <v>6069.06</v>
      </c>
      <c r="N894">
        <v>6069.06</v>
      </c>
      <c r="O894">
        <v>0</v>
      </c>
      <c r="P894" t="s">
        <v>2</v>
      </c>
      <c r="Q894" t="s">
        <v>7</v>
      </c>
    </row>
    <row r="895" spans="1:17" x14ac:dyDescent="0.25">
      <c r="A895" t="str">
        <f t="shared" si="13"/>
        <v>032021</v>
      </c>
      <c r="B895" t="s">
        <v>2586</v>
      </c>
      <c r="C895" t="s">
        <v>248</v>
      </c>
      <c r="D895">
        <v>30228</v>
      </c>
      <c r="E895" t="s">
        <v>42</v>
      </c>
      <c r="F895" t="s">
        <v>43</v>
      </c>
      <c r="G895" t="s">
        <v>870</v>
      </c>
      <c r="H895" t="s">
        <v>45</v>
      </c>
      <c r="I895" t="s">
        <v>1022</v>
      </c>
      <c r="J895">
        <v>28</v>
      </c>
      <c r="K895">
        <v>23598.23</v>
      </c>
      <c r="M895">
        <v>3303.75</v>
      </c>
      <c r="N895">
        <v>3303.75</v>
      </c>
      <c r="O895">
        <v>0</v>
      </c>
      <c r="P895" t="s">
        <v>2</v>
      </c>
      <c r="Q895" t="s">
        <v>7</v>
      </c>
    </row>
    <row r="896" spans="1:17" x14ac:dyDescent="0.25">
      <c r="A896" t="str">
        <f t="shared" si="13"/>
        <v>032021</v>
      </c>
      <c r="B896" t="s">
        <v>2586</v>
      </c>
      <c r="C896" t="s">
        <v>248</v>
      </c>
      <c r="D896">
        <v>9356</v>
      </c>
      <c r="E896" t="s">
        <v>42</v>
      </c>
      <c r="F896" t="s">
        <v>43</v>
      </c>
      <c r="G896" t="s">
        <v>763</v>
      </c>
      <c r="H896" t="s">
        <v>45</v>
      </c>
      <c r="I896" t="s">
        <v>1023</v>
      </c>
      <c r="J896">
        <v>28</v>
      </c>
      <c r="K896">
        <v>7303.8</v>
      </c>
      <c r="M896">
        <v>1022.53</v>
      </c>
      <c r="N896">
        <v>1022.53</v>
      </c>
      <c r="O896">
        <v>0</v>
      </c>
      <c r="P896" t="s">
        <v>2</v>
      </c>
      <c r="Q896" t="s">
        <v>7</v>
      </c>
    </row>
    <row r="897" spans="1:17" x14ac:dyDescent="0.25">
      <c r="A897" t="str">
        <f t="shared" si="13"/>
        <v>032021</v>
      </c>
      <c r="B897" t="s">
        <v>2586</v>
      </c>
      <c r="C897" t="s">
        <v>248</v>
      </c>
      <c r="D897">
        <v>60368</v>
      </c>
      <c r="E897" t="s">
        <v>42</v>
      </c>
      <c r="F897" t="s">
        <v>43</v>
      </c>
      <c r="G897" t="s">
        <v>862</v>
      </c>
      <c r="H897" t="s">
        <v>45</v>
      </c>
      <c r="I897" t="s">
        <v>1024</v>
      </c>
      <c r="J897">
        <v>28</v>
      </c>
      <c r="K897">
        <v>47126.9</v>
      </c>
      <c r="M897">
        <v>6597.77</v>
      </c>
      <c r="N897">
        <v>6597.77</v>
      </c>
      <c r="O897">
        <v>0</v>
      </c>
      <c r="P897" t="s">
        <v>2</v>
      </c>
      <c r="Q897" t="s">
        <v>7</v>
      </c>
    </row>
    <row r="898" spans="1:17" x14ac:dyDescent="0.25">
      <c r="A898" t="str">
        <f t="shared" si="13"/>
        <v>032021</v>
      </c>
      <c r="B898" t="s">
        <v>2586</v>
      </c>
      <c r="C898" t="s">
        <v>248</v>
      </c>
      <c r="D898">
        <v>40431</v>
      </c>
      <c r="E898" t="s">
        <v>42</v>
      </c>
      <c r="F898" t="s">
        <v>43</v>
      </c>
      <c r="G898" t="s">
        <v>873</v>
      </c>
      <c r="H898" t="s">
        <v>45</v>
      </c>
      <c r="I898" t="s">
        <v>1025</v>
      </c>
      <c r="J898">
        <v>28</v>
      </c>
      <c r="K898">
        <v>31562.85</v>
      </c>
      <c r="M898">
        <v>4418.8</v>
      </c>
      <c r="N898">
        <v>4418.8</v>
      </c>
      <c r="O898">
        <v>0</v>
      </c>
      <c r="P898" t="s">
        <v>2</v>
      </c>
      <c r="Q898" t="s">
        <v>7</v>
      </c>
    </row>
    <row r="899" spans="1:17" x14ac:dyDescent="0.25">
      <c r="A899" t="str">
        <f t="shared" ref="A899:A962" si="14">+Q899</f>
        <v>032021</v>
      </c>
      <c r="B899" t="s">
        <v>2586</v>
      </c>
      <c r="C899" t="s">
        <v>248</v>
      </c>
      <c r="D899">
        <v>11138</v>
      </c>
      <c r="E899" t="s">
        <v>42</v>
      </c>
      <c r="F899" t="s">
        <v>43</v>
      </c>
      <c r="G899" t="s">
        <v>760</v>
      </c>
      <c r="H899" t="s">
        <v>45</v>
      </c>
      <c r="I899" t="s">
        <v>1026</v>
      </c>
      <c r="J899">
        <v>28</v>
      </c>
      <c r="K899">
        <v>8695</v>
      </c>
      <c r="M899">
        <v>1217.3</v>
      </c>
      <c r="N899">
        <v>1217.3</v>
      </c>
      <c r="O899">
        <v>0</v>
      </c>
      <c r="P899" t="s">
        <v>2</v>
      </c>
      <c r="Q899" t="s">
        <v>7</v>
      </c>
    </row>
    <row r="900" spans="1:17" x14ac:dyDescent="0.25">
      <c r="A900" t="str">
        <f t="shared" si="14"/>
        <v>032021</v>
      </c>
      <c r="B900" t="s">
        <v>2586</v>
      </c>
      <c r="C900" t="s">
        <v>248</v>
      </c>
      <c r="D900">
        <v>12689</v>
      </c>
      <c r="E900" t="s">
        <v>42</v>
      </c>
      <c r="F900" t="s">
        <v>43</v>
      </c>
      <c r="G900" t="s">
        <v>760</v>
      </c>
      <c r="H900" t="s">
        <v>45</v>
      </c>
      <c r="I900" t="s">
        <v>1027</v>
      </c>
      <c r="J900">
        <v>28</v>
      </c>
      <c r="K900">
        <v>9906</v>
      </c>
      <c r="M900">
        <v>1386.84</v>
      </c>
      <c r="N900">
        <v>1386.84</v>
      </c>
      <c r="O900">
        <v>0</v>
      </c>
      <c r="P900" t="s">
        <v>2</v>
      </c>
      <c r="Q900" t="s">
        <v>7</v>
      </c>
    </row>
    <row r="901" spans="1:17" x14ac:dyDescent="0.25">
      <c r="A901" t="str">
        <f t="shared" si="14"/>
        <v>032021</v>
      </c>
      <c r="B901" t="s">
        <v>2586</v>
      </c>
      <c r="C901" t="s">
        <v>248</v>
      </c>
      <c r="D901">
        <v>19995</v>
      </c>
      <c r="E901" t="s">
        <v>42</v>
      </c>
      <c r="F901" t="s">
        <v>43</v>
      </c>
      <c r="G901" t="s">
        <v>775</v>
      </c>
      <c r="H901" t="s">
        <v>45</v>
      </c>
      <c r="I901" t="s">
        <v>1028</v>
      </c>
      <c r="J901">
        <v>28</v>
      </c>
      <c r="K901">
        <v>15609</v>
      </c>
      <c r="M901">
        <v>2185.2600000000002</v>
      </c>
      <c r="N901">
        <v>2185.2600000000002</v>
      </c>
      <c r="O901">
        <v>0</v>
      </c>
      <c r="P901" t="s">
        <v>2</v>
      </c>
      <c r="Q901" t="s">
        <v>7</v>
      </c>
    </row>
    <row r="902" spans="1:17" x14ac:dyDescent="0.25">
      <c r="A902" t="str">
        <f t="shared" si="14"/>
        <v>032021</v>
      </c>
      <c r="B902" t="s">
        <v>2586</v>
      </c>
      <c r="C902" t="s">
        <v>248</v>
      </c>
      <c r="D902">
        <v>26309</v>
      </c>
      <c r="E902" t="s">
        <v>42</v>
      </c>
      <c r="F902" t="s">
        <v>43</v>
      </c>
      <c r="G902" t="s">
        <v>817</v>
      </c>
      <c r="H902" t="s">
        <v>45</v>
      </c>
      <c r="I902" t="s">
        <v>1029</v>
      </c>
      <c r="J902">
        <v>28</v>
      </c>
      <c r="K902">
        <v>20538.439999999999</v>
      </c>
      <c r="M902">
        <v>2875.38</v>
      </c>
      <c r="N902">
        <v>2875.38</v>
      </c>
      <c r="O902">
        <v>0</v>
      </c>
      <c r="P902" t="s">
        <v>2</v>
      </c>
      <c r="Q902" t="s">
        <v>7</v>
      </c>
    </row>
    <row r="903" spans="1:17" x14ac:dyDescent="0.25">
      <c r="A903" t="str">
        <f t="shared" si="14"/>
        <v>032021</v>
      </c>
      <c r="B903" t="s">
        <v>2586</v>
      </c>
      <c r="C903" t="s">
        <v>248</v>
      </c>
      <c r="D903">
        <v>45766</v>
      </c>
      <c r="E903" t="s">
        <v>42</v>
      </c>
      <c r="F903" t="s">
        <v>43</v>
      </c>
      <c r="G903" t="s">
        <v>817</v>
      </c>
      <c r="H903" t="s">
        <v>45</v>
      </c>
      <c r="I903" t="s">
        <v>1030</v>
      </c>
      <c r="J903">
        <v>28</v>
      </c>
      <c r="K903">
        <v>35727.64</v>
      </c>
      <c r="M903">
        <v>5001.87</v>
      </c>
      <c r="N903">
        <v>5001.87</v>
      </c>
      <c r="O903">
        <v>0</v>
      </c>
      <c r="P903" t="s">
        <v>2</v>
      </c>
      <c r="Q903" t="s">
        <v>7</v>
      </c>
    </row>
    <row r="904" spans="1:17" x14ac:dyDescent="0.25">
      <c r="A904" t="str">
        <f t="shared" si="14"/>
        <v>032021</v>
      </c>
      <c r="B904" t="s">
        <v>2586</v>
      </c>
      <c r="C904" t="s">
        <v>248</v>
      </c>
      <c r="D904">
        <v>16707</v>
      </c>
      <c r="E904" t="s">
        <v>42</v>
      </c>
      <c r="F904" t="s">
        <v>43</v>
      </c>
      <c r="G904" t="s">
        <v>817</v>
      </c>
      <c r="H904" t="s">
        <v>45</v>
      </c>
      <c r="I904" t="s">
        <v>1031</v>
      </c>
      <c r="J904">
        <v>28</v>
      </c>
      <c r="K904">
        <v>13042.5</v>
      </c>
      <c r="M904">
        <v>1825.95</v>
      </c>
      <c r="N904">
        <v>1825.95</v>
      </c>
      <c r="O904">
        <v>0</v>
      </c>
      <c r="P904" t="s">
        <v>2</v>
      </c>
      <c r="Q904" t="s">
        <v>7</v>
      </c>
    </row>
    <row r="905" spans="1:17" x14ac:dyDescent="0.25">
      <c r="A905" t="str">
        <f t="shared" si="14"/>
        <v>032021</v>
      </c>
      <c r="B905" t="s">
        <v>2586</v>
      </c>
      <c r="C905" t="s">
        <v>248</v>
      </c>
      <c r="D905">
        <v>12435</v>
      </c>
      <c r="E905" t="s">
        <v>42</v>
      </c>
      <c r="F905" t="s">
        <v>43</v>
      </c>
      <c r="G905" t="s">
        <v>775</v>
      </c>
      <c r="H905" t="s">
        <v>45</v>
      </c>
      <c r="I905" t="s">
        <v>1032</v>
      </c>
      <c r="J905">
        <v>28</v>
      </c>
      <c r="K905">
        <v>9707.8799999999992</v>
      </c>
      <c r="M905">
        <v>1359.1</v>
      </c>
      <c r="N905">
        <v>1359.1</v>
      </c>
      <c r="O905">
        <v>0</v>
      </c>
      <c r="P905" t="s">
        <v>2</v>
      </c>
      <c r="Q905" t="s">
        <v>7</v>
      </c>
    </row>
    <row r="906" spans="1:17" x14ac:dyDescent="0.25">
      <c r="A906" t="str">
        <f t="shared" si="14"/>
        <v>032021</v>
      </c>
      <c r="B906" t="s">
        <v>2586</v>
      </c>
      <c r="C906" t="s">
        <v>248</v>
      </c>
      <c r="D906">
        <v>31723</v>
      </c>
      <c r="E906" t="s">
        <v>42</v>
      </c>
      <c r="F906" t="s">
        <v>43</v>
      </c>
      <c r="G906" t="s">
        <v>775</v>
      </c>
      <c r="H906" t="s">
        <v>45</v>
      </c>
      <c r="I906" t="s">
        <v>1033</v>
      </c>
      <c r="J906">
        <v>28</v>
      </c>
      <c r="K906">
        <v>24765</v>
      </c>
      <c r="M906">
        <v>3467.1</v>
      </c>
      <c r="N906">
        <v>3467.1</v>
      </c>
      <c r="O906">
        <v>0</v>
      </c>
      <c r="P906" t="s">
        <v>2</v>
      </c>
      <c r="Q906" t="s">
        <v>7</v>
      </c>
    </row>
    <row r="907" spans="1:17" x14ac:dyDescent="0.25">
      <c r="A907" t="str">
        <f t="shared" si="14"/>
        <v>032021</v>
      </c>
      <c r="B907" t="s">
        <v>2586</v>
      </c>
      <c r="C907" t="s">
        <v>248</v>
      </c>
      <c r="D907">
        <v>15705</v>
      </c>
      <c r="E907" t="s">
        <v>42</v>
      </c>
      <c r="F907" t="s">
        <v>43</v>
      </c>
      <c r="G907" t="s">
        <v>785</v>
      </c>
      <c r="H907" t="s">
        <v>45</v>
      </c>
      <c r="I907" t="s">
        <v>1034</v>
      </c>
      <c r="J907">
        <v>28</v>
      </c>
      <c r="K907">
        <v>12259.95</v>
      </c>
      <c r="M907">
        <v>1716.39</v>
      </c>
      <c r="N907">
        <v>1716.39</v>
      </c>
      <c r="O907">
        <v>0</v>
      </c>
      <c r="P907" t="s">
        <v>2</v>
      </c>
      <c r="Q907" t="s">
        <v>7</v>
      </c>
    </row>
    <row r="908" spans="1:17" x14ac:dyDescent="0.25">
      <c r="A908" t="str">
        <f t="shared" si="14"/>
        <v>032021</v>
      </c>
      <c r="B908" t="s">
        <v>2586</v>
      </c>
      <c r="C908" t="s">
        <v>248</v>
      </c>
      <c r="D908">
        <v>7402</v>
      </c>
      <c r="E908" t="s">
        <v>42</v>
      </c>
      <c r="F908" t="s">
        <v>43</v>
      </c>
      <c r="G908" t="s">
        <v>870</v>
      </c>
      <c r="H908" t="s">
        <v>45</v>
      </c>
      <c r="I908" t="s">
        <v>1035</v>
      </c>
      <c r="J908">
        <v>28</v>
      </c>
      <c r="K908">
        <v>5778.5</v>
      </c>
      <c r="M908">
        <v>808.99</v>
      </c>
      <c r="N908">
        <v>808.99</v>
      </c>
      <c r="O908">
        <v>0</v>
      </c>
      <c r="P908" t="s">
        <v>2</v>
      </c>
      <c r="Q908" t="s">
        <v>7</v>
      </c>
    </row>
    <row r="909" spans="1:17" x14ac:dyDescent="0.25">
      <c r="A909" t="str">
        <f t="shared" si="14"/>
        <v>032021</v>
      </c>
      <c r="B909" t="s">
        <v>2586</v>
      </c>
      <c r="C909" t="s">
        <v>248</v>
      </c>
      <c r="D909">
        <v>46887</v>
      </c>
      <c r="E909" t="s">
        <v>42</v>
      </c>
      <c r="F909" t="s">
        <v>43</v>
      </c>
      <c r="G909" t="s">
        <v>865</v>
      </c>
      <c r="H909" t="s">
        <v>45</v>
      </c>
      <c r="I909" t="s">
        <v>1036</v>
      </c>
      <c r="J909">
        <v>28</v>
      </c>
      <c r="K909">
        <v>36602.67</v>
      </c>
      <c r="M909">
        <v>5124.37</v>
      </c>
      <c r="N909">
        <v>5124.37</v>
      </c>
      <c r="O909">
        <v>0</v>
      </c>
      <c r="P909" t="s">
        <v>2</v>
      </c>
      <c r="Q909" t="s">
        <v>7</v>
      </c>
    </row>
    <row r="910" spans="1:17" x14ac:dyDescent="0.25">
      <c r="A910" t="str">
        <f t="shared" si="14"/>
        <v>032021</v>
      </c>
      <c r="B910" t="s">
        <v>2586</v>
      </c>
      <c r="C910" t="s">
        <v>248</v>
      </c>
      <c r="D910">
        <v>19034</v>
      </c>
      <c r="E910" t="s">
        <v>42</v>
      </c>
      <c r="F910" t="s">
        <v>43</v>
      </c>
      <c r="G910" t="s">
        <v>785</v>
      </c>
      <c r="H910" t="s">
        <v>45</v>
      </c>
      <c r="I910" t="s">
        <v>1037</v>
      </c>
      <c r="J910">
        <v>28</v>
      </c>
      <c r="K910">
        <v>14859</v>
      </c>
      <c r="M910">
        <v>2080.2600000000002</v>
      </c>
      <c r="N910">
        <v>2080.2600000000002</v>
      </c>
      <c r="O910">
        <v>0</v>
      </c>
      <c r="P910" t="s">
        <v>2</v>
      </c>
      <c r="Q910" t="s">
        <v>7</v>
      </c>
    </row>
    <row r="911" spans="1:17" x14ac:dyDescent="0.25">
      <c r="A911" t="str">
        <f t="shared" si="14"/>
        <v>032021</v>
      </c>
      <c r="B911" t="s">
        <v>2586</v>
      </c>
      <c r="C911" t="s">
        <v>248</v>
      </c>
      <c r="D911">
        <v>5453</v>
      </c>
      <c r="E911" t="s">
        <v>42</v>
      </c>
      <c r="F911" t="s">
        <v>43</v>
      </c>
      <c r="G911" t="s">
        <v>865</v>
      </c>
      <c r="H911" t="s">
        <v>45</v>
      </c>
      <c r="I911" t="s">
        <v>1038</v>
      </c>
      <c r="J911">
        <v>28</v>
      </c>
      <c r="K911">
        <v>4257</v>
      </c>
      <c r="M911">
        <v>595.98</v>
      </c>
      <c r="N911">
        <v>595.98</v>
      </c>
      <c r="O911">
        <v>0</v>
      </c>
      <c r="P911" t="s">
        <v>2</v>
      </c>
      <c r="Q911" t="s">
        <v>7</v>
      </c>
    </row>
    <row r="912" spans="1:17" x14ac:dyDescent="0.25">
      <c r="A912" t="str">
        <f t="shared" si="14"/>
        <v>032021</v>
      </c>
      <c r="B912" t="s">
        <v>2586</v>
      </c>
      <c r="C912" t="s">
        <v>248</v>
      </c>
      <c r="D912">
        <v>45470</v>
      </c>
      <c r="E912" t="s">
        <v>42</v>
      </c>
      <c r="F912" t="s">
        <v>43</v>
      </c>
      <c r="G912" t="s">
        <v>813</v>
      </c>
      <c r="H912" t="s">
        <v>45</v>
      </c>
      <c r="I912" t="s">
        <v>1039</v>
      </c>
      <c r="J912">
        <v>28</v>
      </c>
      <c r="K912">
        <v>35496.5</v>
      </c>
      <c r="M912">
        <v>4969.51</v>
      </c>
      <c r="N912">
        <v>4969.51</v>
      </c>
      <c r="O912">
        <v>0</v>
      </c>
      <c r="P912" t="s">
        <v>2</v>
      </c>
      <c r="Q912" t="s">
        <v>7</v>
      </c>
    </row>
    <row r="913" spans="1:17" x14ac:dyDescent="0.25">
      <c r="A913" t="str">
        <f t="shared" si="14"/>
        <v>032021</v>
      </c>
      <c r="B913" t="s">
        <v>2586</v>
      </c>
      <c r="C913" t="s">
        <v>248</v>
      </c>
      <c r="D913">
        <v>38171</v>
      </c>
      <c r="E913" t="s">
        <v>42</v>
      </c>
      <c r="F913" t="s">
        <v>43</v>
      </c>
      <c r="G913" t="s">
        <v>813</v>
      </c>
      <c r="H913" t="s">
        <v>45</v>
      </c>
      <c r="I913" t="s">
        <v>1040</v>
      </c>
      <c r="J913">
        <v>28</v>
      </c>
      <c r="K913">
        <v>29799</v>
      </c>
      <c r="M913">
        <v>4171.8599999999997</v>
      </c>
      <c r="N913">
        <v>4171.8599999999997</v>
      </c>
      <c r="O913">
        <v>0</v>
      </c>
      <c r="P913" t="s">
        <v>2</v>
      </c>
      <c r="Q913" t="s">
        <v>7</v>
      </c>
    </row>
    <row r="914" spans="1:17" x14ac:dyDescent="0.25">
      <c r="A914" t="str">
        <f t="shared" si="14"/>
        <v>032021</v>
      </c>
      <c r="B914" t="s">
        <v>2586</v>
      </c>
      <c r="C914" t="s">
        <v>248</v>
      </c>
      <c r="D914">
        <v>6345</v>
      </c>
      <c r="E914" t="s">
        <v>42</v>
      </c>
      <c r="F914" t="s">
        <v>43</v>
      </c>
      <c r="G914" t="s">
        <v>772</v>
      </c>
      <c r="H914" t="s">
        <v>45</v>
      </c>
      <c r="I914" t="s">
        <v>1041</v>
      </c>
      <c r="J914">
        <v>28</v>
      </c>
      <c r="K914">
        <v>4953</v>
      </c>
      <c r="M914">
        <v>693.42</v>
      </c>
      <c r="N914">
        <v>693.42</v>
      </c>
      <c r="O914">
        <v>0</v>
      </c>
      <c r="P914" t="s">
        <v>2</v>
      </c>
      <c r="Q914" t="s">
        <v>7</v>
      </c>
    </row>
    <row r="915" spans="1:17" x14ac:dyDescent="0.25">
      <c r="A915" t="str">
        <f t="shared" si="14"/>
        <v>032021</v>
      </c>
      <c r="B915" t="s">
        <v>2586</v>
      </c>
      <c r="C915" t="s">
        <v>248</v>
      </c>
      <c r="D915">
        <v>36714</v>
      </c>
      <c r="E915" t="s">
        <v>42</v>
      </c>
      <c r="F915" t="s">
        <v>43</v>
      </c>
      <c r="G915" t="s">
        <v>772</v>
      </c>
      <c r="H915" t="s">
        <v>45</v>
      </c>
      <c r="I915" t="s">
        <v>1042</v>
      </c>
      <c r="J915">
        <v>28</v>
      </c>
      <c r="K915">
        <v>28661.360000000001</v>
      </c>
      <c r="M915">
        <v>4012.59</v>
      </c>
      <c r="N915">
        <v>4012.59</v>
      </c>
      <c r="O915">
        <v>0</v>
      </c>
      <c r="P915" t="s">
        <v>2</v>
      </c>
      <c r="Q915" t="s">
        <v>7</v>
      </c>
    </row>
    <row r="916" spans="1:17" x14ac:dyDescent="0.25">
      <c r="A916" t="str">
        <f t="shared" si="14"/>
        <v>032021</v>
      </c>
      <c r="B916" t="s">
        <v>2586</v>
      </c>
      <c r="C916" t="s">
        <v>248</v>
      </c>
      <c r="D916">
        <v>13512</v>
      </c>
      <c r="E916" t="s">
        <v>42</v>
      </c>
      <c r="F916" t="s">
        <v>43</v>
      </c>
      <c r="G916" t="s">
        <v>772</v>
      </c>
      <c r="H916" t="s">
        <v>45</v>
      </c>
      <c r="I916" t="s">
        <v>1043</v>
      </c>
      <c r="J916">
        <v>28</v>
      </c>
      <c r="K916">
        <v>10548</v>
      </c>
      <c r="M916">
        <v>1476.72</v>
      </c>
      <c r="N916">
        <v>1476.72</v>
      </c>
      <c r="O916">
        <v>0</v>
      </c>
      <c r="P916" t="s">
        <v>2</v>
      </c>
      <c r="Q916" t="s">
        <v>7</v>
      </c>
    </row>
    <row r="917" spans="1:17" x14ac:dyDescent="0.25">
      <c r="A917" t="str">
        <f t="shared" si="14"/>
        <v>032021</v>
      </c>
      <c r="B917" t="s">
        <v>2586</v>
      </c>
      <c r="C917" t="s">
        <v>248</v>
      </c>
      <c r="D917">
        <v>51948</v>
      </c>
      <c r="E917" t="s">
        <v>42</v>
      </c>
      <c r="F917" t="s">
        <v>43</v>
      </c>
      <c r="G917" t="s">
        <v>853</v>
      </c>
      <c r="H917" t="s">
        <v>45</v>
      </c>
      <c r="I917" t="s">
        <v>1044</v>
      </c>
      <c r="J917">
        <v>28</v>
      </c>
      <c r="K917">
        <v>40554</v>
      </c>
      <c r="M917">
        <v>5677.56</v>
      </c>
      <c r="N917">
        <v>5677.56</v>
      </c>
      <c r="P917" t="s">
        <v>2</v>
      </c>
      <c r="Q917" t="s">
        <v>7</v>
      </c>
    </row>
    <row r="918" spans="1:17" x14ac:dyDescent="0.25">
      <c r="A918" t="str">
        <f t="shared" si="14"/>
        <v>032021</v>
      </c>
      <c r="B918" t="s">
        <v>2586</v>
      </c>
      <c r="C918" t="s">
        <v>248</v>
      </c>
      <c r="D918">
        <v>19817</v>
      </c>
      <c r="E918" t="s">
        <v>42</v>
      </c>
      <c r="F918" t="s">
        <v>43</v>
      </c>
      <c r="G918" t="s">
        <v>809</v>
      </c>
      <c r="H918" t="s">
        <v>45</v>
      </c>
      <c r="I918" t="s">
        <v>1045</v>
      </c>
      <c r="J918">
        <v>28</v>
      </c>
      <c r="K918">
        <v>15470.4</v>
      </c>
      <c r="M918">
        <v>2165.86</v>
      </c>
      <c r="N918">
        <v>2165.86</v>
      </c>
      <c r="O918">
        <v>0</v>
      </c>
      <c r="P918" t="s">
        <v>2</v>
      </c>
      <c r="Q918" t="s">
        <v>7</v>
      </c>
    </row>
    <row r="919" spans="1:17" x14ac:dyDescent="0.25">
      <c r="A919" t="str">
        <f t="shared" si="14"/>
        <v>032021</v>
      </c>
      <c r="B919" t="s">
        <v>2586</v>
      </c>
      <c r="C919" t="s">
        <v>248</v>
      </c>
      <c r="D919">
        <v>31809</v>
      </c>
      <c r="E919" t="s">
        <v>42</v>
      </c>
      <c r="F919" t="s">
        <v>43</v>
      </c>
      <c r="G919" t="s">
        <v>815</v>
      </c>
      <c r="H919" t="s">
        <v>45</v>
      </c>
      <c r="I919" t="s">
        <v>1046</v>
      </c>
      <c r="J919">
        <v>28</v>
      </c>
      <c r="K919">
        <v>24832.5</v>
      </c>
      <c r="M919">
        <v>3476.55</v>
      </c>
      <c r="N919">
        <v>3476.55</v>
      </c>
      <c r="O919">
        <v>0</v>
      </c>
      <c r="P919" t="s">
        <v>2</v>
      </c>
      <c r="Q919" t="s">
        <v>7</v>
      </c>
    </row>
    <row r="920" spans="1:17" x14ac:dyDescent="0.25">
      <c r="A920" t="str">
        <f t="shared" si="14"/>
        <v>032021</v>
      </c>
      <c r="B920" t="s">
        <v>2586</v>
      </c>
      <c r="C920" t="s">
        <v>248</v>
      </c>
      <c r="D920">
        <v>42079</v>
      </c>
      <c r="E920" t="s">
        <v>42</v>
      </c>
      <c r="F920" t="s">
        <v>43</v>
      </c>
      <c r="G920" t="s">
        <v>809</v>
      </c>
      <c r="H920" t="s">
        <v>45</v>
      </c>
      <c r="I920" t="s">
        <v>1047</v>
      </c>
      <c r="J920">
        <v>28</v>
      </c>
      <c r="K920">
        <v>32849.71</v>
      </c>
      <c r="M920">
        <v>4598.96</v>
      </c>
      <c r="N920">
        <v>4598.96</v>
      </c>
      <c r="O920">
        <v>0</v>
      </c>
      <c r="P920" t="s">
        <v>2</v>
      </c>
      <c r="Q920" t="s">
        <v>7</v>
      </c>
    </row>
    <row r="921" spans="1:17" x14ac:dyDescent="0.25">
      <c r="A921" t="str">
        <f t="shared" si="14"/>
        <v>032021</v>
      </c>
      <c r="B921" t="s">
        <v>2586</v>
      </c>
      <c r="C921" t="s">
        <v>248</v>
      </c>
      <c r="D921">
        <v>6345</v>
      </c>
      <c r="E921" t="s">
        <v>42</v>
      </c>
      <c r="F921" t="s">
        <v>43</v>
      </c>
      <c r="G921" t="s">
        <v>815</v>
      </c>
      <c r="H921" t="s">
        <v>45</v>
      </c>
      <c r="I921" t="s">
        <v>1048</v>
      </c>
      <c r="J921">
        <v>28</v>
      </c>
      <c r="K921">
        <v>4953</v>
      </c>
      <c r="M921">
        <v>693.42</v>
      </c>
      <c r="N921">
        <v>693.42</v>
      </c>
      <c r="O921">
        <v>0</v>
      </c>
      <c r="P921" t="s">
        <v>2</v>
      </c>
      <c r="Q921" t="s">
        <v>7</v>
      </c>
    </row>
    <row r="922" spans="1:17" x14ac:dyDescent="0.25">
      <c r="A922" t="str">
        <f t="shared" si="14"/>
        <v>032021</v>
      </c>
      <c r="B922" t="s">
        <v>2586</v>
      </c>
      <c r="C922" t="s">
        <v>248</v>
      </c>
      <c r="D922">
        <v>6756</v>
      </c>
      <c r="E922" t="s">
        <v>42</v>
      </c>
      <c r="F922" t="s">
        <v>43</v>
      </c>
      <c r="G922" t="s">
        <v>815</v>
      </c>
      <c r="H922" t="s">
        <v>45</v>
      </c>
      <c r="I922" t="s">
        <v>1049</v>
      </c>
      <c r="J922">
        <v>28</v>
      </c>
      <c r="K922">
        <v>5274</v>
      </c>
      <c r="M922">
        <v>738.36</v>
      </c>
      <c r="N922">
        <v>738.36</v>
      </c>
      <c r="O922">
        <v>0</v>
      </c>
      <c r="P922" t="s">
        <v>2</v>
      </c>
      <c r="Q922" t="s">
        <v>7</v>
      </c>
    </row>
    <row r="923" spans="1:17" x14ac:dyDescent="0.25">
      <c r="A923" t="str">
        <f t="shared" si="14"/>
        <v>032021</v>
      </c>
      <c r="B923" t="s">
        <v>2586</v>
      </c>
      <c r="C923" t="s">
        <v>248</v>
      </c>
      <c r="D923">
        <v>12689</v>
      </c>
      <c r="E923" t="s">
        <v>42</v>
      </c>
      <c r="F923" t="s">
        <v>43</v>
      </c>
      <c r="G923" t="s">
        <v>901</v>
      </c>
      <c r="H923" t="s">
        <v>45</v>
      </c>
      <c r="I923" t="s">
        <v>1050</v>
      </c>
      <c r="J923">
        <v>28</v>
      </c>
      <c r="K923">
        <v>9906</v>
      </c>
      <c r="M923">
        <v>1386.84</v>
      </c>
      <c r="N923">
        <v>1386.84</v>
      </c>
      <c r="O923">
        <v>0</v>
      </c>
      <c r="P923" t="s">
        <v>2</v>
      </c>
      <c r="Q923" t="s">
        <v>7</v>
      </c>
    </row>
    <row r="924" spans="1:17" x14ac:dyDescent="0.25">
      <c r="A924" t="str">
        <f t="shared" si="14"/>
        <v>032021</v>
      </c>
      <c r="B924" t="s">
        <v>2586</v>
      </c>
      <c r="C924" t="s">
        <v>248</v>
      </c>
      <c r="D924">
        <v>5453</v>
      </c>
      <c r="E924" t="s">
        <v>42</v>
      </c>
      <c r="F924" t="s">
        <v>43</v>
      </c>
      <c r="G924" t="s">
        <v>809</v>
      </c>
      <c r="H924" t="s">
        <v>45</v>
      </c>
      <c r="I924" t="s">
        <v>1051</v>
      </c>
      <c r="J924">
        <v>28</v>
      </c>
      <c r="K924">
        <v>4257</v>
      </c>
      <c r="M924">
        <v>595.98</v>
      </c>
      <c r="N924">
        <v>595.98</v>
      </c>
      <c r="O924">
        <v>0</v>
      </c>
      <c r="P924" t="s">
        <v>2</v>
      </c>
      <c r="Q924" t="s">
        <v>7</v>
      </c>
    </row>
    <row r="925" spans="1:17" x14ac:dyDescent="0.25">
      <c r="A925" t="str">
        <f t="shared" si="14"/>
        <v>032021</v>
      </c>
      <c r="B925" t="s">
        <v>2586</v>
      </c>
      <c r="C925" t="s">
        <v>248</v>
      </c>
      <c r="D925">
        <v>12689</v>
      </c>
      <c r="E925" t="s">
        <v>42</v>
      </c>
      <c r="F925" t="s">
        <v>43</v>
      </c>
      <c r="G925" t="s">
        <v>815</v>
      </c>
      <c r="H925" t="s">
        <v>45</v>
      </c>
      <c r="I925" t="s">
        <v>1052</v>
      </c>
      <c r="J925">
        <v>28</v>
      </c>
      <c r="K925">
        <v>9906</v>
      </c>
      <c r="M925">
        <v>1386.84</v>
      </c>
      <c r="N925">
        <v>1386.84</v>
      </c>
      <c r="O925">
        <v>0</v>
      </c>
      <c r="P925" t="s">
        <v>2</v>
      </c>
      <c r="Q925" t="s">
        <v>7</v>
      </c>
    </row>
    <row r="926" spans="1:17" x14ac:dyDescent="0.25">
      <c r="A926" t="str">
        <f t="shared" si="14"/>
        <v>032021</v>
      </c>
      <c r="B926" t="s">
        <v>2586</v>
      </c>
      <c r="C926" t="s">
        <v>248</v>
      </c>
      <c r="D926">
        <v>21812</v>
      </c>
      <c r="E926" t="s">
        <v>42</v>
      </c>
      <c r="F926" t="s">
        <v>43</v>
      </c>
      <c r="G926" t="s">
        <v>870</v>
      </c>
      <c r="H926" t="s">
        <v>45</v>
      </c>
      <c r="I926" t="s">
        <v>1053</v>
      </c>
      <c r="J926">
        <v>28</v>
      </c>
      <c r="K926">
        <v>17028</v>
      </c>
      <c r="M926">
        <v>2383.92</v>
      </c>
      <c r="N926">
        <v>2383.92</v>
      </c>
      <c r="O926">
        <v>0</v>
      </c>
      <c r="P926" t="s">
        <v>2</v>
      </c>
      <c r="Q926" t="s">
        <v>7</v>
      </c>
    </row>
    <row r="927" spans="1:17" x14ac:dyDescent="0.25">
      <c r="A927" t="str">
        <f t="shared" si="14"/>
        <v>032021</v>
      </c>
      <c r="B927" t="s">
        <v>2586</v>
      </c>
      <c r="C927" t="s">
        <v>248</v>
      </c>
      <c r="D927">
        <v>50228</v>
      </c>
      <c r="E927" t="s">
        <v>42</v>
      </c>
      <c r="F927" t="s">
        <v>43</v>
      </c>
      <c r="G927" t="s">
        <v>6</v>
      </c>
      <c r="H927" t="s">
        <v>45</v>
      </c>
      <c r="I927" t="s">
        <v>1054</v>
      </c>
      <c r="J927">
        <v>28</v>
      </c>
      <c r="K927">
        <v>39211.25</v>
      </c>
      <c r="M927">
        <v>5489.58</v>
      </c>
      <c r="N927">
        <v>5489.58</v>
      </c>
      <c r="O927">
        <v>0</v>
      </c>
      <c r="P927" t="s">
        <v>2</v>
      </c>
      <c r="Q927" t="s">
        <v>7</v>
      </c>
    </row>
    <row r="928" spans="1:17" x14ac:dyDescent="0.25">
      <c r="A928" t="str">
        <f t="shared" si="14"/>
        <v>032021</v>
      </c>
      <c r="B928" t="s">
        <v>2586</v>
      </c>
      <c r="C928" t="s">
        <v>248</v>
      </c>
      <c r="D928">
        <v>38983</v>
      </c>
      <c r="E928" t="s">
        <v>42</v>
      </c>
      <c r="F928" t="s">
        <v>43</v>
      </c>
      <c r="G928" t="s">
        <v>901</v>
      </c>
      <c r="H928" t="s">
        <v>45</v>
      </c>
      <c r="I928" t="s">
        <v>1055</v>
      </c>
      <c r="J928">
        <v>28</v>
      </c>
      <c r="K928">
        <v>30432.5</v>
      </c>
      <c r="M928">
        <v>4260.55</v>
      </c>
      <c r="N928">
        <v>4260.55</v>
      </c>
      <c r="O928">
        <v>0</v>
      </c>
      <c r="P928" t="s">
        <v>2</v>
      </c>
      <c r="Q928" t="s">
        <v>7</v>
      </c>
    </row>
    <row r="929" spans="1:17" x14ac:dyDescent="0.25">
      <c r="A929" t="str">
        <f t="shared" si="14"/>
        <v>032021</v>
      </c>
      <c r="B929" t="s">
        <v>2586</v>
      </c>
      <c r="C929" t="s">
        <v>248</v>
      </c>
      <c r="D929">
        <v>2817</v>
      </c>
      <c r="E929" t="s">
        <v>42</v>
      </c>
      <c r="F929" t="s">
        <v>43</v>
      </c>
      <c r="G929" t="s">
        <v>6</v>
      </c>
      <c r="H929" t="s">
        <v>45</v>
      </c>
      <c r="I929" t="s">
        <v>1056</v>
      </c>
      <c r="J929">
        <v>28</v>
      </c>
      <c r="K929">
        <v>2199.4499999999998</v>
      </c>
      <c r="M929">
        <v>307.92</v>
      </c>
      <c r="N929">
        <v>307.92</v>
      </c>
      <c r="O929">
        <v>0</v>
      </c>
      <c r="P929" t="s">
        <v>2</v>
      </c>
      <c r="Q929" t="s">
        <v>7</v>
      </c>
    </row>
    <row r="930" spans="1:17" x14ac:dyDescent="0.25">
      <c r="A930" t="str">
        <f t="shared" si="14"/>
        <v>032021</v>
      </c>
      <c r="B930" t="s">
        <v>2586</v>
      </c>
      <c r="C930" t="s">
        <v>248</v>
      </c>
      <c r="D930">
        <v>16919</v>
      </c>
      <c r="E930" t="s">
        <v>42</v>
      </c>
      <c r="F930" t="s">
        <v>43</v>
      </c>
      <c r="G930" t="s">
        <v>821</v>
      </c>
      <c r="H930" t="s">
        <v>45</v>
      </c>
      <c r="I930" t="s">
        <v>1057</v>
      </c>
      <c r="J930">
        <v>28</v>
      </c>
      <c r="K930">
        <v>13208</v>
      </c>
      <c r="M930">
        <v>1849.12</v>
      </c>
      <c r="N930">
        <v>1849.12</v>
      </c>
      <c r="O930">
        <v>0</v>
      </c>
      <c r="P930" t="s">
        <v>2</v>
      </c>
      <c r="Q930" t="s">
        <v>7</v>
      </c>
    </row>
    <row r="931" spans="1:17" x14ac:dyDescent="0.25">
      <c r="A931" t="str">
        <f t="shared" si="14"/>
        <v>032021</v>
      </c>
      <c r="B931" t="s">
        <v>2586</v>
      </c>
      <c r="C931" t="s">
        <v>248</v>
      </c>
      <c r="D931">
        <v>22276</v>
      </c>
      <c r="E931" t="s">
        <v>42</v>
      </c>
      <c r="F931" t="s">
        <v>43</v>
      </c>
      <c r="G931" t="s">
        <v>785</v>
      </c>
      <c r="H931" t="s">
        <v>45</v>
      </c>
      <c r="I931" t="s">
        <v>1058</v>
      </c>
      <c r="J931">
        <v>28</v>
      </c>
      <c r="K931">
        <v>17390</v>
      </c>
      <c r="M931">
        <v>2434.6</v>
      </c>
      <c r="N931">
        <v>2434.6</v>
      </c>
      <c r="O931">
        <v>0</v>
      </c>
      <c r="P931" t="s">
        <v>2</v>
      </c>
      <c r="Q931" t="s">
        <v>7</v>
      </c>
    </row>
    <row r="932" spans="1:17" x14ac:dyDescent="0.25">
      <c r="A932" t="str">
        <f t="shared" si="14"/>
        <v>032021</v>
      </c>
      <c r="B932" t="s">
        <v>2586</v>
      </c>
      <c r="C932" t="s">
        <v>248</v>
      </c>
      <c r="D932">
        <v>11485</v>
      </c>
      <c r="E932" t="s">
        <v>42</v>
      </c>
      <c r="F932" t="s">
        <v>43</v>
      </c>
      <c r="G932" t="s">
        <v>772</v>
      </c>
      <c r="H932" t="s">
        <v>45</v>
      </c>
      <c r="I932" t="s">
        <v>1059</v>
      </c>
      <c r="J932">
        <v>28</v>
      </c>
      <c r="K932">
        <v>8965.7999999999993</v>
      </c>
      <c r="M932">
        <v>1255.21</v>
      </c>
      <c r="N932">
        <v>1255.21</v>
      </c>
      <c r="O932">
        <v>0</v>
      </c>
      <c r="P932" t="s">
        <v>2</v>
      </c>
      <c r="Q932" t="s">
        <v>7</v>
      </c>
    </row>
    <row r="933" spans="1:17" x14ac:dyDescent="0.25">
      <c r="A933" t="str">
        <f t="shared" si="14"/>
        <v>032021</v>
      </c>
      <c r="B933" t="s">
        <v>2586</v>
      </c>
      <c r="C933" t="s">
        <v>248</v>
      </c>
      <c r="D933">
        <v>10906</v>
      </c>
      <c r="E933" t="s">
        <v>42</v>
      </c>
      <c r="F933" t="s">
        <v>43</v>
      </c>
      <c r="G933" t="s">
        <v>785</v>
      </c>
      <c r="H933" t="s">
        <v>45</v>
      </c>
      <c r="I933" t="s">
        <v>1060</v>
      </c>
      <c r="J933">
        <v>28</v>
      </c>
      <c r="K933">
        <v>8514</v>
      </c>
      <c r="M933">
        <v>1191.96</v>
      </c>
      <c r="N933">
        <v>1191.96</v>
      </c>
      <c r="O933">
        <v>0</v>
      </c>
      <c r="P933" t="s">
        <v>2</v>
      </c>
      <c r="Q933" t="s">
        <v>7</v>
      </c>
    </row>
    <row r="934" spans="1:17" x14ac:dyDescent="0.25">
      <c r="A934" t="str">
        <f t="shared" si="14"/>
        <v>032021</v>
      </c>
      <c r="B934" t="s">
        <v>2586</v>
      </c>
      <c r="C934" t="s">
        <v>248</v>
      </c>
      <c r="D934">
        <v>70125</v>
      </c>
      <c r="E934" t="s">
        <v>42</v>
      </c>
      <c r="F934" t="s">
        <v>43</v>
      </c>
      <c r="G934" t="s">
        <v>919</v>
      </c>
      <c r="H934" t="s">
        <v>45</v>
      </c>
      <c r="I934" t="s">
        <v>1061</v>
      </c>
      <c r="J934">
        <v>28</v>
      </c>
      <c r="K934">
        <v>54743.72</v>
      </c>
      <c r="M934">
        <v>7664.12</v>
      </c>
      <c r="N934">
        <v>7664.12</v>
      </c>
      <c r="O934">
        <v>0</v>
      </c>
      <c r="P934" t="s">
        <v>2</v>
      </c>
      <c r="Q934" t="s">
        <v>7</v>
      </c>
    </row>
    <row r="935" spans="1:17" x14ac:dyDescent="0.25">
      <c r="A935" t="str">
        <f t="shared" si="14"/>
        <v>032021</v>
      </c>
      <c r="B935" t="s">
        <v>2586</v>
      </c>
      <c r="C935" t="s">
        <v>248</v>
      </c>
      <c r="D935">
        <v>25548</v>
      </c>
      <c r="E935" t="s">
        <v>42</v>
      </c>
      <c r="F935" t="s">
        <v>43</v>
      </c>
      <c r="G935" t="s">
        <v>821</v>
      </c>
      <c r="H935" t="s">
        <v>45</v>
      </c>
      <c r="I935" t="s">
        <v>1062</v>
      </c>
      <c r="J935">
        <v>28</v>
      </c>
      <c r="K935">
        <v>19944.080000000002</v>
      </c>
      <c r="M935">
        <v>2792.17</v>
      </c>
      <c r="N935">
        <v>2792.17</v>
      </c>
      <c r="O935">
        <v>0</v>
      </c>
      <c r="P935" t="s">
        <v>2</v>
      </c>
      <c r="Q935" t="s">
        <v>7</v>
      </c>
    </row>
    <row r="936" spans="1:17" x14ac:dyDescent="0.25">
      <c r="A936" t="str">
        <f t="shared" si="14"/>
        <v>032021</v>
      </c>
      <c r="B936" t="s">
        <v>2586</v>
      </c>
      <c r="C936" t="s">
        <v>248</v>
      </c>
      <c r="D936">
        <v>10828</v>
      </c>
      <c r="E936" t="s">
        <v>42</v>
      </c>
      <c r="F936" t="s">
        <v>43</v>
      </c>
      <c r="G936" t="s">
        <v>919</v>
      </c>
      <c r="H936" t="s">
        <v>45</v>
      </c>
      <c r="I936" t="s">
        <v>1063</v>
      </c>
      <c r="J936">
        <v>28</v>
      </c>
      <c r="K936">
        <v>8453.1200000000008</v>
      </c>
      <c r="M936">
        <v>1183.44</v>
      </c>
      <c r="N936">
        <v>1183.44</v>
      </c>
      <c r="O936">
        <v>0</v>
      </c>
      <c r="P936" t="s">
        <v>2</v>
      </c>
      <c r="Q936" t="s">
        <v>7</v>
      </c>
    </row>
    <row r="937" spans="1:17" x14ac:dyDescent="0.25">
      <c r="A937" t="str">
        <f t="shared" si="14"/>
        <v>032021</v>
      </c>
      <c r="B937" t="s">
        <v>2586</v>
      </c>
      <c r="C937" t="s">
        <v>248</v>
      </c>
      <c r="D937">
        <v>6345</v>
      </c>
      <c r="E937" t="s">
        <v>42</v>
      </c>
      <c r="F937" t="s">
        <v>43</v>
      </c>
      <c r="G937" t="s">
        <v>813</v>
      </c>
      <c r="H937" t="s">
        <v>45</v>
      </c>
      <c r="I937" t="s">
        <v>1064</v>
      </c>
      <c r="J937">
        <v>28</v>
      </c>
      <c r="K937">
        <v>4953</v>
      </c>
      <c r="M937">
        <v>693.42</v>
      </c>
      <c r="N937">
        <v>693.42</v>
      </c>
      <c r="O937">
        <v>0</v>
      </c>
      <c r="P937" t="s">
        <v>2</v>
      </c>
      <c r="Q937" t="s">
        <v>7</v>
      </c>
    </row>
    <row r="938" spans="1:17" x14ac:dyDescent="0.25">
      <c r="A938" t="str">
        <f t="shared" si="14"/>
        <v>032021</v>
      </c>
      <c r="B938" t="s">
        <v>2586</v>
      </c>
      <c r="C938" t="s">
        <v>248</v>
      </c>
      <c r="D938">
        <v>4230</v>
      </c>
      <c r="E938" t="s">
        <v>42</v>
      </c>
      <c r="F938" t="s">
        <v>43</v>
      </c>
      <c r="G938" t="s">
        <v>828</v>
      </c>
      <c r="H938" t="s">
        <v>45</v>
      </c>
      <c r="I938" t="s">
        <v>1065</v>
      </c>
      <c r="J938">
        <v>28</v>
      </c>
      <c r="K938">
        <v>3302</v>
      </c>
      <c r="M938">
        <v>462.28</v>
      </c>
      <c r="N938">
        <v>462.28</v>
      </c>
      <c r="P938" t="s">
        <v>2</v>
      </c>
      <c r="Q938" t="s">
        <v>7</v>
      </c>
    </row>
    <row r="939" spans="1:17" x14ac:dyDescent="0.25">
      <c r="A939" t="str">
        <f t="shared" si="14"/>
        <v>032021</v>
      </c>
      <c r="B939" t="s">
        <v>2586</v>
      </c>
      <c r="C939" t="s">
        <v>248</v>
      </c>
      <c r="D939">
        <v>44412</v>
      </c>
      <c r="E939" t="s">
        <v>42</v>
      </c>
      <c r="F939" t="s">
        <v>43</v>
      </c>
      <c r="G939" t="s">
        <v>828</v>
      </c>
      <c r="H939" t="s">
        <v>45</v>
      </c>
      <c r="I939" t="s">
        <v>1066</v>
      </c>
      <c r="J939">
        <v>28</v>
      </c>
      <c r="K939">
        <v>34671</v>
      </c>
      <c r="M939">
        <v>4853.9399999999996</v>
      </c>
      <c r="N939">
        <v>4853.9399999999996</v>
      </c>
      <c r="P939" t="s">
        <v>2</v>
      </c>
      <c r="Q939" t="s">
        <v>7</v>
      </c>
    </row>
    <row r="940" spans="1:17" x14ac:dyDescent="0.25">
      <c r="A940" t="str">
        <f t="shared" si="14"/>
        <v>032021</v>
      </c>
      <c r="B940" t="s">
        <v>2586</v>
      </c>
      <c r="C940" t="s">
        <v>248</v>
      </c>
      <c r="D940">
        <v>27023</v>
      </c>
      <c r="E940" t="s">
        <v>42</v>
      </c>
      <c r="F940" t="s">
        <v>43</v>
      </c>
      <c r="G940" t="s">
        <v>839</v>
      </c>
      <c r="H940" t="s">
        <v>45</v>
      </c>
      <c r="I940" t="s">
        <v>1067</v>
      </c>
      <c r="J940">
        <v>28</v>
      </c>
      <c r="K940">
        <v>21096</v>
      </c>
      <c r="M940">
        <v>2953.44</v>
      </c>
      <c r="N940">
        <v>2953.44</v>
      </c>
      <c r="O940">
        <v>0</v>
      </c>
      <c r="P940" t="s">
        <v>2</v>
      </c>
      <c r="Q940" t="s">
        <v>7</v>
      </c>
    </row>
    <row r="941" spans="1:17" x14ac:dyDescent="0.25">
      <c r="A941" t="str">
        <f t="shared" si="14"/>
        <v>032021</v>
      </c>
      <c r="B941" t="s">
        <v>2586</v>
      </c>
      <c r="C941" t="s">
        <v>248</v>
      </c>
      <c r="D941">
        <v>39206</v>
      </c>
      <c r="E941" t="s">
        <v>42</v>
      </c>
      <c r="F941" t="s">
        <v>43</v>
      </c>
      <c r="G941" t="s">
        <v>763</v>
      </c>
      <c r="H941" t="s">
        <v>45</v>
      </c>
      <c r="I941" t="s">
        <v>1068</v>
      </c>
      <c r="J941">
        <v>28</v>
      </c>
      <c r="K941">
        <v>30606.400000000001</v>
      </c>
      <c r="M941">
        <v>4284.8999999999996</v>
      </c>
      <c r="N941">
        <v>4284.8999999999996</v>
      </c>
      <c r="O941">
        <v>0</v>
      </c>
      <c r="P941" t="s">
        <v>2</v>
      </c>
      <c r="Q941" t="s">
        <v>7</v>
      </c>
    </row>
    <row r="942" spans="1:17" x14ac:dyDescent="0.25">
      <c r="A942" t="str">
        <f t="shared" si="14"/>
        <v>032021</v>
      </c>
      <c r="B942" t="s">
        <v>2586</v>
      </c>
      <c r="C942" t="s">
        <v>248</v>
      </c>
      <c r="D942">
        <v>24589</v>
      </c>
      <c r="E942" t="s">
        <v>42</v>
      </c>
      <c r="F942" t="s">
        <v>43</v>
      </c>
      <c r="G942" t="s">
        <v>839</v>
      </c>
      <c r="H942" t="s">
        <v>45</v>
      </c>
      <c r="I942" t="s">
        <v>1069</v>
      </c>
      <c r="J942">
        <v>28</v>
      </c>
      <c r="K942">
        <v>19195.560000000001</v>
      </c>
      <c r="M942">
        <v>2687.38</v>
      </c>
      <c r="N942">
        <v>2687.38</v>
      </c>
      <c r="O942">
        <v>0</v>
      </c>
      <c r="P942" t="s">
        <v>2</v>
      </c>
      <c r="Q942" t="s">
        <v>7</v>
      </c>
    </row>
    <row r="943" spans="1:17" x14ac:dyDescent="0.25">
      <c r="A943" t="str">
        <f t="shared" si="14"/>
        <v>032021</v>
      </c>
      <c r="B943" t="s">
        <v>2586</v>
      </c>
      <c r="C943" t="s">
        <v>248</v>
      </c>
      <c r="D943">
        <v>32189</v>
      </c>
      <c r="E943" t="s">
        <v>42</v>
      </c>
      <c r="F943" t="s">
        <v>43</v>
      </c>
      <c r="G943" t="s">
        <v>839</v>
      </c>
      <c r="H943" t="s">
        <v>45</v>
      </c>
      <c r="I943" t="s">
        <v>1070</v>
      </c>
      <c r="J943">
        <v>28</v>
      </c>
      <c r="K943">
        <v>25128.55</v>
      </c>
      <c r="M943">
        <v>3518</v>
      </c>
      <c r="N943">
        <v>3518</v>
      </c>
      <c r="O943">
        <v>0</v>
      </c>
      <c r="P943" t="s">
        <v>2</v>
      </c>
      <c r="Q943" t="s">
        <v>7</v>
      </c>
    </row>
    <row r="944" spans="1:17" x14ac:dyDescent="0.25">
      <c r="A944" t="str">
        <f t="shared" si="14"/>
        <v>032021</v>
      </c>
      <c r="B944" t="s">
        <v>2586</v>
      </c>
      <c r="C944" t="s">
        <v>248</v>
      </c>
      <c r="D944">
        <v>11472</v>
      </c>
      <c r="E944" t="s">
        <v>42</v>
      </c>
      <c r="F944" t="s">
        <v>43</v>
      </c>
      <c r="G944" t="s">
        <v>839</v>
      </c>
      <c r="H944" t="s">
        <v>45</v>
      </c>
      <c r="I944" t="s">
        <v>1071</v>
      </c>
      <c r="J944">
        <v>28</v>
      </c>
      <c r="K944">
        <v>8955.85</v>
      </c>
      <c r="M944">
        <v>1253.82</v>
      </c>
      <c r="N944">
        <v>1253.82</v>
      </c>
      <c r="O944">
        <v>0</v>
      </c>
      <c r="P944" t="s">
        <v>2</v>
      </c>
      <c r="Q944" t="s">
        <v>7</v>
      </c>
    </row>
    <row r="945" spans="1:17" x14ac:dyDescent="0.25">
      <c r="A945" t="str">
        <f t="shared" si="14"/>
        <v>032021</v>
      </c>
      <c r="B945" t="s">
        <v>2586</v>
      </c>
      <c r="C945" t="s">
        <v>248</v>
      </c>
      <c r="D945">
        <v>23983</v>
      </c>
      <c r="E945" t="s">
        <v>42</v>
      </c>
      <c r="F945" t="s">
        <v>43</v>
      </c>
      <c r="G945" t="s">
        <v>839</v>
      </c>
      <c r="H945" t="s">
        <v>45</v>
      </c>
      <c r="I945" t="s">
        <v>1072</v>
      </c>
      <c r="J945">
        <v>28</v>
      </c>
      <c r="K945">
        <v>18722.34</v>
      </c>
      <c r="M945">
        <v>2621.13</v>
      </c>
      <c r="N945">
        <v>2621.13</v>
      </c>
      <c r="O945">
        <v>0</v>
      </c>
      <c r="P945" t="s">
        <v>2</v>
      </c>
      <c r="Q945" t="s">
        <v>7</v>
      </c>
    </row>
    <row r="946" spans="1:17" x14ac:dyDescent="0.25">
      <c r="A946" t="str">
        <f t="shared" si="14"/>
        <v>032021</v>
      </c>
      <c r="B946" t="s">
        <v>2586</v>
      </c>
      <c r="C946" t="s">
        <v>248</v>
      </c>
      <c r="D946">
        <v>46089</v>
      </c>
      <c r="E946" t="s">
        <v>42</v>
      </c>
      <c r="F946" t="s">
        <v>43</v>
      </c>
      <c r="G946" t="s">
        <v>821</v>
      </c>
      <c r="H946" t="s">
        <v>45</v>
      </c>
      <c r="I946" t="s">
        <v>1073</v>
      </c>
      <c r="J946">
        <v>28</v>
      </c>
      <c r="K946">
        <v>35979.910000000003</v>
      </c>
      <c r="M946">
        <v>5037.1899999999996</v>
      </c>
      <c r="N946">
        <v>5037.1899999999996</v>
      </c>
      <c r="O946">
        <v>0</v>
      </c>
      <c r="P946" t="s">
        <v>2</v>
      </c>
      <c r="Q946" t="s">
        <v>7</v>
      </c>
    </row>
    <row r="947" spans="1:17" x14ac:dyDescent="0.25">
      <c r="A947" t="str">
        <f t="shared" si="14"/>
        <v>032021</v>
      </c>
      <c r="B947" t="s">
        <v>2586</v>
      </c>
      <c r="C947" t="s">
        <v>1074</v>
      </c>
      <c r="D947">
        <v>267043</v>
      </c>
      <c r="E947" t="s">
        <v>42</v>
      </c>
      <c r="F947" t="s">
        <v>43</v>
      </c>
      <c r="G947" t="s">
        <v>870</v>
      </c>
      <c r="H947" t="s">
        <v>45</v>
      </c>
      <c r="I947" t="s">
        <v>1075</v>
      </c>
      <c r="J947">
        <v>18</v>
      </c>
      <c r="K947">
        <v>224000</v>
      </c>
      <c r="M947">
        <v>20160</v>
      </c>
      <c r="N947">
        <v>20160</v>
      </c>
      <c r="O947">
        <v>0</v>
      </c>
      <c r="P947" t="s">
        <v>2</v>
      </c>
      <c r="Q947" t="s">
        <v>7</v>
      </c>
    </row>
    <row r="948" spans="1:17" x14ac:dyDescent="0.25">
      <c r="A948" t="str">
        <f t="shared" si="14"/>
        <v>032021</v>
      </c>
      <c r="B948" t="s">
        <v>2586</v>
      </c>
      <c r="C948" t="s">
        <v>1074</v>
      </c>
      <c r="D948">
        <v>249351</v>
      </c>
      <c r="E948" t="s">
        <v>42</v>
      </c>
      <c r="F948" t="s">
        <v>43</v>
      </c>
      <c r="G948" t="s">
        <v>839</v>
      </c>
      <c r="H948" t="s">
        <v>45</v>
      </c>
      <c r="I948" t="s">
        <v>1076</v>
      </c>
      <c r="J948">
        <v>18</v>
      </c>
      <c r="K948">
        <v>209160</v>
      </c>
      <c r="M948">
        <v>18824.400000000001</v>
      </c>
      <c r="N948">
        <v>18824.400000000001</v>
      </c>
      <c r="O948">
        <v>0</v>
      </c>
      <c r="P948" t="s">
        <v>2</v>
      </c>
      <c r="Q948" t="s">
        <v>7</v>
      </c>
    </row>
    <row r="949" spans="1:17" x14ac:dyDescent="0.25">
      <c r="A949" t="str">
        <f t="shared" si="14"/>
        <v>032021</v>
      </c>
      <c r="B949" t="s">
        <v>2586</v>
      </c>
      <c r="C949" t="s">
        <v>367</v>
      </c>
      <c r="D949">
        <v>15819</v>
      </c>
      <c r="E949" t="s">
        <v>42</v>
      </c>
      <c r="F949" t="s">
        <v>368</v>
      </c>
      <c r="G949" t="s">
        <v>828</v>
      </c>
      <c r="H949" t="s">
        <v>45</v>
      </c>
      <c r="I949" t="s">
        <v>1077</v>
      </c>
      <c r="J949">
        <v>28</v>
      </c>
      <c r="K949">
        <v>12358.8</v>
      </c>
      <c r="L949">
        <v>3460.46</v>
      </c>
      <c r="P949" t="s">
        <v>2</v>
      </c>
      <c r="Q949" t="s">
        <v>7</v>
      </c>
    </row>
    <row r="950" spans="1:17" x14ac:dyDescent="0.25">
      <c r="A950" t="str">
        <f t="shared" si="14"/>
        <v>032021</v>
      </c>
      <c r="B950" t="s">
        <v>2586</v>
      </c>
      <c r="C950" t="s">
        <v>370</v>
      </c>
      <c r="D950">
        <v>15930</v>
      </c>
      <c r="E950" t="s">
        <v>42</v>
      </c>
      <c r="F950" t="s">
        <v>371</v>
      </c>
      <c r="G950" t="s">
        <v>901</v>
      </c>
      <c r="H950" t="s">
        <v>45</v>
      </c>
      <c r="I950" t="s">
        <v>1078</v>
      </c>
      <c r="J950">
        <v>18</v>
      </c>
      <c r="K950">
        <v>13500</v>
      </c>
      <c r="L950">
        <v>2430</v>
      </c>
      <c r="O950">
        <v>0</v>
      </c>
      <c r="P950" t="s">
        <v>2</v>
      </c>
      <c r="Q950" t="s">
        <v>7</v>
      </c>
    </row>
    <row r="951" spans="1:17" x14ac:dyDescent="0.25">
      <c r="A951" t="str">
        <f t="shared" si="14"/>
        <v>032021</v>
      </c>
      <c r="B951" t="s">
        <v>2586</v>
      </c>
      <c r="C951" t="s">
        <v>370</v>
      </c>
      <c r="D951">
        <v>15930</v>
      </c>
      <c r="E951" t="s">
        <v>42</v>
      </c>
      <c r="F951" t="s">
        <v>371</v>
      </c>
      <c r="G951" t="s">
        <v>901</v>
      </c>
      <c r="H951" t="s">
        <v>45</v>
      </c>
      <c r="I951" t="s">
        <v>1079</v>
      </c>
      <c r="J951">
        <v>18</v>
      </c>
      <c r="K951">
        <v>13500</v>
      </c>
      <c r="L951">
        <v>2430</v>
      </c>
      <c r="O951">
        <v>0</v>
      </c>
      <c r="P951" t="s">
        <v>2</v>
      </c>
      <c r="Q951" t="s">
        <v>7</v>
      </c>
    </row>
    <row r="952" spans="1:17" x14ac:dyDescent="0.25">
      <c r="A952" t="str">
        <f t="shared" si="14"/>
        <v>032021</v>
      </c>
      <c r="B952" t="s">
        <v>2586</v>
      </c>
      <c r="C952" t="s">
        <v>370</v>
      </c>
      <c r="D952">
        <v>27140</v>
      </c>
      <c r="E952" t="s">
        <v>42</v>
      </c>
      <c r="F952" t="s">
        <v>371</v>
      </c>
      <c r="G952" t="s">
        <v>6</v>
      </c>
      <c r="H952" t="s">
        <v>45</v>
      </c>
      <c r="I952" t="s">
        <v>1080</v>
      </c>
      <c r="J952">
        <v>18</v>
      </c>
      <c r="K952">
        <v>23000</v>
      </c>
      <c r="L952">
        <v>4140</v>
      </c>
      <c r="O952">
        <v>0</v>
      </c>
      <c r="P952" t="s">
        <v>2</v>
      </c>
      <c r="Q952" t="s">
        <v>7</v>
      </c>
    </row>
    <row r="953" spans="1:17" x14ac:dyDescent="0.25">
      <c r="A953" t="str">
        <f t="shared" si="14"/>
        <v>032021</v>
      </c>
      <c r="B953" t="s">
        <v>2586</v>
      </c>
      <c r="C953" t="s">
        <v>370</v>
      </c>
      <c r="D953">
        <v>54280</v>
      </c>
      <c r="E953" t="s">
        <v>42</v>
      </c>
      <c r="F953" t="s">
        <v>371</v>
      </c>
      <c r="G953" t="s">
        <v>928</v>
      </c>
      <c r="H953" t="s">
        <v>45</v>
      </c>
      <c r="I953" t="s">
        <v>1081</v>
      </c>
      <c r="J953">
        <v>18</v>
      </c>
      <c r="K953">
        <v>46000</v>
      </c>
      <c r="L953">
        <v>8280</v>
      </c>
      <c r="O953">
        <v>0</v>
      </c>
      <c r="P953" t="s">
        <v>2</v>
      </c>
      <c r="Q953" t="s">
        <v>7</v>
      </c>
    </row>
    <row r="954" spans="1:17" x14ac:dyDescent="0.25">
      <c r="A954" t="str">
        <f t="shared" si="14"/>
        <v>032021</v>
      </c>
      <c r="B954" t="s">
        <v>2586</v>
      </c>
      <c r="C954" t="s">
        <v>370</v>
      </c>
      <c r="D954">
        <v>45135</v>
      </c>
      <c r="E954" t="s">
        <v>42</v>
      </c>
      <c r="F954" t="s">
        <v>371</v>
      </c>
      <c r="G954" t="s">
        <v>813</v>
      </c>
      <c r="H954" t="s">
        <v>45</v>
      </c>
      <c r="I954" t="s">
        <v>1082</v>
      </c>
      <c r="J954">
        <v>18</v>
      </c>
      <c r="K954">
        <v>38250</v>
      </c>
      <c r="L954">
        <v>6885</v>
      </c>
      <c r="O954">
        <v>0</v>
      </c>
      <c r="P954" t="s">
        <v>2</v>
      </c>
      <c r="Q954" t="s">
        <v>7</v>
      </c>
    </row>
    <row r="955" spans="1:17" x14ac:dyDescent="0.25">
      <c r="A955" t="str">
        <f t="shared" si="14"/>
        <v>032021</v>
      </c>
      <c r="B955" t="s">
        <v>2586</v>
      </c>
      <c r="C955" t="s">
        <v>370</v>
      </c>
      <c r="D955">
        <v>54280</v>
      </c>
      <c r="E955" t="s">
        <v>42</v>
      </c>
      <c r="F955" t="s">
        <v>371</v>
      </c>
      <c r="G955" t="s">
        <v>815</v>
      </c>
      <c r="H955" t="s">
        <v>45</v>
      </c>
      <c r="I955" t="s">
        <v>1083</v>
      </c>
      <c r="J955">
        <v>18</v>
      </c>
      <c r="K955">
        <v>46000</v>
      </c>
      <c r="L955">
        <v>8280</v>
      </c>
      <c r="O955">
        <v>0</v>
      </c>
      <c r="P955" t="s">
        <v>2</v>
      </c>
      <c r="Q955" t="s">
        <v>7</v>
      </c>
    </row>
    <row r="956" spans="1:17" x14ac:dyDescent="0.25">
      <c r="A956" t="str">
        <f t="shared" si="14"/>
        <v>032021</v>
      </c>
      <c r="B956" t="s">
        <v>2586</v>
      </c>
      <c r="C956" t="s">
        <v>370</v>
      </c>
      <c r="D956">
        <v>32568</v>
      </c>
      <c r="E956" t="s">
        <v>42</v>
      </c>
      <c r="F956" t="s">
        <v>371</v>
      </c>
      <c r="G956" t="s">
        <v>868</v>
      </c>
      <c r="H956" t="s">
        <v>45</v>
      </c>
      <c r="I956" t="s">
        <v>1084</v>
      </c>
      <c r="J956">
        <v>18</v>
      </c>
      <c r="K956">
        <v>27600</v>
      </c>
      <c r="L956">
        <v>4968</v>
      </c>
      <c r="O956">
        <v>0</v>
      </c>
      <c r="P956" t="s">
        <v>2</v>
      </c>
      <c r="Q956" t="s">
        <v>7</v>
      </c>
    </row>
    <row r="957" spans="1:17" x14ac:dyDescent="0.25">
      <c r="A957" t="str">
        <f t="shared" si="14"/>
        <v>032021</v>
      </c>
      <c r="B957" t="s">
        <v>2586</v>
      </c>
      <c r="C957" t="s">
        <v>370</v>
      </c>
      <c r="D957">
        <v>63720</v>
      </c>
      <c r="E957" t="s">
        <v>42</v>
      </c>
      <c r="F957" t="s">
        <v>371</v>
      </c>
      <c r="G957" t="s">
        <v>813</v>
      </c>
      <c r="H957" t="s">
        <v>45</v>
      </c>
      <c r="I957" t="s">
        <v>1085</v>
      </c>
      <c r="J957">
        <v>18</v>
      </c>
      <c r="K957">
        <v>54000</v>
      </c>
      <c r="L957">
        <v>9720</v>
      </c>
      <c r="O957">
        <v>0</v>
      </c>
      <c r="P957" t="s">
        <v>2</v>
      </c>
      <c r="Q957" t="s">
        <v>7</v>
      </c>
    </row>
    <row r="958" spans="1:17" x14ac:dyDescent="0.25">
      <c r="A958" t="str">
        <f t="shared" si="14"/>
        <v>032021</v>
      </c>
      <c r="B958" t="s">
        <v>2586</v>
      </c>
      <c r="C958" t="s">
        <v>370</v>
      </c>
      <c r="D958">
        <v>50976</v>
      </c>
      <c r="E958" t="s">
        <v>42</v>
      </c>
      <c r="F958" t="s">
        <v>371</v>
      </c>
      <c r="G958" t="s">
        <v>815</v>
      </c>
      <c r="H958" t="s">
        <v>45</v>
      </c>
      <c r="I958" t="s">
        <v>1086</v>
      </c>
      <c r="J958">
        <v>18</v>
      </c>
      <c r="K958">
        <v>43200</v>
      </c>
      <c r="L958">
        <v>7776</v>
      </c>
      <c r="O958">
        <v>0</v>
      </c>
      <c r="P958" t="s">
        <v>2</v>
      </c>
      <c r="Q958" t="s">
        <v>7</v>
      </c>
    </row>
    <row r="959" spans="1:17" x14ac:dyDescent="0.25">
      <c r="A959" t="str">
        <f t="shared" si="14"/>
        <v>032021</v>
      </c>
      <c r="B959" t="s">
        <v>2586</v>
      </c>
      <c r="C959" t="s">
        <v>370</v>
      </c>
      <c r="D959">
        <v>20390</v>
      </c>
      <c r="E959" t="s">
        <v>42</v>
      </c>
      <c r="F959" t="s">
        <v>371</v>
      </c>
      <c r="G959" t="s">
        <v>868</v>
      </c>
      <c r="H959" t="s">
        <v>45</v>
      </c>
      <c r="I959" t="s">
        <v>1087</v>
      </c>
      <c r="J959">
        <v>18</v>
      </c>
      <c r="K959">
        <v>17280</v>
      </c>
      <c r="L959">
        <v>3110.4</v>
      </c>
      <c r="O959">
        <v>0</v>
      </c>
      <c r="P959" t="s">
        <v>2</v>
      </c>
      <c r="Q959" t="s">
        <v>7</v>
      </c>
    </row>
    <row r="960" spans="1:17" x14ac:dyDescent="0.25">
      <c r="A960" t="str">
        <f t="shared" si="14"/>
        <v>032021</v>
      </c>
      <c r="B960" t="s">
        <v>2586</v>
      </c>
      <c r="C960" t="s">
        <v>370</v>
      </c>
      <c r="D960">
        <v>77337</v>
      </c>
      <c r="E960" t="s">
        <v>42</v>
      </c>
      <c r="F960" t="s">
        <v>371</v>
      </c>
      <c r="G960" t="s">
        <v>813</v>
      </c>
      <c r="H960" t="s">
        <v>45</v>
      </c>
      <c r="I960" t="s">
        <v>1088</v>
      </c>
      <c r="J960">
        <v>18</v>
      </c>
      <c r="K960">
        <v>65540</v>
      </c>
      <c r="L960">
        <v>11797.2</v>
      </c>
      <c r="O960">
        <v>0</v>
      </c>
      <c r="P960" t="s">
        <v>2</v>
      </c>
      <c r="Q960" t="s">
        <v>7</v>
      </c>
    </row>
    <row r="961" spans="1:17" x14ac:dyDescent="0.25">
      <c r="A961" t="str">
        <f t="shared" si="14"/>
        <v>032021</v>
      </c>
      <c r="B961" t="s">
        <v>2586</v>
      </c>
      <c r="C961" t="s">
        <v>370</v>
      </c>
      <c r="D961">
        <v>77738</v>
      </c>
      <c r="E961" t="s">
        <v>42</v>
      </c>
      <c r="F961" t="s">
        <v>371</v>
      </c>
      <c r="G961" t="s">
        <v>813</v>
      </c>
      <c r="H961" t="s">
        <v>45</v>
      </c>
      <c r="I961" t="s">
        <v>1089</v>
      </c>
      <c r="J961">
        <v>18</v>
      </c>
      <c r="K961">
        <v>65880</v>
      </c>
      <c r="L961">
        <v>11858.4</v>
      </c>
      <c r="O961">
        <v>0</v>
      </c>
      <c r="P961" t="s">
        <v>2</v>
      </c>
      <c r="Q961" t="s">
        <v>7</v>
      </c>
    </row>
    <row r="962" spans="1:17" x14ac:dyDescent="0.25">
      <c r="A962" t="str">
        <f t="shared" si="14"/>
        <v>032021</v>
      </c>
      <c r="B962" t="s">
        <v>2586</v>
      </c>
      <c r="C962" t="s">
        <v>370</v>
      </c>
      <c r="D962">
        <v>39825</v>
      </c>
      <c r="E962" t="s">
        <v>42</v>
      </c>
      <c r="F962" t="s">
        <v>371</v>
      </c>
      <c r="G962" t="s">
        <v>760</v>
      </c>
      <c r="H962" t="s">
        <v>45</v>
      </c>
      <c r="I962" t="s">
        <v>1090</v>
      </c>
      <c r="J962">
        <v>18</v>
      </c>
      <c r="K962">
        <v>33750</v>
      </c>
      <c r="L962">
        <v>6075</v>
      </c>
      <c r="O962">
        <v>0</v>
      </c>
      <c r="P962" t="s">
        <v>2</v>
      </c>
      <c r="Q962" t="s">
        <v>7</v>
      </c>
    </row>
    <row r="963" spans="1:17" x14ac:dyDescent="0.25">
      <c r="A963" t="str">
        <f t="shared" ref="A963:A1026" si="15">+Q963</f>
        <v>032021</v>
      </c>
      <c r="B963" t="s">
        <v>2586</v>
      </c>
      <c r="C963" t="s">
        <v>370</v>
      </c>
      <c r="D963">
        <v>22585</v>
      </c>
      <c r="E963" t="s">
        <v>42</v>
      </c>
      <c r="F963" t="s">
        <v>371</v>
      </c>
      <c r="G963" t="s">
        <v>763</v>
      </c>
      <c r="H963" t="s">
        <v>45</v>
      </c>
      <c r="I963" t="s">
        <v>1091</v>
      </c>
      <c r="J963">
        <v>18</v>
      </c>
      <c r="K963">
        <v>19140</v>
      </c>
      <c r="L963">
        <v>3445.2</v>
      </c>
      <c r="O963">
        <v>0</v>
      </c>
      <c r="P963" t="s">
        <v>2</v>
      </c>
      <c r="Q963" t="s">
        <v>7</v>
      </c>
    </row>
    <row r="964" spans="1:17" x14ac:dyDescent="0.25">
      <c r="A964" t="str">
        <f t="shared" si="15"/>
        <v>032021</v>
      </c>
      <c r="B964" t="s">
        <v>2586</v>
      </c>
      <c r="C964" t="s">
        <v>370</v>
      </c>
      <c r="D964">
        <v>29429</v>
      </c>
      <c r="E964" t="s">
        <v>42</v>
      </c>
      <c r="F964" t="s">
        <v>371</v>
      </c>
      <c r="G964" t="s">
        <v>6</v>
      </c>
      <c r="H964" t="s">
        <v>45</v>
      </c>
      <c r="I964" t="s">
        <v>1092</v>
      </c>
      <c r="J964">
        <v>18</v>
      </c>
      <c r="K964">
        <v>24940</v>
      </c>
      <c r="L964">
        <v>4489.2</v>
      </c>
      <c r="O964">
        <v>0</v>
      </c>
      <c r="P964" t="s">
        <v>2</v>
      </c>
      <c r="Q964" t="s">
        <v>7</v>
      </c>
    </row>
    <row r="965" spans="1:17" x14ac:dyDescent="0.25">
      <c r="A965" t="str">
        <f t="shared" si="15"/>
        <v>032021</v>
      </c>
      <c r="B965" t="s">
        <v>2586</v>
      </c>
      <c r="C965" t="s">
        <v>370</v>
      </c>
      <c r="D965">
        <v>40781</v>
      </c>
      <c r="E965" t="s">
        <v>42</v>
      </c>
      <c r="F965" t="s">
        <v>371</v>
      </c>
      <c r="G965" t="s">
        <v>760</v>
      </c>
      <c r="H965" t="s">
        <v>45</v>
      </c>
      <c r="I965" t="s">
        <v>1093</v>
      </c>
      <c r="J965">
        <v>18</v>
      </c>
      <c r="K965">
        <v>34560</v>
      </c>
      <c r="L965">
        <v>6220.8</v>
      </c>
      <c r="O965">
        <v>0</v>
      </c>
      <c r="P965" t="s">
        <v>2</v>
      </c>
      <c r="Q965" t="s">
        <v>7</v>
      </c>
    </row>
    <row r="966" spans="1:17" x14ac:dyDescent="0.25">
      <c r="A966" t="str">
        <f t="shared" si="15"/>
        <v>032021</v>
      </c>
      <c r="B966" t="s">
        <v>2586</v>
      </c>
      <c r="C966" t="s">
        <v>370</v>
      </c>
      <c r="D966">
        <v>20355</v>
      </c>
      <c r="E966" t="s">
        <v>42</v>
      </c>
      <c r="F966" t="s">
        <v>371</v>
      </c>
      <c r="G966" t="s">
        <v>6</v>
      </c>
      <c r="H966" t="s">
        <v>45</v>
      </c>
      <c r="I966" t="s">
        <v>1094</v>
      </c>
      <c r="J966">
        <v>18</v>
      </c>
      <c r="K966">
        <v>17250</v>
      </c>
      <c r="L966">
        <v>3105</v>
      </c>
      <c r="O966">
        <v>0</v>
      </c>
      <c r="P966" t="s">
        <v>2</v>
      </c>
      <c r="Q966" t="s">
        <v>7</v>
      </c>
    </row>
    <row r="967" spans="1:17" x14ac:dyDescent="0.25">
      <c r="A967" t="str">
        <f t="shared" si="15"/>
        <v>032021</v>
      </c>
      <c r="B967" t="s">
        <v>2586</v>
      </c>
      <c r="C967" t="s">
        <v>370</v>
      </c>
      <c r="D967">
        <v>3245</v>
      </c>
      <c r="E967" t="s">
        <v>42</v>
      </c>
      <c r="F967" t="s">
        <v>371</v>
      </c>
      <c r="G967" t="s">
        <v>6</v>
      </c>
      <c r="H967" t="s">
        <v>45</v>
      </c>
      <c r="I967" t="s">
        <v>1095</v>
      </c>
      <c r="J967">
        <v>18</v>
      </c>
      <c r="K967">
        <v>2750</v>
      </c>
      <c r="L967">
        <v>495</v>
      </c>
      <c r="O967">
        <v>0</v>
      </c>
      <c r="P967" t="s">
        <v>2</v>
      </c>
      <c r="Q967" t="s">
        <v>7</v>
      </c>
    </row>
    <row r="968" spans="1:17" x14ac:dyDescent="0.25">
      <c r="A968" t="str">
        <f t="shared" si="15"/>
        <v>032021</v>
      </c>
      <c r="B968" t="s">
        <v>2586</v>
      </c>
      <c r="C968" t="s">
        <v>370</v>
      </c>
      <c r="D968">
        <v>29500</v>
      </c>
      <c r="E968" t="s">
        <v>42</v>
      </c>
      <c r="F968" t="s">
        <v>371</v>
      </c>
      <c r="G968" t="s">
        <v>828</v>
      </c>
      <c r="H968" t="s">
        <v>45</v>
      </c>
      <c r="I968" t="s">
        <v>1096</v>
      </c>
      <c r="J968">
        <v>18</v>
      </c>
      <c r="K968">
        <v>25000</v>
      </c>
      <c r="L968">
        <v>4500</v>
      </c>
      <c r="P968" t="s">
        <v>2</v>
      </c>
      <c r="Q968" t="s">
        <v>7</v>
      </c>
    </row>
    <row r="969" spans="1:17" x14ac:dyDescent="0.25">
      <c r="A969" t="str">
        <f t="shared" si="15"/>
        <v>032021</v>
      </c>
      <c r="B969" t="s">
        <v>2586</v>
      </c>
      <c r="C969" t="s">
        <v>370</v>
      </c>
      <c r="D969">
        <v>27140</v>
      </c>
      <c r="E969" t="s">
        <v>42</v>
      </c>
      <c r="F969" t="s">
        <v>371</v>
      </c>
      <c r="G969" t="s">
        <v>772</v>
      </c>
      <c r="H969" t="s">
        <v>45</v>
      </c>
      <c r="I969" t="s">
        <v>1097</v>
      </c>
      <c r="J969">
        <v>18</v>
      </c>
      <c r="K969">
        <v>23000</v>
      </c>
      <c r="L969">
        <v>4140</v>
      </c>
      <c r="O969">
        <v>0</v>
      </c>
      <c r="P969" t="s">
        <v>2</v>
      </c>
      <c r="Q969" t="s">
        <v>7</v>
      </c>
    </row>
    <row r="970" spans="1:17" x14ac:dyDescent="0.25">
      <c r="A970" t="str">
        <f t="shared" si="15"/>
        <v>032021</v>
      </c>
      <c r="B970" t="s">
        <v>2586</v>
      </c>
      <c r="C970" t="s">
        <v>370</v>
      </c>
      <c r="D970">
        <v>44250</v>
      </c>
      <c r="E970" t="s">
        <v>42</v>
      </c>
      <c r="F970" t="s">
        <v>371</v>
      </c>
      <c r="G970" t="s">
        <v>919</v>
      </c>
      <c r="H970" t="s">
        <v>45</v>
      </c>
      <c r="I970" t="s">
        <v>1098</v>
      </c>
      <c r="J970">
        <v>18</v>
      </c>
      <c r="K970">
        <v>37500</v>
      </c>
      <c r="L970">
        <v>6750</v>
      </c>
      <c r="O970">
        <v>0</v>
      </c>
      <c r="P970" t="s">
        <v>2</v>
      </c>
      <c r="Q970" t="s">
        <v>7</v>
      </c>
    </row>
    <row r="971" spans="1:17" x14ac:dyDescent="0.25">
      <c r="A971" t="str">
        <f t="shared" si="15"/>
        <v>032021</v>
      </c>
      <c r="B971" t="s">
        <v>2586</v>
      </c>
      <c r="C971" t="s">
        <v>370</v>
      </c>
      <c r="D971">
        <v>27140</v>
      </c>
      <c r="E971" t="s">
        <v>42</v>
      </c>
      <c r="F971" t="s">
        <v>371</v>
      </c>
      <c r="G971" t="s">
        <v>772</v>
      </c>
      <c r="H971" t="s">
        <v>45</v>
      </c>
      <c r="I971" t="s">
        <v>1099</v>
      </c>
      <c r="J971">
        <v>18</v>
      </c>
      <c r="K971">
        <v>23000</v>
      </c>
      <c r="L971">
        <v>4140</v>
      </c>
      <c r="O971">
        <v>0</v>
      </c>
      <c r="P971" t="s">
        <v>2</v>
      </c>
      <c r="Q971" t="s">
        <v>7</v>
      </c>
    </row>
    <row r="972" spans="1:17" x14ac:dyDescent="0.25">
      <c r="A972" t="str">
        <f t="shared" si="15"/>
        <v>032021</v>
      </c>
      <c r="B972" t="s">
        <v>2586</v>
      </c>
      <c r="C972" t="s">
        <v>370</v>
      </c>
      <c r="D972">
        <v>29500</v>
      </c>
      <c r="E972" t="s">
        <v>42</v>
      </c>
      <c r="F972" t="s">
        <v>371</v>
      </c>
      <c r="G972" t="s">
        <v>919</v>
      </c>
      <c r="H972" t="s">
        <v>45</v>
      </c>
      <c r="I972" t="s">
        <v>1100</v>
      </c>
      <c r="J972">
        <v>18</v>
      </c>
      <c r="K972">
        <v>25000</v>
      </c>
      <c r="L972">
        <v>4500</v>
      </c>
      <c r="O972">
        <v>0</v>
      </c>
      <c r="P972" t="s">
        <v>2</v>
      </c>
      <c r="Q972" t="s">
        <v>7</v>
      </c>
    </row>
    <row r="973" spans="1:17" x14ac:dyDescent="0.25">
      <c r="A973" t="str">
        <f t="shared" si="15"/>
        <v>032021</v>
      </c>
      <c r="B973" t="s">
        <v>2586</v>
      </c>
      <c r="C973" t="s">
        <v>370</v>
      </c>
      <c r="D973">
        <v>27140</v>
      </c>
      <c r="E973" t="s">
        <v>42</v>
      </c>
      <c r="F973" t="s">
        <v>371</v>
      </c>
      <c r="G973" t="s">
        <v>853</v>
      </c>
      <c r="H973" t="s">
        <v>45</v>
      </c>
      <c r="I973" t="s">
        <v>1101</v>
      </c>
      <c r="J973">
        <v>18</v>
      </c>
      <c r="K973">
        <v>23000</v>
      </c>
      <c r="L973">
        <v>4140</v>
      </c>
      <c r="P973" t="s">
        <v>2</v>
      </c>
      <c r="Q973" t="s">
        <v>7</v>
      </c>
    </row>
    <row r="974" spans="1:17" x14ac:dyDescent="0.25">
      <c r="A974" t="str">
        <f t="shared" si="15"/>
        <v>032021</v>
      </c>
      <c r="B974" t="s">
        <v>2586</v>
      </c>
      <c r="C974" t="s">
        <v>370</v>
      </c>
      <c r="D974">
        <v>17110</v>
      </c>
      <c r="E974" t="s">
        <v>42</v>
      </c>
      <c r="F974" t="s">
        <v>371</v>
      </c>
      <c r="G974" t="s">
        <v>821</v>
      </c>
      <c r="H974" t="s">
        <v>45</v>
      </c>
      <c r="I974" t="s">
        <v>1102</v>
      </c>
      <c r="J974">
        <v>18</v>
      </c>
      <c r="K974">
        <v>14500</v>
      </c>
      <c r="L974">
        <v>2610</v>
      </c>
      <c r="O974">
        <v>0</v>
      </c>
      <c r="P974" t="s">
        <v>2</v>
      </c>
      <c r="Q974" t="s">
        <v>7</v>
      </c>
    </row>
    <row r="975" spans="1:17" x14ac:dyDescent="0.25">
      <c r="A975" t="str">
        <f t="shared" si="15"/>
        <v>032021</v>
      </c>
      <c r="B975" t="s">
        <v>2586</v>
      </c>
      <c r="C975" t="s">
        <v>370</v>
      </c>
      <c r="D975">
        <v>15930</v>
      </c>
      <c r="E975" t="s">
        <v>42</v>
      </c>
      <c r="F975" t="s">
        <v>371</v>
      </c>
      <c r="G975" t="s">
        <v>817</v>
      </c>
      <c r="H975" t="s">
        <v>45</v>
      </c>
      <c r="I975" t="s">
        <v>1103</v>
      </c>
      <c r="J975">
        <v>18</v>
      </c>
      <c r="K975">
        <v>13500</v>
      </c>
      <c r="L975">
        <v>2430</v>
      </c>
      <c r="O975">
        <v>0</v>
      </c>
      <c r="P975" t="s">
        <v>2</v>
      </c>
      <c r="Q975" t="s">
        <v>7</v>
      </c>
    </row>
    <row r="976" spans="1:17" x14ac:dyDescent="0.25">
      <c r="A976" t="str">
        <f t="shared" si="15"/>
        <v>032021</v>
      </c>
      <c r="B976" t="s">
        <v>2586</v>
      </c>
      <c r="C976" t="s">
        <v>370</v>
      </c>
      <c r="D976">
        <v>27140</v>
      </c>
      <c r="E976" t="s">
        <v>42</v>
      </c>
      <c r="F976" t="s">
        <v>371</v>
      </c>
      <c r="G976" t="s">
        <v>821</v>
      </c>
      <c r="H976" t="s">
        <v>45</v>
      </c>
      <c r="I976" t="s">
        <v>1104</v>
      </c>
      <c r="J976">
        <v>18</v>
      </c>
      <c r="K976">
        <v>23000</v>
      </c>
      <c r="L976">
        <v>4140</v>
      </c>
      <c r="O976">
        <v>0</v>
      </c>
      <c r="P976" t="s">
        <v>2</v>
      </c>
      <c r="Q976" t="s">
        <v>7</v>
      </c>
    </row>
    <row r="977" spans="1:17" x14ac:dyDescent="0.25">
      <c r="A977" t="str">
        <f t="shared" si="15"/>
        <v>032021</v>
      </c>
      <c r="B977" t="s">
        <v>2586</v>
      </c>
      <c r="C977" t="s">
        <v>370</v>
      </c>
      <c r="D977">
        <v>24638</v>
      </c>
      <c r="E977" t="s">
        <v>42</v>
      </c>
      <c r="F977" t="s">
        <v>371</v>
      </c>
      <c r="G977" t="s">
        <v>919</v>
      </c>
      <c r="H977" t="s">
        <v>45</v>
      </c>
      <c r="I977" t="s">
        <v>1105</v>
      </c>
      <c r="J977">
        <v>18</v>
      </c>
      <c r="K977">
        <v>20880</v>
      </c>
      <c r="L977">
        <v>3758.4</v>
      </c>
      <c r="O977">
        <v>0</v>
      </c>
      <c r="P977" t="s">
        <v>2</v>
      </c>
      <c r="Q977" t="s">
        <v>7</v>
      </c>
    </row>
    <row r="978" spans="1:17" x14ac:dyDescent="0.25">
      <c r="A978" t="str">
        <f t="shared" si="15"/>
        <v>032021</v>
      </c>
      <c r="B978" t="s">
        <v>2586</v>
      </c>
      <c r="C978" t="s">
        <v>370</v>
      </c>
      <c r="D978">
        <v>15930</v>
      </c>
      <c r="E978" t="s">
        <v>42</v>
      </c>
      <c r="F978" t="s">
        <v>371</v>
      </c>
      <c r="G978" t="s">
        <v>817</v>
      </c>
      <c r="H978" t="s">
        <v>45</v>
      </c>
      <c r="I978" t="s">
        <v>1106</v>
      </c>
      <c r="J978">
        <v>18</v>
      </c>
      <c r="K978">
        <v>13500</v>
      </c>
      <c r="L978">
        <v>2430</v>
      </c>
      <c r="O978">
        <v>0</v>
      </c>
      <c r="P978" t="s">
        <v>2</v>
      </c>
      <c r="Q978" t="s">
        <v>7</v>
      </c>
    </row>
    <row r="979" spans="1:17" x14ac:dyDescent="0.25">
      <c r="A979" t="str">
        <f t="shared" si="15"/>
        <v>032021</v>
      </c>
      <c r="B979" t="s">
        <v>2586</v>
      </c>
      <c r="C979" t="s">
        <v>370</v>
      </c>
      <c r="D979">
        <v>47790</v>
      </c>
      <c r="E979" t="s">
        <v>42</v>
      </c>
      <c r="F979" t="s">
        <v>371</v>
      </c>
      <c r="G979" t="s">
        <v>821</v>
      </c>
      <c r="H979" t="s">
        <v>45</v>
      </c>
      <c r="I979" t="s">
        <v>1107</v>
      </c>
      <c r="J979">
        <v>18</v>
      </c>
      <c r="K979">
        <v>40500</v>
      </c>
      <c r="L979">
        <v>7290</v>
      </c>
      <c r="O979">
        <v>0</v>
      </c>
      <c r="P979" t="s">
        <v>2</v>
      </c>
      <c r="Q979" t="s">
        <v>7</v>
      </c>
    </row>
    <row r="980" spans="1:17" x14ac:dyDescent="0.25">
      <c r="A980" t="str">
        <f t="shared" si="15"/>
        <v>032021</v>
      </c>
      <c r="B980" t="s">
        <v>2586</v>
      </c>
      <c r="C980" t="s">
        <v>370</v>
      </c>
      <c r="D980">
        <v>531000</v>
      </c>
      <c r="E980" t="s">
        <v>42</v>
      </c>
      <c r="F980" t="s">
        <v>371</v>
      </c>
      <c r="G980" t="s">
        <v>919</v>
      </c>
      <c r="H980" t="s">
        <v>45</v>
      </c>
      <c r="I980" t="s">
        <v>1108</v>
      </c>
      <c r="J980">
        <v>18</v>
      </c>
      <c r="K980">
        <v>450000</v>
      </c>
      <c r="L980">
        <v>81000</v>
      </c>
      <c r="O980">
        <v>0</v>
      </c>
      <c r="P980" t="s">
        <v>2</v>
      </c>
      <c r="Q980" t="s">
        <v>7</v>
      </c>
    </row>
    <row r="981" spans="1:17" x14ac:dyDescent="0.25">
      <c r="A981" t="str">
        <f t="shared" si="15"/>
        <v>032021</v>
      </c>
      <c r="B981" t="s">
        <v>2586</v>
      </c>
      <c r="C981" t="s">
        <v>370</v>
      </c>
      <c r="D981">
        <v>3422</v>
      </c>
      <c r="E981" t="s">
        <v>42</v>
      </c>
      <c r="F981" t="s">
        <v>371</v>
      </c>
      <c r="G981" t="s">
        <v>817</v>
      </c>
      <c r="H981" t="s">
        <v>45</v>
      </c>
      <c r="I981" t="s">
        <v>1109</v>
      </c>
      <c r="J981">
        <v>18</v>
      </c>
      <c r="K981">
        <v>2900</v>
      </c>
      <c r="L981">
        <v>522</v>
      </c>
      <c r="O981">
        <v>0</v>
      </c>
      <c r="P981" t="s">
        <v>2</v>
      </c>
      <c r="Q981" t="s">
        <v>7</v>
      </c>
    </row>
    <row r="982" spans="1:17" x14ac:dyDescent="0.25">
      <c r="A982" t="str">
        <f t="shared" si="15"/>
        <v>032021</v>
      </c>
      <c r="B982" t="s">
        <v>2586</v>
      </c>
      <c r="C982" t="s">
        <v>370</v>
      </c>
      <c r="D982">
        <v>28060</v>
      </c>
      <c r="E982" t="s">
        <v>42</v>
      </c>
      <c r="F982" t="s">
        <v>371</v>
      </c>
      <c r="G982" t="s">
        <v>821</v>
      </c>
      <c r="H982" t="s">
        <v>45</v>
      </c>
      <c r="I982" t="s">
        <v>1110</v>
      </c>
      <c r="J982">
        <v>18</v>
      </c>
      <c r="K982">
        <v>23780</v>
      </c>
      <c r="L982">
        <v>4280.3999999999996</v>
      </c>
      <c r="O982">
        <v>0</v>
      </c>
      <c r="P982" t="s">
        <v>2</v>
      </c>
      <c r="Q982" t="s">
        <v>7</v>
      </c>
    </row>
    <row r="983" spans="1:17" x14ac:dyDescent="0.25">
      <c r="A983" t="str">
        <f t="shared" si="15"/>
        <v>032021</v>
      </c>
      <c r="B983" t="s">
        <v>2586</v>
      </c>
      <c r="C983" t="s">
        <v>370</v>
      </c>
      <c r="D983">
        <v>18998</v>
      </c>
      <c r="E983" t="s">
        <v>42</v>
      </c>
      <c r="F983" t="s">
        <v>371</v>
      </c>
      <c r="G983" t="s">
        <v>821</v>
      </c>
      <c r="H983" t="s">
        <v>45</v>
      </c>
      <c r="I983" t="s">
        <v>1111</v>
      </c>
      <c r="J983">
        <v>18</v>
      </c>
      <c r="K983">
        <v>16100</v>
      </c>
      <c r="L983">
        <v>2898</v>
      </c>
      <c r="O983">
        <v>0</v>
      </c>
      <c r="P983" t="s">
        <v>2</v>
      </c>
      <c r="Q983" t="s">
        <v>7</v>
      </c>
    </row>
    <row r="984" spans="1:17" x14ac:dyDescent="0.25">
      <c r="A984" t="str">
        <f t="shared" si="15"/>
        <v>032021</v>
      </c>
      <c r="B984" t="s">
        <v>2586</v>
      </c>
      <c r="C984" t="s">
        <v>370</v>
      </c>
      <c r="D984">
        <v>40781</v>
      </c>
      <c r="E984" t="s">
        <v>42</v>
      </c>
      <c r="F984" t="s">
        <v>371</v>
      </c>
      <c r="G984" t="s">
        <v>772</v>
      </c>
      <c r="H984" t="s">
        <v>45</v>
      </c>
      <c r="I984" t="s">
        <v>1112</v>
      </c>
      <c r="J984">
        <v>18</v>
      </c>
      <c r="K984">
        <v>34560</v>
      </c>
      <c r="L984">
        <v>6220.8</v>
      </c>
      <c r="O984">
        <v>0</v>
      </c>
      <c r="P984" t="s">
        <v>2</v>
      </c>
      <c r="Q984" t="s">
        <v>7</v>
      </c>
    </row>
    <row r="985" spans="1:17" x14ac:dyDescent="0.25">
      <c r="A985" t="str">
        <f t="shared" si="15"/>
        <v>032021</v>
      </c>
      <c r="B985" t="s">
        <v>2586</v>
      </c>
      <c r="C985" t="s">
        <v>370</v>
      </c>
      <c r="D985">
        <v>42480</v>
      </c>
      <c r="E985" t="s">
        <v>42</v>
      </c>
      <c r="F985" t="s">
        <v>371</v>
      </c>
      <c r="G985" t="s">
        <v>853</v>
      </c>
      <c r="H985" t="s">
        <v>45</v>
      </c>
      <c r="I985" t="s">
        <v>1113</v>
      </c>
      <c r="J985">
        <v>18</v>
      </c>
      <c r="K985">
        <v>36000</v>
      </c>
      <c r="L985">
        <v>6480</v>
      </c>
      <c r="P985" t="s">
        <v>2</v>
      </c>
      <c r="Q985" t="s">
        <v>7</v>
      </c>
    </row>
    <row r="986" spans="1:17" x14ac:dyDescent="0.25">
      <c r="A986" t="str">
        <f t="shared" si="15"/>
        <v>032021</v>
      </c>
      <c r="B986" t="s">
        <v>2586</v>
      </c>
      <c r="C986" t="s">
        <v>370</v>
      </c>
      <c r="D986">
        <v>54280</v>
      </c>
      <c r="E986" t="s">
        <v>42</v>
      </c>
      <c r="F986" t="s">
        <v>371</v>
      </c>
      <c r="G986" t="s">
        <v>853</v>
      </c>
      <c r="H986" t="s">
        <v>45</v>
      </c>
      <c r="I986" t="s">
        <v>1114</v>
      </c>
      <c r="J986">
        <v>18</v>
      </c>
      <c r="K986">
        <v>46000</v>
      </c>
      <c r="L986">
        <v>8280</v>
      </c>
      <c r="P986" t="s">
        <v>2</v>
      </c>
      <c r="Q986" t="s">
        <v>7</v>
      </c>
    </row>
    <row r="987" spans="1:17" x14ac:dyDescent="0.25">
      <c r="A987" t="str">
        <f t="shared" si="15"/>
        <v>032021</v>
      </c>
      <c r="B987" t="s">
        <v>2586</v>
      </c>
      <c r="C987" t="s">
        <v>370</v>
      </c>
      <c r="D987">
        <v>54280</v>
      </c>
      <c r="E987" t="s">
        <v>42</v>
      </c>
      <c r="F987" t="s">
        <v>371</v>
      </c>
      <c r="G987" t="s">
        <v>853</v>
      </c>
      <c r="H987" t="s">
        <v>45</v>
      </c>
      <c r="I987" t="s">
        <v>1115</v>
      </c>
      <c r="J987">
        <v>18</v>
      </c>
      <c r="K987">
        <v>46000</v>
      </c>
      <c r="L987">
        <v>8280</v>
      </c>
      <c r="P987" t="s">
        <v>2</v>
      </c>
      <c r="Q987" t="s">
        <v>7</v>
      </c>
    </row>
    <row r="988" spans="1:17" x14ac:dyDescent="0.25">
      <c r="A988" t="str">
        <f t="shared" si="15"/>
        <v>032021</v>
      </c>
      <c r="B988" t="s">
        <v>2586</v>
      </c>
      <c r="C988" t="s">
        <v>370</v>
      </c>
      <c r="D988">
        <v>17700</v>
      </c>
      <c r="E988" t="s">
        <v>42</v>
      </c>
      <c r="F988" t="s">
        <v>371</v>
      </c>
      <c r="G988" t="s">
        <v>853</v>
      </c>
      <c r="H988" t="s">
        <v>45</v>
      </c>
      <c r="I988" t="s">
        <v>1116</v>
      </c>
      <c r="J988">
        <v>18</v>
      </c>
      <c r="K988">
        <v>15000</v>
      </c>
      <c r="L988">
        <v>2700</v>
      </c>
      <c r="P988" t="s">
        <v>2</v>
      </c>
      <c r="Q988" t="s">
        <v>7</v>
      </c>
    </row>
    <row r="989" spans="1:17" x14ac:dyDescent="0.25">
      <c r="A989" t="str">
        <f t="shared" si="15"/>
        <v>052020</v>
      </c>
      <c r="B989" t="s">
        <v>2586</v>
      </c>
      <c r="C989" t="s">
        <v>41</v>
      </c>
      <c r="D989">
        <v>12480</v>
      </c>
      <c r="E989" t="s">
        <v>42</v>
      </c>
      <c r="F989" t="s">
        <v>43</v>
      </c>
      <c r="G989" t="s">
        <v>1117</v>
      </c>
      <c r="H989" t="s">
        <v>45</v>
      </c>
      <c r="I989" t="s">
        <v>1118</v>
      </c>
      <c r="J989">
        <v>28</v>
      </c>
      <c r="K989">
        <v>9750</v>
      </c>
      <c r="M989">
        <v>1365</v>
      </c>
      <c r="N989">
        <v>1365</v>
      </c>
      <c r="O989">
        <v>0</v>
      </c>
      <c r="P989" t="s">
        <v>2</v>
      </c>
      <c r="Q989" t="s">
        <v>10</v>
      </c>
    </row>
    <row r="990" spans="1:17" x14ac:dyDescent="0.25">
      <c r="A990" t="str">
        <f t="shared" si="15"/>
        <v>052020</v>
      </c>
      <c r="B990" t="s">
        <v>2586</v>
      </c>
      <c r="C990" t="s">
        <v>41</v>
      </c>
      <c r="D990">
        <v>47201</v>
      </c>
      <c r="E990" t="s">
        <v>42</v>
      </c>
      <c r="F990" t="s">
        <v>43</v>
      </c>
      <c r="G990" t="s">
        <v>1117</v>
      </c>
      <c r="H990" t="s">
        <v>45</v>
      </c>
      <c r="I990" t="s">
        <v>1119</v>
      </c>
      <c r="J990">
        <v>28</v>
      </c>
      <c r="K990">
        <v>36876</v>
      </c>
      <c r="M990">
        <v>5162.6400000000003</v>
      </c>
      <c r="N990">
        <v>5162.6400000000003</v>
      </c>
      <c r="O990">
        <v>0</v>
      </c>
      <c r="P990" t="s">
        <v>2</v>
      </c>
      <c r="Q990" t="s">
        <v>10</v>
      </c>
    </row>
    <row r="991" spans="1:17" x14ac:dyDescent="0.25">
      <c r="A991" t="str">
        <f t="shared" si="15"/>
        <v>052020</v>
      </c>
      <c r="B991" t="s">
        <v>2586</v>
      </c>
      <c r="C991" t="s">
        <v>41</v>
      </c>
      <c r="D991">
        <v>47201</v>
      </c>
      <c r="E991" t="s">
        <v>42</v>
      </c>
      <c r="F991" t="s">
        <v>43</v>
      </c>
      <c r="G991" t="s">
        <v>1120</v>
      </c>
      <c r="H991" t="s">
        <v>45</v>
      </c>
      <c r="I991" t="s">
        <v>1121</v>
      </c>
      <c r="J991">
        <v>28</v>
      </c>
      <c r="K991">
        <v>36876</v>
      </c>
      <c r="M991">
        <v>5162.6400000000003</v>
      </c>
      <c r="N991">
        <v>5162.6400000000003</v>
      </c>
      <c r="O991">
        <v>0</v>
      </c>
      <c r="P991" t="s">
        <v>2</v>
      </c>
      <c r="Q991" t="s">
        <v>10</v>
      </c>
    </row>
    <row r="992" spans="1:17" x14ac:dyDescent="0.25">
      <c r="A992" t="str">
        <f t="shared" si="15"/>
        <v>052020</v>
      </c>
      <c r="B992" t="s">
        <v>2586</v>
      </c>
      <c r="C992" t="s">
        <v>41</v>
      </c>
      <c r="D992">
        <v>47201</v>
      </c>
      <c r="E992" t="s">
        <v>42</v>
      </c>
      <c r="F992" t="s">
        <v>43</v>
      </c>
      <c r="G992" t="s">
        <v>1117</v>
      </c>
      <c r="H992" t="s">
        <v>45</v>
      </c>
      <c r="I992" t="s">
        <v>1122</v>
      </c>
      <c r="J992">
        <v>28</v>
      </c>
      <c r="K992">
        <v>36876</v>
      </c>
      <c r="M992">
        <v>5162.6400000000003</v>
      </c>
      <c r="N992">
        <v>5162.6400000000003</v>
      </c>
      <c r="O992">
        <v>0</v>
      </c>
      <c r="P992" t="s">
        <v>2</v>
      </c>
      <c r="Q992" t="s">
        <v>10</v>
      </c>
    </row>
    <row r="993" spans="1:17" x14ac:dyDescent="0.25">
      <c r="A993" t="str">
        <f t="shared" si="15"/>
        <v>052020</v>
      </c>
      <c r="B993" t="s">
        <v>2586</v>
      </c>
      <c r="C993" t="s">
        <v>41</v>
      </c>
      <c r="D993">
        <v>11014</v>
      </c>
      <c r="E993" t="s">
        <v>42</v>
      </c>
      <c r="F993" t="s">
        <v>43</v>
      </c>
      <c r="G993" t="s">
        <v>1120</v>
      </c>
      <c r="H993" t="s">
        <v>45</v>
      </c>
      <c r="I993" t="s">
        <v>1123</v>
      </c>
      <c r="J993">
        <v>28</v>
      </c>
      <c r="K993">
        <v>8604.4</v>
      </c>
      <c r="M993">
        <v>1204.6199999999999</v>
      </c>
      <c r="N993">
        <v>1204.6199999999999</v>
      </c>
      <c r="O993">
        <v>0</v>
      </c>
      <c r="P993" t="s">
        <v>2</v>
      </c>
      <c r="Q993" t="s">
        <v>10</v>
      </c>
    </row>
    <row r="994" spans="1:17" x14ac:dyDescent="0.25">
      <c r="A994" t="str">
        <f t="shared" si="15"/>
        <v>052020</v>
      </c>
      <c r="B994" t="s">
        <v>2586</v>
      </c>
      <c r="C994" t="s">
        <v>41</v>
      </c>
      <c r="D994">
        <v>22016</v>
      </c>
      <c r="E994" t="s">
        <v>42</v>
      </c>
      <c r="F994" t="s">
        <v>43</v>
      </c>
      <c r="G994" t="s">
        <v>1124</v>
      </c>
      <c r="H994" t="s">
        <v>45</v>
      </c>
      <c r="I994" t="s">
        <v>1125</v>
      </c>
      <c r="J994">
        <v>28</v>
      </c>
      <c r="K994">
        <v>17200</v>
      </c>
      <c r="M994">
        <v>2408</v>
      </c>
      <c r="N994">
        <v>2408</v>
      </c>
      <c r="O994">
        <v>0</v>
      </c>
      <c r="P994" t="s">
        <v>2</v>
      </c>
      <c r="Q994" t="s">
        <v>10</v>
      </c>
    </row>
    <row r="995" spans="1:17" x14ac:dyDescent="0.25">
      <c r="A995" t="str">
        <f t="shared" si="15"/>
        <v>052020</v>
      </c>
      <c r="B995" t="s">
        <v>2586</v>
      </c>
      <c r="C995" t="s">
        <v>41</v>
      </c>
      <c r="D995">
        <v>22016</v>
      </c>
      <c r="E995" t="s">
        <v>42</v>
      </c>
      <c r="F995" t="s">
        <v>43</v>
      </c>
      <c r="G995" t="s">
        <v>1126</v>
      </c>
      <c r="H995" t="s">
        <v>45</v>
      </c>
      <c r="I995" t="s">
        <v>1127</v>
      </c>
      <c r="J995">
        <v>28</v>
      </c>
      <c r="K995">
        <v>17200</v>
      </c>
      <c r="M995">
        <v>2408</v>
      </c>
      <c r="N995">
        <v>2408</v>
      </c>
      <c r="O995">
        <v>0</v>
      </c>
      <c r="P995" t="s">
        <v>2</v>
      </c>
      <c r="Q995" t="s">
        <v>10</v>
      </c>
    </row>
    <row r="996" spans="1:17" x14ac:dyDescent="0.25">
      <c r="A996" t="str">
        <f t="shared" si="15"/>
        <v>052020</v>
      </c>
      <c r="B996" t="s">
        <v>2586</v>
      </c>
      <c r="C996" t="s">
        <v>41</v>
      </c>
      <c r="D996">
        <v>22016</v>
      </c>
      <c r="E996" t="s">
        <v>42</v>
      </c>
      <c r="F996" t="s">
        <v>43</v>
      </c>
      <c r="G996" t="s">
        <v>1124</v>
      </c>
      <c r="H996" t="s">
        <v>45</v>
      </c>
      <c r="I996" t="s">
        <v>1128</v>
      </c>
      <c r="J996">
        <v>28</v>
      </c>
      <c r="K996">
        <v>17200</v>
      </c>
      <c r="M996">
        <v>2408</v>
      </c>
      <c r="N996">
        <v>2408</v>
      </c>
      <c r="O996">
        <v>0</v>
      </c>
      <c r="P996" t="s">
        <v>2</v>
      </c>
      <c r="Q996" t="s">
        <v>10</v>
      </c>
    </row>
    <row r="997" spans="1:17" x14ac:dyDescent="0.25">
      <c r="A997" t="str">
        <f t="shared" si="15"/>
        <v>052020</v>
      </c>
      <c r="B997" t="s">
        <v>2586</v>
      </c>
      <c r="C997" t="s">
        <v>41</v>
      </c>
      <c r="D997">
        <v>6480</v>
      </c>
      <c r="E997" t="s">
        <v>42</v>
      </c>
      <c r="F997" t="s">
        <v>43</v>
      </c>
      <c r="G997" t="s">
        <v>1126</v>
      </c>
      <c r="H997" t="s">
        <v>45</v>
      </c>
      <c r="I997" t="s">
        <v>1129</v>
      </c>
      <c r="J997">
        <v>28</v>
      </c>
      <c r="K997">
        <v>5062.5</v>
      </c>
      <c r="M997">
        <v>708.75</v>
      </c>
      <c r="N997">
        <v>708.75</v>
      </c>
      <c r="O997">
        <v>0</v>
      </c>
      <c r="P997" t="s">
        <v>2</v>
      </c>
      <c r="Q997" t="s">
        <v>10</v>
      </c>
    </row>
    <row r="998" spans="1:17" x14ac:dyDescent="0.25">
      <c r="A998" t="str">
        <f t="shared" si="15"/>
        <v>052020</v>
      </c>
      <c r="B998" t="s">
        <v>2586</v>
      </c>
      <c r="C998" t="s">
        <v>41</v>
      </c>
      <c r="D998">
        <v>19456</v>
      </c>
      <c r="E998" t="s">
        <v>42</v>
      </c>
      <c r="F998" t="s">
        <v>43</v>
      </c>
      <c r="G998" t="s">
        <v>1117</v>
      </c>
      <c r="H998" t="s">
        <v>45</v>
      </c>
      <c r="I998" t="s">
        <v>1130</v>
      </c>
      <c r="J998">
        <v>28</v>
      </c>
      <c r="K998">
        <v>15200</v>
      </c>
      <c r="M998">
        <v>2128</v>
      </c>
      <c r="N998">
        <v>2128</v>
      </c>
      <c r="O998">
        <v>0</v>
      </c>
      <c r="P998" t="s">
        <v>2</v>
      </c>
      <c r="Q998" t="s">
        <v>10</v>
      </c>
    </row>
    <row r="999" spans="1:17" x14ac:dyDescent="0.25">
      <c r="A999" t="str">
        <f t="shared" si="15"/>
        <v>052020</v>
      </c>
      <c r="B999" t="s">
        <v>2586</v>
      </c>
      <c r="C999" t="s">
        <v>41</v>
      </c>
      <c r="D999">
        <v>22016</v>
      </c>
      <c r="E999" t="s">
        <v>42</v>
      </c>
      <c r="F999" t="s">
        <v>43</v>
      </c>
      <c r="G999" t="s">
        <v>1117</v>
      </c>
      <c r="H999" t="s">
        <v>45</v>
      </c>
      <c r="I999" t="s">
        <v>1131</v>
      </c>
      <c r="J999">
        <v>28</v>
      </c>
      <c r="K999">
        <v>17200</v>
      </c>
      <c r="M999">
        <v>2408</v>
      </c>
      <c r="N999">
        <v>2408</v>
      </c>
      <c r="O999">
        <v>0</v>
      </c>
      <c r="P999" t="s">
        <v>2</v>
      </c>
      <c r="Q999" t="s">
        <v>10</v>
      </c>
    </row>
    <row r="1000" spans="1:17" x14ac:dyDescent="0.25">
      <c r="A1000" t="str">
        <f t="shared" si="15"/>
        <v>052020</v>
      </c>
      <c r="B1000" t="s">
        <v>2586</v>
      </c>
      <c r="C1000" t="s">
        <v>41</v>
      </c>
      <c r="D1000">
        <v>11654</v>
      </c>
      <c r="E1000" t="s">
        <v>42</v>
      </c>
      <c r="F1000" t="s">
        <v>43</v>
      </c>
      <c r="G1000" t="s">
        <v>1117</v>
      </c>
      <c r="H1000" t="s">
        <v>45</v>
      </c>
      <c r="I1000" t="s">
        <v>1132</v>
      </c>
      <c r="J1000">
        <v>28</v>
      </c>
      <c r="K1000">
        <v>9105</v>
      </c>
      <c r="M1000">
        <v>1274.7</v>
      </c>
      <c r="N1000">
        <v>1274.7</v>
      </c>
      <c r="O1000">
        <v>0</v>
      </c>
      <c r="P1000" t="s">
        <v>2</v>
      </c>
      <c r="Q1000" t="s">
        <v>10</v>
      </c>
    </row>
    <row r="1001" spans="1:17" x14ac:dyDescent="0.25">
      <c r="A1001" t="str">
        <f t="shared" si="15"/>
        <v>052020</v>
      </c>
      <c r="B1001" t="s">
        <v>2586</v>
      </c>
      <c r="C1001" t="s">
        <v>41</v>
      </c>
      <c r="D1001">
        <v>5568</v>
      </c>
      <c r="E1001" t="s">
        <v>42</v>
      </c>
      <c r="F1001" t="s">
        <v>43</v>
      </c>
      <c r="G1001" t="s">
        <v>1120</v>
      </c>
      <c r="H1001" t="s">
        <v>45</v>
      </c>
      <c r="I1001" t="s">
        <v>1133</v>
      </c>
      <c r="J1001">
        <v>28</v>
      </c>
      <c r="K1001">
        <v>4350</v>
      </c>
      <c r="M1001">
        <v>609</v>
      </c>
      <c r="N1001">
        <v>609</v>
      </c>
      <c r="O1001">
        <v>0</v>
      </c>
      <c r="P1001" t="s">
        <v>2</v>
      </c>
      <c r="Q1001" t="s">
        <v>10</v>
      </c>
    </row>
    <row r="1002" spans="1:17" x14ac:dyDescent="0.25">
      <c r="A1002" t="str">
        <f t="shared" si="15"/>
        <v>052020</v>
      </c>
      <c r="B1002" t="s">
        <v>2586</v>
      </c>
      <c r="C1002" t="s">
        <v>41</v>
      </c>
      <c r="D1002">
        <v>3263</v>
      </c>
      <c r="E1002" t="s">
        <v>42</v>
      </c>
      <c r="F1002" t="s">
        <v>43</v>
      </c>
      <c r="G1002" t="s">
        <v>1120</v>
      </c>
      <c r="H1002" t="s">
        <v>45</v>
      </c>
      <c r="I1002" t="s">
        <v>1134</v>
      </c>
      <c r="J1002">
        <v>28</v>
      </c>
      <c r="K1002">
        <v>2549.4</v>
      </c>
      <c r="M1002">
        <v>356.92</v>
      </c>
      <c r="N1002">
        <v>356.92</v>
      </c>
      <c r="O1002">
        <v>0</v>
      </c>
      <c r="P1002" t="s">
        <v>2</v>
      </c>
      <c r="Q1002" t="s">
        <v>10</v>
      </c>
    </row>
    <row r="1003" spans="1:17" x14ac:dyDescent="0.25">
      <c r="A1003" t="str">
        <f t="shared" si="15"/>
        <v>052020</v>
      </c>
      <c r="B1003" t="s">
        <v>2586</v>
      </c>
      <c r="C1003" t="s">
        <v>211</v>
      </c>
      <c r="D1003">
        <v>72643</v>
      </c>
      <c r="E1003" t="s">
        <v>42</v>
      </c>
      <c r="F1003" t="s">
        <v>43</v>
      </c>
      <c r="G1003" t="s">
        <v>1126</v>
      </c>
      <c r="H1003" t="s">
        <v>45</v>
      </c>
      <c r="I1003" t="s">
        <v>1135</v>
      </c>
      <c r="J1003">
        <v>28</v>
      </c>
      <c r="K1003">
        <v>56752.5</v>
      </c>
      <c r="M1003">
        <v>7945.35</v>
      </c>
      <c r="N1003">
        <v>7945.35</v>
      </c>
      <c r="O1003">
        <v>0</v>
      </c>
      <c r="P1003" t="s">
        <v>2</v>
      </c>
      <c r="Q1003" t="s">
        <v>10</v>
      </c>
    </row>
    <row r="1004" spans="1:17" x14ac:dyDescent="0.25">
      <c r="A1004" t="str">
        <f t="shared" si="15"/>
        <v>052020</v>
      </c>
      <c r="B1004" t="s">
        <v>2586</v>
      </c>
      <c r="C1004" t="s">
        <v>211</v>
      </c>
      <c r="D1004">
        <v>17168</v>
      </c>
      <c r="E1004" t="s">
        <v>42</v>
      </c>
      <c r="F1004" t="s">
        <v>43</v>
      </c>
      <c r="G1004" t="s">
        <v>1126</v>
      </c>
      <c r="H1004" t="s">
        <v>45</v>
      </c>
      <c r="I1004" t="s">
        <v>1136</v>
      </c>
      <c r="J1004">
        <v>28</v>
      </c>
      <c r="K1004">
        <v>14260</v>
      </c>
      <c r="M1004">
        <v>1996.4</v>
      </c>
      <c r="N1004">
        <v>1996.4</v>
      </c>
      <c r="O1004">
        <v>0</v>
      </c>
      <c r="P1004" t="s">
        <v>2</v>
      </c>
      <c r="Q1004" t="s">
        <v>10</v>
      </c>
    </row>
    <row r="1005" spans="1:17" x14ac:dyDescent="0.25">
      <c r="A1005" t="str">
        <f t="shared" si="15"/>
        <v>052020</v>
      </c>
      <c r="B1005" t="s">
        <v>2586</v>
      </c>
      <c r="C1005" t="s">
        <v>211</v>
      </c>
      <c r="D1005">
        <v>120175</v>
      </c>
      <c r="E1005" t="s">
        <v>42</v>
      </c>
      <c r="F1005" t="s">
        <v>43</v>
      </c>
      <c r="G1005" t="s">
        <v>1126</v>
      </c>
      <c r="H1005" t="s">
        <v>45</v>
      </c>
      <c r="I1005" t="s">
        <v>1137</v>
      </c>
      <c r="J1005">
        <v>28</v>
      </c>
      <c r="K1005">
        <v>99820</v>
      </c>
      <c r="M1005">
        <v>13974.8</v>
      </c>
      <c r="N1005">
        <v>13974.8</v>
      </c>
      <c r="O1005">
        <v>0</v>
      </c>
      <c r="P1005" t="s">
        <v>2</v>
      </c>
      <c r="Q1005" t="s">
        <v>10</v>
      </c>
    </row>
    <row r="1006" spans="1:17" x14ac:dyDescent="0.25">
      <c r="A1006" t="str">
        <f t="shared" si="15"/>
        <v>052020</v>
      </c>
      <c r="B1006" t="s">
        <v>2586</v>
      </c>
      <c r="C1006" t="s">
        <v>370</v>
      </c>
      <c r="D1006">
        <v>27376</v>
      </c>
      <c r="E1006" t="s">
        <v>42</v>
      </c>
      <c r="F1006" t="s">
        <v>371</v>
      </c>
      <c r="G1006" t="s">
        <v>1138</v>
      </c>
      <c r="H1006" t="s">
        <v>45</v>
      </c>
      <c r="I1006" t="s">
        <v>1139</v>
      </c>
      <c r="J1006">
        <v>18</v>
      </c>
      <c r="K1006">
        <v>23200</v>
      </c>
      <c r="L1006">
        <v>4176</v>
      </c>
      <c r="O1006">
        <v>0</v>
      </c>
      <c r="P1006" t="s">
        <v>2</v>
      </c>
      <c r="Q1006" t="s">
        <v>10</v>
      </c>
    </row>
    <row r="1007" spans="1:17" x14ac:dyDescent="0.25">
      <c r="A1007" t="str">
        <f t="shared" si="15"/>
        <v>052020</v>
      </c>
      <c r="B1007" t="s">
        <v>2586</v>
      </c>
      <c r="C1007" t="s">
        <v>370</v>
      </c>
      <c r="D1007">
        <v>39235</v>
      </c>
      <c r="E1007" t="s">
        <v>42</v>
      </c>
      <c r="F1007" t="s">
        <v>371</v>
      </c>
      <c r="G1007" t="s">
        <v>1138</v>
      </c>
      <c r="H1007" t="s">
        <v>45</v>
      </c>
      <c r="I1007" t="s">
        <v>1140</v>
      </c>
      <c r="J1007">
        <v>18</v>
      </c>
      <c r="K1007">
        <v>33250</v>
      </c>
      <c r="L1007">
        <v>5985</v>
      </c>
      <c r="O1007">
        <v>0</v>
      </c>
      <c r="P1007" t="s">
        <v>2</v>
      </c>
      <c r="Q1007" t="s">
        <v>10</v>
      </c>
    </row>
    <row r="1008" spans="1:17" x14ac:dyDescent="0.25">
      <c r="A1008" t="str">
        <f t="shared" si="15"/>
        <v>052020</v>
      </c>
      <c r="B1008" t="s">
        <v>2586</v>
      </c>
      <c r="C1008" t="s">
        <v>370</v>
      </c>
      <c r="D1008">
        <v>41890</v>
      </c>
      <c r="E1008" t="s">
        <v>42</v>
      </c>
      <c r="F1008" t="s">
        <v>371</v>
      </c>
      <c r="G1008" t="s">
        <v>1138</v>
      </c>
      <c r="H1008" t="s">
        <v>45</v>
      </c>
      <c r="I1008" t="s">
        <v>1141</v>
      </c>
      <c r="J1008">
        <v>18</v>
      </c>
      <c r="K1008">
        <v>35500</v>
      </c>
      <c r="L1008">
        <v>6390</v>
      </c>
      <c r="O1008">
        <v>0</v>
      </c>
      <c r="P1008" t="s">
        <v>2</v>
      </c>
      <c r="Q1008" t="s">
        <v>10</v>
      </c>
    </row>
    <row r="1009" spans="1:17" x14ac:dyDescent="0.25">
      <c r="A1009" t="str">
        <f t="shared" si="15"/>
        <v>052020</v>
      </c>
      <c r="B1009" t="s">
        <v>2586</v>
      </c>
      <c r="C1009" t="s">
        <v>370</v>
      </c>
      <c r="D1009">
        <v>35400</v>
      </c>
      <c r="E1009" t="s">
        <v>42</v>
      </c>
      <c r="F1009" t="s">
        <v>371</v>
      </c>
      <c r="G1009" t="s">
        <v>1142</v>
      </c>
      <c r="H1009" t="s">
        <v>45</v>
      </c>
      <c r="I1009" t="s">
        <v>1143</v>
      </c>
      <c r="J1009">
        <v>18</v>
      </c>
      <c r="K1009">
        <v>30000</v>
      </c>
      <c r="L1009">
        <v>5400</v>
      </c>
      <c r="O1009">
        <v>0</v>
      </c>
      <c r="P1009" t="s">
        <v>2</v>
      </c>
      <c r="Q1009" t="s">
        <v>10</v>
      </c>
    </row>
    <row r="1010" spans="1:17" x14ac:dyDescent="0.25">
      <c r="A1010" t="str">
        <f t="shared" si="15"/>
        <v>062020</v>
      </c>
      <c r="B1010" t="s">
        <v>2586</v>
      </c>
      <c r="C1010" t="s">
        <v>41</v>
      </c>
      <c r="D1010">
        <v>17870</v>
      </c>
      <c r="E1010" t="s">
        <v>42</v>
      </c>
      <c r="F1010" t="s">
        <v>43</v>
      </c>
      <c r="G1010" t="s">
        <v>1144</v>
      </c>
      <c r="H1010" t="s">
        <v>45</v>
      </c>
      <c r="I1010" t="s">
        <v>1145</v>
      </c>
      <c r="J1010">
        <v>28</v>
      </c>
      <c r="K1010">
        <v>13961</v>
      </c>
      <c r="M1010">
        <v>1954.54</v>
      </c>
      <c r="N1010">
        <v>1954.54</v>
      </c>
      <c r="O1010">
        <v>0</v>
      </c>
      <c r="P1010" t="s">
        <v>2</v>
      </c>
      <c r="Q1010" t="s">
        <v>11</v>
      </c>
    </row>
    <row r="1011" spans="1:17" x14ac:dyDescent="0.25">
      <c r="A1011" t="str">
        <f t="shared" si="15"/>
        <v>062020</v>
      </c>
      <c r="B1011" t="s">
        <v>2586</v>
      </c>
      <c r="C1011" t="s">
        <v>41</v>
      </c>
      <c r="D1011">
        <v>1554</v>
      </c>
      <c r="E1011" t="s">
        <v>42</v>
      </c>
      <c r="F1011" t="s">
        <v>43</v>
      </c>
      <c r="G1011" t="s">
        <v>1144</v>
      </c>
      <c r="H1011" t="s">
        <v>45</v>
      </c>
      <c r="I1011" t="s">
        <v>1146</v>
      </c>
      <c r="J1011">
        <v>28</v>
      </c>
      <c r="K1011">
        <v>1214</v>
      </c>
      <c r="M1011">
        <v>169.96</v>
      </c>
      <c r="N1011">
        <v>169.96</v>
      </c>
      <c r="O1011">
        <v>0</v>
      </c>
      <c r="P1011" t="s">
        <v>2</v>
      </c>
      <c r="Q1011" t="s">
        <v>11</v>
      </c>
    </row>
    <row r="1012" spans="1:17" x14ac:dyDescent="0.25">
      <c r="A1012" t="str">
        <f t="shared" si="15"/>
        <v>062020</v>
      </c>
      <c r="B1012" t="s">
        <v>2586</v>
      </c>
      <c r="C1012" t="s">
        <v>41</v>
      </c>
      <c r="D1012">
        <v>12160</v>
      </c>
      <c r="E1012" t="s">
        <v>42</v>
      </c>
      <c r="F1012" t="s">
        <v>43</v>
      </c>
      <c r="G1012" t="s">
        <v>1147</v>
      </c>
      <c r="H1012" t="s">
        <v>45</v>
      </c>
      <c r="I1012" t="s">
        <v>1148</v>
      </c>
      <c r="J1012">
        <v>28</v>
      </c>
      <c r="K1012">
        <v>9500</v>
      </c>
      <c r="M1012">
        <v>1330</v>
      </c>
      <c r="N1012">
        <v>1330</v>
      </c>
      <c r="O1012">
        <v>0</v>
      </c>
      <c r="P1012" t="s">
        <v>2</v>
      </c>
      <c r="Q1012" t="s">
        <v>11</v>
      </c>
    </row>
    <row r="1013" spans="1:17" x14ac:dyDescent="0.25">
      <c r="A1013" t="str">
        <f t="shared" si="15"/>
        <v>062020</v>
      </c>
      <c r="B1013" t="s">
        <v>2586</v>
      </c>
      <c r="C1013" t="s">
        <v>41</v>
      </c>
      <c r="D1013">
        <v>24320</v>
      </c>
      <c r="E1013" t="s">
        <v>42</v>
      </c>
      <c r="F1013" t="s">
        <v>43</v>
      </c>
      <c r="G1013" t="s">
        <v>1147</v>
      </c>
      <c r="H1013" t="s">
        <v>45</v>
      </c>
      <c r="I1013" t="s">
        <v>1149</v>
      </c>
      <c r="J1013">
        <v>28</v>
      </c>
      <c r="K1013">
        <v>19000</v>
      </c>
      <c r="M1013">
        <v>2660</v>
      </c>
      <c r="N1013">
        <v>2660</v>
      </c>
      <c r="O1013">
        <v>0</v>
      </c>
      <c r="P1013" t="s">
        <v>2</v>
      </c>
      <c r="Q1013" t="s">
        <v>11</v>
      </c>
    </row>
    <row r="1014" spans="1:17" x14ac:dyDescent="0.25">
      <c r="A1014" t="str">
        <f t="shared" si="15"/>
        <v>062020</v>
      </c>
      <c r="B1014" t="s">
        <v>2586</v>
      </c>
      <c r="C1014" t="s">
        <v>41</v>
      </c>
      <c r="D1014">
        <v>3147</v>
      </c>
      <c r="E1014" t="s">
        <v>42</v>
      </c>
      <c r="F1014" t="s">
        <v>43</v>
      </c>
      <c r="G1014" t="s">
        <v>1150</v>
      </c>
      <c r="H1014" t="s">
        <v>45</v>
      </c>
      <c r="I1014" t="s">
        <v>1151</v>
      </c>
      <c r="J1014">
        <v>28</v>
      </c>
      <c r="K1014">
        <v>2458.4</v>
      </c>
      <c r="M1014">
        <v>344.18</v>
      </c>
      <c r="N1014">
        <v>344.18</v>
      </c>
      <c r="O1014">
        <v>0</v>
      </c>
      <c r="P1014" t="s">
        <v>2</v>
      </c>
      <c r="Q1014" t="s">
        <v>11</v>
      </c>
    </row>
    <row r="1015" spans="1:17" x14ac:dyDescent="0.25">
      <c r="A1015" t="str">
        <f t="shared" si="15"/>
        <v>062020</v>
      </c>
      <c r="B1015" t="s">
        <v>2586</v>
      </c>
      <c r="C1015" t="s">
        <v>41</v>
      </c>
      <c r="D1015">
        <v>30822</v>
      </c>
      <c r="E1015" t="s">
        <v>42</v>
      </c>
      <c r="F1015" t="s">
        <v>43</v>
      </c>
      <c r="G1015" t="s">
        <v>1147</v>
      </c>
      <c r="H1015" t="s">
        <v>45</v>
      </c>
      <c r="I1015" t="s">
        <v>1152</v>
      </c>
      <c r="J1015">
        <v>28</v>
      </c>
      <c r="K1015">
        <v>24080</v>
      </c>
      <c r="M1015">
        <v>3371.2</v>
      </c>
      <c r="N1015">
        <v>3371.2</v>
      </c>
      <c r="O1015">
        <v>0</v>
      </c>
      <c r="P1015" t="s">
        <v>2</v>
      </c>
      <c r="Q1015" t="s">
        <v>11</v>
      </c>
    </row>
    <row r="1016" spans="1:17" x14ac:dyDescent="0.25">
      <c r="A1016" t="str">
        <f t="shared" si="15"/>
        <v>062020</v>
      </c>
      <c r="B1016" t="s">
        <v>2586</v>
      </c>
      <c r="C1016" t="s">
        <v>41</v>
      </c>
      <c r="D1016">
        <v>44032</v>
      </c>
      <c r="E1016" t="s">
        <v>42</v>
      </c>
      <c r="F1016" t="s">
        <v>43</v>
      </c>
      <c r="G1016" t="s">
        <v>1153</v>
      </c>
      <c r="H1016" t="s">
        <v>45</v>
      </c>
      <c r="I1016" t="s">
        <v>1154</v>
      </c>
      <c r="J1016">
        <v>28</v>
      </c>
      <c r="K1016">
        <v>34400</v>
      </c>
      <c r="M1016">
        <v>4816</v>
      </c>
      <c r="N1016">
        <v>4816</v>
      </c>
      <c r="O1016">
        <v>0</v>
      </c>
      <c r="P1016" t="s">
        <v>2</v>
      </c>
      <c r="Q1016" t="s">
        <v>11</v>
      </c>
    </row>
    <row r="1017" spans="1:17" x14ac:dyDescent="0.25">
      <c r="A1017" t="str">
        <f t="shared" si="15"/>
        <v>062020</v>
      </c>
      <c r="B1017" t="s">
        <v>2586</v>
      </c>
      <c r="C1017" t="s">
        <v>41</v>
      </c>
      <c r="D1017">
        <v>1010</v>
      </c>
      <c r="E1017" t="s">
        <v>42</v>
      </c>
      <c r="F1017" t="s">
        <v>43</v>
      </c>
      <c r="G1017" t="s">
        <v>1150</v>
      </c>
      <c r="H1017" t="s">
        <v>45</v>
      </c>
      <c r="I1017" t="s">
        <v>1155</v>
      </c>
      <c r="J1017">
        <v>28</v>
      </c>
      <c r="K1017">
        <v>789.1</v>
      </c>
      <c r="M1017">
        <v>110.47</v>
      </c>
      <c r="N1017">
        <v>110.47</v>
      </c>
      <c r="O1017">
        <v>0</v>
      </c>
      <c r="P1017" t="s">
        <v>2</v>
      </c>
      <c r="Q1017" t="s">
        <v>11</v>
      </c>
    </row>
    <row r="1018" spans="1:17" x14ac:dyDescent="0.25">
      <c r="A1018" t="str">
        <f t="shared" si="15"/>
        <v>062020</v>
      </c>
      <c r="B1018" t="s">
        <v>2586</v>
      </c>
      <c r="C1018" t="s">
        <v>41</v>
      </c>
      <c r="D1018">
        <v>98336</v>
      </c>
      <c r="E1018" t="s">
        <v>42</v>
      </c>
      <c r="F1018" t="s">
        <v>43</v>
      </c>
      <c r="G1018" t="s">
        <v>1147</v>
      </c>
      <c r="H1018" t="s">
        <v>45</v>
      </c>
      <c r="I1018" t="s">
        <v>1156</v>
      </c>
      <c r="J1018">
        <v>28</v>
      </c>
      <c r="K1018">
        <v>76825</v>
      </c>
      <c r="M1018">
        <v>10755.5</v>
      </c>
      <c r="N1018">
        <v>10755.5</v>
      </c>
      <c r="O1018">
        <v>0</v>
      </c>
      <c r="P1018" t="s">
        <v>2</v>
      </c>
      <c r="Q1018" t="s">
        <v>11</v>
      </c>
    </row>
    <row r="1019" spans="1:17" x14ac:dyDescent="0.25">
      <c r="A1019" t="str">
        <f t="shared" si="15"/>
        <v>062020</v>
      </c>
      <c r="B1019" t="s">
        <v>2586</v>
      </c>
      <c r="C1019" t="s">
        <v>41</v>
      </c>
      <c r="D1019">
        <v>25050</v>
      </c>
      <c r="E1019" t="s">
        <v>42</v>
      </c>
      <c r="F1019" t="s">
        <v>43</v>
      </c>
      <c r="G1019" t="s">
        <v>1157</v>
      </c>
      <c r="H1019" t="s">
        <v>45</v>
      </c>
      <c r="I1019" t="s">
        <v>1158</v>
      </c>
      <c r="J1019">
        <v>28</v>
      </c>
      <c r="K1019">
        <v>19570</v>
      </c>
      <c r="M1019">
        <v>2739.8</v>
      </c>
      <c r="N1019">
        <v>2739.8</v>
      </c>
      <c r="O1019">
        <v>0</v>
      </c>
      <c r="P1019" t="s">
        <v>2</v>
      </c>
      <c r="Q1019" t="s">
        <v>11</v>
      </c>
    </row>
    <row r="1020" spans="1:17" x14ac:dyDescent="0.25">
      <c r="A1020" t="str">
        <f t="shared" si="15"/>
        <v>062020</v>
      </c>
      <c r="B1020" t="s">
        <v>2586</v>
      </c>
      <c r="C1020" t="s">
        <v>41</v>
      </c>
      <c r="D1020">
        <v>22016</v>
      </c>
      <c r="E1020" t="s">
        <v>42</v>
      </c>
      <c r="F1020" t="s">
        <v>43</v>
      </c>
      <c r="G1020" t="s">
        <v>1150</v>
      </c>
      <c r="H1020" t="s">
        <v>45</v>
      </c>
      <c r="I1020" t="s">
        <v>1159</v>
      </c>
      <c r="J1020">
        <v>28</v>
      </c>
      <c r="K1020">
        <v>17200</v>
      </c>
      <c r="M1020">
        <v>2408</v>
      </c>
      <c r="N1020">
        <v>2408</v>
      </c>
      <c r="O1020">
        <v>0</v>
      </c>
      <c r="P1020" t="s">
        <v>2</v>
      </c>
      <c r="Q1020" t="s">
        <v>11</v>
      </c>
    </row>
    <row r="1021" spans="1:17" x14ac:dyDescent="0.25">
      <c r="A1021" t="str">
        <f t="shared" si="15"/>
        <v>062020</v>
      </c>
      <c r="B1021" t="s">
        <v>2586</v>
      </c>
      <c r="C1021" t="s">
        <v>41</v>
      </c>
      <c r="D1021">
        <v>44032</v>
      </c>
      <c r="E1021" t="s">
        <v>42</v>
      </c>
      <c r="F1021" t="s">
        <v>43</v>
      </c>
      <c r="G1021" t="s">
        <v>1160</v>
      </c>
      <c r="H1021" t="s">
        <v>45</v>
      </c>
      <c r="I1021" t="s">
        <v>1161</v>
      </c>
      <c r="J1021">
        <v>28</v>
      </c>
      <c r="K1021">
        <v>34400</v>
      </c>
      <c r="M1021">
        <v>4816</v>
      </c>
      <c r="N1021">
        <v>4816</v>
      </c>
      <c r="O1021">
        <v>0</v>
      </c>
      <c r="P1021" t="s">
        <v>2</v>
      </c>
      <c r="Q1021" t="s">
        <v>11</v>
      </c>
    </row>
    <row r="1022" spans="1:17" x14ac:dyDescent="0.25">
      <c r="A1022" t="str">
        <f t="shared" si="15"/>
        <v>062020</v>
      </c>
      <c r="B1022" t="s">
        <v>2586</v>
      </c>
      <c r="C1022" t="s">
        <v>41</v>
      </c>
      <c r="D1022">
        <v>4755</v>
      </c>
      <c r="E1022" t="s">
        <v>42</v>
      </c>
      <c r="F1022" t="s">
        <v>43</v>
      </c>
      <c r="G1022" t="s">
        <v>1150</v>
      </c>
      <c r="H1022" t="s">
        <v>45</v>
      </c>
      <c r="I1022" t="s">
        <v>1162</v>
      </c>
      <c r="J1022">
        <v>28</v>
      </c>
      <c r="K1022">
        <v>3715.2</v>
      </c>
      <c r="M1022">
        <v>520.13</v>
      </c>
      <c r="N1022">
        <v>520.13</v>
      </c>
      <c r="O1022">
        <v>0</v>
      </c>
      <c r="P1022" t="s">
        <v>2</v>
      </c>
      <c r="Q1022" t="s">
        <v>11</v>
      </c>
    </row>
    <row r="1023" spans="1:17" x14ac:dyDescent="0.25">
      <c r="A1023" t="str">
        <f t="shared" si="15"/>
        <v>062020</v>
      </c>
      <c r="B1023" t="s">
        <v>2586</v>
      </c>
      <c r="C1023" t="s">
        <v>41</v>
      </c>
      <c r="D1023">
        <v>30822</v>
      </c>
      <c r="E1023" t="s">
        <v>42</v>
      </c>
      <c r="F1023" t="s">
        <v>43</v>
      </c>
      <c r="G1023" t="s">
        <v>1163</v>
      </c>
      <c r="H1023" t="s">
        <v>45</v>
      </c>
      <c r="I1023" t="s">
        <v>1164</v>
      </c>
      <c r="J1023">
        <v>28</v>
      </c>
      <c r="K1023">
        <v>24080</v>
      </c>
      <c r="M1023">
        <v>3371.2</v>
      </c>
      <c r="N1023">
        <v>3371.2</v>
      </c>
      <c r="O1023">
        <v>0</v>
      </c>
      <c r="P1023" t="s">
        <v>2</v>
      </c>
      <c r="Q1023" t="s">
        <v>11</v>
      </c>
    </row>
    <row r="1024" spans="1:17" x14ac:dyDescent="0.25">
      <c r="A1024" t="str">
        <f t="shared" si="15"/>
        <v>062020</v>
      </c>
      <c r="B1024" t="s">
        <v>2586</v>
      </c>
      <c r="C1024" t="s">
        <v>41</v>
      </c>
      <c r="D1024">
        <v>17920</v>
      </c>
      <c r="E1024" t="s">
        <v>42</v>
      </c>
      <c r="F1024" t="s">
        <v>43</v>
      </c>
      <c r="G1024" t="s">
        <v>1165</v>
      </c>
      <c r="H1024" t="s">
        <v>45</v>
      </c>
      <c r="I1024" t="s">
        <v>1166</v>
      </c>
      <c r="J1024">
        <v>28</v>
      </c>
      <c r="K1024">
        <v>14000</v>
      </c>
      <c r="M1024">
        <v>1960</v>
      </c>
      <c r="N1024">
        <v>1960</v>
      </c>
      <c r="O1024">
        <v>0</v>
      </c>
      <c r="P1024" t="s">
        <v>2</v>
      </c>
      <c r="Q1024" t="s">
        <v>11</v>
      </c>
    </row>
    <row r="1025" spans="1:17" x14ac:dyDescent="0.25">
      <c r="A1025" t="str">
        <f t="shared" si="15"/>
        <v>062020</v>
      </c>
      <c r="B1025" t="s">
        <v>2586</v>
      </c>
      <c r="C1025" t="s">
        <v>41</v>
      </c>
      <c r="D1025">
        <v>82602</v>
      </c>
      <c r="E1025" t="s">
        <v>42</v>
      </c>
      <c r="F1025" t="s">
        <v>43</v>
      </c>
      <c r="G1025" t="s">
        <v>1144</v>
      </c>
      <c r="H1025" t="s">
        <v>45</v>
      </c>
      <c r="I1025" t="s">
        <v>1167</v>
      </c>
      <c r="J1025">
        <v>28</v>
      </c>
      <c r="K1025">
        <v>64533</v>
      </c>
      <c r="M1025">
        <v>9034.6200000000008</v>
      </c>
      <c r="N1025">
        <v>9034.6200000000008</v>
      </c>
      <c r="O1025">
        <v>0</v>
      </c>
      <c r="P1025" t="s">
        <v>2</v>
      </c>
      <c r="Q1025" t="s">
        <v>11</v>
      </c>
    </row>
    <row r="1026" spans="1:17" x14ac:dyDescent="0.25">
      <c r="A1026" t="str">
        <f t="shared" si="15"/>
        <v>062020</v>
      </c>
      <c r="B1026" t="s">
        <v>2586</v>
      </c>
      <c r="C1026" t="s">
        <v>41</v>
      </c>
      <c r="D1026">
        <v>7264</v>
      </c>
      <c r="E1026" t="s">
        <v>42</v>
      </c>
      <c r="F1026" t="s">
        <v>43</v>
      </c>
      <c r="G1026" t="s">
        <v>1147</v>
      </c>
      <c r="H1026" t="s">
        <v>45</v>
      </c>
      <c r="I1026" t="s">
        <v>1168</v>
      </c>
      <c r="J1026">
        <v>28</v>
      </c>
      <c r="K1026">
        <v>5675.3</v>
      </c>
      <c r="M1026">
        <v>794.54</v>
      </c>
      <c r="N1026">
        <v>794.54</v>
      </c>
      <c r="O1026">
        <v>0</v>
      </c>
      <c r="P1026" t="s">
        <v>2</v>
      </c>
      <c r="Q1026" t="s">
        <v>11</v>
      </c>
    </row>
    <row r="1027" spans="1:17" x14ac:dyDescent="0.25">
      <c r="A1027" t="str">
        <f t="shared" ref="A1027:A1090" si="16">+Q1027</f>
        <v>062020</v>
      </c>
      <c r="B1027" t="s">
        <v>2586</v>
      </c>
      <c r="C1027" t="s">
        <v>41</v>
      </c>
      <c r="D1027">
        <v>15734</v>
      </c>
      <c r="E1027" t="s">
        <v>42</v>
      </c>
      <c r="F1027" t="s">
        <v>43</v>
      </c>
      <c r="G1027" t="s">
        <v>1144</v>
      </c>
      <c r="H1027" t="s">
        <v>45</v>
      </c>
      <c r="I1027" t="s">
        <v>1169</v>
      </c>
      <c r="J1027">
        <v>28</v>
      </c>
      <c r="K1027">
        <v>12292</v>
      </c>
      <c r="M1027">
        <v>1720.88</v>
      </c>
      <c r="N1027">
        <v>1720.88</v>
      </c>
      <c r="O1027">
        <v>0</v>
      </c>
      <c r="P1027" t="s">
        <v>2</v>
      </c>
      <c r="Q1027" t="s">
        <v>11</v>
      </c>
    </row>
    <row r="1028" spans="1:17" x14ac:dyDescent="0.25">
      <c r="A1028" t="str">
        <f t="shared" si="16"/>
        <v>062020</v>
      </c>
      <c r="B1028" t="s">
        <v>2586</v>
      </c>
      <c r="C1028" t="s">
        <v>41</v>
      </c>
      <c r="D1028">
        <v>11520</v>
      </c>
      <c r="E1028" t="s">
        <v>42</v>
      </c>
      <c r="F1028" t="s">
        <v>43</v>
      </c>
      <c r="G1028" t="s">
        <v>1147</v>
      </c>
      <c r="H1028" t="s">
        <v>45</v>
      </c>
      <c r="I1028" t="s">
        <v>1170</v>
      </c>
      <c r="J1028">
        <v>28</v>
      </c>
      <c r="K1028">
        <v>9000</v>
      </c>
      <c r="M1028">
        <v>1260</v>
      </c>
      <c r="N1028">
        <v>1260</v>
      </c>
      <c r="O1028">
        <v>0</v>
      </c>
      <c r="P1028" t="s">
        <v>2</v>
      </c>
      <c r="Q1028" t="s">
        <v>11</v>
      </c>
    </row>
    <row r="1029" spans="1:17" x14ac:dyDescent="0.25">
      <c r="A1029" t="str">
        <f t="shared" si="16"/>
        <v>062020</v>
      </c>
      <c r="B1029" t="s">
        <v>2586</v>
      </c>
      <c r="C1029" t="s">
        <v>41</v>
      </c>
      <c r="D1029">
        <v>19424</v>
      </c>
      <c r="E1029" t="s">
        <v>42</v>
      </c>
      <c r="F1029" t="s">
        <v>43</v>
      </c>
      <c r="G1029" t="s">
        <v>1147</v>
      </c>
      <c r="H1029" t="s">
        <v>45</v>
      </c>
      <c r="I1029" t="s">
        <v>1171</v>
      </c>
      <c r="J1029">
        <v>28</v>
      </c>
      <c r="K1029">
        <v>15175</v>
      </c>
      <c r="M1029">
        <v>2124.5</v>
      </c>
      <c r="N1029">
        <v>2124.5</v>
      </c>
      <c r="O1029">
        <v>0</v>
      </c>
      <c r="P1029" t="s">
        <v>2</v>
      </c>
      <c r="Q1029" t="s">
        <v>11</v>
      </c>
    </row>
    <row r="1030" spans="1:17" x14ac:dyDescent="0.25">
      <c r="A1030" t="str">
        <f t="shared" si="16"/>
        <v>062020</v>
      </c>
      <c r="B1030" t="s">
        <v>2586</v>
      </c>
      <c r="C1030" t="s">
        <v>41</v>
      </c>
      <c r="D1030">
        <v>6682</v>
      </c>
      <c r="E1030" t="s">
        <v>42</v>
      </c>
      <c r="F1030" t="s">
        <v>43</v>
      </c>
      <c r="G1030" t="s">
        <v>1147</v>
      </c>
      <c r="H1030" t="s">
        <v>45</v>
      </c>
      <c r="I1030" t="s">
        <v>1172</v>
      </c>
      <c r="J1030">
        <v>28</v>
      </c>
      <c r="K1030">
        <v>5220</v>
      </c>
      <c r="M1030">
        <v>730.8</v>
      </c>
      <c r="N1030">
        <v>730.8</v>
      </c>
      <c r="O1030">
        <v>0</v>
      </c>
      <c r="P1030" t="s">
        <v>2</v>
      </c>
      <c r="Q1030" t="s">
        <v>11</v>
      </c>
    </row>
    <row r="1031" spans="1:17" x14ac:dyDescent="0.25">
      <c r="A1031" t="str">
        <f t="shared" si="16"/>
        <v>062020</v>
      </c>
      <c r="B1031" t="s">
        <v>2586</v>
      </c>
      <c r="C1031" t="s">
        <v>41</v>
      </c>
      <c r="D1031">
        <v>2755</v>
      </c>
      <c r="E1031" t="s">
        <v>42</v>
      </c>
      <c r="F1031" t="s">
        <v>43</v>
      </c>
      <c r="G1031" t="s">
        <v>1153</v>
      </c>
      <c r="H1031" t="s">
        <v>45</v>
      </c>
      <c r="I1031" t="s">
        <v>1173</v>
      </c>
      <c r="J1031">
        <v>28</v>
      </c>
      <c r="K1031">
        <v>2152.6999999999998</v>
      </c>
      <c r="M1031">
        <v>301.38</v>
      </c>
      <c r="N1031">
        <v>301.38</v>
      </c>
      <c r="O1031">
        <v>0</v>
      </c>
      <c r="P1031" t="s">
        <v>2</v>
      </c>
      <c r="Q1031" t="s">
        <v>11</v>
      </c>
    </row>
    <row r="1032" spans="1:17" x14ac:dyDescent="0.25">
      <c r="A1032" t="str">
        <f t="shared" si="16"/>
        <v>062020</v>
      </c>
      <c r="B1032" t="s">
        <v>2586</v>
      </c>
      <c r="C1032" t="s">
        <v>41</v>
      </c>
      <c r="D1032">
        <v>3168</v>
      </c>
      <c r="E1032" t="s">
        <v>42</v>
      </c>
      <c r="F1032" t="s">
        <v>43</v>
      </c>
      <c r="G1032" t="s">
        <v>1174</v>
      </c>
      <c r="H1032" t="s">
        <v>45</v>
      </c>
      <c r="I1032" t="s">
        <v>1175</v>
      </c>
      <c r="J1032">
        <v>28</v>
      </c>
      <c r="K1032">
        <v>2475</v>
      </c>
      <c r="M1032">
        <v>346.5</v>
      </c>
      <c r="N1032">
        <v>346.5</v>
      </c>
      <c r="O1032">
        <v>0</v>
      </c>
      <c r="P1032" t="s">
        <v>2</v>
      </c>
      <c r="Q1032" t="s">
        <v>11</v>
      </c>
    </row>
    <row r="1033" spans="1:17" x14ac:dyDescent="0.25">
      <c r="A1033" t="str">
        <f t="shared" si="16"/>
        <v>062020</v>
      </c>
      <c r="B1033" t="s">
        <v>2586</v>
      </c>
      <c r="C1033" t="s">
        <v>41</v>
      </c>
      <c r="D1033">
        <v>3712</v>
      </c>
      <c r="E1033" t="s">
        <v>42</v>
      </c>
      <c r="F1033" t="s">
        <v>43</v>
      </c>
      <c r="G1033" t="s">
        <v>1174</v>
      </c>
      <c r="H1033" t="s">
        <v>45</v>
      </c>
      <c r="I1033" t="s">
        <v>1176</v>
      </c>
      <c r="J1033">
        <v>28</v>
      </c>
      <c r="K1033">
        <v>2900</v>
      </c>
      <c r="M1033">
        <v>406</v>
      </c>
      <c r="N1033">
        <v>406</v>
      </c>
      <c r="O1033">
        <v>0</v>
      </c>
      <c r="P1033" t="s">
        <v>2</v>
      </c>
      <c r="Q1033" t="s">
        <v>11</v>
      </c>
    </row>
    <row r="1034" spans="1:17" x14ac:dyDescent="0.25">
      <c r="A1034" t="str">
        <f t="shared" si="16"/>
        <v>062020</v>
      </c>
      <c r="B1034" t="s">
        <v>2586</v>
      </c>
      <c r="C1034" t="s">
        <v>41</v>
      </c>
      <c r="D1034">
        <v>19968</v>
      </c>
      <c r="E1034" t="s">
        <v>42</v>
      </c>
      <c r="F1034" t="s">
        <v>43</v>
      </c>
      <c r="G1034" t="s">
        <v>1174</v>
      </c>
      <c r="H1034" t="s">
        <v>45</v>
      </c>
      <c r="I1034" t="s">
        <v>1177</v>
      </c>
      <c r="J1034">
        <v>28</v>
      </c>
      <c r="K1034">
        <v>15600</v>
      </c>
      <c r="M1034">
        <v>2184</v>
      </c>
      <c r="N1034">
        <v>2184</v>
      </c>
      <c r="O1034">
        <v>0</v>
      </c>
      <c r="P1034" t="s">
        <v>2</v>
      </c>
      <c r="Q1034" t="s">
        <v>11</v>
      </c>
    </row>
    <row r="1035" spans="1:17" x14ac:dyDescent="0.25">
      <c r="A1035" t="str">
        <f t="shared" si="16"/>
        <v>062020</v>
      </c>
      <c r="B1035" t="s">
        <v>2586</v>
      </c>
      <c r="C1035" t="s">
        <v>41</v>
      </c>
      <c r="D1035">
        <v>30822</v>
      </c>
      <c r="E1035" t="s">
        <v>42</v>
      </c>
      <c r="F1035" t="s">
        <v>43</v>
      </c>
      <c r="G1035" t="s">
        <v>1174</v>
      </c>
      <c r="H1035" t="s">
        <v>45</v>
      </c>
      <c r="I1035" t="s">
        <v>1178</v>
      </c>
      <c r="J1035">
        <v>28</v>
      </c>
      <c r="K1035">
        <v>24080</v>
      </c>
      <c r="M1035">
        <v>3371.2</v>
      </c>
      <c r="N1035">
        <v>3371.2</v>
      </c>
      <c r="O1035">
        <v>0</v>
      </c>
      <c r="P1035" t="s">
        <v>2</v>
      </c>
      <c r="Q1035" t="s">
        <v>11</v>
      </c>
    </row>
    <row r="1036" spans="1:17" x14ac:dyDescent="0.25">
      <c r="A1036" t="str">
        <f t="shared" si="16"/>
        <v>062020</v>
      </c>
      <c r="B1036" t="s">
        <v>2586</v>
      </c>
      <c r="C1036" t="s">
        <v>41</v>
      </c>
      <c r="D1036">
        <v>3712</v>
      </c>
      <c r="E1036" t="s">
        <v>42</v>
      </c>
      <c r="F1036" t="s">
        <v>43</v>
      </c>
      <c r="G1036" t="s">
        <v>1179</v>
      </c>
      <c r="H1036" t="s">
        <v>45</v>
      </c>
      <c r="I1036" t="s">
        <v>1180</v>
      </c>
      <c r="J1036">
        <v>28</v>
      </c>
      <c r="K1036">
        <v>2900</v>
      </c>
      <c r="M1036">
        <v>406</v>
      </c>
      <c r="N1036">
        <v>406</v>
      </c>
      <c r="O1036">
        <v>0</v>
      </c>
      <c r="P1036" t="s">
        <v>2</v>
      </c>
      <c r="Q1036" t="s">
        <v>11</v>
      </c>
    </row>
    <row r="1037" spans="1:17" x14ac:dyDescent="0.25">
      <c r="A1037" t="str">
        <f t="shared" si="16"/>
        <v>062020</v>
      </c>
      <c r="B1037" t="s">
        <v>2586</v>
      </c>
      <c r="C1037" t="s">
        <v>41</v>
      </c>
      <c r="D1037">
        <v>4623</v>
      </c>
      <c r="E1037" t="s">
        <v>42</v>
      </c>
      <c r="F1037" t="s">
        <v>43</v>
      </c>
      <c r="G1037" t="s">
        <v>1174</v>
      </c>
      <c r="H1037" t="s">
        <v>45</v>
      </c>
      <c r="I1037" t="s">
        <v>1181</v>
      </c>
      <c r="J1037">
        <v>28</v>
      </c>
      <c r="K1037">
        <v>3612</v>
      </c>
      <c r="M1037">
        <v>505.68</v>
      </c>
      <c r="N1037">
        <v>505.68</v>
      </c>
      <c r="O1037">
        <v>0</v>
      </c>
      <c r="P1037" t="s">
        <v>2</v>
      </c>
      <c r="Q1037" t="s">
        <v>11</v>
      </c>
    </row>
    <row r="1038" spans="1:17" x14ac:dyDescent="0.25">
      <c r="A1038" t="str">
        <f t="shared" si="16"/>
        <v>062020</v>
      </c>
      <c r="B1038" t="s">
        <v>2586</v>
      </c>
      <c r="C1038" t="s">
        <v>41</v>
      </c>
      <c r="D1038">
        <v>9324</v>
      </c>
      <c r="E1038" t="s">
        <v>42</v>
      </c>
      <c r="F1038" t="s">
        <v>43</v>
      </c>
      <c r="G1038" t="s">
        <v>1179</v>
      </c>
      <c r="H1038" t="s">
        <v>45</v>
      </c>
      <c r="I1038" t="s">
        <v>1182</v>
      </c>
      <c r="J1038">
        <v>28</v>
      </c>
      <c r="K1038">
        <v>7284</v>
      </c>
      <c r="M1038">
        <v>1019.76</v>
      </c>
      <c r="N1038">
        <v>1019.76</v>
      </c>
      <c r="O1038">
        <v>0</v>
      </c>
      <c r="P1038" t="s">
        <v>2</v>
      </c>
      <c r="Q1038" t="s">
        <v>11</v>
      </c>
    </row>
    <row r="1039" spans="1:17" x14ac:dyDescent="0.25">
      <c r="A1039" t="str">
        <f t="shared" si="16"/>
        <v>062020</v>
      </c>
      <c r="B1039" t="s">
        <v>2586</v>
      </c>
      <c r="C1039" t="s">
        <v>41</v>
      </c>
      <c r="D1039">
        <v>27476</v>
      </c>
      <c r="E1039" t="s">
        <v>42</v>
      </c>
      <c r="F1039" t="s">
        <v>43</v>
      </c>
      <c r="G1039" t="s">
        <v>1183</v>
      </c>
      <c r="H1039" t="s">
        <v>45</v>
      </c>
      <c r="I1039" t="s">
        <v>1184</v>
      </c>
      <c r="J1039">
        <v>28</v>
      </c>
      <c r="K1039">
        <v>21465.599999999999</v>
      </c>
      <c r="M1039">
        <v>3005.18</v>
      </c>
      <c r="N1039">
        <v>3005.18</v>
      </c>
      <c r="O1039">
        <v>0</v>
      </c>
      <c r="P1039" t="s">
        <v>2</v>
      </c>
      <c r="Q1039" t="s">
        <v>11</v>
      </c>
    </row>
    <row r="1040" spans="1:17" x14ac:dyDescent="0.25">
      <c r="A1040" t="str">
        <f t="shared" si="16"/>
        <v>062020</v>
      </c>
      <c r="B1040" t="s">
        <v>2586</v>
      </c>
      <c r="C1040" t="s">
        <v>41</v>
      </c>
      <c r="D1040">
        <v>47201</v>
      </c>
      <c r="E1040" t="s">
        <v>42</v>
      </c>
      <c r="F1040" t="s">
        <v>43</v>
      </c>
      <c r="G1040" t="s">
        <v>1179</v>
      </c>
      <c r="H1040" t="s">
        <v>45</v>
      </c>
      <c r="I1040" t="s">
        <v>1185</v>
      </c>
      <c r="J1040">
        <v>28</v>
      </c>
      <c r="K1040">
        <v>36876</v>
      </c>
      <c r="M1040">
        <v>5162.6400000000003</v>
      </c>
      <c r="N1040">
        <v>5162.6400000000003</v>
      </c>
      <c r="O1040">
        <v>0</v>
      </c>
      <c r="P1040" t="s">
        <v>2</v>
      </c>
      <c r="Q1040" t="s">
        <v>11</v>
      </c>
    </row>
    <row r="1041" spans="1:17" x14ac:dyDescent="0.25">
      <c r="A1041" t="str">
        <f t="shared" si="16"/>
        <v>062020</v>
      </c>
      <c r="B1041" t="s">
        <v>2586</v>
      </c>
      <c r="C1041" t="s">
        <v>41</v>
      </c>
      <c r="D1041">
        <v>11448</v>
      </c>
      <c r="E1041" t="s">
        <v>42</v>
      </c>
      <c r="F1041" t="s">
        <v>43</v>
      </c>
      <c r="G1041" t="s">
        <v>1186</v>
      </c>
      <c r="H1041" t="s">
        <v>45</v>
      </c>
      <c r="I1041" t="s">
        <v>1187</v>
      </c>
      <c r="J1041">
        <v>28</v>
      </c>
      <c r="K1041">
        <v>8944</v>
      </c>
      <c r="M1041">
        <v>1252.1600000000001</v>
      </c>
      <c r="N1041">
        <v>1252.1600000000001</v>
      </c>
      <c r="O1041">
        <v>0</v>
      </c>
      <c r="P1041" t="s">
        <v>2</v>
      </c>
      <c r="Q1041" t="s">
        <v>11</v>
      </c>
    </row>
    <row r="1042" spans="1:17" x14ac:dyDescent="0.25">
      <c r="A1042" t="str">
        <f t="shared" si="16"/>
        <v>062020</v>
      </c>
      <c r="B1042" t="s">
        <v>2586</v>
      </c>
      <c r="C1042" t="s">
        <v>41</v>
      </c>
      <c r="D1042">
        <v>66048</v>
      </c>
      <c r="E1042" t="s">
        <v>42</v>
      </c>
      <c r="F1042" t="s">
        <v>43</v>
      </c>
      <c r="G1042" t="s">
        <v>1179</v>
      </c>
      <c r="H1042" t="s">
        <v>45</v>
      </c>
      <c r="I1042" t="s">
        <v>1188</v>
      </c>
      <c r="J1042">
        <v>28</v>
      </c>
      <c r="K1042">
        <v>51600</v>
      </c>
      <c r="M1042">
        <v>7224</v>
      </c>
      <c r="N1042">
        <v>7224</v>
      </c>
      <c r="O1042">
        <v>0</v>
      </c>
      <c r="P1042" t="s">
        <v>2</v>
      </c>
      <c r="Q1042" t="s">
        <v>11</v>
      </c>
    </row>
    <row r="1043" spans="1:17" x14ac:dyDescent="0.25">
      <c r="A1043" t="str">
        <f t="shared" si="16"/>
        <v>062020</v>
      </c>
      <c r="B1043" t="s">
        <v>2586</v>
      </c>
      <c r="C1043" t="s">
        <v>41</v>
      </c>
      <c r="D1043">
        <v>25050</v>
      </c>
      <c r="E1043" t="s">
        <v>42</v>
      </c>
      <c r="F1043" t="s">
        <v>43</v>
      </c>
      <c r="G1043" t="s">
        <v>1165</v>
      </c>
      <c r="H1043" t="s">
        <v>45</v>
      </c>
      <c r="I1043" t="s">
        <v>1189</v>
      </c>
      <c r="J1043">
        <v>28</v>
      </c>
      <c r="K1043">
        <v>19570</v>
      </c>
      <c r="M1043">
        <v>2739.8</v>
      </c>
      <c r="N1043">
        <v>2739.8</v>
      </c>
      <c r="O1043">
        <v>0</v>
      </c>
      <c r="P1043" t="s">
        <v>2</v>
      </c>
      <c r="Q1043" t="s">
        <v>11</v>
      </c>
    </row>
    <row r="1044" spans="1:17" x14ac:dyDescent="0.25">
      <c r="A1044" t="str">
        <f t="shared" si="16"/>
        <v>062020</v>
      </c>
      <c r="B1044" t="s">
        <v>2586</v>
      </c>
      <c r="C1044" t="s">
        <v>41</v>
      </c>
      <c r="D1044">
        <v>44032</v>
      </c>
      <c r="E1044" t="s">
        <v>42</v>
      </c>
      <c r="F1044" t="s">
        <v>43</v>
      </c>
      <c r="G1044" t="s">
        <v>1190</v>
      </c>
      <c r="H1044" t="s">
        <v>45</v>
      </c>
      <c r="I1044" t="s">
        <v>1191</v>
      </c>
      <c r="J1044">
        <v>28</v>
      </c>
      <c r="K1044">
        <v>34400</v>
      </c>
      <c r="M1044">
        <v>4816</v>
      </c>
      <c r="N1044">
        <v>4816</v>
      </c>
      <c r="O1044">
        <v>0</v>
      </c>
      <c r="P1044" t="s">
        <v>2</v>
      </c>
      <c r="Q1044" t="s">
        <v>11</v>
      </c>
    </row>
    <row r="1045" spans="1:17" x14ac:dyDescent="0.25">
      <c r="A1045" t="str">
        <f t="shared" si="16"/>
        <v>062020</v>
      </c>
      <c r="B1045" t="s">
        <v>2586</v>
      </c>
      <c r="C1045" t="s">
        <v>41</v>
      </c>
      <c r="D1045">
        <v>13210</v>
      </c>
      <c r="E1045" t="s">
        <v>42</v>
      </c>
      <c r="F1045" t="s">
        <v>43</v>
      </c>
      <c r="G1045" t="s">
        <v>1165</v>
      </c>
      <c r="H1045" t="s">
        <v>45</v>
      </c>
      <c r="I1045" t="s">
        <v>1192</v>
      </c>
      <c r="J1045">
        <v>28</v>
      </c>
      <c r="K1045">
        <v>10320</v>
      </c>
      <c r="M1045">
        <v>1444.8</v>
      </c>
      <c r="N1045">
        <v>1444.8</v>
      </c>
      <c r="O1045">
        <v>0</v>
      </c>
      <c r="P1045" t="s">
        <v>2</v>
      </c>
      <c r="Q1045" t="s">
        <v>11</v>
      </c>
    </row>
    <row r="1046" spans="1:17" x14ac:dyDescent="0.25">
      <c r="A1046" t="str">
        <f t="shared" si="16"/>
        <v>062020</v>
      </c>
      <c r="B1046" t="s">
        <v>2586</v>
      </c>
      <c r="C1046" t="s">
        <v>41</v>
      </c>
      <c r="D1046">
        <v>33024</v>
      </c>
      <c r="E1046" t="s">
        <v>42</v>
      </c>
      <c r="F1046" t="s">
        <v>43</v>
      </c>
      <c r="G1046" t="s">
        <v>1193</v>
      </c>
      <c r="H1046" t="s">
        <v>45</v>
      </c>
      <c r="I1046" t="s">
        <v>1194</v>
      </c>
      <c r="J1046">
        <v>28</v>
      </c>
      <c r="K1046">
        <v>25800</v>
      </c>
      <c r="M1046">
        <v>3612</v>
      </c>
      <c r="N1046">
        <v>3612</v>
      </c>
      <c r="O1046">
        <v>0</v>
      </c>
      <c r="P1046" t="s">
        <v>2</v>
      </c>
      <c r="Q1046" t="s">
        <v>11</v>
      </c>
    </row>
    <row r="1047" spans="1:17" x14ac:dyDescent="0.25">
      <c r="A1047" t="str">
        <f t="shared" si="16"/>
        <v>062020</v>
      </c>
      <c r="B1047" t="s">
        <v>2586</v>
      </c>
      <c r="C1047" t="s">
        <v>191</v>
      </c>
      <c r="D1047">
        <v>39081</v>
      </c>
      <c r="E1047" t="s">
        <v>42</v>
      </c>
      <c r="F1047" t="s">
        <v>43</v>
      </c>
      <c r="G1047" t="s">
        <v>1190</v>
      </c>
      <c r="H1047" t="s">
        <v>45</v>
      </c>
      <c r="I1047" t="s">
        <v>1195</v>
      </c>
      <c r="J1047">
        <v>28</v>
      </c>
      <c r="K1047">
        <v>30531.9</v>
      </c>
      <c r="M1047">
        <v>4274.47</v>
      </c>
      <c r="N1047">
        <v>4274.47</v>
      </c>
      <c r="O1047">
        <v>0</v>
      </c>
      <c r="P1047" t="s">
        <v>2</v>
      </c>
      <c r="Q1047" t="s">
        <v>11</v>
      </c>
    </row>
    <row r="1048" spans="1:17" x14ac:dyDescent="0.25">
      <c r="A1048" t="str">
        <f t="shared" si="16"/>
        <v>062020</v>
      </c>
      <c r="B1048" t="s">
        <v>2586</v>
      </c>
      <c r="C1048" t="s">
        <v>191</v>
      </c>
      <c r="D1048">
        <v>29416</v>
      </c>
      <c r="E1048" t="s">
        <v>42</v>
      </c>
      <c r="F1048" t="s">
        <v>43</v>
      </c>
      <c r="G1048" t="s">
        <v>1196</v>
      </c>
      <c r="H1048" t="s">
        <v>45</v>
      </c>
      <c r="I1048" t="s">
        <v>1197</v>
      </c>
      <c r="J1048">
        <v>28</v>
      </c>
      <c r="K1048">
        <v>22981</v>
      </c>
      <c r="M1048">
        <v>3217.34</v>
      </c>
      <c r="N1048">
        <v>3217.34</v>
      </c>
      <c r="O1048">
        <v>0</v>
      </c>
      <c r="P1048" t="s">
        <v>2</v>
      </c>
      <c r="Q1048" t="s">
        <v>11</v>
      </c>
    </row>
    <row r="1049" spans="1:17" x14ac:dyDescent="0.25">
      <c r="A1049" t="str">
        <f t="shared" si="16"/>
        <v>062020</v>
      </c>
      <c r="B1049" t="s">
        <v>2586</v>
      </c>
      <c r="C1049" t="s">
        <v>191</v>
      </c>
      <c r="D1049">
        <v>18910</v>
      </c>
      <c r="E1049" t="s">
        <v>42</v>
      </c>
      <c r="F1049" t="s">
        <v>43</v>
      </c>
      <c r="G1049" t="s">
        <v>1179</v>
      </c>
      <c r="H1049" t="s">
        <v>45</v>
      </c>
      <c r="I1049" t="s">
        <v>1198</v>
      </c>
      <c r="J1049">
        <v>28</v>
      </c>
      <c r="K1049">
        <v>14773.5</v>
      </c>
      <c r="M1049">
        <v>2068.29</v>
      </c>
      <c r="N1049">
        <v>2068.29</v>
      </c>
      <c r="O1049">
        <v>0</v>
      </c>
      <c r="P1049" t="s">
        <v>2</v>
      </c>
      <c r="Q1049" t="s">
        <v>11</v>
      </c>
    </row>
    <row r="1050" spans="1:17" x14ac:dyDescent="0.25">
      <c r="A1050" t="str">
        <f t="shared" si="16"/>
        <v>062020</v>
      </c>
      <c r="B1050" t="s">
        <v>2586</v>
      </c>
      <c r="C1050" t="s">
        <v>191</v>
      </c>
      <c r="D1050">
        <v>12468</v>
      </c>
      <c r="E1050" t="s">
        <v>42</v>
      </c>
      <c r="F1050" t="s">
        <v>43</v>
      </c>
      <c r="G1050" t="s">
        <v>1190</v>
      </c>
      <c r="H1050" t="s">
        <v>45</v>
      </c>
      <c r="I1050" t="s">
        <v>1199</v>
      </c>
      <c r="J1050">
        <v>28</v>
      </c>
      <c r="K1050">
        <v>9740.5</v>
      </c>
      <c r="M1050">
        <v>1363.67</v>
      </c>
      <c r="N1050">
        <v>1363.67</v>
      </c>
      <c r="O1050">
        <v>0</v>
      </c>
      <c r="P1050" t="s">
        <v>2</v>
      </c>
      <c r="Q1050" t="s">
        <v>11</v>
      </c>
    </row>
    <row r="1051" spans="1:17" x14ac:dyDescent="0.25">
      <c r="A1051" t="str">
        <f t="shared" si="16"/>
        <v>062020</v>
      </c>
      <c r="B1051" t="s">
        <v>2586</v>
      </c>
      <c r="C1051" t="s">
        <v>211</v>
      </c>
      <c r="D1051">
        <v>19922</v>
      </c>
      <c r="E1051" t="s">
        <v>42</v>
      </c>
      <c r="F1051" t="s">
        <v>43</v>
      </c>
      <c r="G1051" t="s">
        <v>1153</v>
      </c>
      <c r="H1051" t="s">
        <v>45</v>
      </c>
      <c r="I1051" t="s">
        <v>1200</v>
      </c>
      <c r="J1051">
        <v>28</v>
      </c>
      <c r="K1051">
        <v>15564.16</v>
      </c>
      <c r="M1051">
        <v>2178.98</v>
      </c>
      <c r="N1051">
        <v>2178.98</v>
      </c>
      <c r="O1051">
        <v>0</v>
      </c>
      <c r="P1051" t="s">
        <v>2</v>
      </c>
      <c r="Q1051" t="s">
        <v>11</v>
      </c>
    </row>
    <row r="1052" spans="1:17" x14ac:dyDescent="0.25">
      <c r="A1052" t="str">
        <f t="shared" si="16"/>
        <v>062020</v>
      </c>
      <c r="B1052" t="s">
        <v>2586</v>
      </c>
      <c r="C1052" t="s">
        <v>211</v>
      </c>
      <c r="D1052">
        <v>246371</v>
      </c>
      <c r="E1052" t="s">
        <v>42</v>
      </c>
      <c r="F1052" t="s">
        <v>43</v>
      </c>
      <c r="G1052" t="s">
        <v>1201</v>
      </c>
      <c r="H1052" t="s">
        <v>45</v>
      </c>
      <c r="I1052" t="s">
        <v>1202</v>
      </c>
      <c r="J1052">
        <v>28</v>
      </c>
      <c r="K1052">
        <v>192477</v>
      </c>
      <c r="M1052">
        <v>26946.78</v>
      </c>
      <c r="N1052">
        <v>26946.78</v>
      </c>
      <c r="O1052">
        <v>0</v>
      </c>
      <c r="P1052" t="s">
        <v>2</v>
      </c>
      <c r="Q1052" t="s">
        <v>11</v>
      </c>
    </row>
    <row r="1053" spans="1:17" x14ac:dyDescent="0.25">
      <c r="A1053" t="str">
        <f t="shared" si="16"/>
        <v>062020</v>
      </c>
      <c r="B1053" t="s">
        <v>2586</v>
      </c>
      <c r="C1053" t="s">
        <v>211</v>
      </c>
      <c r="D1053">
        <v>180262</v>
      </c>
      <c r="E1053" t="s">
        <v>42</v>
      </c>
      <c r="F1053" t="s">
        <v>43</v>
      </c>
      <c r="G1053" t="s">
        <v>1153</v>
      </c>
      <c r="H1053" t="s">
        <v>45</v>
      </c>
      <c r="I1053" t="s">
        <v>1203</v>
      </c>
      <c r="J1053">
        <v>28</v>
      </c>
      <c r="K1053">
        <v>149730</v>
      </c>
      <c r="M1053">
        <v>20962.2</v>
      </c>
      <c r="N1053">
        <v>20962.2</v>
      </c>
      <c r="O1053">
        <v>0</v>
      </c>
      <c r="P1053" t="s">
        <v>2</v>
      </c>
      <c r="Q1053" t="s">
        <v>11</v>
      </c>
    </row>
    <row r="1054" spans="1:17" x14ac:dyDescent="0.25">
      <c r="A1054" t="str">
        <f t="shared" si="16"/>
        <v>062020</v>
      </c>
      <c r="B1054" t="s">
        <v>2586</v>
      </c>
      <c r="C1054" t="s">
        <v>211</v>
      </c>
      <c r="D1054">
        <v>395776</v>
      </c>
      <c r="E1054" t="s">
        <v>42</v>
      </c>
      <c r="F1054" t="s">
        <v>43</v>
      </c>
      <c r="G1054" t="s">
        <v>1201</v>
      </c>
      <c r="H1054" t="s">
        <v>45</v>
      </c>
      <c r="I1054" t="s">
        <v>1204</v>
      </c>
      <c r="J1054">
        <v>28</v>
      </c>
      <c r="K1054">
        <v>309200</v>
      </c>
      <c r="M1054">
        <v>43288</v>
      </c>
      <c r="N1054">
        <v>43288</v>
      </c>
      <c r="O1054">
        <v>0</v>
      </c>
      <c r="P1054" t="s">
        <v>2</v>
      </c>
      <c r="Q1054" t="s">
        <v>11</v>
      </c>
    </row>
    <row r="1055" spans="1:17" x14ac:dyDescent="0.25">
      <c r="A1055" t="str">
        <f t="shared" si="16"/>
        <v>062020</v>
      </c>
      <c r="B1055" t="s">
        <v>2586</v>
      </c>
      <c r="C1055" t="s">
        <v>211</v>
      </c>
      <c r="D1055">
        <v>5470</v>
      </c>
      <c r="E1055" t="s">
        <v>42</v>
      </c>
      <c r="F1055" t="s">
        <v>43</v>
      </c>
      <c r="G1055" t="s">
        <v>1174</v>
      </c>
      <c r="H1055" t="s">
        <v>45</v>
      </c>
      <c r="I1055" t="s">
        <v>1205</v>
      </c>
      <c r="J1055">
        <v>28</v>
      </c>
      <c r="K1055">
        <v>4273.5</v>
      </c>
      <c r="M1055">
        <v>598.29</v>
      </c>
      <c r="N1055">
        <v>598.29</v>
      </c>
      <c r="O1055">
        <v>0</v>
      </c>
      <c r="P1055" t="s">
        <v>2</v>
      </c>
      <c r="Q1055" t="s">
        <v>11</v>
      </c>
    </row>
    <row r="1056" spans="1:17" x14ac:dyDescent="0.25">
      <c r="A1056" t="str">
        <f t="shared" si="16"/>
        <v>062020</v>
      </c>
      <c r="B1056" t="s">
        <v>2586</v>
      </c>
      <c r="C1056" t="s">
        <v>211</v>
      </c>
      <c r="D1056">
        <v>180262</v>
      </c>
      <c r="E1056" t="s">
        <v>42</v>
      </c>
      <c r="F1056" t="s">
        <v>43</v>
      </c>
      <c r="G1056" t="s">
        <v>1206</v>
      </c>
      <c r="H1056" t="s">
        <v>45</v>
      </c>
      <c r="I1056" t="s">
        <v>1207</v>
      </c>
      <c r="J1056">
        <v>28</v>
      </c>
      <c r="K1056">
        <v>149730</v>
      </c>
      <c r="M1056">
        <v>20962.2</v>
      </c>
      <c r="N1056">
        <v>20962.2</v>
      </c>
      <c r="O1056">
        <v>0</v>
      </c>
      <c r="P1056" t="s">
        <v>2</v>
      </c>
      <c r="Q1056" t="s">
        <v>11</v>
      </c>
    </row>
    <row r="1057" spans="1:17" x14ac:dyDescent="0.25">
      <c r="A1057" t="str">
        <f t="shared" si="16"/>
        <v>062020</v>
      </c>
      <c r="B1057" t="s">
        <v>2586</v>
      </c>
      <c r="C1057" t="s">
        <v>370</v>
      </c>
      <c r="D1057">
        <v>19541</v>
      </c>
      <c r="E1057" t="s">
        <v>42</v>
      </c>
      <c r="F1057" t="s">
        <v>371</v>
      </c>
      <c r="G1057" t="s">
        <v>1201</v>
      </c>
      <c r="H1057" t="s">
        <v>45</v>
      </c>
      <c r="I1057" t="s">
        <v>1208</v>
      </c>
      <c r="J1057">
        <v>18</v>
      </c>
      <c r="K1057">
        <v>16560</v>
      </c>
      <c r="L1057">
        <v>2980.8</v>
      </c>
      <c r="O1057">
        <v>0</v>
      </c>
      <c r="P1057" t="s">
        <v>2</v>
      </c>
      <c r="Q1057" t="s">
        <v>11</v>
      </c>
    </row>
    <row r="1058" spans="1:17" x14ac:dyDescent="0.25">
      <c r="A1058" t="str">
        <f t="shared" si="16"/>
        <v>062020</v>
      </c>
      <c r="B1058" t="s">
        <v>2586</v>
      </c>
      <c r="C1058" t="s">
        <v>370</v>
      </c>
      <c r="D1058">
        <v>20532</v>
      </c>
      <c r="E1058" t="s">
        <v>42</v>
      </c>
      <c r="F1058" t="s">
        <v>371</v>
      </c>
      <c r="G1058" t="s">
        <v>1144</v>
      </c>
      <c r="H1058" t="s">
        <v>45</v>
      </c>
      <c r="I1058" t="s">
        <v>1209</v>
      </c>
      <c r="J1058">
        <v>18</v>
      </c>
      <c r="K1058">
        <v>17400</v>
      </c>
      <c r="L1058">
        <v>3132</v>
      </c>
      <c r="O1058">
        <v>0</v>
      </c>
      <c r="P1058" t="s">
        <v>2</v>
      </c>
      <c r="Q1058" t="s">
        <v>11</v>
      </c>
    </row>
    <row r="1059" spans="1:17" x14ac:dyDescent="0.25">
      <c r="A1059" t="str">
        <f t="shared" si="16"/>
        <v>062020</v>
      </c>
      <c r="B1059" t="s">
        <v>2586</v>
      </c>
      <c r="C1059" t="s">
        <v>370</v>
      </c>
      <c r="D1059">
        <v>12036</v>
      </c>
      <c r="E1059" t="s">
        <v>42</v>
      </c>
      <c r="F1059" t="s">
        <v>371</v>
      </c>
      <c r="G1059" t="s">
        <v>1144</v>
      </c>
      <c r="H1059" t="s">
        <v>45</v>
      </c>
      <c r="I1059" t="s">
        <v>1210</v>
      </c>
      <c r="J1059">
        <v>18</v>
      </c>
      <c r="K1059">
        <v>10200</v>
      </c>
      <c r="L1059">
        <v>1836</v>
      </c>
      <c r="O1059">
        <v>0</v>
      </c>
      <c r="P1059" t="s">
        <v>2</v>
      </c>
      <c r="Q1059" t="s">
        <v>11</v>
      </c>
    </row>
    <row r="1060" spans="1:17" x14ac:dyDescent="0.25">
      <c r="A1060" t="str">
        <f t="shared" si="16"/>
        <v>062020</v>
      </c>
      <c r="B1060" t="s">
        <v>2586</v>
      </c>
      <c r="C1060" t="s">
        <v>370</v>
      </c>
      <c r="D1060">
        <v>46303</v>
      </c>
      <c r="E1060" t="s">
        <v>42</v>
      </c>
      <c r="F1060" t="s">
        <v>371</v>
      </c>
      <c r="G1060" t="s">
        <v>1206</v>
      </c>
      <c r="H1060" t="s">
        <v>45</v>
      </c>
      <c r="I1060" t="s">
        <v>1211</v>
      </c>
      <c r="J1060">
        <v>18</v>
      </c>
      <c r="K1060">
        <v>39240</v>
      </c>
      <c r="L1060">
        <v>7063.2</v>
      </c>
      <c r="O1060">
        <v>0</v>
      </c>
      <c r="P1060" t="s">
        <v>2</v>
      </c>
      <c r="Q1060" t="s">
        <v>11</v>
      </c>
    </row>
    <row r="1061" spans="1:17" x14ac:dyDescent="0.25">
      <c r="A1061" t="str">
        <f t="shared" si="16"/>
        <v>072020</v>
      </c>
      <c r="B1061" t="s">
        <v>2586</v>
      </c>
      <c r="C1061" t="s">
        <v>41</v>
      </c>
      <c r="D1061">
        <v>11681</v>
      </c>
      <c r="E1061" t="s">
        <v>42</v>
      </c>
      <c r="F1061" t="s">
        <v>43</v>
      </c>
      <c r="G1061" t="s">
        <v>1212</v>
      </c>
      <c r="H1061" t="s">
        <v>45</v>
      </c>
      <c r="I1061" t="s">
        <v>1213</v>
      </c>
      <c r="J1061">
        <v>28</v>
      </c>
      <c r="K1061">
        <v>9126</v>
      </c>
      <c r="M1061">
        <v>1277.6400000000001</v>
      </c>
      <c r="N1061">
        <v>1277.6400000000001</v>
      </c>
      <c r="O1061">
        <v>0</v>
      </c>
      <c r="P1061" t="s">
        <v>2</v>
      </c>
      <c r="Q1061" t="s">
        <v>12</v>
      </c>
    </row>
    <row r="1062" spans="1:17" x14ac:dyDescent="0.25">
      <c r="A1062" t="str">
        <f t="shared" si="16"/>
        <v>072020</v>
      </c>
      <c r="B1062" t="s">
        <v>2586</v>
      </c>
      <c r="C1062" t="s">
        <v>41</v>
      </c>
      <c r="D1062">
        <v>52838</v>
      </c>
      <c r="E1062" t="s">
        <v>42</v>
      </c>
      <c r="F1062" t="s">
        <v>43</v>
      </c>
      <c r="G1062" t="s">
        <v>1212</v>
      </c>
      <c r="H1062" t="s">
        <v>45</v>
      </c>
      <c r="I1062" t="s">
        <v>1214</v>
      </c>
      <c r="J1062">
        <v>28</v>
      </c>
      <c r="K1062">
        <v>41280</v>
      </c>
      <c r="M1062">
        <v>5779.2</v>
      </c>
      <c r="N1062">
        <v>5779.2</v>
      </c>
      <c r="O1062">
        <v>0</v>
      </c>
      <c r="P1062" t="s">
        <v>2</v>
      </c>
      <c r="Q1062" t="s">
        <v>12</v>
      </c>
    </row>
    <row r="1063" spans="1:17" x14ac:dyDescent="0.25">
      <c r="A1063" t="str">
        <f t="shared" si="16"/>
        <v>072020</v>
      </c>
      <c r="B1063" t="s">
        <v>2586</v>
      </c>
      <c r="C1063" t="s">
        <v>41</v>
      </c>
      <c r="D1063">
        <v>15411</v>
      </c>
      <c r="E1063" t="s">
        <v>42</v>
      </c>
      <c r="F1063" t="s">
        <v>43</v>
      </c>
      <c r="G1063" t="s">
        <v>1215</v>
      </c>
      <c r="H1063" t="s">
        <v>45</v>
      </c>
      <c r="I1063" t="s">
        <v>1216</v>
      </c>
      <c r="J1063">
        <v>28</v>
      </c>
      <c r="K1063">
        <v>12040</v>
      </c>
      <c r="M1063">
        <v>1685.6</v>
      </c>
      <c r="N1063">
        <v>1685.6</v>
      </c>
      <c r="O1063">
        <v>0</v>
      </c>
      <c r="P1063" t="s">
        <v>2</v>
      </c>
      <c r="Q1063" t="s">
        <v>12</v>
      </c>
    </row>
    <row r="1064" spans="1:17" x14ac:dyDescent="0.25">
      <c r="A1064" t="str">
        <f t="shared" si="16"/>
        <v>072020</v>
      </c>
      <c r="B1064" t="s">
        <v>2586</v>
      </c>
      <c r="C1064" t="s">
        <v>41</v>
      </c>
      <c r="D1064">
        <v>44032</v>
      </c>
      <c r="E1064" t="s">
        <v>42</v>
      </c>
      <c r="F1064" t="s">
        <v>43</v>
      </c>
      <c r="G1064" t="s">
        <v>1215</v>
      </c>
      <c r="H1064" t="s">
        <v>45</v>
      </c>
      <c r="I1064" t="s">
        <v>1217</v>
      </c>
      <c r="J1064">
        <v>28</v>
      </c>
      <c r="K1064">
        <v>34400</v>
      </c>
      <c r="M1064">
        <v>4816</v>
      </c>
      <c r="N1064">
        <v>4816</v>
      </c>
      <c r="O1064">
        <v>0</v>
      </c>
      <c r="P1064" t="s">
        <v>2</v>
      </c>
      <c r="Q1064" t="s">
        <v>12</v>
      </c>
    </row>
    <row r="1065" spans="1:17" x14ac:dyDescent="0.25">
      <c r="A1065" t="str">
        <f t="shared" si="16"/>
        <v>072020</v>
      </c>
      <c r="B1065" t="s">
        <v>2586</v>
      </c>
      <c r="C1065" t="s">
        <v>41</v>
      </c>
      <c r="D1065">
        <v>44032</v>
      </c>
      <c r="E1065" t="s">
        <v>42</v>
      </c>
      <c r="F1065" t="s">
        <v>43</v>
      </c>
      <c r="G1065" t="s">
        <v>1218</v>
      </c>
      <c r="H1065" t="s">
        <v>45</v>
      </c>
      <c r="I1065" t="s">
        <v>1219</v>
      </c>
      <c r="J1065">
        <v>28</v>
      </c>
      <c r="K1065">
        <v>34400</v>
      </c>
      <c r="M1065">
        <v>4816</v>
      </c>
      <c r="N1065">
        <v>4816</v>
      </c>
      <c r="O1065">
        <v>0</v>
      </c>
      <c r="P1065" t="s">
        <v>2</v>
      </c>
      <c r="Q1065" t="s">
        <v>12</v>
      </c>
    </row>
    <row r="1066" spans="1:17" x14ac:dyDescent="0.25">
      <c r="A1066" t="str">
        <f t="shared" si="16"/>
        <v>072020</v>
      </c>
      <c r="B1066" t="s">
        <v>2586</v>
      </c>
      <c r="C1066" t="s">
        <v>41</v>
      </c>
      <c r="D1066">
        <v>3744</v>
      </c>
      <c r="E1066" t="s">
        <v>42</v>
      </c>
      <c r="F1066" t="s">
        <v>43</v>
      </c>
      <c r="G1066" t="s">
        <v>1220</v>
      </c>
      <c r="H1066" t="s">
        <v>45</v>
      </c>
      <c r="I1066" t="s">
        <v>1221</v>
      </c>
      <c r="J1066">
        <v>28</v>
      </c>
      <c r="K1066">
        <v>2925</v>
      </c>
      <c r="M1066">
        <v>409.5</v>
      </c>
      <c r="N1066">
        <v>409.5</v>
      </c>
      <c r="O1066">
        <v>0</v>
      </c>
      <c r="P1066" t="s">
        <v>2</v>
      </c>
      <c r="Q1066" t="s">
        <v>12</v>
      </c>
    </row>
    <row r="1067" spans="1:17" x14ac:dyDescent="0.25">
      <c r="A1067" t="str">
        <f t="shared" si="16"/>
        <v>072020</v>
      </c>
      <c r="B1067" t="s">
        <v>2586</v>
      </c>
      <c r="C1067" t="s">
        <v>41</v>
      </c>
      <c r="D1067">
        <v>11520</v>
      </c>
      <c r="E1067" t="s">
        <v>42</v>
      </c>
      <c r="F1067" t="s">
        <v>43</v>
      </c>
      <c r="G1067" t="s">
        <v>1220</v>
      </c>
      <c r="H1067" t="s">
        <v>45</v>
      </c>
      <c r="I1067" t="s">
        <v>1222</v>
      </c>
      <c r="J1067">
        <v>28</v>
      </c>
      <c r="K1067">
        <v>9000</v>
      </c>
      <c r="M1067">
        <v>1260</v>
      </c>
      <c r="N1067">
        <v>1260</v>
      </c>
      <c r="O1067">
        <v>0</v>
      </c>
      <c r="P1067" t="s">
        <v>2</v>
      </c>
      <c r="Q1067" t="s">
        <v>12</v>
      </c>
    </row>
    <row r="1068" spans="1:17" x14ac:dyDescent="0.25">
      <c r="A1068" t="str">
        <f t="shared" si="16"/>
        <v>072020</v>
      </c>
      <c r="B1068" t="s">
        <v>2586</v>
      </c>
      <c r="C1068" t="s">
        <v>41</v>
      </c>
      <c r="D1068">
        <v>11520</v>
      </c>
      <c r="E1068" t="s">
        <v>42</v>
      </c>
      <c r="F1068" t="s">
        <v>43</v>
      </c>
      <c r="G1068" t="s">
        <v>1220</v>
      </c>
      <c r="H1068" t="s">
        <v>45</v>
      </c>
      <c r="I1068" t="s">
        <v>1223</v>
      </c>
      <c r="J1068">
        <v>28</v>
      </c>
      <c r="K1068">
        <v>9000</v>
      </c>
      <c r="M1068">
        <v>1260</v>
      </c>
      <c r="N1068">
        <v>1260</v>
      </c>
      <c r="O1068">
        <v>0</v>
      </c>
      <c r="P1068" t="s">
        <v>2</v>
      </c>
      <c r="Q1068" t="s">
        <v>12</v>
      </c>
    </row>
    <row r="1069" spans="1:17" x14ac:dyDescent="0.25">
      <c r="A1069" t="str">
        <f t="shared" si="16"/>
        <v>072020</v>
      </c>
      <c r="B1069" t="s">
        <v>2586</v>
      </c>
      <c r="C1069" t="s">
        <v>41</v>
      </c>
      <c r="D1069">
        <v>13210</v>
      </c>
      <c r="E1069" t="s">
        <v>42</v>
      </c>
      <c r="F1069" t="s">
        <v>43</v>
      </c>
      <c r="G1069" t="s">
        <v>1224</v>
      </c>
      <c r="H1069" t="s">
        <v>45</v>
      </c>
      <c r="I1069" t="s">
        <v>1225</v>
      </c>
      <c r="J1069">
        <v>28</v>
      </c>
      <c r="K1069">
        <v>10320</v>
      </c>
      <c r="M1069">
        <v>1444.8</v>
      </c>
      <c r="N1069">
        <v>1444.8</v>
      </c>
      <c r="O1069">
        <v>0</v>
      </c>
      <c r="P1069" t="s">
        <v>2</v>
      </c>
      <c r="Q1069" t="s">
        <v>12</v>
      </c>
    </row>
    <row r="1070" spans="1:17" x14ac:dyDescent="0.25">
      <c r="A1070" t="str">
        <f t="shared" si="16"/>
        <v>072020</v>
      </c>
      <c r="B1070" t="s">
        <v>2586</v>
      </c>
      <c r="C1070" t="s">
        <v>41</v>
      </c>
      <c r="D1070">
        <v>98336</v>
      </c>
      <c r="E1070" t="s">
        <v>42</v>
      </c>
      <c r="F1070" t="s">
        <v>43</v>
      </c>
      <c r="G1070" t="s">
        <v>1212</v>
      </c>
      <c r="H1070" t="s">
        <v>45</v>
      </c>
      <c r="I1070" t="s">
        <v>1226</v>
      </c>
      <c r="J1070">
        <v>28</v>
      </c>
      <c r="K1070">
        <v>76825</v>
      </c>
      <c r="M1070">
        <v>10755.5</v>
      </c>
      <c r="N1070">
        <v>10755.5</v>
      </c>
      <c r="O1070">
        <v>0</v>
      </c>
      <c r="P1070" t="s">
        <v>2</v>
      </c>
      <c r="Q1070" t="s">
        <v>12</v>
      </c>
    </row>
    <row r="1071" spans="1:17" x14ac:dyDescent="0.25">
      <c r="A1071" t="str">
        <f t="shared" si="16"/>
        <v>072020</v>
      </c>
      <c r="B1071" t="s">
        <v>2586</v>
      </c>
      <c r="C1071" t="s">
        <v>41</v>
      </c>
      <c r="D1071">
        <v>44032</v>
      </c>
      <c r="E1071" t="s">
        <v>42</v>
      </c>
      <c r="F1071" t="s">
        <v>43</v>
      </c>
      <c r="G1071" t="s">
        <v>1224</v>
      </c>
      <c r="H1071" t="s">
        <v>45</v>
      </c>
      <c r="I1071" t="s">
        <v>1227</v>
      </c>
      <c r="J1071">
        <v>28</v>
      </c>
      <c r="K1071">
        <v>34400</v>
      </c>
      <c r="M1071">
        <v>4816</v>
      </c>
      <c r="N1071">
        <v>4816</v>
      </c>
      <c r="O1071">
        <v>0</v>
      </c>
      <c r="P1071" t="s">
        <v>2</v>
      </c>
      <c r="Q1071" t="s">
        <v>12</v>
      </c>
    </row>
    <row r="1072" spans="1:17" x14ac:dyDescent="0.25">
      <c r="A1072" t="str">
        <f t="shared" si="16"/>
        <v>072020</v>
      </c>
      <c r="B1072" t="s">
        <v>2586</v>
      </c>
      <c r="C1072" t="s">
        <v>41</v>
      </c>
      <c r="D1072">
        <v>19667</v>
      </c>
      <c r="E1072" t="s">
        <v>42</v>
      </c>
      <c r="F1072" t="s">
        <v>43</v>
      </c>
      <c r="G1072" t="s">
        <v>1220</v>
      </c>
      <c r="H1072" t="s">
        <v>45</v>
      </c>
      <c r="I1072" t="s">
        <v>1228</v>
      </c>
      <c r="J1072">
        <v>28</v>
      </c>
      <c r="K1072">
        <v>15365</v>
      </c>
      <c r="M1072">
        <v>2151.1</v>
      </c>
      <c r="N1072">
        <v>2151.1</v>
      </c>
      <c r="O1072">
        <v>0</v>
      </c>
      <c r="P1072" t="s">
        <v>2</v>
      </c>
      <c r="Q1072" t="s">
        <v>12</v>
      </c>
    </row>
    <row r="1073" spans="1:17" x14ac:dyDescent="0.25">
      <c r="A1073" t="str">
        <f t="shared" si="16"/>
        <v>072020</v>
      </c>
      <c r="B1073" t="s">
        <v>2586</v>
      </c>
      <c r="C1073" t="s">
        <v>41</v>
      </c>
      <c r="D1073">
        <v>6016</v>
      </c>
      <c r="E1073" t="s">
        <v>42</v>
      </c>
      <c r="F1073" t="s">
        <v>43</v>
      </c>
      <c r="G1073" t="s">
        <v>1220</v>
      </c>
      <c r="H1073" t="s">
        <v>45</v>
      </c>
      <c r="I1073" t="s">
        <v>1229</v>
      </c>
      <c r="J1073">
        <v>28</v>
      </c>
      <c r="K1073">
        <v>4700</v>
      </c>
      <c r="M1073">
        <v>658</v>
      </c>
      <c r="N1073">
        <v>658</v>
      </c>
      <c r="O1073">
        <v>0</v>
      </c>
      <c r="P1073" t="s">
        <v>2</v>
      </c>
      <c r="Q1073" t="s">
        <v>12</v>
      </c>
    </row>
    <row r="1074" spans="1:17" x14ac:dyDescent="0.25">
      <c r="A1074" t="str">
        <f t="shared" si="16"/>
        <v>072020</v>
      </c>
      <c r="B1074" t="s">
        <v>2586</v>
      </c>
      <c r="C1074" t="s">
        <v>41</v>
      </c>
      <c r="D1074">
        <v>7424</v>
      </c>
      <c r="E1074" t="s">
        <v>42</v>
      </c>
      <c r="F1074" t="s">
        <v>43</v>
      </c>
      <c r="G1074" t="s">
        <v>1220</v>
      </c>
      <c r="H1074" t="s">
        <v>45</v>
      </c>
      <c r="I1074" t="s">
        <v>1230</v>
      </c>
      <c r="J1074">
        <v>28</v>
      </c>
      <c r="K1074">
        <v>5800</v>
      </c>
      <c r="M1074">
        <v>812</v>
      </c>
      <c r="N1074">
        <v>812</v>
      </c>
      <c r="O1074">
        <v>0</v>
      </c>
      <c r="P1074" t="s">
        <v>2</v>
      </c>
      <c r="Q1074" t="s">
        <v>12</v>
      </c>
    </row>
    <row r="1075" spans="1:17" x14ac:dyDescent="0.25">
      <c r="A1075" t="str">
        <f t="shared" si="16"/>
        <v>072020</v>
      </c>
      <c r="B1075" t="s">
        <v>2586</v>
      </c>
      <c r="C1075" t="s">
        <v>41</v>
      </c>
      <c r="D1075">
        <v>8755</v>
      </c>
      <c r="E1075" t="s">
        <v>42</v>
      </c>
      <c r="F1075" t="s">
        <v>43</v>
      </c>
      <c r="G1075" t="s">
        <v>1231</v>
      </c>
      <c r="H1075" t="s">
        <v>45</v>
      </c>
      <c r="I1075" t="s">
        <v>1232</v>
      </c>
      <c r="J1075">
        <v>28</v>
      </c>
      <c r="K1075">
        <v>6840</v>
      </c>
      <c r="M1075">
        <v>957.6</v>
      </c>
      <c r="N1075">
        <v>957.6</v>
      </c>
      <c r="O1075">
        <v>0</v>
      </c>
      <c r="P1075" t="s">
        <v>2</v>
      </c>
      <c r="Q1075" t="s">
        <v>12</v>
      </c>
    </row>
    <row r="1076" spans="1:17" x14ac:dyDescent="0.25">
      <c r="A1076" t="str">
        <f t="shared" si="16"/>
        <v>072020</v>
      </c>
      <c r="B1076" t="s">
        <v>2586</v>
      </c>
      <c r="C1076" t="s">
        <v>41</v>
      </c>
      <c r="D1076">
        <v>8761</v>
      </c>
      <c r="E1076" t="s">
        <v>42</v>
      </c>
      <c r="F1076" t="s">
        <v>43</v>
      </c>
      <c r="G1076" t="s">
        <v>1231</v>
      </c>
      <c r="H1076" t="s">
        <v>45</v>
      </c>
      <c r="I1076" t="s">
        <v>1233</v>
      </c>
      <c r="J1076">
        <v>28</v>
      </c>
      <c r="K1076">
        <v>6844.5</v>
      </c>
      <c r="M1076">
        <v>958.23</v>
      </c>
      <c r="N1076">
        <v>958.23</v>
      </c>
      <c r="O1076">
        <v>0</v>
      </c>
      <c r="P1076" t="s">
        <v>2</v>
      </c>
      <c r="Q1076" t="s">
        <v>12</v>
      </c>
    </row>
    <row r="1077" spans="1:17" x14ac:dyDescent="0.25">
      <c r="A1077" t="str">
        <f t="shared" si="16"/>
        <v>072020</v>
      </c>
      <c r="B1077" t="s">
        <v>2586</v>
      </c>
      <c r="C1077" t="s">
        <v>41</v>
      </c>
      <c r="D1077">
        <v>30822</v>
      </c>
      <c r="E1077" t="s">
        <v>42</v>
      </c>
      <c r="F1077" t="s">
        <v>43</v>
      </c>
      <c r="G1077" t="s">
        <v>1231</v>
      </c>
      <c r="H1077" t="s">
        <v>45</v>
      </c>
      <c r="I1077" t="s">
        <v>1234</v>
      </c>
      <c r="J1077">
        <v>28</v>
      </c>
      <c r="K1077">
        <v>24080</v>
      </c>
      <c r="M1077">
        <v>3371.2</v>
      </c>
      <c r="N1077">
        <v>3371.2</v>
      </c>
      <c r="O1077">
        <v>0</v>
      </c>
      <c r="P1077" t="s">
        <v>2</v>
      </c>
      <c r="Q1077" t="s">
        <v>12</v>
      </c>
    </row>
    <row r="1078" spans="1:17" x14ac:dyDescent="0.25">
      <c r="A1078" t="str">
        <f t="shared" si="16"/>
        <v>072020</v>
      </c>
      <c r="B1078" t="s">
        <v>2586</v>
      </c>
      <c r="C1078" t="s">
        <v>41</v>
      </c>
      <c r="D1078">
        <v>9728</v>
      </c>
      <c r="E1078" t="s">
        <v>42</v>
      </c>
      <c r="F1078" t="s">
        <v>43</v>
      </c>
      <c r="G1078" t="s">
        <v>1235</v>
      </c>
      <c r="H1078" t="s">
        <v>45</v>
      </c>
      <c r="I1078" t="s">
        <v>1236</v>
      </c>
      <c r="J1078">
        <v>28</v>
      </c>
      <c r="K1078">
        <v>7600</v>
      </c>
      <c r="M1078">
        <v>1064</v>
      </c>
      <c r="N1078">
        <v>1064</v>
      </c>
      <c r="O1078">
        <v>0</v>
      </c>
      <c r="P1078" t="s">
        <v>2</v>
      </c>
      <c r="Q1078" t="s">
        <v>12</v>
      </c>
    </row>
    <row r="1079" spans="1:17" x14ac:dyDescent="0.25">
      <c r="A1079" t="str">
        <f t="shared" si="16"/>
        <v>072020</v>
      </c>
      <c r="B1079" t="s">
        <v>2586</v>
      </c>
      <c r="C1079" t="s">
        <v>41</v>
      </c>
      <c r="D1079">
        <v>11520</v>
      </c>
      <c r="E1079" t="s">
        <v>42</v>
      </c>
      <c r="F1079" t="s">
        <v>43</v>
      </c>
      <c r="G1079" t="s">
        <v>1212</v>
      </c>
      <c r="H1079" t="s">
        <v>45</v>
      </c>
      <c r="I1079" t="s">
        <v>1237</v>
      </c>
      <c r="J1079">
        <v>28</v>
      </c>
      <c r="K1079">
        <v>9000</v>
      </c>
      <c r="M1079">
        <v>1260</v>
      </c>
      <c r="N1079">
        <v>1260</v>
      </c>
      <c r="O1079">
        <v>0</v>
      </c>
      <c r="P1079" t="s">
        <v>2</v>
      </c>
      <c r="Q1079" t="s">
        <v>12</v>
      </c>
    </row>
    <row r="1080" spans="1:17" x14ac:dyDescent="0.25">
      <c r="A1080" t="str">
        <f t="shared" si="16"/>
        <v>072020</v>
      </c>
      <c r="B1080" t="s">
        <v>2586</v>
      </c>
      <c r="C1080" t="s">
        <v>41</v>
      </c>
      <c r="D1080">
        <v>8448</v>
      </c>
      <c r="E1080" t="s">
        <v>42</v>
      </c>
      <c r="F1080" t="s">
        <v>43</v>
      </c>
      <c r="G1080" t="s">
        <v>1238</v>
      </c>
      <c r="H1080" t="s">
        <v>45</v>
      </c>
      <c r="I1080" t="s">
        <v>1239</v>
      </c>
      <c r="J1080">
        <v>28</v>
      </c>
      <c r="K1080">
        <v>6600</v>
      </c>
      <c r="M1080">
        <v>924</v>
      </c>
      <c r="N1080">
        <v>924</v>
      </c>
      <c r="O1080">
        <v>0</v>
      </c>
      <c r="P1080" t="s">
        <v>2</v>
      </c>
      <c r="Q1080" t="s">
        <v>12</v>
      </c>
    </row>
    <row r="1081" spans="1:17" x14ac:dyDescent="0.25">
      <c r="A1081" t="str">
        <f t="shared" si="16"/>
        <v>072020</v>
      </c>
      <c r="B1081" t="s">
        <v>2586</v>
      </c>
      <c r="C1081" t="s">
        <v>41</v>
      </c>
      <c r="D1081">
        <v>11520</v>
      </c>
      <c r="E1081" t="s">
        <v>42</v>
      </c>
      <c r="F1081" t="s">
        <v>43</v>
      </c>
      <c r="G1081" t="s">
        <v>1212</v>
      </c>
      <c r="H1081" t="s">
        <v>45</v>
      </c>
      <c r="I1081" t="s">
        <v>1240</v>
      </c>
      <c r="J1081">
        <v>28</v>
      </c>
      <c r="K1081">
        <v>9000</v>
      </c>
      <c r="M1081">
        <v>1260</v>
      </c>
      <c r="N1081">
        <v>1260</v>
      </c>
      <c r="O1081">
        <v>0</v>
      </c>
      <c r="P1081" t="s">
        <v>2</v>
      </c>
      <c r="Q1081" t="s">
        <v>12</v>
      </c>
    </row>
    <row r="1082" spans="1:17" x14ac:dyDescent="0.25">
      <c r="A1082" t="str">
        <f t="shared" si="16"/>
        <v>072020</v>
      </c>
      <c r="B1082" t="s">
        <v>2586</v>
      </c>
      <c r="C1082" t="s">
        <v>41</v>
      </c>
      <c r="D1082">
        <v>35069</v>
      </c>
      <c r="E1082" t="s">
        <v>42</v>
      </c>
      <c r="F1082" t="s">
        <v>43</v>
      </c>
      <c r="G1082" t="s">
        <v>1224</v>
      </c>
      <c r="H1082" t="s">
        <v>45</v>
      </c>
      <c r="I1082" t="s">
        <v>1241</v>
      </c>
      <c r="J1082">
        <v>28</v>
      </c>
      <c r="K1082">
        <v>27398</v>
      </c>
      <c r="M1082">
        <v>3835.72</v>
      </c>
      <c r="N1082">
        <v>3835.72</v>
      </c>
      <c r="O1082">
        <v>0</v>
      </c>
      <c r="P1082" t="s">
        <v>2</v>
      </c>
      <c r="Q1082" t="s">
        <v>12</v>
      </c>
    </row>
    <row r="1083" spans="1:17" x14ac:dyDescent="0.25">
      <c r="A1083" t="str">
        <f t="shared" si="16"/>
        <v>072020</v>
      </c>
      <c r="B1083" t="s">
        <v>2586</v>
      </c>
      <c r="C1083" t="s">
        <v>41</v>
      </c>
      <c r="D1083">
        <v>17093</v>
      </c>
      <c r="E1083" t="s">
        <v>42</v>
      </c>
      <c r="F1083" t="s">
        <v>43</v>
      </c>
      <c r="G1083" t="s">
        <v>1212</v>
      </c>
      <c r="H1083" t="s">
        <v>45</v>
      </c>
      <c r="I1083" t="s">
        <v>1242</v>
      </c>
      <c r="J1083">
        <v>28</v>
      </c>
      <c r="K1083">
        <v>13354</v>
      </c>
      <c r="M1083">
        <v>1869.56</v>
      </c>
      <c r="N1083">
        <v>1869.56</v>
      </c>
      <c r="O1083">
        <v>0</v>
      </c>
      <c r="P1083" t="s">
        <v>2</v>
      </c>
      <c r="Q1083" t="s">
        <v>12</v>
      </c>
    </row>
    <row r="1084" spans="1:17" x14ac:dyDescent="0.25">
      <c r="A1084" t="str">
        <f t="shared" si="16"/>
        <v>072020</v>
      </c>
      <c r="B1084" t="s">
        <v>2586</v>
      </c>
      <c r="C1084" t="s">
        <v>41</v>
      </c>
      <c r="D1084">
        <v>41830</v>
      </c>
      <c r="E1084" t="s">
        <v>42</v>
      </c>
      <c r="F1084" t="s">
        <v>43</v>
      </c>
      <c r="G1084" t="s">
        <v>1243</v>
      </c>
      <c r="H1084" t="s">
        <v>45</v>
      </c>
      <c r="I1084" t="s">
        <v>1244</v>
      </c>
      <c r="J1084">
        <v>28</v>
      </c>
      <c r="K1084">
        <v>32680</v>
      </c>
      <c r="M1084">
        <v>4575.2</v>
      </c>
      <c r="N1084">
        <v>4575.2</v>
      </c>
      <c r="O1084">
        <v>0</v>
      </c>
      <c r="P1084" t="s">
        <v>2</v>
      </c>
      <c r="Q1084" t="s">
        <v>12</v>
      </c>
    </row>
    <row r="1085" spans="1:17" x14ac:dyDescent="0.25">
      <c r="A1085" t="str">
        <f t="shared" si="16"/>
        <v>072020</v>
      </c>
      <c r="B1085" t="s">
        <v>2586</v>
      </c>
      <c r="C1085" t="s">
        <v>41</v>
      </c>
      <c r="D1085">
        <v>14400</v>
      </c>
      <c r="E1085" t="s">
        <v>42</v>
      </c>
      <c r="F1085" t="s">
        <v>43</v>
      </c>
      <c r="G1085" t="s">
        <v>1245</v>
      </c>
      <c r="H1085" t="s">
        <v>45</v>
      </c>
      <c r="I1085" t="s">
        <v>1246</v>
      </c>
      <c r="J1085">
        <v>28</v>
      </c>
      <c r="K1085">
        <v>11250</v>
      </c>
      <c r="M1085">
        <v>1575</v>
      </c>
      <c r="N1085">
        <v>1575</v>
      </c>
      <c r="O1085">
        <v>0</v>
      </c>
      <c r="P1085" t="s">
        <v>2</v>
      </c>
      <c r="Q1085" t="s">
        <v>12</v>
      </c>
    </row>
    <row r="1086" spans="1:17" x14ac:dyDescent="0.25">
      <c r="A1086" t="str">
        <f t="shared" si="16"/>
        <v>072020</v>
      </c>
      <c r="B1086" t="s">
        <v>2586</v>
      </c>
      <c r="C1086" t="s">
        <v>41</v>
      </c>
      <c r="D1086">
        <v>44032</v>
      </c>
      <c r="E1086" t="s">
        <v>42</v>
      </c>
      <c r="F1086" t="s">
        <v>43</v>
      </c>
      <c r="G1086" t="s">
        <v>1247</v>
      </c>
      <c r="H1086" t="s">
        <v>45</v>
      </c>
      <c r="I1086" t="s">
        <v>1248</v>
      </c>
      <c r="J1086">
        <v>28</v>
      </c>
      <c r="K1086">
        <v>34400</v>
      </c>
      <c r="M1086">
        <v>4816</v>
      </c>
      <c r="N1086">
        <v>4816</v>
      </c>
      <c r="O1086">
        <v>0</v>
      </c>
      <c r="P1086" t="s">
        <v>2</v>
      </c>
      <c r="Q1086" t="s">
        <v>12</v>
      </c>
    </row>
    <row r="1087" spans="1:17" x14ac:dyDescent="0.25">
      <c r="A1087" t="str">
        <f t="shared" si="16"/>
        <v>072020</v>
      </c>
      <c r="B1087" t="s">
        <v>2586</v>
      </c>
      <c r="C1087" t="s">
        <v>41</v>
      </c>
      <c r="D1087">
        <v>48435</v>
      </c>
      <c r="E1087" t="s">
        <v>42</v>
      </c>
      <c r="F1087" t="s">
        <v>43</v>
      </c>
      <c r="G1087" t="s">
        <v>1245</v>
      </c>
      <c r="H1087" t="s">
        <v>45</v>
      </c>
      <c r="I1087" t="s">
        <v>1249</v>
      </c>
      <c r="J1087">
        <v>28</v>
      </c>
      <c r="K1087">
        <v>37840</v>
      </c>
      <c r="M1087">
        <v>5297.6</v>
      </c>
      <c r="N1087">
        <v>5297.6</v>
      </c>
      <c r="O1087">
        <v>0</v>
      </c>
      <c r="P1087" t="s">
        <v>2</v>
      </c>
      <c r="Q1087" t="s">
        <v>12</v>
      </c>
    </row>
    <row r="1088" spans="1:17" x14ac:dyDescent="0.25">
      <c r="A1088" t="str">
        <f t="shared" si="16"/>
        <v>072020</v>
      </c>
      <c r="B1088" t="s">
        <v>2586</v>
      </c>
      <c r="C1088" t="s">
        <v>41</v>
      </c>
      <c r="D1088">
        <v>44032</v>
      </c>
      <c r="E1088" t="s">
        <v>42</v>
      </c>
      <c r="F1088" t="s">
        <v>43</v>
      </c>
      <c r="G1088" t="s">
        <v>1247</v>
      </c>
      <c r="H1088" t="s">
        <v>45</v>
      </c>
      <c r="I1088" t="s">
        <v>1250</v>
      </c>
      <c r="J1088">
        <v>28</v>
      </c>
      <c r="K1088">
        <v>34400</v>
      </c>
      <c r="M1088">
        <v>4816</v>
      </c>
      <c r="N1088">
        <v>4816</v>
      </c>
      <c r="O1088">
        <v>0</v>
      </c>
      <c r="P1088" t="s">
        <v>2</v>
      </c>
      <c r="Q1088" t="s">
        <v>12</v>
      </c>
    </row>
    <row r="1089" spans="1:17" x14ac:dyDescent="0.25">
      <c r="A1089" t="str">
        <f t="shared" si="16"/>
        <v>072020</v>
      </c>
      <c r="B1089" t="s">
        <v>2586</v>
      </c>
      <c r="C1089" t="s">
        <v>41</v>
      </c>
      <c r="D1089">
        <v>52838</v>
      </c>
      <c r="E1089" t="s">
        <v>42</v>
      </c>
      <c r="F1089" t="s">
        <v>43</v>
      </c>
      <c r="G1089" t="s">
        <v>1251</v>
      </c>
      <c r="H1089" t="s">
        <v>45</v>
      </c>
      <c r="I1089" t="s">
        <v>1252</v>
      </c>
      <c r="J1089">
        <v>28</v>
      </c>
      <c r="K1089">
        <v>41280</v>
      </c>
      <c r="M1089">
        <v>5779.2</v>
      </c>
      <c r="N1089">
        <v>5779.2</v>
      </c>
      <c r="O1089">
        <v>0</v>
      </c>
      <c r="P1089" t="s">
        <v>2</v>
      </c>
      <c r="Q1089" t="s">
        <v>12</v>
      </c>
    </row>
    <row r="1090" spans="1:17" x14ac:dyDescent="0.25">
      <c r="A1090" t="str">
        <f t="shared" si="16"/>
        <v>072020</v>
      </c>
      <c r="B1090" t="s">
        <v>2586</v>
      </c>
      <c r="C1090" t="s">
        <v>41</v>
      </c>
      <c r="D1090">
        <v>16354</v>
      </c>
      <c r="E1090" t="s">
        <v>42</v>
      </c>
      <c r="F1090" t="s">
        <v>43</v>
      </c>
      <c r="G1090" t="s">
        <v>1253</v>
      </c>
      <c r="H1090" t="s">
        <v>45</v>
      </c>
      <c r="I1090" t="s">
        <v>1254</v>
      </c>
      <c r="J1090">
        <v>28</v>
      </c>
      <c r="K1090">
        <v>12776.4</v>
      </c>
      <c r="M1090">
        <v>1788.7</v>
      </c>
      <c r="N1090">
        <v>1788.7</v>
      </c>
      <c r="O1090">
        <v>0</v>
      </c>
      <c r="P1090" t="s">
        <v>2</v>
      </c>
      <c r="Q1090" t="s">
        <v>12</v>
      </c>
    </row>
    <row r="1091" spans="1:17" x14ac:dyDescent="0.25">
      <c r="A1091" t="str">
        <f t="shared" ref="A1091:A1154" si="17">+Q1091</f>
        <v>072020</v>
      </c>
      <c r="B1091" t="s">
        <v>2586</v>
      </c>
      <c r="C1091" t="s">
        <v>41</v>
      </c>
      <c r="D1091">
        <v>7040</v>
      </c>
      <c r="E1091" t="s">
        <v>42</v>
      </c>
      <c r="F1091" t="s">
        <v>43</v>
      </c>
      <c r="G1091" t="s">
        <v>1251</v>
      </c>
      <c r="H1091" t="s">
        <v>45</v>
      </c>
      <c r="I1091" t="s">
        <v>1255</v>
      </c>
      <c r="J1091">
        <v>28</v>
      </c>
      <c r="K1091">
        <v>5500</v>
      </c>
      <c r="M1091">
        <v>770</v>
      </c>
      <c r="N1091">
        <v>770</v>
      </c>
      <c r="O1091">
        <v>0</v>
      </c>
      <c r="P1091" t="s">
        <v>2</v>
      </c>
      <c r="Q1091" t="s">
        <v>12</v>
      </c>
    </row>
    <row r="1092" spans="1:17" x14ac:dyDescent="0.25">
      <c r="A1092" t="str">
        <f t="shared" si="17"/>
        <v>072020</v>
      </c>
      <c r="B1092" t="s">
        <v>2586</v>
      </c>
      <c r="C1092" t="s">
        <v>41</v>
      </c>
      <c r="D1092">
        <v>30822</v>
      </c>
      <c r="E1092" t="s">
        <v>42</v>
      </c>
      <c r="F1092" t="s">
        <v>43</v>
      </c>
      <c r="G1092" t="s">
        <v>1253</v>
      </c>
      <c r="H1092" t="s">
        <v>45</v>
      </c>
      <c r="I1092" t="s">
        <v>1256</v>
      </c>
      <c r="J1092">
        <v>28</v>
      </c>
      <c r="K1092">
        <v>24080</v>
      </c>
      <c r="M1092">
        <v>3371.2</v>
      </c>
      <c r="N1092">
        <v>3371.2</v>
      </c>
      <c r="O1092">
        <v>0</v>
      </c>
      <c r="P1092" t="s">
        <v>2</v>
      </c>
      <c r="Q1092" t="s">
        <v>12</v>
      </c>
    </row>
    <row r="1093" spans="1:17" x14ac:dyDescent="0.25">
      <c r="A1093" t="str">
        <f t="shared" si="17"/>
        <v>072020</v>
      </c>
      <c r="B1093" t="s">
        <v>2586</v>
      </c>
      <c r="C1093" t="s">
        <v>41</v>
      </c>
      <c r="D1093">
        <v>10521</v>
      </c>
      <c r="E1093" t="s">
        <v>42</v>
      </c>
      <c r="F1093" t="s">
        <v>43</v>
      </c>
      <c r="G1093" t="s">
        <v>1253</v>
      </c>
      <c r="H1093" t="s">
        <v>45</v>
      </c>
      <c r="I1093" t="s">
        <v>1257</v>
      </c>
      <c r="J1093">
        <v>28</v>
      </c>
      <c r="K1093">
        <v>8219.4</v>
      </c>
      <c r="M1093">
        <v>1150.72</v>
      </c>
      <c r="N1093">
        <v>1150.72</v>
      </c>
      <c r="O1093">
        <v>0</v>
      </c>
      <c r="P1093" t="s">
        <v>2</v>
      </c>
      <c r="Q1093" t="s">
        <v>12</v>
      </c>
    </row>
    <row r="1094" spans="1:17" x14ac:dyDescent="0.25">
      <c r="A1094" t="str">
        <f t="shared" si="17"/>
        <v>072020</v>
      </c>
      <c r="B1094" t="s">
        <v>2586</v>
      </c>
      <c r="C1094" t="s">
        <v>41</v>
      </c>
      <c r="D1094">
        <v>7770</v>
      </c>
      <c r="E1094" t="s">
        <v>42</v>
      </c>
      <c r="F1094" t="s">
        <v>43</v>
      </c>
      <c r="G1094" t="s">
        <v>1247</v>
      </c>
      <c r="H1094" t="s">
        <v>45</v>
      </c>
      <c r="I1094" t="s">
        <v>1258</v>
      </c>
      <c r="J1094">
        <v>28</v>
      </c>
      <c r="K1094">
        <v>6070</v>
      </c>
      <c r="M1094">
        <v>849.8</v>
      </c>
      <c r="N1094">
        <v>849.8</v>
      </c>
      <c r="O1094">
        <v>0</v>
      </c>
      <c r="P1094" t="s">
        <v>2</v>
      </c>
      <c r="Q1094" t="s">
        <v>12</v>
      </c>
    </row>
    <row r="1095" spans="1:17" x14ac:dyDescent="0.25">
      <c r="A1095" t="str">
        <f t="shared" si="17"/>
        <v>072020</v>
      </c>
      <c r="B1095" t="s">
        <v>2586</v>
      </c>
      <c r="C1095" t="s">
        <v>41</v>
      </c>
      <c r="D1095">
        <v>15030</v>
      </c>
      <c r="E1095" t="s">
        <v>42</v>
      </c>
      <c r="F1095" t="s">
        <v>43</v>
      </c>
      <c r="G1095" t="s">
        <v>1259</v>
      </c>
      <c r="H1095" t="s">
        <v>45</v>
      </c>
      <c r="I1095" t="s">
        <v>1260</v>
      </c>
      <c r="J1095">
        <v>28</v>
      </c>
      <c r="K1095">
        <v>11742</v>
      </c>
      <c r="M1095">
        <v>1643.88</v>
      </c>
      <c r="N1095">
        <v>1643.88</v>
      </c>
      <c r="O1095">
        <v>0</v>
      </c>
      <c r="P1095" t="s">
        <v>2</v>
      </c>
      <c r="Q1095" t="s">
        <v>12</v>
      </c>
    </row>
    <row r="1096" spans="1:17" x14ac:dyDescent="0.25">
      <c r="A1096" t="str">
        <f t="shared" si="17"/>
        <v>072020</v>
      </c>
      <c r="B1096" t="s">
        <v>2586</v>
      </c>
      <c r="C1096" t="s">
        <v>41</v>
      </c>
      <c r="D1096">
        <v>19667</v>
      </c>
      <c r="E1096" t="s">
        <v>42</v>
      </c>
      <c r="F1096" t="s">
        <v>43</v>
      </c>
      <c r="G1096" t="s">
        <v>1247</v>
      </c>
      <c r="H1096" t="s">
        <v>45</v>
      </c>
      <c r="I1096" t="s">
        <v>1261</v>
      </c>
      <c r="J1096">
        <v>28</v>
      </c>
      <c r="K1096">
        <v>15365</v>
      </c>
      <c r="M1096">
        <v>2151.1</v>
      </c>
      <c r="N1096">
        <v>2151.1</v>
      </c>
      <c r="O1096">
        <v>0</v>
      </c>
      <c r="P1096" t="s">
        <v>2</v>
      </c>
      <c r="Q1096" t="s">
        <v>12</v>
      </c>
    </row>
    <row r="1097" spans="1:17" x14ac:dyDescent="0.25">
      <c r="A1097" t="str">
        <f t="shared" si="17"/>
        <v>072020</v>
      </c>
      <c r="B1097" t="s">
        <v>2586</v>
      </c>
      <c r="C1097" t="s">
        <v>41</v>
      </c>
      <c r="D1097">
        <v>44032</v>
      </c>
      <c r="E1097" t="s">
        <v>42</v>
      </c>
      <c r="F1097" t="s">
        <v>43</v>
      </c>
      <c r="G1097" t="s">
        <v>1259</v>
      </c>
      <c r="H1097" t="s">
        <v>45</v>
      </c>
      <c r="I1097" t="s">
        <v>1262</v>
      </c>
      <c r="J1097">
        <v>28</v>
      </c>
      <c r="K1097">
        <v>34400</v>
      </c>
      <c r="M1097">
        <v>4816</v>
      </c>
      <c r="N1097">
        <v>4816</v>
      </c>
      <c r="O1097">
        <v>0</v>
      </c>
      <c r="P1097" t="s">
        <v>2</v>
      </c>
      <c r="Q1097" t="s">
        <v>12</v>
      </c>
    </row>
    <row r="1098" spans="1:17" x14ac:dyDescent="0.25">
      <c r="A1098" t="str">
        <f t="shared" si="17"/>
        <v>072020</v>
      </c>
      <c r="B1098" t="s">
        <v>2586</v>
      </c>
      <c r="C1098" t="s">
        <v>41</v>
      </c>
      <c r="D1098">
        <v>118003</v>
      </c>
      <c r="E1098" t="s">
        <v>42</v>
      </c>
      <c r="F1098" t="s">
        <v>43</v>
      </c>
      <c r="G1098" t="s">
        <v>1247</v>
      </c>
      <c r="H1098" t="s">
        <v>45</v>
      </c>
      <c r="I1098" t="s">
        <v>1263</v>
      </c>
      <c r="J1098">
        <v>28</v>
      </c>
      <c r="K1098">
        <v>92190</v>
      </c>
      <c r="M1098">
        <v>12906.6</v>
      </c>
      <c r="N1098">
        <v>12906.6</v>
      </c>
      <c r="O1098">
        <v>0</v>
      </c>
      <c r="P1098" t="s">
        <v>2</v>
      </c>
      <c r="Q1098" t="s">
        <v>12</v>
      </c>
    </row>
    <row r="1099" spans="1:17" x14ac:dyDescent="0.25">
      <c r="A1099" t="str">
        <f t="shared" si="17"/>
        <v>072020</v>
      </c>
      <c r="B1099" t="s">
        <v>2586</v>
      </c>
      <c r="C1099" t="s">
        <v>41</v>
      </c>
      <c r="D1099">
        <v>15030</v>
      </c>
      <c r="E1099" t="s">
        <v>42</v>
      </c>
      <c r="F1099" t="s">
        <v>43</v>
      </c>
      <c r="G1099" t="s">
        <v>1264</v>
      </c>
      <c r="H1099" t="s">
        <v>45</v>
      </c>
      <c r="I1099" t="s">
        <v>1265</v>
      </c>
      <c r="J1099">
        <v>28</v>
      </c>
      <c r="K1099">
        <v>11742</v>
      </c>
      <c r="M1099">
        <v>1643.88</v>
      </c>
      <c r="N1099">
        <v>1643.88</v>
      </c>
      <c r="O1099">
        <v>0</v>
      </c>
      <c r="P1099" t="s">
        <v>2</v>
      </c>
      <c r="Q1099" t="s">
        <v>12</v>
      </c>
    </row>
    <row r="1100" spans="1:17" x14ac:dyDescent="0.25">
      <c r="A1100" t="str">
        <f t="shared" si="17"/>
        <v>072020</v>
      </c>
      <c r="B1100" t="s">
        <v>2586</v>
      </c>
      <c r="C1100" t="s">
        <v>41</v>
      </c>
      <c r="D1100">
        <v>26419</v>
      </c>
      <c r="E1100" t="s">
        <v>42</v>
      </c>
      <c r="F1100" t="s">
        <v>43</v>
      </c>
      <c r="G1100" t="s">
        <v>1264</v>
      </c>
      <c r="H1100" t="s">
        <v>45</v>
      </c>
      <c r="I1100" t="s">
        <v>1266</v>
      </c>
      <c r="J1100">
        <v>28</v>
      </c>
      <c r="K1100">
        <v>20640</v>
      </c>
      <c r="M1100">
        <v>2889.6</v>
      </c>
      <c r="N1100">
        <v>2889.6</v>
      </c>
      <c r="O1100">
        <v>0</v>
      </c>
      <c r="P1100" t="s">
        <v>2</v>
      </c>
      <c r="Q1100" t="s">
        <v>12</v>
      </c>
    </row>
    <row r="1101" spans="1:17" x14ac:dyDescent="0.25">
      <c r="A1101" t="str">
        <f t="shared" si="17"/>
        <v>072020</v>
      </c>
      <c r="B1101" t="s">
        <v>2586</v>
      </c>
      <c r="C1101" t="s">
        <v>41</v>
      </c>
      <c r="D1101">
        <v>18690</v>
      </c>
      <c r="E1101" t="s">
        <v>42</v>
      </c>
      <c r="F1101" t="s">
        <v>43</v>
      </c>
      <c r="G1101" t="s">
        <v>1267</v>
      </c>
      <c r="H1101" t="s">
        <v>45</v>
      </c>
      <c r="I1101" t="s">
        <v>1268</v>
      </c>
      <c r="J1101">
        <v>28</v>
      </c>
      <c r="K1101">
        <v>14601.6</v>
      </c>
      <c r="M1101">
        <v>2044.22</v>
      </c>
      <c r="N1101">
        <v>2044.22</v>
      </c>
      <c r="O1101">
        <v>0</v>
      </c>
      <c r="P1101" t="s">
        <v>2</v>
      </c>
      <c r="Q1101" t="s">
        <v>12</v>
      </c>
    </row>
    <row r="1102" spans="1:17" x14ac:dyDescent="0.25">
      <c r="A1102" t="str">
        <f t="shared" si="17"/>
        <v>072020</v>
      </c>
      <c r="B1102" t="s">
        <v>2586</v>
      </c>
      <c r="C1102" t="s">
        <v>41</v>
      </c>
      <c r="D1102">
        <v>17613</v>
      </c>
      <c r="E1102" t="s">
        <v>42</v>
      </c>
      <c r="F1102" t="s">
        <v>43</v>
      </c>
      <c r="G1102" t="s">
        <v>1267</v>
      </c>
      <c r="H1102" t="s">
        <v>45</v>
      </c>
      <c r="I1102" t="s">
        <v>1269</v>
      </c>
      <c r="J1102">
        <v>28</v>
      </c>
      <c r="K1102">
        <v>13760</v>
      </c>
      <c r="M1102">
        <v>1926.4</v>
      </c>
      <c r="N1102">
        <v>1926.4</v>
      </c>
      <c r="O1102">
        <v>0</v>
      </c>
      <c r="P1102" t="s">
        <v>2</v>
      </c>
      <c r="Q1102" t="s">
        <v>12</v>
      </c>
    </row>
    <row r="1103" spans="1:17" x14ac:dyDescent="0.25">
      <c r="A1103" t="str">
        <f t="shared" si="17"/>
        <v>072020</v>
      </c>
      <c r="B1103" t="s">
        <v>2586</v>
      </c>
      <c r="C1103" t="s">
        <v>41</v>
      </c>
      <c r="D1103">
        <v>39629</v>
      </c>
      <c r="E1103" t="s">
        <v>42</v>
      </c>
      <c r="F1103" t="s">
        <v>43</v>
      </c>
      <c r="G1103" t="s">
        <v>1270</v>
      </c>
      <c r="H1103" t="s">
        <v>45</v>
      </c>
      <c r="I1103" t="s">
        <v>1271</v>
      </c>
      <c r="J1103">
        <v>28</v>
      </c>
      <c r="K1103">
        <v>30960</v>
      </c>
      <c r="M1103">
        <v>4334.3999999999996</v>
      </c>
      <c r="N1103">
        <v>4334.3999999999996</v>
      </c>
      <c r="O1103">
        <v>0</v>
      </c>
      <c r="P1103" t="s">
        <v>2</v>
      </c>
      <c r="Q1103" t="s">
        <v>12</v>
      </c>
    </row>
    <row r="1104" spans="1:17" x14ac:dyDescent="0.25">
      <c r="A1104" t="str">
        <f t="shared" si="17"/>
        <v>072020</v>
      </c>
      <c r="B1104" t="s">
        <v>2586</v>
      </c>
      <c r="C1104" t="s">
        <v>41</v>
      </c>
      <c r="D1104">
        <v>78669</v>
      </c>
      <c r="E1104" t="s">
        <v>42</v>
      </c>
      <c r="F1104" t="s">
        <v>43</v>
      </c>
      <c r="G1104" t="s">
        <v>1272</v>
      </c>
      <c r="H1104" t="s">
        <v>45</v>
      </c>
      <c r="I1104" t="s">
        <v>1273</v>
      </c>
      <c r="J1104">
        <v>28</v>
      </c>
      <c r="K1104">
        <v>61460</v>
      </c>
      <c r="M1104">
        <v>8604.4</v>
      </c>
      <c r="N1104">
        <v>8604.4</v>
      </c>
      <c r="O1104">
        <v>0</v>
      </c>
      <c r="P1104" t="s">
        <v>2</v>
      </c>
      <c r="Q1104" t="s">
        <v>12</v>
      </c>
    </row>
    <row r="1105" spans="1:17" x14ac:dyDescent="0.25">
      <c r="A1105" t="str">
        <f t="shared" si="17"/>
        <v>072020</v>
      </c>
      <c r="B1105" t="s">
        <v>2586</v>
      </c>
      <c r="C1105" t="s">
        <v>41</v>
      </c>
      <c r="D1105">
        <v>17535</v>
      </c>
      <c r="E1105" t="s">
        <v>42</v>
      </c>
      <c r="F1105" t="s">
        <v>43</v>
      </c>
      <c r="G1105" t="s">
        <v>1272</v>
      </c>
      <c r="H1105" t="s">
        <v>45</v>
      </c>
      <c r="I1105" t="s">
        <v>1274</v>
      </c>
      <c r="J1105">
        <v>28</v>
      </c>
      <c r="K1105">
        <v>13699</v>
      </c>
      <c r="M1105">
        <v>1917.86</v>
      </c>
      <c r="N1105">
        <v>1917.86</v>
      </c>
      <c r="O1105">
        <v>0</v>
      </c>
      <c r="P1105" t="s">
        <v>2</v>
      </c>
      <c r="Q1105" t="s">
        <v>12</v>
      </c>
    </row>
    <row r="1106" spans="1:17" x14ac:dyDescent="0.25">
      <c r="A1106" t="str">
        <f t="shared" si="17"/>
        <v>072020</v>
      </c>
      <c r="B1106" t="s">
        <v>2586</v>
      </c>
      <c r="C1106" t="s">
        <v>41</v>
      </c>
      <c r="D1106">
        <v>12607</v>
      </c>
      <c r="E1106" t="s">
        <v>42</v>
      </c>
      <c r="F1106" t="s">
        <v>43</v>
      </c>
      <c r="G1106" t="s">
        <v>1247</v>
      </c>
      <c r="H1106" t="s">
        <v>45</v>
      </c>
      <c r="I1106" t="s">
        <v>1275</v>
      </c>
      <c r="J1106">
        <v>28</v>
      </c>
      <c r="K1106">
        <v>9849</v>
      </c>
      <c r="M1106">
        <v>1378.86</v>
      </c>
      <c r="N1106">
        <v>1378.86</v>
      </c>
      <c r="O1106">
        <v>0</v>
      </c>
      <c r="P1106" t="s">
        <v>2</v>
      </c>
      <c r="Q1106" t="s">
        <v>12</v>
      </c>
    </row>
    <row r="1107" spans="1:17" x14ac:dyDescent="0.25">
      <c r="A1107" t="str">
        <f t="shared" si="17"/>
        <v>072020</v>
      </c>
      <c r="B1107" t="s">
        <v>2586</v>
      </c>
      <c r="C1107" t="s">
        <v>41</v>
      </c>
      <c r="D1107">
        <v>16354</v>
      </c>
      <c r="E1107" t="s">
        <v>42</v>
      </c>
      <c r="F1107" t="s">
        <v>43</v>
      </c>
      <c r="G1107" t="s">
        <v>1272</v>
      </c>
      <c r="H1107" t="s">
        <v>45</v>
      </c>
      <c r="I1107" t="s">
        <v>1276</v>
      </c>
      <c r="J1107">
        <v>28</v>
      </c>
      <c r="K1107">
        <v>12776.4</v>
      </c>
      <c r="M1107">
        <v>1788.7</v>
      </c>
      <c r="N1107">
        <v>1788.7</v>
      </c>
      <c r="O1107">
        <v>0</v>
      </c>
      <c r="P1107" t="s">
        <v>2</v>
      </c>
      <c r="Q1107" t="s">
        <v>12</v>
      </c>
    </row>
    <row r="1108" spans="1:17" x14ac:dyDescent="0.25">
      <c r="A1108" t="str">
        <f t="shared" si="17"/>
        <v>072020</v>
      </c>
      <c r="B1108" t="s">
        <v>2586</v>
      </c>
      <c r="C1108" t="s">
        <v>41</v>
      </c>
      <c r="D1108">
        <v>35226</v>
      </c>
      <c r="E1108" t="s">
        <v>42</v>
      </c>
      <c r="F1108" t="s">
        <v>43</v>
      </c>
      <c r="G1108" t="s">
        <v>1277</v>
      </c>
      <c r="H1108" t="s">
        <v>45</v>
      </c>
      <c r="I1108" t="s">
        <v>1278</v>
      </c>
      <c r="J1108">
        <v>28</v>
      </c>
      <c r="K1108">
        <v>27520</v>
      </c>
      <c r="M1108">
        <v>3852.8</v>
      </c>
      <c r="N1108">
        <v>3852.8</v>
      </c>
      <c r="O1108">
        <v>0</v>
      </c>
      <c r="P1108" t="s">
        <v>2</v>
      </c>
      <c r="Q1108" t="s">
        <v>12</v>
      </c>
    </row>
    <row r="1109" spans="1:17" x14ac:dyDescent="0.25">
      <c r="A1109" t="str">
        <f t="shared" si="17"/>
        <v>072020</v>
      </c>
      <c r="B1109" t="s">
        <v>2586</v>
      </c>
      <c r="C1109" t="s">
        <v>41</v>
      </c>
      <c r="D1109">
        <v>8806</v>
      </c>
      <c r="E1109" t="s">
        <v>42</v>
      </c>
      <c r="F1109" t="s">
        <v>43</v>
      </c>
      <c r="G1109" t="s">
        <v>1272</v>
      </c>
      <c r="H1109" t="s">
        <v>45</v>
      </c>
      <c r="I1109" t="s">
        <v>1279</v>
      </c>
      <c r="J1109">
        <v>28</v>
      </c>
      <c r="K1109">
        <v>6880</v>
      </c>
      <c r="M1109">
        <v>963.2</v>
      </c>
      <c r="N1109">
        <v>963.2</v>
      </c>
      <c r="O1109">
        <v>0</v>
      </c>
      <c r="P1109" t="s">
        <v>2</v>
      </c>
      <c r="Q1109" t="s">
        <v>12</v>
      </c>
    </row>
    <row r="1110" spans="1:17" x14ac:dyDescent="0.25">
      <c r="A1110" t="str">
        <f t="shared" si="17"/>
        <v>072020</v>
      </c>
      <c r="B1110" t="s">
        <v>2586</v>
      </c>
      <c r="C1110" t="s">
        <v>41</v>
      </c>
      <c r="D1110">
        <v>11800</v>
      </c>
      <c r="E1110" t="s">
        <v>42</v>
      </c>
      <c r="F1110" t="s">
        <v>43</v>
      </c>
      <c r="G1110" t="s">
        <v>1280</v>
      </c>
      <c r="H1110" t="s">
        <v>45</v>
      </c>
      <c r="I1110" t="s">
        <v>1281</v>
      </c>
      <c r="J1110">
        <v>28</v>
      </c>
      <c r="K1110">
        <v>9219</v>
      </c>
      <c r="M1110">
        <v>1290.6600000000001</v>
      </c>
      <c r="N1110">
        <v>1290.6600000000001</v>
      </c>
      <c r="O1110">
        <v>0</v>
      </c>
      <c r="P1110" t="s">
        <v>2</v>
      </c>
      <c r="Q1110" t="s">
        <v>12</v>
      </c>
    </row>
    <row r="1111" spans="1:17" x14ac:dyDescent="0.25">
      <c r="A1111" t="str">
        <f t="shared" si="17"/>
        <v>072020</v>
      </c>
      <c r="B1111" t="s">
        <v>2586</v>
      </c>
      <c r="C1111" t="s">
        <v>41</v>
      </c>
      <c r="D1111">
        <v>11008</v>
      </c>
      <c r="E1111" t="s">
        <v>42</v>
      </c>
      <c r="F1111" t="s">
        <v>43</v>
      </c>
      <c r="G1111" t="s">
        <v>1272</v>
      </c>
      <c r="H1111" t="s">
        <v>45</v>
      </c>
      <c r="I1111" t="s">
        <v>1282</v>
      </c>
      <c r="J1111">
        <v>28</v>
      </c>
      <c r="K1111">
        <v>8600</v>
      </c>
      <c r="M1111">
        <v>1204</v>
      </c>
      <c r="N1111">
        <v>1204</v>
      </c>
      <c r="O1111">
        <v>0</v>
      </c>
      <c r="P1111" t="s">
        <v>2</v>
      </c>
      <c r="Q1111" t="s">
        <v>12</v>
      </c>
    </row>
    <row r="1112" spans="1:17" x14ac:dyDescent="0.25">
      <c r="A1112" t="str">
        <f t="shared" si="17"/>
        <v>072020</v>
      </c>
      <c r="B1112" t="s">
        <v>2586</v>
      </c>
      <c r="C1112" t="s">
        <v>41</v>
      </c>
      <c r="D1112">
        <v>98336</v>
      </c>
      <c r="E1112" t="s">
        <v>42</v>
      </c>
      <c r="F1112" t="s">
        <v>43</v>
      </c>
      <c r="G1112" t="s">
        <v>1280</v>
      </c>
      <c r="H1112" t="s">
        <v>45</v>
      </c>
      <c r="I1112" t="s">
        <v>1283</v>
      </c>
      <c r="J1112">
        <v>28</v>
      </c>
      <c r="K1112">
        <v>76825</v>
      </c>
      <c r="M1112">
        <v>10755.5</v>
      </c>
      <c r="N1112">
        <v>10755.5</v>
      </c>
      <c r="O1112">
        <v>0</v>
      </c>
      <c r="P1112" t="s">
        <v>2</v>
      </c>
      <c r="Q1112" t="s">
        <v>12</v>
      </c>
    </row>
    <row r="1113" spans="1:17" x14ac:dyDescent="0.25">
      <c r="A1113" t="str">
        <f t="shared" si="17"/>
        <v>072020</v>
      </c>
      <c r="B1113" t="s">
        <v>2586</v>
      </c>
      <c r="C1113" t="s">
        <v>41</v>
      </c>
      <c r="D1113">
        <v>11520</v>
      </c>
      <c r="E1113" t="s">
        <v>42</v>
      </c>
      <c r="F1113" t="s">
        <v>43</v>
      </c>
      <c r="G1113" t="s">
        <v>1247</v>
      </c>
      <c r="H1113" t="s">
        <v>45</v>
      </c>
      <c r="I1113" t="s">
        <v>1284</v>
      </c>
      <c r="J1113">
        <v>28</v>
      </c>
      <c r="K1113">
        <v>9000</v>
      </c>
      <c r="M1113">
        <v>1260</v>
      </c>
      <c r="N1113">
        <v>1260</v>
      </c>
      <c r="O1113">
        <v>0</v>
      </c>
      <c r="P1113" t="s">
        <v>2</v>
      </c>
      <c r="Q1113" t="s">
        <v>12</v>
      </c>
    </row>
    <row r="1114" spans="1:17" x14ac:dyDescent="0.25">
      <c r="A1114" t="str">
        <f t="shared" si="17"/>
        <v>072020</v>
      </c>
      <c r="B1114" t="s">
        <v>2586</v>
      </c>
      <c r="C1114" t="s">
        <v>41</v>
      </c>
      <c r="D1114">
        <v>23309</v>
      </c>
      <c r="E1114" t="s">
        <v>42</v>
      </c>
      <c r="F1114" t="s">
        <v>43</v>
      </c>
      <c r="G1114" t="s">
        <v>1220</v>
      </c>
      <c r="H1114" t="s">
        <v>45</v>
      </c>
      <c r="I1114" t="s">
        <v>1285</v>
      </c>
      <c r="J1114">
        <v>28</v>
      </c>
      <c r="K1114">
        <v>18210</v>
      </c>
      <c r="M1114">
        <v>2549.4</v>
      </c>
      <c r="N1114">
        <v>2549.4</v>
      </c>
      <c r="O1114">
        <v>0</v>
      </c>
      <c r="P1114" t="s">
        <v>2</v>
      </c>
      <c r="Q1114" t="s">
        <v>12</v>
      </c>
    </row>
    <row r="1115" spans="1:17" x14ac:dyDescent="0.25">
      <c r="A1115" t="str">
        <f t="shared" si="17"/>
        <v>072020</v>
      </c>
      <c r="B1115" t="s">
        <v>2586</v>
      </c>
      <c r="C1115" t="s">
        <v>41</v>
      </c>
      <c r="D1115">
        <v>118003</v>
      </c>
      <c r="E1115" t="s">
        <v>42</v>
      </c>
      <c r="F1115" t="s">
        <v>43</v>
      </c>
      <c r="G1115" t="s">
        <v>1220</v>
      </c>
      <c r="H1115" t="s">
        <v>45</v>
      </c>
      <c r="I1115" t="s">
        <v>1286</v>
      </c>
      <c r="J1115">
        <v>28</v>
      </c>
      <c r="K1115">
        <v>92190</v>
      </c>
      <c r="M1115">
        <v>12906.6</v>
      </c>
      <c r="N1115">
        <v>12906.6</v>
      </c>
      <c r="O1115">
        <v>0</v>
      </c>
      <c r="P1115" t="s">
        <v>2</v>
      </c>
      <c r="Q1115" t="s">
        <v>12</v>
      </c>
    </row>
    <row r="1116" spans="1:17" x14ac:dyDescent="0.25">
      <c r="A1116" t="str">
        <f t="shared" si="17"/>
        <v>072020</v>
      </c>
      <c r="B1116" t="s">
        <v>2586</v>
      </c>
      <c r="C1116" t="s">
        <v>41</v>
      </c>
      <c r="D1116">
        <v>15411</v>
      </c>
      <c r="E1116" t="s">
        <v>42</v>
      </c>
      <c r="F1116" t="s">
        <v>43</v>
      </c>
      <c r="G1116" t="s">
        <v>1220</v>
      </c>
      <c r="H1116" t="s">
        <v>45</v>
      </c>
      <c r="I1116" t="s">
        <v>1287</v>
      </c>
      <c r="J1116">
        <v>28</v>
      </c>
      <c r="K1116">
        <v>12040</v>
      </c>
      <c r="M1116">
        <v>1685.6</v>
      </c>
      <c r="N1116">
        <v>1685.6</v>
      </c>
      <c r="O1116">
        <v>0</v>
      </c>
      <c r="P1116" t="s">
        <v>2</v>
      </c>
      <c r="Q1116" t="s">
        <v>12</v>
      </c>
    </row>
    <row r="1117" spans="1:17" x14ac:dyDescent="0.25">
      <c r="A1117" t="str">
        <f t="shared" si="17"/>
        <v>072020</v>
      </c>
      <c r="B1117" t="s">
        <v>2586</v>
      </c>
      <c r="C1117" t="s">
        <v>41</v>
      </c>
      <c r="D1117">
        <v>19200</v>
      </c>
      <c r="E1117" t="s">
        <v>42</v>
      </c>
      <c r="F1117" t="s">
        <v>43</v>
      </c>
      <c r="G1117" t="s">
        <v>1288</v>
      </c>
      <c r="H1117" t="s">
        <v>45</v>
      </c>
      <c r="I1117" t="s">
        <v>1289</v>
      </c>
      <c r="J1117">
        <v>28</v>
      </c>
      <c r="K1117">
        <v>15000</v>
      </c>
      <c r="M1117">
        <v>2100</v>
      </c>
      <c r="N1117">
        <v>2100</v>
      </c>
      <c r="O1117">
        <v>0</v>
      </c>
      <c r="P1117" t="s">
        <v>2</v>
      </c>
      <c r="Q1117" t="s">
        <v>12</v>
      </c>
    </row>
    <row r="1118" spans="1:17" x14ac:dyDescent="0.25">
      <c r="A1118" t="str">
        <f t="shared" si="17"/>
        <v>072020</v>
      </c>
      <c r="B1118" t="s">
        <v>2586</v>
      </c>
      <c r="C1118" t="s">
        <v>41</v>
      </c>
      <c r="D1118">
        <v>50099</v>
      </c>
      <c r="E1118" t="s">
        <v>42</v>
      </c>
      <c r="F1118" t="s">
        <v>43</v>
      </c>
      <c r="G1118" t="s">
        <v>1288</v>
      </c>
      <c r="H1118" t="s">
        <v>45</v>
      </c>
      <c r="I1118" t="s">
        <v>1290</v>
      </c>
      <c r="J1118">
        <v>28</v>
      </c>
      <c r="K1118">
        <v>39140</v>
      </c>
      <c r="M1118">
        <v>5479.6</v>
      </c>
      <c r="N1118">
        <v>5479.6</v>
      </c>
      <c r="O1118">
        <v>0</v>
      </c>
      <c r="P1118" t="s">
        <v>2</v>
      </c>
      <c r="Q1118" t="s">
        <v>12</v>
      </c>
    </row>
    <row r="1119" spans="1:17" x14ac:dyDescent="0.25">
      <c r="A1119" t="str">
        <f t="shared" si="17"/>
        <v>072020</v>
      </c>
      <c r="B1119" t="s">
        <v>2586</v>
      </c>
      <c r="C1119" t="s">
        <v>41</v>
      </c>
      <c r="D1119">
        <v>44032</v>
      </c>
      <c r="E1119" t="s">
        <v>42</v>
      </c>
      <c r="F1119" t="s">
        <v>43</v>
      </c>
      <c r="G1119" t="s">
        <v>1288</v>
      </c>
      <c r="H1119" t="s">
        <v>45</v>
      </c>
      <c r="I1119" t="s">
        <v>1291</v>
      </c>
      <c r="J1119">
        <v>28</v>
      </c>
      <c r="K1119">
        <v>34400</v>
      </c>
      <c r="M1119">
        <v>4816</v>
      </c>
      <c r="N1119">
        <v>4816</v>
      </c>
      <c r="O1119">
        <v>0</v>
      </c>
      <c r="P1119" t="s">
        <v>2</v>
      </c>
      <c r="Q1119" t="s">
        <v>12</v>
      </c>
    </row>
    <row r="1120" spans="1:17" x14ac:dyDescent="0.25">
      <c r="A1120" t="str">
        <f t="shared" si="17"/>
        <v>072020</v>
      </c>
      <c r="B1120" t="s">
        <v>2586</v>
      </c>
      <c r="C1120" t="s">
        <v>41</v>
      </c>
      <c r="D1120">
        <v>44032</v>
      </c>
      <c r="E1120" t="s">
        <v>42</v>
      </c>
      <c r="F1120" t="s">
        <v>43</v>
      </c>
      <c r="G1120" t="s">
        <v>1292</v>
      </c>
      <c r="H1120" t="s">
        <v>45</v>
      </c>
      <c r="I1120" t="s">
        <v>1293</v>
      </c>
      <c r="J1120">
        <v>28</v>
      </c>
      <c r="K1120">
        <v>34400</v>
      </c>
      <c r="M1120">
        <v>4816</v>
      </c>
      <c r="N1120">
        <v>4816</v>
      </c>
      <c r="O1120">
        <v>0</v>
      </c>
      <c r="P1120" t="s">
        <v>2</v>
      </c>
      <c r="Q1120" t="s">
        <v>12</v>
      </c>
    </row>
    <row r="1121" spans="1:17" x14ac:dyDescent="0.25">
      <c r="A1121" t="str">
        <f t="shared" si="17"/>
        <v>072020</v>
      </c>
      <c r="B1121" t="s">
        <v>2586</v>
      </c>
      <c r="C1121" t="s">
        <v>191</v>
      </c>
      <c r="D1121">
        <v>46225</v>
      </c>
      <c r="E1121" t="s">
        <v>42</v>
      </c>
      <c r="F1121" t="s">
        <v>43</v>
      </c>
      <c r="G1121" t="s">
        <v>1259</v>
      </c>
      <c r="H1121" t="s">
        <v>45</v>
      </c>
      <c r="I1121" t="s">
        <v>1294</v>
      </c>
      <c r="J1121">
        <v>28</v>
      </c>
      <c r="K1121">
        <v>36113</v>
      </c>
      <c r="M1121">
        <v>5055.82</v>
      </c>
      <c r="N1121">
        <v>5055.82</v>
      </c>
      <c r="O1121">
        <v>0</v>
      </c>
      <c r="P1121" t="s">
        <v>2</v>
      </c>
      <c r="Q1121" t="s">
        <v>12</v>
      </c>
    </row>
    <row r="1122" spans="1:17" x14ac:dyDescent="0.25">
      <c r="A1122" t="str">
        <f t="shared" si="17"/>
        <v>072020</v>
      </c>
      <c r="B1122" t="s">
        <v>2586</v>
      </c>
      <c r="C1122" t="s">
        <v>191</v>
      </c>
      <c r="D1122">
        <v>3562</v>
      </c>
      <c r="E1122" t="s">
        <v>42</v>
      </c>
      <c r="F1122" t="s">
        <v>43</v>
      </c>
      <c r="G1122" t="s">
        <v>1231</v>
      </c>
      <c r="H1122" t="s">
        <v>45</v>
      </c>
      <c r="I1122" t="s">
        <v>1295</v>
      </c>
      <c r="J1122">
        <v>28</v>
      </c>
      <c r="K1122">
        <v>2783</v>
      </c>
      <c r="M1122">
        <v>389.62</v>
      </c>
      <c r="N1122">
        <v>389.62</v>
      </c>
      <c r="O1122">
        <v>0</v>
      </c>
      <c r="P1122" t="s">
        <v>2</v>
      </c>
      <c r="Q1122" t="s">
        <v>12</v>
      </c>
    </row>
    <row r="1123" spans="1:17" x14ac:dyDescent="0.25">
      <c r="A1123" t="str">
        <f t="shared" si="17"/>
        <v>072020</v>
      </c>
      <c r="B1123" t="s">
        <v>2586</v>
      </c>
      <c r="C1123" t="s">
        <v>191</v>
      </c>
      <c r="D1123">
        <v>31517</v>
      </c>
      <c r="E1123" t="s">
        <v>42</v>
      </c>
      <c r="F1123" t="s">
        <v>43</v>
      </c>
      <c r="G1123" t="s">
        <v>1231</v>
      </c>
      <c r="H1123" t="s">
        <v>45</v>
      </c>
      <c r="I1123" t="s">
        <v>1296</v>
      </c>
      <c r="J1123">
        <v>28</v>
      </c>
      <c r="K1123">
        <v>24622.5</v>
      </c>
      <c r="M1123">
        <v>3447.15</v>
      </c>
      <c r="N1123">
        <v>3447.15</v>
      </c>
      <c r="O1123">
        <v>0</v>
      </c>
      <c r="P1123" t="s">
        <v>2</v>
      </c>
      <c r="Q1123" t="s">
        <v>12</v>
      </c>
    </row>
    <row r="1124" spans="1:17" x14ac:dyDescent="0.25">
      <c r="A1124" t="str">
        <f t="shared" si="17"/>
        <v>072020</v>
      </c>
      <c r="B1124" t="s">
        <v>2586</v>
      </c>
      <c r="C1124" t="s">
        <v>191</v>
      </c>
      <c r="D1124">
        <v>33618</v>
      </c>
      <c r="E1124" t="s">
        <v>42</v>
      </c>
      <c r="F1124" t="s">
        <v>43</v>
      </c>
      <c r="G1124" t="s">
        <v>1215</v>
      </c>
      <c r="H1124" t="s">
        <v>45</v>
      </c>
      <c r="I1124" t="s">
        <v>1297</v>
      </c>
      <c r="J1124">
        <v>28</v>
      </c>
      <c r="K1124">
        <v>26264</v>
      </c>
      <c r="M1124">
        <v>3676.96</v>
      </c>
      <c r="N1124">
        <v>3676.96</v>
      </c>
      <c r="O1124">
        <v>0</v>
      </c>
      <c r="P1124" t="s">
        <v>2</v>
      </c>
      <c r="Q1124" t="s">
        <v>12</v>
      </c>
    </row>
    <row r="1125" spans="1:17" x14ac:dyDescent="0.25">
      <c r="A1125" t="str">
        <f t="shared" si="17"/>
        <v>072020</v>
      </c>
      <c r="B1125" t="s">
        <v>2586</v>
      </c>
      <c r="C1125" t="s">
        <v>191</v>
      </c>
      <c r="D1125">
        <v>39921</v>
      </c>
      <c r="E1125" t="s">
        <v>42</v>
      </c>
      <c r="F1125" t="s">
        <v>43</v>
      </c>
      <c r="G1125" t="s">
        <v>1253</v>
      </c>
      <c r="H1125" t="s">
        <v>45</v>
      </c>
      <c r="I1125" t="s">
        <v>1298</v>
      </c>
      <c r="J1125">
        <v>28</v>
      </c>
      <c r="K1125">
        <v>31188.5</v>
      </c>
      <c r="M1125">
        <v>4366.3900000000003</v>
      </c>
      <c r="N1125">
        <v>4366.3900000000003</v>
      </c>
      <c r="O1125">
        <v>0</v>
      </c>
      <c r="P1125" t="s">
        <v>2</v>
      </c>
      <c r="Q1125" t="s">
        <v>12</v>
      </c>
    </row>
    <row r="1126" spans="1:17" x14ac:dyDescent="0.25">
      <c r="A1126" t="str">
        <f t="shared" si="17"/>
        <v>072020</v>
      </c>
      <c r="B1126" t="s">
        <v>2586</v>
      </c>
      <c r="C1126" t="s">
        <v>191</v>
      </c>
      <c r="D1126">
        <v>2595</v>
      </c>
      <c r="E1126" t="s">
        <v>42</v>
      </c>
      <c r="F1126" t="s">
        <v>43</v>
      </c>
      <c r="G1126" t="s">
        <v>1231</v>
      </c>
      <c r="H1126" t="s">
        <v>45</v>
      </c>
      <c r="I1126" t="s">
        <v>1299</v>
      </c>
      <c r="J1126">
        <v>28</v>
      </c>
      <c r="K1126">
        <v>2027.35</v>
      </c>
      <c r="M1126">
        <v>283.83</v>
      </c>
      <c r="N1126">
        <v>283.83</v>
      </c>
      <c r="O1126">
        <v>0</v>
      </c>
      <c r="P1126" t="s">
        <v>2</v>
      </c>
      <c r="Q1126" t="s">
        <v>12</v>
      </c>
    </row>
    <row r="1127" spans="1:17" x14ac:dyDescent="0.25">
      <c r="A1127" t="str">
        <f t="shared" si="17"/>
        <v>072020</v>
      </c>
      <c r="B1127" t="s">
        <v>2586</v>
      </c>
      <c r="C1127" t="s">
        <v>191</v>
      </c>
      <c r="D1127">
        <v>49098</v>
      </c>
      <c r="E1127" t="s">
        <v>42</v>
      </c>
      <c r="F1127" t="s">
        <v>43</v>
      </c>
      <c r="G1127" t="s">
        <v>1247</v>
      </c>
      <c r="H1127" t="s">
        <v>45</v>
      </c>
      <c r="I1127" t="s">
        <v>1300</v>
      </c>
      <c r="J1127">
        <v>28</v>
      </c>
      <c r="K1127">
        <v>38358</v>
      </c>
      <c r="M1127">
        <v>5370.12</v>
      </c>
      <c r="N1127">
        <v>5370.12</v>
      </c>
      <c r="O1127">
        <v>0</v>
      </c>
      <c r="P1127" t="s">
        <v>2</v>
      </c>
      <c r="Q1127" t="s">
        <v>12</v>
      </c>
    </row>
    <row r="1128" spans="1:17" x14ac:dyDescent="0.25">
      <c r="A1128" t="str">
        <f t="shared" si="17"/>
        <v>072020</v>
      </c>
      <c r="B1128" t="s">
        <v>2586</v>
      </c>
      <c r="C1128" t="s">
        <v>191</v>
      </c>
      <c r="D1128">
        <v>3661</v>
      </c>
      <c r="E1128" t="s">
        <v>42</v>
      </c>
      <c r="F1128" t="s">
        <v>43</v>
      </c>
      <c r="G1128" t="s">
        <v>1231</v>
      </c>
      <c r="H1128" t="s">
        <v>45</v>
      </c>
      <c r="I1128" t="s">
        <v>1301</v>
      </c>
      <c r="J1128">
        <v>28</v>
      </c>
      <c r="K1128">
        <v>2860</v>
      </c>
      <c r="M1128">
        <v>400.4</v>
      </c>
      <c r="N1128">
        <v>400.4</v>
      </c>
      <c r="O1128">
        <v>0</v>
      </c>
      <c r="P1128" t="s">
        <v>2</v>
      </c>
      <c r="Q1128" t="s">
        <v>12</v>
      </c>
    </row>
    <row r="1129" spans="1:17" x14ac:dyDescent="0.25">
      <c r="A1129" t="str">
        <f t="shared" si="17"/>
        <v>072020</v>
      </c>
      <c r="B1129" t="s">
        <v>2586</v>
      </c>
      <c r="C1129" t="s">
        <v>191</v>
      </c>
      <c r="D1129">
        <v>3494</v>
      </c>
      <c r="E1129" t="s">
        <v>42</v>
      </c>
      <c r="F1129" t="s">
        <v>43</v>
      </c>
      <c r="G1129" t="s">
        <v>1231</v>
      </c>
      <c r="H1129" t="s">
        <v>45</v>
      </c>
      <c r="I1129" t="s">
        <v>1302</v>
      </c>
      <c r="J1129">
        <v>28</v>
      </c>
      <c r="K1129">
        <v>2730</v>
      </c>
      <c r="M1129">
        <v>382.2</v>
      </c>
      <c r="N1129">
        <v>382.2</v>
      </c>
      <c r="O1129">
        <v>0</v>
      </c>
      <c r="P1129" t="s">
        <v>2</v>
      </c>
      <c r="Q1129" t="s">
        <v>12</v>
      </c>
    </row>
    <row r="1130" spans="1:17" x14ac:dyDescent="0.25">
      <c r="A1130" t="str">
        <f t="shared" si="17"/>
        <v>072020</v>
      </c>
      <c r="B1130" t="s">
        <v>2586</v>
      </c>
      <c r="C1130" t="s">
        <v>191</v>
      </c>
      <c r="D1130">
        <v>1967</v>
      </c>
      <c r="E1130" t="s">
        <v>42</v>
      </c>
      <c r="F1130" t="s">
        <v>43</v>
      </c>
      <c r="G1130" t="s">
        <v>1231</v>
      </c>
      <c r="H1130" t="s">
        <v>45</v>
      </c>
      <c r="I1130" t="s">
        <v>1303</v>
      </c>
      <c r="J1130">
        <v>28</v>
      </c>
      <c r="K1130">
        <v>1537</v>
      </c>
      <c r="M1130">
        <v>215.18</v>
      </c>
      <c r="N1130">
        <v>215.18</v>
      </c>
      <c r="O1130">
        <v>0</v>
      </c>
      <c r="P1130" t="s">
        <v>2</v>
      </c>
      <c r="Q1130" t="s">
        <v>12</v>
      </c>
    </row>
    <row r="1131" spans="1:17" x14ac:dyDescent="0.25">
      <c r="A1131" t="str">
        <f t="shared" si="17"/>
        <v>072020</v>
      </c>
      <c r="B1131" t="s">
        <v>2586</v>
      </c>
      <c r="C1131" t="s">
        <v>211</v>
      </c>
      <c r="D1131">
        <v>27604</v>
      </c>
      <c r="E1131" t="s">
        <v>42</v>
      </c>
      <c r="F1131" t="s">
        <v>43</v>
      </c>
      <c r="G1131" t="s">
        <v>1245</v>
      </c>
      <c r="H1131" t="s">
        <v>45</v>
      </c>
      <c r="I1131" t="s">
        <v>1304</v>
      </c>
      <c r="J1131">
        <v>28</v>
      </c>
      <c r="K1131">
        <v>21565.95</v>
      </c>
      <c r="M1131">
        <v>3019.23</v>
      </c>
      <c r="N1131">
        <v>3019.23</v>
      </c>
      <c r="O1131">
        <v>0</v>
      </c>
      <c r="P1131" t="s">
        <v>2</v>
      </c>
      <c r="Q1131" t="s">
        <v>12</v>
      </c>
    </row>
    <row r="1132" spans="1:17" x14ac:dyDescent="0.25">
      <c r="A1132" t="str">
        <f t="shared" si="17"/>
        <v>072020</v>
      </c>
      <c r="B1132" t="s">
        <v>2586</v>
      </c>
      <c r="C1132" t="s">
        <v>211</v>
      </c>
      <c r="D1132">
        <v>17168</v>
      </c>
      <c r="E1132" t="s">
        <v>42</v>
      </c>
      <c r="F1132" t="s">
        <v>43</v>
      </c>
      <c r="G1132" t="s">
        <v>1245</v>
      </c>
      <c r="H1132" t="s">
        <v>45</v>
      </c>
      <c r="I1132" t="s">
        <v>1305</v>
      </c>
      <c r="J1132">
        <v>28</v>
      </c>
      <c r="K1132">
        <v>14260</v>
      </c>
      <c r="M1132">
        <v>1996.4</v>
      </c>
      <c r="N1132">
        <v>1996.4</v>
      </c>
      <c r="O1132">
        <v>0</v>
      </c>
      <c r="P1132" t="s">
        <v>2</v>
      </c>
      <c r="Q1132" t="s">
        <v>12</v>
      </c>
    </row>
    <row r="1133" spans="1:17" x14ac:dyDescent="0.25">
      <c r="A1133" t="str">
        <f t="shared" si="17"/>
        <v>072020</v>
      </c>
      <c r="B1133" t="s">
        <v>2586</v>
      </c>
      <c r="C1133" t="s">
        <v>211</v>
      </c>
      <c r="D1133">
        <v>163094</v>
      </c>
      <c r="E1133" t="s">
        <v>42</v>
      </c>
      <c r="F1133" t="s">
        <v>43</v>
      </c>
      <c r="G1133" t="s">
        <v>1245</v>
      </c>
      <c r="H1133" t="s">
        <v>45</v>
      </c>
      <c r="I1133" t="s">
        <v>1306</v>
      </c>
      <c r="J1133">
        <v>28</v>
      </c>
      <c r="K1133">
        <v>135470</v>
      </c>
      <c r="M1133">
        <v>18965.8</v>
      </c>
      <c r="N1133">
        <v>18965.8</v>
      </c>
      <c r="O1133">
        <v>0</v>
      </c>
      <c r="P1133" t="s">
        <v>2</v>
      </c>
      <c r="Q1133" t="s">
        <v>12</v>
      </c>
    </row>
    <row r="1134" spans="1:17" x14ac:dyDescent="0.25">
      <c r="A1134" t="str">
        <f t="shared" si="17"/>
        <v>072020</v>
      </c>
      <c r="B1134" t="s">
        <v>2586</v>
      </c>
      <c r="C1134" t="s">
        <v>211</v>
      </c>
      <c r="D1134">
        <v>130475</v>
      </c>
      <c r="E1134" t="s">
        <v>42</v>
      </c>
      <c r="F1134" t="s">
        <v>43</v>
      </c>
      <c r="G1134" t="s">
        <v>1212</v>
      </c>
      <c r="H1134" t="s">
        <v>45</v>
      </c>
      <c r="I1134" t="s">
        <v>1307</v>
      </c>
      <c r="J1134">
        <v>28</v>
      </c>
      <c r="K1134">
        <v>108376</v>
      </c>
      <c r="M1134">
        <v>15172.64</v>
      </c>
      <c r="N1134">
        <v>15172.64</v>
      </c>
      <c r="O1134">
        <v>0</v>
      </c>
      <c r="P1134" t="s">
        <v>2</v>
      </c>
      <c r="Q1134" t="s">
        <v>12</v>
      </c>
    </row>
    <row r="1135" spans="1:17" x14ac:dyDescent="0.25">
      <c r="A1135" t="str">
        <f t="shared" si="17"/>
        <v>072020</v>
      </c>
      <c r="B1135" t="s">
        <v>2586</v>
      </c>
      <c r="C1135" t="s">
        <v>211</v>
      </c>
      <c r="D1135">
        <v>171678</v>
      </c>
      <c r="E1135" t="s">
        <v>42</v>
      </c>
      <c r="F1135" t="s">
        <v>43</v>
      </c>
      <c r="G1135" t="s">
        <v>1277</v>
      </c>
      <c r="H1135" t="s">
        <v>45</v>
      </c>
      <c r="I1135" t="s">
        <v>1308</v>
      </c>
      <c r="J1135">
        <v>28</v>
      </c>
      <c r="K1135">
        <v>142600</v>
      </c>
      <c r="M1135">
        <v>19964</v>
      </c>
      <c r="N1135">
        <v>19964</v>
      </c>
      <c r="O1135">
        <v>0</v>
      </c>
      <c r="P1135" t="s">
        <v>2</v>
      </c>
      <c r="Q1135" t="s">
        <v>12</v>
      </c>
    </row>
    <row r="1136" spans="1:17" x14ac:dyDescent="0.25">
      <c r="A1136" t="str">
        <f t="shared" si="17"/>
        <v>072020</v>
      </c>
      <c r="B1136" t="s">
        <v>2586</v>
      </c>
      <c r="C1136" t="s">
        <v>211</v>
      </c>
      <c r="D1136">
        <v>75538</v>
      </c>
      <c r="E1136" t="s">
        <v>42</v>
      </c>
      <c r="F1136" t="s">
        <v>43</v>
      </c>
      <c r="G1136" t="s">
        <v>1212</v>
      </c>
      <c r="H1136" t="s">
        <v>45</v>
      </c>
      <c r="I1136" t="s">
        <v>1309</v>
      </c>
      <c r="J1136">
        <v>28</v>
      </c>
      <c r="K1136">
        <v>62744</v>
      </c>
      <c r="M1136">
        <v>8784.16</v>
      </c>
      <c r="N1136">
        <v>8784.16</v>
      </c>
      <c r="O1136">
        <v>0</v>
      </c>
      <c r="P1136" t="s">
        <v>2</v>
      </c>
      <c r="Q1136" t="s">
        <v>12</v>
      </c>
    </row>
    <row r="1137" spans="1:17" x14ac:dyDescent="0.25">
      <c r="A1137" t="str">
        <f t="shared" si="17"/>
        <v>072020</v>
      </c>
      <c r="B1137" t="s">
        <v>2586</v>
      </c>
      <c r="C1137" t="s">
        <v>211</v>
      </c>
      <c r="D1137">
        <v>61228</v>
      </c>
      <c r="E1137" t="s">
        <v>42</v>
      </c>
      <c r="F1137" t="s">
        <v>43</v>
      </c>
      <c r="G1137" t="s">
        <v>1264</v>
      </c>
      <c r="H1137" t="s">
        <v>45</v>
      </c>
      <c r="I1137" t="s">
        <v>1310</v>
      </c>
      <c r="J1137">
        <v>28</v>
      </c>
      <c r="K1137">
        <v>47834.25</v>
      </c>
      <c r="M1137">
        <v>6696.8</v>
      </c>
      <c r="N1137">
        <v>6696.8</v>
      </c>
      <c r="O1137">
        <v>0</v>
      </c>
      <c r="P1137" t="s">
        <v>2</v>
      </c>
      <c r="Q1137" t="s">
        <v>12</v>
      </c>
    </row>
    <row r="1138" spans="1:17" x14ac:dyDescent="0.25">
      <c r="A1138" t="str">
        <f t="shared" si="17"/>
        <v>072020</v>
      </c>
      <c r="B1138" t="s">
        <v>2586</v>
      </c>
      <c r="C1138" t="s">
        <v>211</v>
      </c>
      <c r="D1138">
        <v>10301</v>
      </c>
      <c r="E1138" t="s">
        <v>42</v>
      </c>
      <c r="F1138" t="s">
        <v>43</v>
      </c>
      <c r="G1138" t="s">
        <v>1247</v>
      </c>
      <c r="H1138" t="s">
        <v>45</v>
      </c>
      <c r="I1138" t="s">
        <v>1311</v>
      </c>
      <c r="J1138">
        <v>28</v>
      </c>
      <c r="K1138">
        <v>8556</v>
      </c>
      <c r="M1138">
        <v>1197.8399999999999</v>
      </c>
      <c r="N1138">
        <v>1197.8399999999999</v>
      </c>
      <c r="O1138">
        <v>0</v>
      </c>
      <c r="P1138" t="s">
        <v>2</v>
      </c>
      <c r="Q1138" t="s">
        <v>12</v>
      </c>
    </row>
    <row r="1139" spans="1:17" x14ac:dyDescent="0.25">
      <c r="A1139" t="str">
        <f t="shared" si="17"/>
        <v>072020</v>
      </c>
      <c r="B1139" t="s">
        <v>2586</v>
      </c>
      <c r="C1139" t="s">
        <v>211</v>
      </c>
      <c r="D1139">
        <v>104724</v>
      </c>
      <c r="E1139" t="s">
        <v>42</v>
      </c>
      <c r="F1139" t="s">
        <v>43</v>
      </c>
      <c r="G1139" t="s">
        <v>1264</v>
      </c>
      <c r="H1139" t="s">
        <v>45</v>
      </c>
      <c r="I1139" t="s">
        <v>1312</v>
      </c>
      <c r="J1139">
        <v>28</v>
      </c>
      <c r="K1139">
        <v>86986</v>
      </c>
      <c r="M1139">
        <v>12178.04</v>
      </c>
      <c r="N1139">
        <v>12178.04</v>
      </c>
      <c r="O1139">
        <v>0</v>
      </c>
      <c r="P1139" t="s">
        <v>2</v>
      </c>
      <c r="Q1139" t="s">
        <v>12</v>
      </c>
    </row>
    <row r="1140" spans="1:17" x14ac:dyDescent="0.25">
      <c r="A1140" t="str">
        <f t="shared" si="17"/>
        <v>072020</v>
      </c>
      <c r="B1140" t="s">
        <v>2586</v>
      </c>
      <c r="C1140" t="s">
        <v>211</v>
      </c>
      <c r="D1140">
        <v>13219</v>
      </c>
      <c r="E1140" t="s">
        <v>42</v>
      </c>
      <c r="F1140" t="s">
        <v>43</v>
      </c>
      <c r="G1140" t="s">
        <v>1247</v>
      </c>
      <c r="H1140" t="s">
        <v>45</v>
      </c>
      <c r="I1140" t="s">
        <v>1313</v>
      </c>
      <c r="J1140">
        <v>28</v>
      </c>
      <c r="K1140">
        <v>10980.2</v>
      </c>
      <c r="M1140">
        <v>1537.23</v>
      </c>
      <c r="N1140">
        <v>1537.23</v>
      </c>
      <c r="O1140">
        <v>0</v>
      </c>
      <c r="P1140" t="s">
        <v>2</v>
      </c>
      <c r="Q1140" t="s">
        <v>12</v>
      </c>
    </row>
    <row r="1141" spans="1:17" x14ac:dyDescent="0.25">
      <c r="A1141" t="str">
        <f t="shared" si="17"/>
        <v>072020</v>
      </c>
      <c r="B1141" t="s">
        <v>2586</v>
      </c>
      <c r="C1141" t="s">
        <v>211</v>
      </c>
      <c r="D1141">
        <v>33930</v>
      </c>
      <c r="E1141" t="s">
        <v>42</v>
      </c>
      <c r="F1141" t="s">
        <v>43</v>
      </c>
      <c r="G1141" t="s">
        <v>1264</v>
      </c>
      <c r="H1141" t="s">
        <v>45</v>
      </c>
      <c r="I1141" t="s">
        <v>1314</v>
      </c>
      <c r="J1141">
        <v>28</v>
      </c>
      <c r="K1141">
        <v>26507.71</v>
      </c>
      <c r="M1141">
        <v>3711.08</v>
      </c>
      <c r="N1141">
        <v>3711.08</v>
      </c>
      <c r="O1141">
        <v>0</v>
      </c>
      <c r="P1141" t="s">
        <v>2</v>
      </c>
      <c r="Q1141" t="s">
        <v>12</v>
      </c>
    </row>
    <row r="1142" spans="1:17" x14ac:dyDescent="0.25">
      <c r="A1142" t="str">
        <f t="shared" si="17"/>
        <v>072020</v>
      </c>
      <c r="B1142" t="s">
        <v>2586</v>
      </c>
      <c r="C1142" t="s">
        <v>211</v>
      </c>
      <c r="D1142">
        <v>17168</v>
      </c>
      <c r="E1142" t="s">
        <v>42</v>
      </c>
      <c r="F1142" t="s">
        <v>43</v>
      </c>
      <c r="G1142" t="s">
        <v>1220</v>
      </c>
      <c r="H1142" t="s">
        <v>45</v>
      </c>
      <c r="I1142" t="s">
        <v>1315</v>
      </c>
      <c r="J1142">
        <v>28</v>
      </c>
      <c r="K1142">
        <v>14260</v>
      </c>
      <c r="M1142">
        <v>1996.4</v>
      </c>
      <c r="N1142">
        <v>1996.4</v>
      </c>
      <c r="O1142">
        <v>0</v>
      </c>
      <c r="P1142" t="s">
        <v>2</v>
      </c>
      <c r="Q1142" t="s">
        <v>12</v>
      </c>
    </row>
    <row r="1143" spans="1:17" x14ac:dyDescent="0.25">
      <c r="A1143" t="str">
        <f t="shared" si="17"/>
        <v>072020</v>
      </c>
      <c r="B1143" t="s">
        <v>2586</v>
      </c>
      <c r="C1143" t="s">
        <v>211</v>
      </c>
      <c r="D1143">
        <v>180262</v>
      </c>
      <c r="E1143" t="s">
        <v>42</v>
      </c>
      <c r="F1143" t="s">
        <v>43</v>
      </c>
      <c r="G1143" t="s">
        <v>1220</v>
      </c>
      <c r="H1143" t="s">
        <v>45</v>
      </c>
      <c r="I1143" t="s">
        <v>1316</v>
      </c>
      <c r="J1143">
        <v>28</v>
      </c>
      <c r="K1143">
        <v>149730</v>
      </c>
      <c r="M1143">
        <v>20962.2</v>
      </c>
      <c r="N1143">
        <v>20962.2</v>
      </c>
      <c r="O1143">
        <v>0</v>
      </c>
      <c r="P1143" t="s">
        <v>2</v>
      </c>
      <c r="Q1143" t="s">
        <v>12</v>
      </c>
    </row>
    <row r="1144" spans="1:17" x14ac:dyDescent="0.25">
      <c r="A1144" t="str">
        <f t="shared" si="17"/>
        <v>072020</v>
      </c>
      <c r="B1144" t="s">
        <v>2586</v>
      </c>
      <c r="C1144" t="s">
        <v>211</v>
      </c>
      <c r="D1144">
        <v>8584</v>
      </c>
      <c r="E1144" t="s">
        <v>42</v>
      </c>
      <c r="F1144" t="s">
        <v>43</v>
      </c>
      <c r="G1144" t="s">
        <v>1220</v>
      </c>
      <c r="H1144" t="s">
        <v>45</v>
      </c>
      <c r="I1144" t="s">
        <v>1317</v>
      </c>
      <c r="J1144">
        <v>28</v>
      </c>
      <c r="K1144">
        <v>7130</v>
      </c>
      <c r="M1144">
        <v>998.2</v>
      </c>
      <c r="N1144">
        <v>998.2</v>
      </c>
      <c r="O1144">
        <v>0</v>
      </c>
      <c r="P1144" t="s">
        <v>2</v>
      </c>
      <c r="Q1144" t="s">
        <v>12</v>
      </c>
    </row>
    <row r="1145" spans="1:17" x14ac:dyDescent="0.25">
      <c r="A1145" t="str">
        <f t="shared" si="17"/>
        <v>072020</v>
      </c>
      <c r="B1145" t="s">
        <v>2586</v>
      </c>
      <c r="C1145" t="s">
        <v>370</v>
      </c>
      <c r="D1145">
        <v>46138</v>
      </c>
      <c r="E1145" t="s">
        <v>42</v>
      </c>
      <c r="F1145" t="s">
        <v>371</v>
      </c>
      <c r="G1145" t="s">
        <v>1218</v>
      </c>
      <c r="H1145" t="s">
        <v>45</v>
      </c>
      <c r="I1145" t="s">
        <v>1318</v>
      </c>
      <c r="J1145">
        <v>18</v>
      </c>
      <c r="K1145">
        <v>39100</v>
      </c>
      <c r="L1145">
        <v>7038</v>
      </c>
      <c r="O1145">
        <v>0</v>
      </c>
      <c r="P1145" t="s">
        <v>2</v>
      </c>
      <c r="Q1145" t="s">
        <v>12</v>
      </c>
    </row>
    <row r="1146" spans="1:17" x14ac:dyDescent="0.25">
      <c r="A1146" t="str">
        <f t="shared" si="17"/>
        <v>082020</v>
      </c>
      <c r="B1146" t="s">
        <v>2586</v>
      </c>
      <c r="C1146" t="s">
        <v>41</v>
      </c>
      <c r="D1146">
        <v>18332</v>
      </c>
      <c r="E1146" t="s">
        <v>42</v>
      </c>
      <c r="F1146" t="s">
        <v>43</v>
      </c>
      <c r="G1146" t="s">
        <v>1319</v>
      </c>
      <c r="H1146" t="s">
        <v>45</v>
      </c>
      <c r="I1146" t="s">
        <v>1320</v>
      </c>
      <c r="J1146">
        <v>28</v>
      </c>
      <c r="K1146">
        <v>14322</v>
      </c>
      <c r="M1146">
        <v>2005.08</v>
      </c>
      <c r="N1146">
        <v>2005.08</v>
      </c>
      <c r="O1146">
        <v>0</v>
      </c>
      <c r="P1146" t="s">
        <v>2</v>
      </c>
      <c r="Q1146" t="s">
        <v>14</v>
      </c>
    </row>
    <row r="1147" spans="1:17" x14ac:dyDescent="0.25">
      <c r="A1147" t="str">
        <f t="shared" si="17"/>
        <v>082020</v>
      </c>
      <c r="B1147" t="s">
        <v>2586</v>
      </c>
      <c r="C1147" t="s">
        <v>41</v>
      </c>
      <c r="D1147">
        <v>17535</v>
      </c>
      <c r="E1147" t="s">
        <v>42</v>
      </c>
      <c r="F1147" t="s">
        <v>43</v>
      </c>
      <c r="G1147" t="s">
        <v>1319</v>
      </c>
      <c r="H1147" t="s">
        <v>45</v>
      </c>
      <c r="I1147" t="s">
        <v>1321</v>
      </c>
      <c r="J1147">
        <v>28</v>
      </c>
      <c r="K1147">
        <v>13699</v>
      </c>
      <c r="M1147">
        <v>1917.86</v>
      </c>
      <c r="N1147">
        <v>1917.86</v>
      </c>
      <c r="O1147">
        <v>0</v>
      </c>
      <c r="P1147" t="s">
        <v>2</v>
      </c>
      <c r="Q1147" t="s">
        <v>14</v>
      </c>
    </row>
    <row r="1148" spans="1:17" x14ac:dyDescent="0.25">
      <c r="A1148" t="str">
        <f t="shared" si="17"/>
        <v>082020</v>
      </c>
      <c r="B1148" t="s">
        <v>2586</v>
      </c>
      <c r="C1148" t="s">
        <v>41</v>
      </c>
      <c r="D1148">
        <v>22016</v>
      </c>
      <c r="E1148" t="s">
        <v>42</v>
      </c>
      <c r="F1148" t="s">
        <v>43</v>
      </c>
      <c r="G1148" t="s">
        <v>1319</v>
      </c>
      <c r="H1148" t="s">
        <v>45</v>
      </c>
      <c r="I1148" t="s">
        <v>1322</v>
      </c>
      <c r="J1148">
        <v>28</v>
      </c>
      <c r="K1148">
        <v>17200</v>
      </c>
      <c r="M1148">
        <v>2408</v>
      </c>
      <c r="N1148">
        <v>2408</v>
      </c>
      <c r="O1148">
        <v>0</v>
      </c>
      <c r="P1148" t="s">
        <v>2</v>
      </c>
      <c r="Q1148" t="s">
        <v>14</v>
      </c>
    </row>
    <row r="1149" spans="1:17" x14ac:dyDescent="0.25">
      <c r="A1149" t="str">
        <f t="shared" si="17"/>
        <v>082020</v>
      </c>
      <c r="B1149" t="s">
        <v>2586</v>
      </c>
      <c r="C1149" t="s">
        <v>41</v>
      </c>
      <c r="D1149">
        <v>44032</v>
      </c>
      <c r="E1149" t="s">
        <v>42</v>
      </c>
      <c r="F1149" t="s">
        <v>43</v>
      </c>
      <c r="G1149" t="s">
        <v>1323</v>
      </c>
      <c r="H1149" t="s">
        <v>45</v>
      </c>
      <c r="I1149" t="s">
        <v>1324</v>
      </c>
      <c r="J1149">
        <v>28</v>
      </c>
      <c r="K1149">
        <v>34400</v>
      </c>
      <c r="M1149">
        <v>4816</v>
      </c>
      <c r="N1149">
        <v>4816</v>
      </c>
      <c r="O1149">
        <v>0</v>
      </c>
      <c r="P1149" t="s">
        <v>2</v>
      </c>
      <c r="Q1149" t="s">
        <v>14</v>
      </c>
    </row>
    <row r="1150" spans="1:17" x14ac:dyDescent="0.25">
      <c r="A1150" t="str">
        <f t="shared" si="17"/>
        <v>082020</v>
      </c>
      <c r="B1150" t="s">
        <v>2586</v>
      </c>
      <c r="C1150" t="s">
        <v>41</v>
      </c>
      <c r="D1150">
        <v>66048</v>
      </c>
      <c r="E1150" t="s">
        <v>42</v>
      </c>
      <c r="F1150" t="s">
        <v>43</v>
      </c>
      <c r="G1150" t="s">
        <v>1325</v>
      </c>
      <c r="H1150" t="s">
        <v>45</v>
      </c>
      <c r="I1150" t="s">
        <v>1326</v>
      </c>
      <c r="J1150">
        <v>28</v>
      </c>
      <c r="K1150">
        <v>51600</v>
      </c>
      <c r="M1150">
        <v>7224</v>
      </c>
      <c r="N1150">
        <v>7224</v>
      </c>
      <c r="O1150">
        <v>0</v>
      </c>
      <c r="P1150" t="s">
        <v>2</v>
      </c>
      <c r="Q1150" t="s">
        <v>14</v>
      </c>
    </row>
    <row r="1151" spans="1:17" x14ac:dyDescent="0.25">
      <c r="A1151" t="str">
        <f t="shared" si="17"/>
        <v>082020</v>
      </c>
      <c r="B1151" t="s">
        <v>2586</v>
      </c>
      <c r="C1151" t="s">
        <v>41</v>
      </c>
      <c r="D1151">
        <v>17535</v>
      </c>
      <c r="E1151" t="s">
        <v>42</v>
      </c>
      <c r="F1151" t="s">
        <v>43</v>
      </c>
      <c r="G1151" t="s">
        <v>1323</v>
      </c>
      <c r="H1151" t="s">
        <v>45</v>
      </c>
      <c r="I1151" t="s">
        <v>1327</v>
      </c>
      <c r="J1151">
        <v>28</v>
      </c>
      <c r="K1151">
        <v>13699</v>
      </c>
      <c r="M1151">
        <v>1917.86</v>
      </c>
      <c r="N1151">
        <v>1917.86</v>
      </c>
      <c r="O1151">
        <v>0</v>
      </c>
      <c r="P1151" t="s">
        <v>2</v>
      </c>
      <c r="Q1151" t="s">
        <v>14</v>
      </c>
    </row>
    <row r="1152" spans="1:17" x14ac:dyDescent="0.25">
      <c r="A1152" t="str">
        <f t="shared" si="17"/>
        <v>082020</v>
      </c>
      <c r="B1152" t="s">
        <v>2586</v>
      </c>
      <c r="C1152" t="s">
        <v>41</v>
      </c>
      <c r="D1152">
        <v>3885</v>
      </c>
      <c r="E1152" t="s">
        <v>42</v>
      </c>
      <c r="F1152" t="s">
        <v>43</v>
      </c>
      <c r="G1152" t="s">
        <v>1328</v>
      </c>
      <c r="H1152" t="s">
        <v>45</v>
      </c>
      <c r="I1152" t="s">
        <v>1329</v>
      </c>
      <c r="J1152">
        <v>28</v>
      </c>
      <c r="K1152">
        <v>3035</v>
      </c>
      <c r="M1152">
        <v>424.9</v>
      </c>
      <c r="N1152">
        <v>424.9</v>
      </c>
      <c r="O1152">
        <v>0</v>
      </c>
      <c r="P1152" t="s">
        <v>2</v>
      </c>
      <c r="Q1152" t="s">
        <v>14</v>
      </c>
    </row>
    <row r="1153" spans="1:17" x14ac:dyDescent="0.25">
      <c r="A1153" t="str">
        <f t="shared" si="17"/>
        <v>082020</v>
      </c>
      <c r="B1153" t="s">
        <v>2586</v>
      </c>
      <c r="C1153" t="s">
        <v>41</v>
      </c>
      <c r="D1153">
        <v>15734</v>
      </c>
      <c r="E1153" t="s">
        <v>42</v>
      </c>
      <c r="F1153" t="s">
        <v>43</v>
      </c>
      <c r="G1153" t="s">
        <v>1328</v>
      </c>
      <c r="H1153" t="s">
        <v>45</v>
      </c>
      <c r="I1153" t="s">
        <v>1330</v>
      </c>
      <c r="J1153">
        <v>28</v>
      </c>
      <c r="K1153">
        <v>12292</v>
      </c>
      <c r="M1153">
        <v>1720.88</v>
      </c>
      <c r="N1153">
        <v>1720.88</v>
      </c>
      <c r="O1153">
        <v>0</v>
      </c>
      <c r="P1153" t="s">
        <v>2</v>
      </c>
      <c r="Q1153" t="s">
        <v>14</v>
      </c>
    </row>
    <row r="1154" spans="1:17" x14ac:dyDescent="0.25">
      <c r="A1154" t="str">
        <f t="shared" si="17"/>
        <v>082020</v>
      </c>
      <c r="B1154" t="s">
        <v>2586</v>
      </c>
      <c r="C1154" t="s">
        <v>41</v>
      </c>
      <c r="D1154">
        <v>11520</v>
      </c>
      <c r="E1154" t="s">
        <v>42</v>
      </c>
      <c r="F1154" t="s">
        <v>43</v>
      </c>
      <c r="G1154" t="s">
        <v>1331</v>
      </c>
      <c r="H1154" t="s">
        <v>45</v>
      </c>
      <c r="I1154" t="s">
        <v>1332</v>
      </c>
      <c r="J1154">
        <v>28</v>
      </c>
      <c r="K1154">
        <v>9000</v>
      </c>
      <c r="M1154">
        <v>1260</v>
      </c>
      <c r="N1154">
        <v>1260</v>
      </c>
      <c r="O1154">
        <v>0</v>
      </c>
      <c r="P1154" t="s">
        <v>2</v>
      </c>
      <c r="Q1154" t="s">
        <v>14</v>
      </c>
    </row>
    <row r="1155" spans="1:17" x14ac:dyDescent="0.25">
      <c r="A1155" t="str">
        <f t="shared" ref="A1155:A1218" si="18">+Q1155</f>
        <v>082020</v>
      </c>
      <c r="B1155" t="s">
        <v>2586</v>
      </c>
      <c r="C1155" t="s">
        <v>41</v>
      </c>
      <c r="D1155">
        <v>31468</v>
      </c>
      <c r="E1155" t="s">
        <v>42</v>
      </c>
      <c r="F1155" t="s">
        <v>43</v>
      </c>
      <c r="G1155" t="s">
        <v>1328</v>
      </c>
      <c r="H1155" t="s">
        <v>45</v>
      </c>
      <c r="I1155" t="s">
        <v>1333</v>
      </c>
      <c r="J1155">
        <v>28</v>
      </c>
      <c r="K1155">
        <v>24584</v>
      </c>
      <c r="M1155">
        <v>3441.76</v>
      </c>
      <c r="N1155">
        <v>3441.76</v>
      </c>
      <c r="O1155">
        <v>0</v>
      </c>
      <c r="P1155" t="s">
        <v>2</v>
      </c>
      <c r="Q1155" t="s">
        <v>14</v>
      </c>
    </row>
    <row r="1156" spans="1:17" x14ac:dyDescent="0.25">
      <c r="A1156" t="str">
        <f t="shared" si="18"/>
        <v>082020</v>
      </c>
      <c r="B1156" t="s">
        <v>2586</v>
      </c>
      <c r="C1156" t="s">
        <v>41</v>
      </c>
      <c r="D1156">
        <v>53495</v>
      </c>
      <c r="E1156" t="s">
        <v>42</v>
      </c>
      <c r="F1156" t="s">
        <v>43</v>
      </c>
      <c r="G1156" t="s">
        <v>1331</v>
      </c>
      <c r="H1156" t="s">
        <v>45</v>
      </c>
      <c r="I1156" t="s">
        <v>1334</v>
      </c>
      <c r="J1156">
        <v>28</v>
      </c>
      <c r="K1156">
        <v>41792.800000000003</v>
      </c>
      <c r="M1156">
        <v>5850.99</v>
      </c>
      <c r="N1156">
        <v>5850.99</v>
      </c>
      <c r="O1156">
        <v>0</v>
      </c>
      <c r="P1156" t="s">
        <v>2</v>
      </c>
      <c r="Q1156" t="s">
        <v>14</v>
      </c>
    </row>
    <row r="1157" spans="1:17" x14ac:dyDescent="0.25">
      <c r="A1157" t="str">
        <f t="shared" si="18"/>
        <v>082020</v>
      </c>
      <c r="B1157" t="s">
        <v>2586</v>
      </c>
      <c r="C1157" t="s">
        <v>41</v>
      </c>
      <c r="D1157">
        <v>7770</v>
      </c>
      <c r="E1157" t="s">
        <v>42</v>
      </c>
      <c r="F1157" t="s">
        <v>43</v>
      </c>
      <c r="G1157" t="s">
        <v>1335</v>
      </c>
      <c r="H1157" t="s">
        <v>45</v>
      </c>
      <c r="I1157" t="s">
        <v>1336</v>
      </c>
      <c r="J1157">
        <v>28</v>
      </c>
      <c r="K1157">
        <v>6070</v>
      </c>
      <c r="M1157">
        <v>849.8</v>
      </c>
      <c r="N1157">
        <v>849.8</v>
      </c>
      <c r="O1157">
        <v>0</v>
      </c>
      <c r="P1157" t="s">
        <v>2</v>
      </c>
      <c r="Q1157" t="s">
        <v>14</v>
      </c>
    </row>
    <row r="1158" spans="1:17" x14ac:dyDescent="0.25">
      <c r="A1158" t="str">
        <f t="shared" si="18"/>
        <v>082020</v>
      </c>
      <c r="B1158" t="s">
        <v>2586</v>
      </c>
      <c r="C1158" t="s">
        <v>41</v>
      </c>
      <c r="D1158">
        <v>14602</v>
      </c>
      <c r="E1158" t="s">
        <v>42</v>
      </c>
      <c r="F1158" t="s">
        <v>43</v>
      </c>
      <c r="G1158" t="s">
        <v>1328</v>
      </c>
      <c r="H1158" t="s">
        <v>45</v>
      </c>
      <c r="I1158" t="s">
        <v>1337</v>
      </c>
      <c r="J1158">
        <v>28</v>
      </c>
      <c r="K1158">
        <v>11407.5</v>
      </c>
      <c r="M1158">
        <v>1597.05</v>
      </c>
      <c r="N1158">
        <v>1597.05</v>
      </c>
      <c r="O1158">
        <v>0</v>
      </c>
      <c r="P1158" t="s">
        <v>2</v>
      </c>
      <c r="Q1158" t="s">
        <v>14</v>
      </c>
    </row>
    <row r="1159" spans="1:17" x14ac:dyDescent="0.25">
      <c r="A1159" t="str">
        <f t="shared" si="18"/>
        <v>082020</v>
      </c>
      <c r="B1159" t="s">
        <v>2586</v>
      </c>
      <c r="C1159" t="s">
        <v>41</v>
      </c>
      <c r="D1159">
        <v>52838</v>
      </c>
      <c r="E1159" t="s">
        <v>42</v>
      </c>
      <c r="F1159" t="s">
        <v>43</v>
      </c>
      <c r="G1159" t="s">
        <v>1331</v>
      </c>
      <c r="H1159" t="s">
        <v>45</v>
      </c>
      <c r="I1159" t="s">
        <v>1338</v>
      </c>
      <c r="J1159">
        <v>28</v>
      </c>
      <c r="K1159">
        <v>41280</v>
      </c>
      <c r="M1159">
        <v>5779.2</v>
      </c>
      <c r="N1159">
        <v>5779.2</v>
      </c>
      <c r="O1159">
        <v>0</v>
      </c>
      <c r="P1159" t="s">
        <v>2</v>
      </c>
      <c r="Q1159" t="s">
        <v>14</v>
      </c>
    </row>
    <row r="1160" spans="1:17" x14ac:dyDescent="0.25">
      <c r="A1160" t="str">
        <f t="shared" si="18"/>
        <v>082020</v>
      </c>
      <c r="B1160" t="s">
        <v>2586</v>
      </c>
      <c r="C1160" t="s">
        <v>41</v>
      </c>
      <c r="D1160">
        <v>7867</v>
      </c>
      <c r="E1160" t="s">
        <v>42</v>
      </c>
      <c r="F1160" t="s">
        <v>43</v>
      </c>
      <c r="G1160" t="s">
        <v>1335</v>
      </c>
      <c r="H1160" t="s">
        <v>45</v>
      </c>
      <c r="I1160" t="s">
        <v>1339</v>
      </c>
      <c r="J1160">
        <v>28</v>
      </c>
      <c r="K1160">
        <v>6146</v>
      </c>
      <c r="M1160">
        <v>860.44</v>
      </c>
      <c r="N1160">
        <v>860.44</v>
      </c>
      <c r="O1160">
        <v>0</v>
      </c>
      <c r="P1160" t="s">
        <v>2</v>
      </c>
      <c r="Q1160" t="s">
        <v>14</v>
      </c>
    </row>
    <row r="1161" spans="1:17" x14ac:dyDescent="0.25">
      <c r="A1161" t="str">
        <f t="shared" si="18"/>
        <v>082020</v>
      </c>
      <c r="B1161" t="s">
        <v>2586</v>
      </c>
      <c r="C1161" t="s">
        <v>41</v>
      </c>
      <c r="D1161">
        <v>17535</v>
      </c>
      <c r="E1161" t="s">
        <v>42</v>
      </c>
      <c r="F1161" t="s">
        <v>43</v>
      </c>
      <c r="G1161" t="s">
        <v>1328</v>
      </c>
      <c r="H1161" t="s">
        <v>45</v>
      </c>
      <c r="I1161" t="s">
        <v>1340</v>
      </c>
      <c r="J1161">
        <v>28</v>
      </c>
      <c r="K1161">
        <v>13699</v>
      </c>
      <c r="M1161">
        <v>1917.86</v>
      </c>
      <c r="N1161">
        <v>1917.86</v>
      </c>
      <c r="O1161">
        <v>0</v>
      </c>
      <c r="P1161" t="s">
        <v>2</v>
      </c>
      <c r="Q1161" t="s">
        <v>14</v>
      </c>
    </row>
    <row r="1162" spans="1:17" x14ac:dyDescent="0.25">
      <c r="A1162" t="str">
        <f t="shared" si="18"/>
        <v>082020</v>
      </c>
      <c r="B1162" t="s">
        <v>2586</v>
      </c>
      <c r="C1162" t="s">
        <v>41</v>
      </c>
      <c r="D1162">
        <v>17535</v>
      </c>
      <c r="E1162" t="s">
        <v>42</v>
      </c>
      <c r="F1162" t="s">
        <v>43</v>
      </c>
      <c r="G1162" t="s">
        <v>1341</v>
      </c>
      <c r="H1162" t="s">
        <v>45</v>
      </c>
      <c r="I1162" t="s">
        <v>1342</v>
      </c>
      <c r="J1162">
        <v>28</v>
      </c>
      <c r="K1162">
        <v>13699</v>
      </c>
      <c r="M1162">
        <v>1917.86</v>
      </c>
      <c r="N1162">
        <v>1917.86</v>
      </c>
      <c r="O1162">
        <v>0</v>
      </c>
      <c r="P1162" t="s">
        <v>2</v>
      </c>
      <c r="Q1162" t="s">
        <v>14</v>
      </c>
    </row>
    <row r="1163" spans="1:17" x14ac:dyDescent="0.25">
      <c r="A1163" t="str">
        <f t="shared" si="18"/>
        <v>082020</v>
      </c>
      <c r="B1163" t="s">
        <v>2586</v>
      </c>
      <c r="C1163" t="s">
        <v>41</v>
      </c>
      <c r="D1163">
        <v>39629</v>
      </c>
      <c r="E1163" t="s">
        <v>42</v>
      </c>
      <c r="F1163" t="s">
        <v>43</v>
      </c>
      <c r="G1163" t="s">
        <v>1328</v>
      </c>
      <c r="H1163" t="s">
        <v>45</v>
      </c>
      <c r="I1163" t="s">
        <v>1343</v>
      </c>
      <c r="J1163">
        <v>28</v>
      </c>
      <c r="K1163">
        <v>30960</v>
      </c>
      <c r="M1163">
        <v>4334.3999999999996</v>
      </c>
      <c r="N1163">
        <v>4334.3999999999996</v>
      </c>
      <c r="O1163">
        <v>0</v>
      </c>
      <c r="P1163" t="s">
        <v>2</v>
      </c>
      <c r="Q1163" t="s">
        <v>14</v>
      </c>
    </row>
    <row r="1164" spans="1:17" x14ac:dyDescent="0.25">
      <c r="A1164" t="str">
        <f t="shared" si="18"/>
        <v>082020</v>
      </c>
      <c r="B1164" t="s">
        <v>2586</v>
      </c>
      <c r="C1164" t="s">
        <v>41</v>
      </c>
      <c r="D1164">
        <v>21135</v>
      </c>
      <c r="E1164" t="s">
        <v>42</v>
      </c>
      <c r="F1164" t="s">
        <v>43</v>
      </c>
      <c r="G1164" t="s">
        <v>1341</v>
      </c>
      <c r="H1164" t="s">
        <v>45</v>
      </c>
      <c r="I1164" t="s">
        <v>1344</v>
      </c>
      <c r="J1164">
        <v>28</v>
      </c>
      <c r="K1164">
        <v>16512</v>
      </c>
      <c r="M1164">
        <v>2311.6799999999998</v>
      </c>
      <c r="N1164">
        <v>2311.6799999999998</v>
      </c>
      <c r="O1164">
        <v>0</v>
      </c>
      <c r="P1164" t="s">
        <v>2</v>
      </c>
      <c r="Q1164" t="s">
        <v>14</v>
      </c>
    </row>
    <row r="1165" spans="1:17" x14ac:dyDescent="0.25">
      <c r="A1165" t="str">
        <f t="shared" si="18"/>
        <v>082020</v>
      </c>
      <c r="B1165" t="s">
        <v>2586</v>
      </c>
      <c r="C1165" t="s">
        <v>41</v>
      </c>
      <c r="D1165">
        <v>26419</v>
      </c>
      <c r="E1165" t="s">
        <v>42</v>
      </c>
      <c r="F1165" t="s">
        <v>43</v>
      </c>
      <c r="G1165" t="s">
        <v>1328</v>
      </c>
      <c r="H1165" t="s">
        <v>45</v>
      </c>
      <c r="I1165" t="s">
        <v>1345</v>
      </c>
      <c r="J1165">
        <v>28</v>
      </c>
      <c r="K1165">
        <v>20640</v>
      </c>
      <c r="M1165">
        <v>2889.6</v>
      </c>
      <c r="N1165">
        <v>2889.6</v>
      </c>
      <c r="O1165">
        <v>0</v>
      </c>
      <c r="P1165" t="s">
        <v>2</v>
      </c>
      <c r="Q1165" t="s">
        <v>14</v>
      </c>
    </row>
    <row r="1166" spans="1:17" x14ac:dyDescent="0.25">
      <c r="A1166" t="str">
        <f t="shared" si="18"/>
        <v>082020</v>
      </c>
      <c r="B1166" t="s">
        <v>2586</v>
      </c>
      <c r="C1166" t="s">
        <v>41</v>
      </c>
      <c r="D1166">
        <v>4232</v>
      </c>
      <c r="E1166" t="s">
        <v>42</v>
      </c>
      <c r="F1166" t="s">
        <v>43</v>
      </c>
      <c r="G1166" t="s">
        <v>1325</v>
      </c>
      <c r="H1166" t="s">
        <v>45</v>
      </c>
      <c r="I1166" t="s">
        <v>1346</v>
      </c>
      <c r="J1166">
        <v>28</v>
      </c>
      <c r="K1166">
        <v>3306</v>
      </c>
      <c r="M1166">
        <v>462.84</v>
      </c>
      <c r="N1166">
        <v>462.84</v>
      </c>
      <c r="O1166">
        <v>0</v>
      </c>
      <c r="P1166" t="s">
        <v>2</v>
      </c>
      <c r="Q1166" t="s">
        <v>14</v>
      </c>
    </row>
    <row r="1167" spans="1:17" x14ac:dyDescent="0.25">
      <c r="A1167" t="str">
        <f t="shared" si="18"/>
        <v>082020</v>
      </c>
      <c r="B1167" t="s">
        <v>2586</v>
      </c>
      <c r="C1167" t="s">
        <v>41</v>
      </c>
      <c r="D1167">
        <v>47201</v>
      </c>
      <c r="E1167" t="s">
        <v>42</v>
      </c>
      <c r="F1167" t="s">
        <v>43</v>
      </c>
      <c r="G1167" t="s">
        <v>1325</v>
      </c>
      <c r="H1167" t="s">
        <v>45</v>
      </c>
      <c r="I1167" t="s">
        <v>1347</v>
      </c>
      <c r="J1167">
        <v>28</v>
      </c>
      <c r="K1167">
        <v>36876</v>
      </c>
      <c r="M1167">
        <v>5162.6400000000003</v>
      </c>
      <c r="N1167">
        <v>5162.6400000000003</v>
      </c>
      <c r="O1167">
        <v>0</v>
      </c>
      <c r="P1167" t="s">
        <v>2</v>
      </c>
      <c r="Q1167" t="s">
        <v>14</v>
      </c>
    </row>
    <row r="1168" spans="1:17" x14ac:dyDescent="0.25">
      <c r="A1168" t="str">
        <f t="shared" si="18"/>
        <v>082020</v>
      </c>
      <c r="B1168" t="s">
        <v>2586</v>
      </c>
      <c r="C1168" t="s">
        <v>41</v>
      </c>
      <c r="D1168">
        <v>74735</v>
      </c>
      <c r="E1168" t="s">
        <v>42</v>
      </c>
      <c r="F1168" t="s">
        <v>43</v>
      </c>
      <c r="G1168" t="s">
        <v>1348</v>
      </c>
      <c r="H1168" t="s">
        <v>45</v>
      </c>
      <c r="I1168" t="s">
        <v>1349</v>
      </c>
      <c r="J1168">
        <v>28</v>
      </c>
      <c r="K1168">
        <v>58387</v>
      </c>
      <c r="M1168">
        <v>8174.18</v>
      </c>
      <c r="N1168">
        <v>8174.18</v>
      </c>
      <c r="O1168">
        <v>0</v>
      </c>
      <c r="P1168" t="s">
        <v>2</v>
      </c>
      <c r="Q1168" t="s">
        <v>14</v>
      </c>
    </row>
    <row r="1169" spans="1:17" x14ac:dyDescent="0.25">
      <c r="A1169" t="str">
        <f t="shared" si="18"/>
        <v>082020</v>
      </c>
      <c r="B1169" t="s">
        <v>2586</v>
      </c>
      <c r="C1169" t="s">
        <v>41</v>
      </c>
      <c r="D1169">
        <v>5511</v>
      </c>
      <c r="E1169" t="s">
        <v>42</v>
      </c>
      <c r="F1169" t="s">
        <v>43</v>
      </c>
      <c r="G1169" t="s">
        <v>1348</v>
      </c>
      <c r="H1169" t="s">
        <v>45</v>
      </c>
      <c r="I1169" t="s">
        <v>1350</v>
      </c>
      <c r="J1169">
        <v>28</v>
      </c>
      <c r="K1169">
        <v>4305.3999999999996</v>
      </c>
      <c r="M1169">
        <v>602.76</v>
      </c>
      <c r="N1169">
        <v>602.76</v>
      </c>
      <c r="O1169">
        <v>0</v>
      </c>
      <c r="P1169" t="s">
        <v>2</v>
      </c>
      <c r="Q1169" t="s">
        <v>14</v>
      </c>
    </row>
    <row r="1170" spans="1:17" x14ac:dyDescent="0.25">
      <c r="A1170" t="str">
        <f t="shared" si="18"/>
        <v>082020</v>
      </c>
      <c r="B1170" t="s">
        <v>2586</v>
      </c>
      <c r="C1170" t="s">
        <v>41</v>
      </c>
      <c r="D1170">
        <v>52838</v>
      </c>
      <c r="E1170" t="s">
        <v>42</v>
      </c>
      <c r="F1170" t="s">
        <v>43</v>
      </c>
      <c r="G1170" t="s">
        <v>1348</v>
      </c>
      <c r="H1170" t="s">
        <v>45</v>
      </c>
      <c r="I1170" t="s">
        <v>1351</v>
      </c>
      <c r="J1170">
        <v>28</v>
      </c>
      <c r="K1170">
        <v>41280</v>
      </c>
      <c r="M1170">
        <v>5779.2</v>
      </c>
      <c r="N1170">
        <v>5779.2</v>
      </c>
      <c r="O1170">
        <v>0</v>
      </c>
      <c r="P1170" t="s">
        <v>2</v>
      </c>
      <c r="Q1170" t="s">
        <v>14</v>
      </c>
    </row>
    <row r="1171" spans="1:17" x14ac:dyDescent="0.25">
      <c r="A1171" t="str">
        <f t="shared" si="18"/>
        <v>082020</v>
      </c>
      <c r="B1171" t="s">
        <v>2586</v>
      </c>
      <c r="C1171" t="s">
        <v>41</v>
      </c>
      <c r="D1171">
        <v>57242</v>
      </c>
      <c r="E1171" t="s">
        <v>42</v>
      </c>
      <c r="F1171" t="s">
        <v>43</v>
      </c>
      <c r="G1171" t="s">
        <v>1352</v>
      </c>
      <c r="H1171" t="s">
        <v>45</v>
      </c>
      <c r="I1171" t="s">
        <v>1353</v>
      </c>
      <c r="J1171">
        <v>28</v>
      </c>
      <c r="K1171">
        <v>44720</v>
      </c>
      <c r="M1171">
        <v>6260.8</v>
      </c>
      <c r="N1171">
        <v>6260.8</v>
      </c>
      <c r="O1171">
        <v>0</v>
      </c>
      <c r="P1171" t="s">
        <v>2</v>
      </c>
      <c r="Q1171" t="s">
        <v>14</v>
      </c>
    </row>
    <row r="1172" spans="1:17" x14ac:dyDescent="0.25">
      <c r="A1172" t="str">
        <f t="shared" si="18"/>
        <v>082020</v>
      </c>
      <c r="B1172" t="s">
        <v>2586</v>
      </c>
      <c r="C1172" t="s">
        <v>41</v>
      </c>
      <c r="D1172">
        <v>24960</v>
      </c>
      <c r="E1172" t="s">
        <v>42</v>
      </c>
      <c r="F1172" t="s">
        <v>43</v>
      </c>
      <c r="G1172" t="s">
        <v>1354</v>
      </c>
      <c r="H1172" t="s">
        <v>45</v>
      </c>
      <c r="I1172" t="s">
        <v>1355</v>
      </c>
      <c r="J1172">
        <v>28</v>
      </c>
      <c r="K1172">
        <v>19500</v>
      </c>
      <c r="M1172">
        <v>2730</v>
      </c>
      <c r="N1172">
        <v>2730</v>
      </c>
      <c r="O1172">
        <v>0</v>
      </c>
      <c r="P1172" t="s">
        <v>2</v>
      </c>
      <c r="Q1172" t="s">
        <v>14</v>
      </c>
    </row>
    <row r="1173" spans="1:17" x14ac:dyDescent="0.25">
      <c r="A1173" t="str">
        <f t="shared" si="18"/>
        <v>082020</v>
      </c>
      <c r="B1173" t="s">
        <v>2586</v>
      </c>
      <c r="C1173" t="s">
        <v>41</v>
      </c>
      <c r="D1173">
        <v>3885</v>
      </c>
      <c r="E1173" t="s">
        <v>42</v>
      </c>
      <c r="F1173" t="s">
        <v>43</v>
      </c>
      <c r="G1173" t="s">
        <v>1354</v>
      </c>
      <c r="H1173" t="s">
        <v>45</v>
      </c>
      <c r="I1173" t="s">
        <v>1356</v>
      </c>
      <c r="J1173">
        <v>28</v>
      </c>
      <c r="K1173">
        <v>3035</v>
      </c>
      <c r="M1173">
        <v>424.9</v>
      </c>
      <c r="N1173">
        <v>424.9</v>
      </c>
      <c r="O1173">
        <v>0</v>
      </c>
      <c r="P1173" t="s">
        <v>2</v>
      </c>
      <c r="Q1173" t="s">
        <v>14</v>
      </c>
    </row>
    <row r="1174" spans="1:17" x14ac:dyDescent="0.25">
      <c r="A1174" t="str">
        <f t="shared" si="18"/>
        <v>082020</v>
      </c>
      <c r="B1174" t="s">
        <v>2586</v>
      </c>
      <c r="C1174" t="s">
        <v>41</v>
      </c>
      <c r="D1174">
        <v>9734</v>
      </c>
      <c r="E1174" t="s">
        <v>42</v>
      </c>
      <c r="F1174" t="s">
        <v>43</v>
      </c>
      <c r="G1174" t="s">
        <v>1357</v>
      </c>
      <c r="H1174" t="s">
        <v>45</v>
      </c>
      <c r="I1174" t="s">
        <v>1358</v>
      </c>
      <c r="J1174">
        <v>28</v>
      </c>
      <c r="K1174">
        <v>7605</v>
      </c>
      <c r="M1174">
        <v>1064.7</v>
      </c>
      <c r="N1174">
        <v>1064.7</v>
      </c>
      <c r="O1174">
        <v>0</v>
      </c>
      <c r="P1174" t="s">
        <v>2</v>
      </c>
      <c r="Q1174" t="s">
        <v>14</v>
      </c>
    </row>
    <row r="1175" spans="1:17" x14ac:dyDescent="0.25">
      <c r="A1175" t="str">
        <f t="shared" si="18"/>
        <v>082020</v>
      </c>
      <c r="B1175" t="s">
        <v>2586</v>
      </c>
      <c r="C1175" t="s">
        <v>41</v>
      </c>
      <c r="D1175">
        <v>39334</v>
      </c>
      <c r="E1175" t="s">
        <v>42</v>
      </c>
      <c r="F1175" t="s">
        <v>43</v>
      </c>
      <c r="G1175" t="s">
        <v>1354</v>
      </c>
      <c r="H1175" t="s">
        <v>45</v>
      </c>
      <c r="I1175" t="s">
        <v>1359</v>
      </c>
      <c r="J1175">
        <v>28</v>
      </c>
      <c r="K1175">
        <v>30730</v>
      </c>
      <c r="M1175">
        <v>4302.2</v>
      </c>
      <c r="N1175">
        <v>4302.2</v>
      </c>
      <c r="O1175">
        <v>0</v>
      </c>
      <c r="P1175" t="s">
        <v>2</v>
      </c>
      <c r="Q1175" t="s">
        <v>14</v>
      </c>
    </row>
    <row r="1176" spans="1:17" x14ac:dyDescent="0.25">
      <c r="A1176" t="str">
        <f t="shared" si="18"/>
        <v>082020</v>
      </c>
      <c r="B1176" t="s">
        <v>2586</v>
      </c>
      <c r="C1176" t="s">
        <v>41</v>
      </c>
      <c r="D1176">
        <v>19814</v>
      </c>
      <c r="E1176" t="s">
        <v>42</v>
      </c>
      <c r="F1176" t="s">
        <v>43</v>
      </c>
      <c r="G1176" t="s">
        <v>1360</v>
      </c>
      <c r="H1176" t="s">
        <v>45</v>
      </c>
      <c r="I1176" t="s">
        <v>1361</v>
      </c>
      <c r="J1176">
        <v>28</v>
      </c>
      <c r="K1176">
        <v>15480</v>
      </c>
      <c r="M1176">
        <v>2167.1999999999998</v>
      </c>
      <c r="N1176">
        <v>2167.1999999999998</v>
      </c>
      <c r="O1176">
        <v>0</v>
      </c>
      <c r="P1176" t="s">
        <v>2</v>
      </c>
      <c r="Q1176" t="s">
        <v>14</v>
      </c>
    </row>
    <row r="1177" spans="1:17" x14ac:dyDescent="0.25">
      <c r="A1177" t="str">
        <f t="shared" si="18"/>
        <v>082020</v>
      </c>
      <c r="B1177" t="s">
        <v>2586</v>
      </c>
      <c r="C1177" t="s">
        <v>41</v>
      </c>
      <c r="D1177">
        <v>27534</v>
      </c>
      <c r="E1177" t="s">
        <v>42</v>
      </c>
      <c r="F1177" t="s">
        <v>43</v>
      </c>
      <c r="G1177" t="s">
        <v>1357</v>
      </c>
      <c r="H1177" t="s">
        <v>45</v>
      </c>
      <c r="I1177" t="s">
        <v>1362</v>
      </c>
      <c r="J1177">
        <v>28</v>
      </c>
      <c r="K1177">
        <v>21511</v>
      </c>
      <c r="M1177">
        <v>3011.54</v>
      </c>
      <c r="N1177">
        <v>3011.54</v>
      </c>
      <c r="O1177">
        <v>0</v>
      </c>
      <c r="P1177" t="s">
        <v>2</v>
      </c>
      <c r="Q1177" t="s">
        <v>14</v>
      </c>
    </row>
    <row r="1178" spans="1:17" x14ac:dyDescent="0.25">
      <c r="A1178" t="str">
        <f t="shared" si="18"/>
        <v>082020</v>
      </c>
      <c r="B1178" t="s">
        <v>2586</v>
      </c>
      <c r="C1178" t="s">
        <v>41</v>
      </c>
      <c r="D1178">
        <v>17989</v>
      </c>
      <c r="E1178" t="s">
        <v>42</v>
      </c>
      <c r="F1178" t="s">
        <v>43</v>
      </c>
      <c r="G1178" t="s">
        <v>1354</v>
      </c>
      <c r="H1178" t="s">
        <v>45</v>
      </c>
      <c r="I1178" t="s">
        <v>1363</v>
      </c>
      <c r="J1178">
        <v>28</v>
      </c>
      <c r="K1178">
        <v>14054.04</v>
      </c>
      <c r="M1178">
        <v>1967.57</v>
      </c>
      <c r="N1178">
        <v>1967.57</v>
      </c>
      <c r="O1178">
        <v>0</v>
      </c>
      <c r="P1178" t="s">
        <v>2</v>
      </c>
      <c r="Q1178" t="s">
        <v>14</v>
      </c>
    </row>
    <row r="1179" spans="1:17" x14ac:dyDescent="0.25">
      <c r="A1179" t="str">
        <f t="shared" si="18"/>
        <v>082020</v>
      </c>
      <c r="B1179" t="s">
        <v>2586</v>
      </c>
      <c r="C1179" t="s">
        <v>41</v>
      </c>
      <c r="D1179">
        <v>19903</v>
      </c>
      <c r="E1179" t="s">
        <v>42</v>
      </c>
      <c r="F1179" t="s">
        <v>43</v>
      </c>
      <c r="G1179" t="s">
        <v>1364</v>
      </c>
      <c r="H1179" t="s">
        <v>45</v>
      </c>
      <c r="I1179" t="s">
        <v>1365</v>
      </c>
      <c r="J1179">
        <v>28</v>
      </c>
      <c r="K1179">
        <v>15549.6</v>
      </c>
      <c r="M1179">
        <v>2176.94</v>
      </c>
      <c r="N1179">
        <v>2176.94</v>
      </c>
      <c r="O1179">
        <v>0</v>
      </c>
      <c r="P1179" t="s">
        <v>2</v>
      </c>
      <c r="Q1179" t="s">
        <v>14</v>
      </c>
    </row>
    <row r="1180" spans="1:17" x14ac:dyDescent="0.25">
      <c r="A1180" t="str">
        <f t="shared" si="18"/>
        <v>082020</v>
      </c>
      <c r="B1180" t="s">
        <v>2586</v>
      </c>
      <c r="C1180" t="s">
        <v>41</v>
      </c>
      <c r="D1180">
        <v>7770</v>
      </c>
      <c r="E1180" t="s">
        <v>42</v>
      </c>
      <c r="F1180" t="s">
        <v>43</v>
      </c>
      <c r="G1180" t="s">
        <v>1357</v>
      </c>
      <c r="H1180" t="s">
        <v>45</v>
      </c>
      <c r="I1180" t="s">
        <v>1366</v>
      </c>
      <c r="J1180">
        <v>28</v>
      </c>
      <c r="K1180">
        <v>6070</v>
      </c>
      <c r="M1180">
        <v>849.8</v>
      </c>
      <c r="N1180">
        <v>849.8</v>
      </c>
      <c r="O1180">
        <v>0</v>
      </c>
      <c r="P1180" t="s">
        <v>2</v>
      </c>
      <c r="Q1180" t="s">
        <v>14</v>
      </c>
    </row>
    <row r="1181" spans="1:17" x14ac:dyDescent="0.25">
      <c r="A1181" t="str">
        <f t="shared" si="18"/>
        <v>082020</v>
      </c>
      <c r="B1181" t="s">
        <v>2586</v>
      </c>
      <c r="C1181" t="s">
        <v>41</v>
      </c>
      <c r="D1181">
        <v>18493</v>
      </c>
      <c r="E1181" t="s">
        <v>42</v>
      </c>
      <c r="F1181" t="s">
        <v>43</v>
      </c>
      <c r="G1181" t="s">
        <v>1354</v>
      </c>
      <c r="H1181" t="s">
        <v>45</v>
      </c>
      <c r="I1181" t="s">
        <v>1367</v>
      </c>
      <c r="J1181">
        <v>28</v>
      </c>
      <c r="K1181">
        <v>14448</v>
      </c>
      <c r="M1181">
        <v>2022.72</v>
      </c>
      <c r="N1181">
        <v>2022.72</v>
      </c>
      <c r="O1181">
        <v>0</v>
      </c>
      <c r="P1181" t="s">
        <v>2</v>
      </c>
      <c r="Q1181" t="s">
        <v>14</v>
      </c>
    </row>
    <row r="1182" spans="1:17" x14ac:dyDescent="0.25">
      <c r="A1182" t="str">
        <f t="shared" si="18"/>
        <v>082020</v>
      </c>
      <c r="B1182" t="s">
        <v>2586</v>
      </c>
      <c r="C1182" t="s">
        <v>41</v>
      </c>
      <c r="D1182">
        <v>16032</v>
      </c>
      <c r="E1182" t="s">
        <v>42</v>
      </c>
      <c r="F1182" t="s">
        <v>43</v>
      </c>
      <c r="G1182" t="s">
        <v>1364</v>
      </c>
      <c r="H1182" t="s">
        <v>45</v>
      </c>
      <c r="I1182" t="s">
        <v>1368</v>
      </c>
      <c r="J1182">
        <v>28</v>
      </c>
      <c r="K1182">
        <v>12524.8</v>
      </c>
      <c r="M1182">
        <v>1753.47</v>
      </c>
      <c r="N1182">
        <v>1753.47</v>
      </c>
      <c r="O1182">
        <v>0</v>
      </c>
      <c r="P1182" t="s">
        <v>2</v>
      </c>
      <c r="Q1182" t="s">
        <v>14</v>
      </c>
    </row>
    <row r="1183" spans="1:17" x14ac:dyDescent="0.25">
      <c r="A1183" t="str">
        <f t="shared" si="18"/>
        <v>082020</v>
      </c>
      <c r="B1183" t="s">
        <v>2586</v>
      </c>
      <c r="C1183" t="s">
        <v>41</v>
      </c>
      <c r="D1183">
        <v>18332</v>
      </c>
      <c r="E1183" t="s">
        <v>42</v>
      </c>
      <c r="F1183" t="s">
        <v>43</v>
      </c>
      <c r="G1183" t="s">
        <v>1357</v>
      </c>
      <c r="H1183" t="s">
        <v>45</v>
      </c>
      <c r="I1183" t="s">
        <v>1369</v>
      </c>
      <c r="J1183">
        <v>28</v>
      </c>
      <c r="K1183">
        <v>14322</v>
      </c>
      <c r="M1183">
        <v>2005.08</v>
      </c>
      <c r="N1183">
        <v>2005.08</v>
      </c>
      <c r="O1183">
        <v>0</v>
      </c>
      <c r="P1183" t="s">
        <v>2</v>
      </c>
      <c r="Q1183" t="s">
        <v>14</v>
      </c>
    </row>
    <row r="1184" spans="1:17" x14ac:dyDescent="0.25">
      <c r="A1184" t="str">
        <f t="shared" si="18"/>
        <v>082020</v>
      </c>
      <c r="B1184" t="s">
        <v>2586</v>
      </c>
      <c r="C1184" t="s">
        <v>41</v>
      </c>
      <c r="D1184">
        <v>34345</v>
      </c>
      <c r="E1184" t="s">
        <v>42</v>
      </c>
      <c r="F1184" t="s">
        <v>43</v>
      </c>
      <c r="G1184" t="s">
        <v>1354</v>
      </c>
      <c r="H1184" t="s">
        <v>45</v>
      </c>
      <c r="I1184" t="s">
        <v>1370</v>
      </c>
      <c r="J1184">
        <v>28</v>
      </c>
      <c r="K1184">
        <v>26832</v>
      </c>
      <c r="M1184">
        <v>3756.48</v>
      </c>
      <c r="N1184">
        <v>3756.48</v>
      </c>
      <c r="O1184">
        <v>0</v>
      </c>
      <c r="P1184" t="s">
        <v>2</v>
      </c>
      <c r="Q1184" t="s">
        <v>14</v>
      </c>
    </row>
    <row r="1185" spans="1:17" x14ac:dyDescent="0.25">
      <c r="A1185" t="str">
        <f t="shared" si="18"/>
        <v>082020</v>
      </c>
      <c r="B1185" t="s">
        <v>2586</v>
      </c>
      <c r="C1185" t="s">
        <v>41</v>
      </c>
      <c r="D1185">
        <v>33024</v>
      </c>
      <c r="E1185" t="s">
        <v>42</v>
      </c>
      <c r="F1185" t="s">
        <v>43</v>
      </c>
      <c r="G1185" t="s">
        <v>1364</v>
      </c>
      <c r="H1185" t="s">
        <v>45</v>
      </c>
      <c r="I1185" t="s">
        <v>1371</v>
      </c>
      <c r="J1185">
        <v>28</v>
      </c>
      <c r="K1185">
        <v>25800</v>
      </c>
      <c r="M1185">
        <v>3612</v>
      </c>
      <c r="N1185">
        <v>3612</v>
      </c>
      <c r="O1185">
        <v>0</v>
      </c>
      <c r="P1185" t="s">
        <v>2</v>
      </c>
      <c r="Q1185" t="s">
        <v>14</v>
      </c>
    </row>
    <row r="1186" spans="1:17" x14ac:dyDescent="0.25">
      <c r="A1186" t="str">
        <f t="shared" si="18"/>
        <v>082020</v>
      </c>
      <c r="B1186" t="s">
        <v>2586</v>
      </c>
      <c r="C1186" t="s">
        <v>41</v>
      </c>
      <c r="D1186">
        <v>11654</v>
      </c>
      <c r="E1186" t="s">
        <v>42</v>
      </c>
      <c r="F1186" t="s">
        <v>43</v>
      </c>
      <c r="G1186" t="s">
        <v>1325</v>
      </c>
      <c r="H1186" t="s">
        <v>45</v>
      </c>
      <c r="I1186" t="s">
        <v>1372</v>
      </c>
      <c r="J1186">
        <v>28</v>
      </c>
      <c r="K1186">
        <v>9105</v>
      </c>
      <c r="M1186">
        <v>1274.7</v>
      </c>
      <c r="N1186">
        <v>1274.7</v>
      </c>
      <c r="O1186">
        <v>0</v>
      </c>
      <c r="P1186" t="s">
        <v>2</v>
      </c>
      <c r="Q1186" t="s">
        <v>14</v>
      </c>
    </row>
    <row r="1187" spans="1:17" x14ac:dyDescent="0.25">
      <c r="A1187" t="str">
        <f t="shared" si="18"/>
        <v>082020</v>
      </c>
      <c r="B1187" t="s">
        <v>2586</v>
      </c>
      <c r="C1187" t="s">
        <v>41</v>
      </c>
      <c r="D1187">
        <v>46234</v>
      </c>
      <c r="E1187" t="s">
        <v>42</v>
      </c>
      <c r="F1187" t="s">
        <v>43</v>
      </c>
      <c r="G1187" t="s">
        <v>1373</v>
      </c>
      <c r="H1187" t="s">
        <v>45</v>
      </c>
      <c r="I1187" t="s">
        <v>1374</v>
      </c>
      <c r="J1187">
        <v>28</v>
      </c>
      <c r="K1187">
        <v>36120</v>
      </c>
      <c r="M1187">
        <v>5056.8</v>
      </c>
      <c r="N1187">
        <v>5056.8</v>
      </c>
      <c r="O1187">
        <v>0</v>
      </c>
      <c r="P1187" t="s">
        <v>2</v>
      </c>
      <c r="Q1187" t="s">
        <v>14</v>
      </c>
    </row>
    <row r="1188" spans="1:17" x14ac:dyDescent="0.25">
      <c r="A1188" t="str">
        <f t="shared" si="18"/>
        <v>082020</v>
      </c>
      <c r="B1188" t="s">
        <v>2586</v>
      </c>
      <c r="C1188" t="s">
        <v>41</v>
      </c>
      <c r="D1188">
        <v>11057</v>
      </c>
      <c r="E1188" t="s">
        <v>42</v>
      </c>
      <c r="F1188" t="s">
        <v>43</v>
      </c>
      <c r="G1188" t="s">
        <v>1325</v>
      </c>
      <c r="H1188" t="s">
        <v>45</v>
      </c>
      <c r="I1188" t="s">
        <v>1375</v>
      </c>
      <c r="J1188">
        <v>28</v>
      </c>
      <c r="K1188">
        <v>8638</v>
      </c>
      <c r="M1188">
        <v>1209.32</v>
      </c>
      <c r="N1188">
        <v>1209.32</v>
      </c>
      <c r="O1188">
        <v>0</v>
      </c>
      <c r="P1188" t="s">
        <v>2</v>
      </c>
      <c r="Q1188" t="s">
        <v>14</v>
      </c>
    </row>
    <row r="1189" spans="1:17" x14ac:dyDescent="0.25">
      <c r="A1189" t="str">
        <f t="shared" si="18"/>
        <v>082020</v>
      </c>
      <c r="B1189" t="s">
        <v>2586</v>
      </c>
      <c r="C1189" t="s">
        <v>41</v>
      </c>
      <c r="D1189">
        <v>52838</v>
      </c>
      <c r="E1189" t="s">
        <v>42</v>
      </c>
      <c r="F1189" t="s">
        <v>43</v>
      </c>
      <c r="G1189" t="s">
        <v>1376</v>
      </c>
      <c r="H1189" t="s">
        <v>45</v>
      </c>
      <c r="I1189" t="s">
        <v>1377</v>
      </c>
      <c r="J1189">
        <v>28</v>
      </c>
      <c r="K1189">
        <v>41280</v>
      </c>
      <c r="M1189">
        <v>5779.2</v>
      </c>
      <c r="N1189">
        <v>5779.2</v>
      </c>
      <c r="O1189">
        <v>0</v>
      </c>
      <c r="P1189" t="s">
        <v>2</v>
      </c>
      <c r="Q1189" t="s">
        <v>14</v>
      </c>
    </row>
    <row r="1190" spans="1:17" x14ac:dyDescent="0.25">
      <c r="A1190" t="str">
        <f t="shared" si="18"/>
        <v>082020</v>
      </c>
      <c r="B1190" t="s">
        <v>2586</v>
      </c>
      <c r="C1190" t="s">
        <v>41</v>
      </c>
      <c r="D1190">
        <v>18332</v>
      </c>
      <c r="E1190" t="s">
        <v>42</v>
      </c>
      <c r="F1190" t="s">
        <v>43</v>
      </c>
      <c r="G1190" t="s">
        <v>1360</v>
      </c>
      <c r="H1190" t="s">
        <v>45</v>
      </c>
      <c r="I1190" t="s">
        <v>1378</v>
      </c>
      <c r="J1190">
        <v>28</v>
      </c>
      <c r="K1190">
        <v>14322</v>
      </c>
      <c r="M1190">
        <v>2005.08</v>
      </c>
      <c r="N1190">
        <v>2005.08</v>
      </c>
      <c r="O1190">
        <v>0</v>
      </c>
      <c r="P1190" t="s">
        <v>2</v>
      </c>
      <c r="Q1190" t="s">
        <v>14</v>
      </c>
    </row>
    <row r="1191" spans="1:17" x14ac:dyDescent="0.25">
      <c r="A1191" t="str">
        <f t="shared" si="18"/>
        <v>082020</v>
      </c>
      <c r="B1191" t="s">
        <v>2586</v>
      </c>
      <c r="C1191" t="s">
        <v>41</v>
      </c>
      <c r="D1191">
        <v>1503</v>
      </c>
      <c r="E1191" t="s">
        <v>42</v>
      </c>
      <c r="F1191" t="s">
        <v>43</v>
      </c>
      <c r="G1191" t="s">
        <v>1360</v>
      </c>
      <c r="H1191" t="s">
        <v>45</v>
      </c>
      <c r="I1191" t="s">
        <v>1379</v>
      </c>
      <c r="J1191">
        <v>28</v>
      </c>
      <c r="K1191">
        <v>1174.2</v>
      </c>
      <c r="M1191">
        <v>164.39</v>
      </c>
      <c r="N1191">
        <v>164.39</v>
      </c>
      <c r="O1191">
        <v>0</v>
      </c>
      <c r="P1191" t="s">
        <v>2</v>
      </c>
      <c r="Q1191" t="s">
        <v>14</v>
      </c>
    </row>
    <row r="1192" spans="1:17" x14ac:dyDescent="0.25">
      <c r="A1192" t="str">
        <f t="shared" si="18"/>
        <v>082020</v>
      </c>
      <c r="B1192" t="s">
        <v>2586</v>
      </c>
      <c r="C1192" t="s">
        <v>41</v>
      </c>
      <c r="D1192">
        <v>33024</v>
      </c>
      <c r="E1192" t="s">
        <v>42</v>
      </c>
      <c r="F1192" t="s">
        <v>43</v>
      </c>
      <c r="G1192" t="s">
        <v>1360</v>
      </c>
      <c r="H1192" t="s">
        <v>45</v>
      </c>
      <c r="I1192" t="s">
        <v>1380</v>
      </c>
      <c r="J1192">
        <v>28</v>
      </c>
      <c r="K1192">
        <v>25800</v>
      </c>
      <c r="M1192">
        <v>3612</v>
      </c>
      <c r="N1192">
        <v>3612</v>
      </c>
      <c r="O1192">
        <v>0</v>
      </c>
      <c r="P1192" t="s">
        <v>2</v>
      </c>
      <c r="Q1192" t="s">
        <v>14</v>
      </c>
    </row>
    <row r="1193" spans="1:17" x14ac:dyDescent="0.25">
      <c r="A1193" t="str">
        <f t="shared" si="18"/>
        <v>082020</v>
      </c>
      <c r="B1193" t="s">
        <v>2586</v>
      </c>
      <c r="C1193" t="s">
        <v>41</v>
      </c>
      <c r="D1193">
        <v>6294</v>
      </c>
      <c r="E1193" t="s">
        <v>42</v>
      </c>
      <c r="F1193" t="s">
        <v>43</v>
      </c>
      <c r="G1193" t="s">
        <v>1381</v>
      </c>
      <c r="H1193" t="s">
        <v>45</v>
      </c>
      <c r="I1193" t="s">
        <v>1382</v>
      </c>
      <c r="J1193">
        <v>28</v>
      </c>
      <c r="K1193">
        <v>4916.8</v>
      </c>
      <c r="M1193">
        <v>688.35</v>
      </c>
      <c r="N1193">
        <v>688.35</v>
      </c>
      <c r="O1193">
        <v>0</v>
      </c>
      <c r="P1193" t="s">
        <v>2</v>
      </c>
      <c r="Q1193" t="s">
        <v>14</v>
      </c>
    </row>
    <row r="1194" spans="1:17" x14ac:dyDescent="0.25">
      <c r="A1194" t="str">
        <f t="shared" si="18"/>
        <v>082020</v>
      </c>
      <c r="B1194" t="s">
        <v>2586</v>
      </c>
      <c r="C1194" t="s">
        <v>41</v>
      </c>
      <c r="D1194">
        <v>53495</v>
      </c>
      <c r="E1194" t="s">
        <v>42</v>
      </c>
      <c r="F1194" t="s">
        <v>43</v>
      </c>
      <c r="G1194" t="s">
        <v>1381</v>
      </c>
      <c r="H1194" t="s">
        <v>45</v>
      </c>
      <c r="I1194" t="s">
        <v>1383</v>
      </c>
      <c r="J1194">
        <v>28</v>
      </c>
      <c r="K1194">
        <v>41792.800000000003</v>
      </c>
      <c r="M1194">
        <v>5850.99</v>
      </c>
      <c r="N1194">
        <v>5850.99</v>
      </c>
      <c r="O1194">
        <v>0</v>
      </c>
      <c r="P1194" t="s">
        <v>2</v>
      </c>
      <c r="Q1194" t="s">
        <v>14</v>
      </c>
    </row>
    <row r="1195" spans="1:17" x14ac:dyDescent="0.25">
      <c r="A1195" t="str">
        <f t="shared" si="18"/>
        <v>082020</v>
      </c>
      <c r="B1195" t="s">
        <v>2586</v>
      </c>
      <c r="C1195" t="s">
        <v>41</v>
      </c>
      <c r="D1195">
        <v>20442</v>
      </c>
      <c r="E1195" t="s">
        <v>42</v>
      </c>
      <c r="F1195" t="s">
        <v>43</v>
      </c>
      <c r="G1195" t="s">
        <v>1381</v>
      </c>
      <c r="H1195" t="s">
        <v>45</v>
      </c>
      <c r="I1195" t="s">
        <v>1384</v>
      </c>
      <c r="J1195">
        <v>28</v>
      </c>
      <c r="K1195">
        <v>15970.5</v>
      </c>
      <c r="M1195">
        <v>2235.87</v>
      </c>
      <c r="N1195">
        <v>2235.87</v>
      </c>
      <c r="O1195">
        <v>0</v>
      </c>
      <c r="P1195" t="s">
        <v>2</v>
      </c>
      <c r="Q1195" t="s">
        <v>14</v>
      </c>
    </row>
    <row r="1196" spans="1:17" x14ac:dyDescent="0.25">
      <c r="A1196" t="str">
        <f t="shared" si="18"/>
        <v>082020</v>
      </c>
      <c r="B1196" t="s">
        <v>2586</v>
      </c>
      <c r="C1196" t="s">
        <v>41</v>
      </c>
      <c r="D1196">
        <v>15030</v>
      </c>
      <c r="E1196" t="s">
        <v>42</v>
      </c>
      <c r="F1196" t="s">
        <v>43</v>
      </c>
      <c r="G1196" t="s">
        <v>1381</v>
      </c>
      <c r="H1196" t="s">
        <v>45</v>
      </c>
      <c r="I1196" t="s">
        <v>1385</v>
      </c>
      <c r="J1196">
        <v>28</v>
      </c>
      <c r="K1196">
        <v>11742</v>
      </c>
      <c r="M1196">
        <v>1643.88</v>
      </c>
      <c r="N1196">
        <v>1643.88</v>
      </c>
      <c r="O1196">
        <v>0</v>
      </c>
      <c r="P1196" t="s">
        <v>2</v>
      </c>
      <c r="Q1196" t="s">
        <v>14</v>
      </c>
    </row>
    <row r="1197" spans="1:17" x14ac:dyDescent="0.25">
      <c r="A1197" t="str">
        <f t="shared" si="18"/>
        <v>082020</v>
      </c>
      <c r="B1197" t="s">
        <v>2586</v>
      </c>
      <c r="C1197" t="s">
        <v>41</v>
      </c>
      <c r="D1197">
        <v>15713</v>
      </c>
      <c r="E1197" t="s">
        <v>42</v>
      </c>
      <c r="F1197" t="s">
        <v>43</v>
      </c>
      <c r="G1197" t="s">
        <v>1381</v>
      </c>
      <c r="H1197" t="s">
        <v>45</v>
      </c>
      <c r="I1197" t="s">
        <v>1386</v>
      </c>
      <c r="J1197">
        <v>28</v>
      </c>
      <c r="K1197">
        <v>12276</v>
      </c>
      <c r="M1197">
        <v>1718.64</v>
      </c>
      <c r="N1197">
        <v>1718.64</v>
      </c>
      <c r="O1197">
        <v>0</v>
      </c>
      <c r="P1197" t="s">
        <v>2</v>
      </c>
      <c r="Q1197" t="s">
        <v>14</v>
      </c>
    </row>
    <row r="1198" spans="1:17" x14ac:dyDescent="0.25">
      <c r="A1198" t="str">
        <f t="shared" si="18"/>
        <v>082020</v>
      </c>
      <c r="B1198" t="s">
        <v>2586</v>
      </c>
      <c r="C1198" t="s">
        <v>41</v>
      </c>
      <c r="D1198">
        <v>11800</v>
      </c>
      <c r="E1198" t="s">
        <v>42</v>
      </c>
      <c r="F1198" t="s">
        <v>43</v>
      </c>
      <c r="G1198" t="s">
        <v>1387</v>
      </c>
      <c r="H1198" t="s">
        <v>45</v>
      </c>
      <c r="I1198" t="s">
        <v>1388</v>
      </c>
      <c r="J1198">
        <v>28</v>
      </c>
      <c r="K1198">
        <v>9219</v>
      </c>
      <c r="M1198">
        <v>1290.6600000000001</v>
      </c>
      <c r="N1198">
        <v>1290.6600000000001</v>
      </c>
      <c r="O1198">
        <v>0</v>
      </c>
      <c r="P1198" t="s">
        <v>2</v>
      </c>
      <c r="Q1198" t="s">
        <v>14</v>
      </c>
    </row>
    <row r="1199" spans="1:17" x14ac:dyDescent="0.25">
      <c r="A1199" t="str">
        <f t="shared" si="18"/>
        <v>082020</v>
      </c>
      <c r="B1199" t="s">
        <v>2586</v>
      </c>
      <c r="C1199" t="s">
        <v>41</v>
      </c>
      <c r="D1199">
        <v>66048</v>
      </c>
      <c r="E1199" t="s">
        <v>42</v>
      </c>
      <c r="F1199" t="s">
        <v>43</v>
      </c>
      <c r="G1199" t="s">
        <v>1381</v>
      </c>
      <c r="H1199" t="s">
        <v>45</v>
      </c>
      <c r="I1199" t="s">
        <v>1389</v>
      </c>
      <c r="J1199">
        <v>28</v>
      </c>
      <c r="K1199">
        <v>51600</v>
      </c>
      <c r="M1199">
        <v>7224</v>
      </c>
      <c r="N1199">
        <v>7224</v>
      </c>
      <c r="O1199">
        <v>0</v>
      </c>
      <c r="P1199" t="s">
        <v>2</v>
      </c>
      <c r="Q1199" t="s">
        <v>14</v>
      </c>
    </row>
    <row r="1200" spans="1:17" x14ac:dyDescent="0.25">
      <c r="A1200" t="str">
        <f t="shared" si="18"/>
        <v>082020</v>
      </c>
      <c r="B1200" t="s">
        <v>2586</v>
      </c>
      <c r="C1200" t="s">
        <v>41</v>
      </c>
      <c r="D1200">
        <v>27534</v>
      </c>
      <c r="E1200" t="s">
        <v>42</v>
      </c>
      <c r="F1200" t="s">
        <v>43</v>
      </c>
      <c r="G1200" t="s">
        <v>1387</v>
      </c>
      <c r="H1200" t="s">
        <v>45</v>
      </c>
      <c r="I1200" t="s">
        <v>1390</v>
      </c>
      <c r="J1200">
        <v>28</v>
      </c>
      <c r="K1200">
        <v>21511</v>
      </c>
      <c r="M1200">
        <v>3011.54</v>
      </c>
      <c r="N1200">
        <v>3011.54</v>
      </c>
      <c r="O1200">
        <v>0</v>
      </c>
      <c r="P1200" t="s">
        <v>2</v>
      </c>
      <c r="Q1200" t="s">
        <v>14</v>
      </c>
    </row>
    <row r="1201" spans="1:17" x14ac:dyDescent="0.25">
      <c r="A1201" t="str">
        <f t="shared" si="18"/>
        <v>082020</v>
      </c>
      <c r="B1201" t="s">
        <v>2586</v>
      </c>
      <c r="C1201" t="s">
        <v>41</v>
      </c>
      <c r="D1201">
        <v>44032</v>
      </c>
      <c r="E1201" t="s">
        <v>42</v>
      </c>
      <c r="F1201" t="s">
        <v>43</v>
      </c>
      <c r="G1201" t="s">
        <v>1387</v>
      </c>
      <c r="H1201" t="s">
        <v>45</v>
      </c>
      <c r="I1201" t="s">
        <v>1391</v>
      </c>
      <c r="J1201">
        <v>28</v>
      </c>
      <c r="K1201">
        <v>34400</v>
      </c>
      <c r="M1201">
        <v>4816</v>
      </c>
      <c r="N1201">
        <v>4816</v>
      </c>
      <c r="O1201">
        <v>0</v>
      </c>
      <c r="P1201" t="s">
        <v>2</v>
      </c>
      <c r="Q1201" t="s">
        <v>14</v>
      </c>
    </row>
    <row r="1202" spans="1:17" x14ac:dyDescent="0.25">
      <c r="A1202" t="str">
        <f t="shared" si="18"/>
        <v>082020</v>
      </c>
      <c r="B1202" t="s">
        <v>2586</v>
      </c>
      <c r="C1202" t="s">
        <v>41</v>
      </c>
      <c r="D1202">
        <v>13210</v>
      </c>
      <c r="E1202" t="s">
        <v>42</v>
      </c>
      <c r="F1202" t="s">
        <v>43</v>
      </c>
      <c r="G1202" t="s">
        <v>1392</v>
      </c>
      <c r="H1202" t="s">
        <v>45</v>
      </c>
      <c r="I1202" t="s">
        <v>1393</v>
      </c>
      <c r="J1202">
        <v>28</v>
      </c>
      <c r="K1202">
        <v>10320</v>
      </c>
      <c r="M1202">
        <v>1444.8</v>
      </c>
      <c r="N1202">
        <v>1444.8</v>
      </c>
      <c r="O1202">
        <v>0</v>
      </c>
      <c r="P1202" t="s">
        <v>2</v>
      </c>
      <c r="Q1202" t="s">
        <v>14</v>
      </c>
    </row>
    <row r="1203" spans="1:17" x14ac:dyDescent="0.25">
      <c r="A1203" t="str">
        <f t="shared" si="18"/>
        <v>082020</v>
      </c>
      <c r="B1203" t="s">
        <v>2586</v>
      </c>
      <c r="C1203" t="s">
        <v>41</v>
      </c>
      <c r="D1203">
        <v>15411</v>
      </c>
      <c r="E1203" t="s">
        <v>42</v>
      </c>
      <c r="F1203" t="s">
        <v>43</v>
      </c>
      <c r="G1203" t="s">
        <v>1392</v>
      </c>
      <c r="H1203" t="s">
        <v>45</v>
      </c>
      <c r="I1203" t="s">
        <v>1394</v>
      </c>
      <c r="J1203">
        <v>28</v>
      </c>
      <c r="K1203">
        <v>12040</v>
      </c>
      <c r="M1203">
        <v>1685.6</v>
      </c>
      <c r="N1203">
        <v>1685.6</v>
      </c>
      <c r="O1203">
        <v>0</v>
      </c>
      <c r="P1203" t="s">
        <v>2</v>
      </c>
      <c r="Q1203" t="s">
        <v>14</v>
      </c>
    </row>
    <row r="1204" spans="1:17" x14ac:dyDescent="0.25">
      <c r="A1204" t="str">
        <f t="shared" si="18"/>
        <v>082020</v>
      </c>
      <c r="B1204" t="s">
        <v>2586</v>
      </c>
      <c r="C1204" t="s">
        <v>41</v>
      </c>
      <c r="D1204">
        <v>9792</v>
      </c>
      <c r="E1204" t="s">
        <v>42</v>
      </c>
      <c r="F1204" t="s">
        <v>43</v>
      </c>
      <c r="G1204" t="s">
        <v>1352</v>
      </c>
      <c r="H1204" t="s">
        <v>45</v>
      </c>
      <c r="I1204" t="s">
        <v>1395</v>
      </c>
      <c r="J1204">
        <v>28</v>
      </c>
      <c r="K1204">
        <v>7650</v>
      </c>
      <c r="M1204">
        <v>1071</v>
      </c>
      <c r="N1204">
        <v>1071</v>
      </c>
      <c r="O1204">
        <v>0</v>
      </c>
      <c r="P1204" t="s">
        <v>2</v>
      </c>
      <c r="Q1204" t="s">
        <v>14</v>
      </c>
    </row>
    <row r="1205" spans="1:17" x14ac:dyDescent="0.25">
      <c r="A1205" t="str">
        <f t="shared" si="18"/>
        <v>082020</v>
      </c>
      <c r="B1205" t="s">
        <v>2586</v>
      </c>
      <c r="C1205" t="s">
        <v>41</v>
      </c>
      <c r="D1205">
        <v>33024</v>
      </c>
      <c r="E1205" t="s">
        <v>42</v>
      </c>
      <c r="F1205" t="s">
        <v>43</v>
      </c>
      <c r="G1205" t="s">
        <v>1392</v>
      </c>
      <c r="H1205" t="s">
        <v>45</v>
      </c>
      <c r="I1205" t="s">
        <v>1396</v>
      </c>
      <c r="J1205">
        <v>28</v>
      </c>
      <c r="K1205">
        <v>25800</v>
      </c>
      <c r="M1205">
        <v>3612</v>
      </c>
      <c r="N1205">
        <v>3612</v>
      </c>
      <c r="O1205">
        <v>0</v>
      </c>
      <c r="P1205" t="s">
        <v>2</v>
      </c>
      <c r="Q1205" t="s">
        <v>14</v>
      </c>
    </row>
    <row r="1206" spans="1:17" x14ac:dyDescent="0.25">
      <c r="A1206" t="str">
        <f t="shared" si="18"/>
        <v>082020</v>
      </c>
      <c r="B1206" t="s">
        <v>2586</v>
      </c>
      <c r="C1206" t="s">
        <v>41</v>
      </c>
      <c r="D1206">
        <v>8806</v>
      </c>
      <c r="E1206" t="s">
        <v>42</v>
      </c>
      <c r="F1206" t="s">
        <v>43</v>
      </c>
      <c r="G1206" t="s">
        <v>1352</v>
      </c>
      <c r="H1206" t="s">
        <v>45</v>
      </c>
      <c r="I1206" t="s">
        <v>1397</v>
      </c>
      <c r="J1206">
        <v>28</v>
      </c>
      <c r="K1206">
        <v>6880</v>
      </c>
      <c r="M1206">
        <v>963.2</v>
      </c>
      <c r="N1206">
        <v>963.2</v>
      </c>
      <c r="O1206">
        <v>0</v>
      </c>
      <c r="P1206" t="s">
        <v>2</v>
      </c>
      <c r="Q1206" t="s">
        <v>14</v>
      </c>
    </row>
    <row r="1207" spans="1:17" x14ac:dyDescent="0.25">
      <c r="A1207" t="str">
        <f t="shared" si="18"/>
        <v>082020</v>
      </c>
      <c r="B1207" t="s">
        <v>2586</v>
      </c>
      <c r="C1207" t="s">
        <v>41</v>
      </c>
      <c r="D1207">
        <v>5192</v>
      </c>
      <c r="E1207" t="s">
        <v>42</v>
      </c>
      <c r="F1207" t="s">
        <v>43</v>
      </c>
      <c r="G1207" t="s">
        <v>1376</v>
      </c>
      <c r="H1207" t="s">
        <v>45</v>
      </c>
      <c r="I1207" t="s">
        <v>1398</v>
      </c>
      <c r="J1207">
        <v>18</v>
      </c>
      <c r="K1207">
        <v>4400</v>
      </c>
      <c r="M1207">
        <v>396</v>
      </c>
      <c r="N1207">
        <v>396</v>
      </c>
      <c r="O1207">
        <v>0</v>
      </c>
      <c r="P1207" t="s">
        <v>2</v>
      </c>
      <c r="Q1207" t="s">
        <v>14</v>
      </c>
    </row>
    <row r="1208" spans="1:17" x14ac:dyDescent="0.25">
      <c r="A1208" t="str">
        <f t="shared" si="18"/>
        <v>082020</v>
      </c>
      <c r="B1208" t="s">
        <v>2586</v>
      </c>
      <c r="C1208" t="s">
        <v>41</v>
      </c>
      <c r="D1208">
        <v>13210</v>
      </c>
      <c r="E1208" t="s">
        <v>42</v>
      </c>
      <c r="F1208" t="s">
        <v>43</v>
      </c>
      <c r="G1208" t="s">
        <v>1335</v>
      </c>
      <c r="H1208" t="s">
        <v>45</v>
      </c>
      <c r="I1208" t="s">
        <v>1399</v>
      </c>
      <c r="J1208">
        <v>28</v>
      </c>
      <c r="K1208">
        <v>10320</v>
      </c>
      <c r="M1208">
        <v>1444.8</v>
      </c>
      <c r="N1208">
        <v>1444.8</v>
      </c>
      <c r="O1208">
        <v>0</v>
      </c>
      <c r="P1208" t="s">
        <v>2</v>
      </c>
      <c r="Q1208" t="s">
        <v>14</v>
      </c>
    </row>
    <row r="1209" spans="1:17" x14ac:dyDescent="0.25">
      <c r="A1209" t="str">
        <f t="shared" si="18"/>
        <v>082020</v>
      </c>
      <c r="B1209" t="s">
        <v>2586</v>
      </c>
      <c r="C1209" t="s">
        <v>41</v>
      </c>
      <c r="D1209">
        <v>8112</v>
      </c>
      <c r="E1209" t="s">
        <v>42</v>
      </c>
      <c r="F1209" t="s">
        <v>43</v>
      </c>
      <c r="G1209" t="s">
        <v>1400</v>
      </c>
      <c r="H1209" t="s">
        <v>45</v>
      </c>
      <c r="I1209" t="s">
        <v>1401</v>
      </c>
      <c r="J1209">
        <v>28</v>
      </c>
      <c r="K1209">
        <v>6337.5</v>
      </c>
      <c r="M1209">
        <v>887.25</v>
      </c>
      <c r="N1209">
        <v>887.25</v>
      </c>
      <c r="O1209">
        <v>0</v>
      </c>
      <c r="P1209" t="s">
        <v>2</v>
      </c>
      <c r="Q1209" t="s">
        <v>14</v>
      </c>
    </row>
    <row r="1210" spans="1:17" x14ac:dyDescent="0.25">
      <c r="A1210" t="str">
        <f t="shared" si="18"/>
        <v>082020</v>
      </c>
      <c r="B1210" t="s">
        <v>2586</v>
      </c>
      <c r="C1210" t="s">
        <v>41</v>
      </c>
      <c r="D1210">
        <v>30822</v>
      </c>
      <c r="E1210" t="s">
        <v>42</v>
      </c>
      <c r="F1210" t="s">
        <v>43</v>
      </c>
      <c r="G1210" t="s">
        <v>1400</v>
      </c>
      <c r="H1210" t="s">
        <v>45</v>
      </c>
      <c r="I1210" t="s">
        <v>1402</v>
      </c>
      <c r="J1210">
        <v>28</v>
      </c>
      <c r="K1210">
        <v>24080</v>
      </c>
      <c r="M1210">
        <v>3371.2</v>
      </c>
      <c r="N1210">
        <v>3371.2</v>
      </c>
      <c r="O1210">
        <v>0</v>
      </c>
      <c r="P1210" t="s">
        <v>2</v>
      </c>
      <c r="Q1210" t="s">
        <v>14</v>
      </c>
    </row>
    <row r="1211" spans="1:17" x14ac:dyDescent="0.25">
      <c r="A1211" t="str">
        <f t="shared" si="18"/>
        <v>082020</v>
      </c>
      <c r="B1211" t="s">
        <v>2586</v>
      </c>
      <c r="C1211" t="s">
        <v>41</v>
      </c>
      <c r="D1211">
        <v>15411</v>
      </c>
      <c r="E1211" t="s">
        <v>42</v>
      </c>
      <c r="F1211" t="s">
        <v>43</v>
      </c>
      <c r="G1211" t="s">
        <v>1400</v>
      </c>
      <c r="H1211" t="s">
        <v>45</v>
      </c>
      <c r="I1211" t="s">
        <v>1403</v>
      </c>
      <c r="J1211">
        <v>28</v>
      </c>
      <c r="K1211">
        <v>12040</v>
      </c>
      <c r="M1211">
        <v>1685.6</v>
      </c>
      <c r="N1211">
        <v>1685.6</v>
      </c>
      <c r="O1211">
        <v>0</v>
      </c>
      <c r="P1211" t="s">
        <v>2</v>
      </c>
      <c r="Q1211" t="s">
        <v>14</v>
      </c>
    </row>
    <row r="1212" spans="1:17" x14ac:dyDescent="0.25">
      <c r="A1212" t="str">
        <f t="shared" si="18"/>
        <v>082020</v>
      </c>
      <c r="B1212" t="s">
        <v>2586</v>
      </c>
      <c r="C1212" t="s">
        <v>41</v>
      </c>
      <c r="D1212">
        <v>3885</v>
      </c>
      <c r="E1212" t="s">
        <v>42</v>
      </c>
      <c r="F1212" t="s">
        <v>43</v>
      </c>
      <c r="G1212" t="s">
        <v>1387</v>
      </c>
      <c r="H1212" t="s">
        <v>45</v>
      </c>
      <c r="I1212" t="s">
        <v>1404</v>
      </c>
      <c r="J1212">
        <v>28</v>
      </c>
      <c r="K1212">
        <v>3035</v>
      </c>
      <c r="M1212">
        <v>424.9</v>
      </c>
      <c r="N1212">
        <v>424.9</v>
      </c>
      <c r="O1212">
        <v>0</v>
      </c>
      <c r="P1212" t="s">
        <v>2</v>
      </c>
      <c r="Q1212" t="s">
        <v>14</v>
      </c>
    </row>
    <row r="1213" spans="1:17" x14ac:dyDescent="0.25">
      <c r="A1213" t="str">
        <f t="shared" si="18"/>
        <v>082020</v>
      </c>
      <c r="B1213" t="s">
        <v>2586</v>
      </c>
      <c r="C1213" t="s">
        <v>41</v>
      </c>
      <c r="D1213">
        <v>7770</v>
      </c>
      <c r="E1213" t="s">
        <v>42</v>
      </c>
      <c r="F1213" t="s">
        <v>43</v>
      </c>
      <c r="G1213" t="s">
        <v>1392</v>
      </c>
      <c r="H1213" t="s">
        <v>45</v>
      </c>
      <c r="I1213" t="s">
        <v>1405</v>
      </c>
      <c r="J1213">
        <v>28</v>
      </c>
      <c r="K1213">
        <v>6070</v>
      </c>
      <c r="M1213">
        <v>849.8</v>
      </c>
      <c r="N1213">
        <v>849.8</v>
      </c>
      <c r="O1213">
        <v>0</v>
      </c>
      <c r="P1213" t="s">
        <v>2</v>
      </c>
      <c r="Q1213" t="s">
        <v>14</v>
      </c>
    </row>
    <row r="1214" spans="1:17" x14ac:dyDescent="0.25">
      <c r="A1214" t="str">
        <f t="shared" si="18"/>
        <v>082020</v>
      </c>
      <c r="B1214" t="s">
        <v>2586</v>
      </c>
      <c r="C1214" t="s">
        <v>41</v>
      </c>
      <c r="D1214">
        <v>70802</v>
      </c>
      <c r="E1214" t="s">
        <v>42</v>
      </c>
      <c r="F1214" t="s">
        <v>43</v>
      </c>
      <c r="G1214" t="s">
        <v>1392</v>
      </c>
      <c r="H1214" t="s">
        <v>45</v>
      </c>
      <c r="I1214" t="s">
        <v>1406</v>
      </c>
      <c r="J1214">
        <v>28</v>
      </c>
      <c r="K1214">
        <v>55314</v>
      </c>
      <c r="M1214">
        <v>7743.96</v>
      </c>
      <c r="N1214">
        <v>7743.96</v>
      </c>
      <c r="O1214">
        <v>0</v>
      </c>
      <c r="P1214" t="s">
        <v>2</v>
      </c>
      <c r="Q1214" t="s">
        <v>14</v>
      </c>
    </row>
    <row r="1215" spans="1:17" x14ac:dyDescent="0.25">
      <c r="A1215" t="str">
        <f t="shared" si="18"/>
        <v>082020</v>
      </c>
      <c r="B1215" t="s">
        <v>2586</v>
      </c>
      <c r="C1215" t="s">
        <v>41</v>
      </c>
      <c r="D1215">
        <v>13777</v>
      </c>
      <c r="E1215" t="s">
        <v>42</v>
      </c>
      <c r="F1215" t="s">
        <v>43</v>
      </c>
      <c r="G1215" t="s">
        <v>1392</v>
      </c>
      <c r="H1215" t="s">
        <v>45</v>
      </c>
      <c r="I1215" t="s">
        <v>1407</v>
      </c>
      <c r="J1215">
        <v>28</v>
      </c>
      <c r="K1215">
        <v>10763.5</v>
      </c>
      <c r="M1215">
        <v>1506.89</v>
      </c>
      <c r="N1215">
        <v>1506.89</v>
      </c>
      <c r="O1215">
        <v>0</v>
      </c>
      <c r="P1215" t="s">
        <v>2</v>
      </c>
      <c r="Q1215" t="s">
        <v>14</v>
      </c>
    </row>
    <row r="1216" spans="1:17" x14ac:dyDescent="0.25">
      <c r="A1216" t="str">
        <f t="shared" si="18"/>
        <v>082020</v>
      </c>
      <c r="B1216" t="s">
        <v>2586</v>
      </c>
      <c r="C1216" t="s">
        <v>41</v>
      </c>
      <c r="D1216">
        <v>3885</v>
      </c>
      <c r="E1216" t="s">
        <v>42</v>
      </c>
      <c r="F1216" t="s">
        <v>43</v>
      </c>
      <c r="G1216" t="s">
        <v>1408</v>
      </c>
      <c r="H1216" t="s">
        <v>45</v>
      </c>
      <c r="I1216" t="s">
        <v>1409</v>
      </c>
      <c r="J1216">
        <v>28</v>
      </c>
      <c r="K1216">
        <v>3035</v>
      </c>
      <c r="M1216">
        <v>424.9</v>
      </c>
      <c r="N1216">
        <v>424.9</v>
      </c>
      <c r="O1216">
        <v>0</v>
      </c>
      <c r="P1216" t="s">
        <v>2</v>
      </c>
      <c r="Q1216" t="s">
        <v>14</v>
      </c>
    </row>
    <row r="1217" spans="1:17" x14ac:dyDescent="0.25">
      <c r="A1217" t="str">
        <f t="shared" si="18"/>
        <v>082020</v>
      </c>
      <c r="B1217" t="s">
        <v>2586</v>
      </c>
      <c r="C1217" t="s">
        <v>41</v>
      </c>
      <c r="D1217">
        <v>7867</v>
      </c>
      <c r="E1217" t="s">
        <v>42</v>
      </c>
      <c r="F1217" t="s">
        <v>43</v>
      </c>
      <c r="G1217" t="s">
        <v>1408</v>
      </c>
      <c r="H1217" t="s">
        <v>45</v>
      </c>
      <c r="I1217" t="s">
        <v>1410</v>
      </c>
      <c r="J1217">
        <v>28</v>
      </c>
      <c r="K1217">
        <v>6146</v>
      </c>
      <c r="M1217">
        <v>860.44</v>
      </c>
      <c r="N1217">
        <v>860.44</v>
      </c>
      <c r="O1217">
        <v>0</v>
      </c>
      <c r="P1217" t="s">
        <v>2</v>
      </c>
      <c r="Q1217" t="s">
        <v>14</v>
      </c>
    </row>
    <row r="1218" spans="1:17" x14ac:dyDescent="0.25">
      <c r="A1218" t="str">
        <f t="shared" si="18"/>
        <v>082020</v>
      </c>
      <c r="B1218" t="s">
        <v>2586</v>
      </c>
      <c r="C1218" t="s">
        <v>41</v>
      </c>
      <c r="D1218">
        <v>29203</v>
      </c>
      <c r="E1218" t="s">
        <v>42</v>
      </c>
      <c r="F1218" t="s">
        <v>43</v>
      </c>
      <c r="G1218" t="s">
        <v>1411</v>
      </c>
      <c r="H1218" t="s">
        <v>45</v>
      </c>
      <c r="I1218" t="s">
        <v>1412</v>
      </c>
      <c r="J1218">
        <v>28</v>
      </c>
      <c r="K1218">
        <v>22815</v>
      </c>
      <c r="M1218">
        <v>3194.1</v>
      </c>
      <c r="N1218">
        <v>3194.1</v>
      </c>
      <c r="O1218">
        <v>0</v>
      </c>
      <c r="P1218" t="s">
        <v>2</v>
      </c>
      <c r="Q1218" t="s">
        <v>14</v>
      </c>
    </row>
    <row r="1219" spans="1:17" x14ac:dyDescent="0.25">
      <c r="A1219" t="str">
        <f t="shared" ref="A1219:A1282" si="19">+Q1219</f>
        <v>082020</v>
      </c>
      <c r="B1219" t="s">
        <v>2586</v>
      </c>
      <c r="C1219" t="s">
        <v>41</v>
      </c>
      <c r="D1219">
        <v>19667</v>
      </c>
      <c r="E1219" t="s">
        <v>42</v>
      </c>
      <c r="F1219" t="s">
        <v>43</v>
      </c>
      <c r="G1219" t="s">
        <v>1408</v>
      </c>
      <c r="H1219" t="s">
        <v>45</v>
      </c>
      <c r="I1219" t="s">
        <v>1413</v>
      </c>
      <c r="J1219">
        <v>28</v>
      </c>
      <c r="K1219">
        <v>15365</v>
      </c>
      <c r="M1219">
        <v>2151.1</v>
      </c>
      <c r="N1219">
        <v>2151.1</v>
      </c>
      <c r="O1219">
        <v>0</v>
      </c>
      <c r="P1219" t="s">
        <v>2</v>
      </c>
      <c r="Q1219" t="s">
        <v>14</v>
      </c>
    </row>
    <row r="1220" spans="1:17" x14ac:dyDescent="0.25">
      <c r="A1220" t="str">
        <f t="shared" si="19"/>
        <v>082020</v>
      </c>
      <c r="B1220" t="s">
        <v>2586</v>
      </c>
      <c r="C1220" t="s">
        <v>41</v>
      </c>
      <c r="D1220">
        <v>66048</v>
      </c>
      <c r="E1220" t="s">
        <v>42</v>
      </c>
      <c r="F1220" t="s">
        <v>43</v>
      </c>
      <c r="G1220" t="s">
        <v>1411</v>
      </c>
      <c r="H1220" t="s">
        <v>45</v>
      </c>
      <c r="I1220" t="s">
        <v>1414</v>
      </c>
      <c r="J1220">
        <v>28</v>
      </c>
      <c r="K1220">
        <v>51600</v>
      </c>
      <c r="M1220">
        <v>7224</v>
      </c>
      <c r="N1220">
        <v>7224</v>
      </c>
      <c r="O1220">
        <v>0</v>
      </c>
      <c r="P1220" t="s">
        <v>2</v>
      </c>
      <c r="Q1220" t="s">
        <v>14</v>
      </c>
    </row>
    <row r="1221" spans="1:17" x14ac:dyDescent="0.25">
      <c r="A1221" t="str">
        <f t="shared" si="19"/>
        <v>082020</v>
      </c>
      <c r="B1221" t="s">
        <v>2586</v>
      </c>
      <c r="C1221" t="s">
        <v>41</v>
      </c>
      <c r="D1221">
        <v>30822</v>
      </c>
      <c r="E1221" t="s">
        <v>42</v>
      </c>
      <c r="F1221" t="s">
        <v>43</v>
      </c>
      <c r="G1221" t="s">
        <v>1408</v>
      </c>
      <c r="H1221" t="s">
        <v>45</v>
      </c>
      <c r="I1221" t="s">
        <v>1415</v>
      </c>
      <c r="J1221">
        <v>28</v>
      </c>
      <c r="K1221">
        <v>24080</v>
      </c>
      <c r="M1221">
        <v>3371.2</v>
      </c>
      <c r="N1221">
        <v>3371.2</v>
      </c>
      <c r="O1221">
        <v>0</v>
      </c>
      <c r="P1221" t="s">
        <v>2</v>
      </c>
      <c r="Q1221" t="s">
        <v>14</v>
      </c>
    </row>
    <row r="1222" spans="1:17" x14ac:dyDescent="0.25">
      <c r="A1222" t="str">
        <f t="shared" si="19"/>
        <v>082020</v>
      </c>
      <c r="B1222" t="s">
        <v>2586</v>
      </c>
      <c r="C1222" t="s">
        <v>41</v>
      </c>
      <c r="D1222">
        <v>39334</v>
      </c>
      <c r="E1222" t="s">
        <v>42</v>
      </c>
      <c r="F1222" t="s">
        <v>43</v>
      </c>
      <c r="G1222" t="s">
        <v>1416</v>
      </c>
      <c r="H1222" t="s">
        <v>45</v>
      </c>
      <c r="I1222" t="s">
        <v>1417</v>
      </c>
      <c r="J1222">
        <v>28</v>
      </c>
      <c r="K1222">
        <v>30730</v>
      </c>
      <c r="M1222">
        <v>4302.2</v>
      </c>
      <c r="N1222">
        <v>4302.2</v>
      </c>
      <c r="O1222">
        <v>0</v>
      </c>
      <c r="P1222" t="s">
        <v>2</v>
      </c>
      <c r="Q1222" t="s">
        <v>14</v>
      </c>
    </row>
    <row r="1223" spans="1:17" x14ac:dyDescent="0.25">
      <c r="A1223" t="str">
        <f t="shared" si="19"/>
        <v>082020</v>
      </c>
      <c r="B1223" t="s">
        <v>2586</v>
      </c>
      <c r="C1223" t="s">
        <v>41</v>
      </c>
      <c r="D1223">
        <v>12160</v>
      </c>
      <c r="E1223" t="s">
        <v>42</v>
      </c>
      <c r="F1223" t="s">
        <v>43</v>
      </c>
      <c r="G1223" t="s">
        <v>1381</v>
      </c>
      <c r="H1223" t="s">
        <v>45</v>
      </c>
      <c r="I1223" t="s">
        <v>1418</v>
      </c>
      <c r="J1223">
        <v>28</v>
      </c>
      <c r="K1223">
        <v>9500</v>
      </c>
      <c r="M1223">
        <v>1330</v>
      </c>
      <c r="N1223">
        <v>1330</v>
      </c>
      <c r="O1223">
        <v>0</v>
      </c>
      <c r="P1223" t="s">
        <v>2</v>
      </c>
      <c r="Q1223" t="s">
        <v>14</v>
      </c>
    </row>
    <row r="1224" spans="1:17" x14ac:dyDescent="0.25">
      <c r="A1224" t="str">
        <f t="shared" si="19"/>
        <v>082020</v>
      </c>
      <c r="B1224" t="s">
        <v>2586</v>
      </c>
      <c r="C1224" t="s">
        <v>41</v>
      </c>
      <c r="D1224">
        <v>6216</v>
      </c>
      <c r="E1224" t="s">
        <v>42</v>
      </c>
      <c r="F1224" t="s">
        <v>43</v>
      </c>
      <c r="G1224" t="s">
        <v>1416</v>
      </c>
      <c r="H1224" t="s">
        <v>45</v>
      </c>
      <c r="I1224" t="s">
        <v>1419</v>
      </c>
      <c r="J1224">
        <v>28</v>
      </c>
      <c r="K1224">
        <v>4856</v>
      </c>
      <c r="M1224">
        <v>679.84</v>
      </c>
      <c r="N1224">
        <v>679.84</v>
      </c>
      <c r="O1224">
        <v>0</v>
      </c>
      <c r="P1224" t="s">
        <v>2</v>
      </c>
      <c r="Q1224" t="s">
        <v>14</v>
      </c>
    </row>
    <row r="1225" spans="1:17" x14ac:dyDescent="0.25">
      <c r="A1225" t="str">
        <f t="shared" si="19"/>
        <v>082020</v>
      </c>
      <c r="B1225" t="s">
        <v>2586</v>
      </c>
      <c r="C1225" t="s">
        <v>41</v>
      </c>
      <c r="D1225">
        <v>53495</v>
      </c>
      <c r="E1225" t="s">
        <v>42</v>
      </c>
      <c r="F1225" t="s">
        <v>43</v>
      </c>
      <c r="G1225" t="s">
        <v>1335</v>
      </c>
      <c r="H1225" t="s">
        <v>45</v>
      </c>
      <c r="I1225" t="s">
        <v>1420</v>
      </c>
      <c r="J1225">
        <v>28</v>
      </c>
      <c r="K1225">
        <v>41792.800000000003</v>
      </c>
      <c r="M1225">
        <v>5850.99</v>
      </c>
      <c r="N1225">
        <v>5850.99</v>
      </c>
      <c r="O1225">
        <v>0</v>
      </c>
      <c r="P1225" t="s">
        <v>2</v>
      </c>
      <c r="Q1225" t="s">
        <v>14</v>
      </c>
    </row>
    <row r="1226" spans="1:17" x14ac:dyDescent="0.25">
      <c r="A1226" t="str">
        <f t="shared" si="19"/>
        <v>082020</v>
      </c>
      <c r="B1226" t="s">
        <v>2586</v>
      </c>
      <c r="C1226" t="s">
        <v>41</v>
      </c>
      <c r="D1226">
        <v>12160</v>
      </c>
      <c r="E1226" t="s">
        <v>42</v>
      </c>
      <c r="F1226" t="s">
        <v>43</v>
      </c>
      <c r="G1226" t="s">
        <v>1381</v>
      </c>
      <c r="H1226" t="s">
        <v>45</v>
      </c>
      <c r="I1226" t="s">
        <v>1421</v>
      </c>
      <c r="J1226">
        <v>28</v>
      </c>
      <c r="K1226">
        <v>9500</v>
      </c>
      <c r="M1226">
        <v>1330</v>
      </c>
      <c r="N1226">
        <v>1330</v>
      </c>
      <c r="O1226">
        <v>0</v>
      </c>
      <c r="P1226" t="s">
        <v>2</v>
      </c>
      <c r="Q1226" t="s">
        <v>14</v>
      </c>
    </row>
    <row r="1227" spans="1:17" x14ac:dyDescent="0.25">
      <c r="A1227" t="str">
        <f t="shared" si="19"/>
        <v>082020</v>
      </c>
      <c r="B1227" t="s">
        <v>2586</v>
      </c>
      <c r="C1227" t="s">
        <v>41</v>
      </c>
      <c r="D1227">
        <v>7515</v>
      </c>
      <c r="E1227" t="s">
        <v>42</v>
      </c>
      <c r="F1227" t="s">
        <v>43</v>
      </c>
      <c r="G1227" t="s">
        <v>1335</v>
      </c>
      <c r="H1227" t="s">
        <v>45</v>
      </c>
      <c r="I1227" t="s">
        <v>1422</v>
      </c>
      <c r="J1227">
        <v>28</v>
      </c>
      <c r="K1227">
        <v>5871</v>
      </c>
      <c r="M1227">
        <v>821.94</v>
      </c>
      <c r="N1227">
        <v>821.94</v>
      </c>
      <c r="O1227">
        <v>0</v>
      </c>
      <c r="P1227" t="s">
        <v>2</v>
      </c>
      <c r="Q1227" t="s">
        <v>14</v>
      </c>
    </row>
    <row r="1228" spans="1:17" x14ac:dyDescent="0.25">
      <c r="A1228" t="str">
        <f t="shared" si="19"/>
        <v>082020</v>
      </c>
      <c r="B1228" t="s">
        <v>2586</v>
      </c>
      <c r="C1228" t="s">
        <v>41</v>
      </c>
      <c r="D1228">
        <v>11654</v>
      </c>
      <c r="E1228" t="s">
        <v>42</v>
      </c>
      <c r="F1228" t="s">
        <v>43</v>
      </c>
      <c r="G1228" t="s">
        <v>1381</v>
      </c>
      <c r="H1228" t="s">
        <v>45</v>
      </c>
      <c r="I1228" t="s">
        <v>1423</v>
      </c>
      <c r="J1228">
        <v>28</v>
      </c>
      <c r="K1228">
        <v>9105</v>
      </c>
      <c r="M1228">
        <v>1274.7</v>
      </c>
      <c r="N1228">
        <v>1274.7</v>
      </c>
      <c r="O1228">
        <v>0</v>
      </c>
      <c r="P1228" t="s">
        <v>2</v>
      </c>
      <c r="Q1228" t="s">
        <v>14</v>
      </c>
    </row>
    <row r="1229" spans="1:17" x14ac:dyDescent="0.25">
      <c r="A1229" t="str">
        <f t="shared" si="19"/>
        <v>082020</v>
      </c>
      <c r="B1229" t="s">
        <v>2586</v>
      </c>
      <c r="C1229" t="s">
        <v>41</v>
      </c>
      <c r="D1229">
        <v>35226</v>
      </c>
      <c r="E1229" t="s">
        <v>42</v>
      </c>
      <c r="F1229" t="s">
        <v>43</v>
      </c>
      <c r="G1229" t="s">
        <v>1335</v>
      </c>
      <c r="H1229" t="s">
        <v>45</v>
      </c>
      <c r="I1229" t="s">
        <v>1424</v>
      </c>
      <c r="J1229">
        <v>28</v>
      </c>
      <c r="K1229">
        <v>27520</v>
      </c>
      <c r="M1229">
        <v>3852.8</v>
      </c>
      <c r="N1229">
        <v>3852.8</v>
      </c>
      <c r="O1229">
        <v>0</v>
      </c>
      <c r="P1229" t="s">
        <v>2</v>
      </c>
      <c r="Q1229" t="s">
        <v>14</v>
      </c>
    </row>
    <row r="1230" spans="1:17" x14ac:dyDescent="0.25">
      <c r="A1230" t="str">
        <f t="shared" si="19"/>
        <v>082020</v>
      </c>
      <c r="B1230" t="s">
        <v>2586</v>
      </c>
      <c r="C1230" t="s">
        <v>41</v>
      </c>
      <c r="D1230">
        <v>3885</v>
      </c>
      <c r="E1230" t="s">
        <v>42</v>
      </c>
      <c r="F1230" t="s">
        <v>43</v>
      </c>
      <c r="G1230" t="s">
        <v>1381</v>
      </c>
      <c r="H1230" t="s">
        <v>45</v>
      </c>
      <c r="I1230" t="s">
        <v>1425</v>
      </c>
      <c r="J1230">
        <v>28</v>
      </c>
      <c r="K1230">
        <v>3035</v>
      </c>
      <c r="M1230">
        <v>424.9</v>
      </c>
      <c r="N1230">
        <v>424.9</v>
      </c>
      <c r="O1230">
        <v>0</v>
      </c>
      <c r="P1230" t="s">
        <v>2</v>
      </c>
      <c r="Q1230" t="s">
        <v>14</v>
      </c>
    </row>
    <row r="1231" spans="1:17" x14ac:dyDescent="0.25">
      <c r="A1231" t="str">
        <f t="shared" si="19"/>
        <v>082020</v>
      </c>
      <c r="B1231" t="s">
        <v>2586</v>
      </c>
      <c r="C1231" t="s">
        <v>41</v>
      </c>
      <c r="D1231">
        <v>48435</v>
      </c>
      <c r="E1231" t="s">
        <v>42</v>
      </c>
      <c r="F1231" t="s">
        <v>43</v>
      </c>
      <c r="G1231" t="s">
        <v>1416</v>
      </c>
      <c r="H1231" t="s">
        <v>45</v>
      </c>
      <c r="I1231" t="s">
        <v>1426</v>
      </c>
      <c r="J1231">
        <v>28</v>
      </c>
      <c r="K1231">
        <v>37840</v>
      </c>
      <c r="M1231">
        <v>5297.6</v>
      </c>
      <c r="N1231">
        <v>5297.6</v>
      </c>
      <c r="O1231">
        <v>0</v>
      </c>
      <c r="P1231" t="s">
        <v>2</v>
      </c>
      <c r="Q1231" t="s">
        <v>14</v>
      </c>
    </row>
    <row r="1232" spans="1:17" x14ac:dyDescent="0.25">
      <c r="A1232" t="str">
        <f t="shared" si="19"/>
        <v>082020</v>
      </c>
      <c r="B1232" t="s">
        <v>2586</v>
      </c>
      <c r="C1232" t="s">
        <v>41</v>
      </c>
      <c r="D1232">
        <v>12150</v>
      </c>
      <c r="E1232" t="s">
        <v>42</v>
      </c>
      <c r="F1232" t="s">
        <v>43</v>
      </c>
      <c r="G1232" t="s">
        <v>1411</v>
      </c>
      <c r="H1232" t="s">
        <v>45</v>
      </c>
      <c r="I1232" t="s">
        <v>1427</v>
      </c>
      <c r="J1232">
        <v>28</v>
      </c>
      <c r="K1232">
        <v>9492</v>
      </c>
      <c r="M1232">
        <v>1328.88</v>
      </c>
      <c r="N1232">
        <v>1328.88</v>
      </c>
      <c r="O1232">
        <v>0</v>
      </c>
      <c r="P1232" t="s">
        <v>2</v>
      </c>
      <c r="Q1232" t="s">
        <v>14</v>
      </c>
    </row>
    <row r="1233" spans="1:17" x14ac:dyDescent="0.25">
      <c r="A1233" t="str">
        <f t="shared" si="19"/>
        <v>082020</v>
      </c>
      <c r="B1233" t="s">
        <v>2586</v>
      </c>
      <c r="C1233" t="s">
        <v>191</v>
      </c>
      <c r="D1233">
        <v>42022</v>
      </c>
      <c r="E1233" t="s">
        <v>42</v>
      </c>
      <c r="F1233" t="s">
        <v>43</v>
      </c>
      <c r="G1233" t="s">
        <v>1360</v>
      </c>
      <c r="H1233" t="s">
        <v>45</v>
      </c>
      <c r="I1233" t="s">
        <v>1428</v>
      </c>
      <c r="J1233">
        <v>28</v>
      </c>
      <c r="K1233">
        <v>32830</v>
      </c>
      <c r="M1233">
        <v>4596.2</v>
      </c>
      <c r="N1233">
        <v>4596.2</v>
      </c>
      <c r="O1233">
        <v>0</v>
      </c>
      <c r="P1233" t="s">
        <v>2</v>
      </c>
      <c r="Q1233" t="s">
        <v>14</v>
      </c>
    </row>
    <row r="1234" spans="1:17" x14ac:dyDescent="0.25">
      <c r="A1234" t="str">
        <f t="shared" si="19"/>
        <v>082020</v>
      </c>
      <c r="B1234" t="s">
        <v>2586</v>
      </c>
      <c r="C1234" t="s">
        <v>191</v>
      </c>
      <c r="D1234">
        <v>21011</v>
      </c>
      <c r="E1234" t="s">
        <v>42</v>
      </c>
      <c r="F1234" t="s">
        <v>43</v>
      </c>
      <c r="G1234" t="s">
        <v>1408</v>
      </c>
      <c r="H1234" t="s">
        <v>45</v>
      </c>
      <c r="I1234" t="s">
        <v>1429</v>
      </c>
      <c r="J1234">
        <v>28</v>
      </c>
      <c r="K1234">
        <v>16415</v>
      </c>
      <c r="M1234">
        <v>2298.1</v>
      </c>
      <c r="N1234">
        <v>2298.1</v>
      </c>
      <c r="O1234">
        <v>0</v>
      </c>
      <c r="P1234" t="s">
        <v>2</v>
      </c>
      <c r="Q1234" t="s">
        <v>14</v>
      </c>
    </row>
    <row r="1235" spans="1:17" x14ac:dyDescent="0.25">
      <c r="A1235" t="str">
        <f t="shared" si="19"/>
        <v>082020</v>
      </c>
      <c r="B1235" t="s">
        <v>2586</v>
      </c>
      <c r="C1235" t="s">
        <v>191</v>
      </c>
      <c r="D1235">
        <v>16640</v>
      </c>
      <c r="E1235" t="s">
        <v>42</v>
      </c>
      <c r="F1235" t="s">
        <v>43</v>
      </c>
      <c r="G1235" t="s">
        <v>1381</v>
      </c>
      <c r="H1235" t="s">
        <v>45</v>
      </c>
      <c r="I1235" t="s">
        <v>1430</v>
      </c>
      <c r="J1235">
        <v>28</v>
      </c>
      <c r="K1235">
        <v>13000</v>
      </c>
      <c r="M1235">
        <v>1820</v>
      </c>
      <c r="N1235">
        <v>1820</v>
      </c>
      <c r="O1235">
        <v>0</v>
      </c>
      <c r="P1235" t="s">
        <v>2</v>
      </c>
      <c r="Q1235" t="s">
        <v>14</v>
      </c>
    </row>
    <row r="1236" spans="1:17" x14ac:dyDescent="0.25">
      <c r="A1236" t="str">
        <f t="shared" si="19"/>
        <v>082020</v>
      </c>
      <c r="B1236" t="s">
        <v>2586</v>
      </c>
      <c r="C1236" t="s">
        <v>191</v>
      </c>
      <c r="D1236">
        <v>5988</v>
      </c>
      <c r="E1236" t="s">
        <v>42</v>
      </c>
      <c r="F1236" t="s">
        <v>43</v>
      </c>
      <c r="G1236" t="s">
        <v>1387</v>
      </c>
      <c r="H1236" t="s">
        <v>45</v>
      </c>
      <c r="I1236" t="s">
        <v>1431</v>
      </c>
      <c r="J1236">
        <v>28</v>
      </c>
      <c r="K1236">
        <v>4678.5</v>
      </c>
      <c r="M1236">
        <v>654.99</v>
      </c>
      <c r="N1236">
        <v>654.99</v>
      </c>
      <c r="O1236">
        <v>0</v>
      </c>
      <c r="P1236" t="s">
        <v>2</v>
      </c>
      <c r="Q1236" t="s">
        <v>14</v>
      </c>
    </row>
    <row r="1237" spans="1:17" x14ac:dyDescent="0.25">
      <c r="A1237" t="str">
        <f t="shared" si="19"/>
        <v>082020</v>
      </c>
      <c r="B1237" t="s">
        <v>2586</v>
      </c>
      <c r="C1237" t="s">
        <v>191</v>
      </c>
      <c r="D1237">
        <v>21011</v>
      </c>
      <c r="E1237" t="s">
        <v>42</v>
      </c>
      <c r="F1237" t="s">
        <v>43</v>
      </c>
      <c r="G1237" t="s">
        <v>1387</v>
      </c>
      <c r="H1237" t="s">
        <v>45</v>
      </c>
      <c r="I1237" t="s">
        <v>1432</v>
      </c>
      <c r="J1237">
        <v>28</v>
      </c>
      <c r="K1237">
        <v>16415</v>
      </c>
      <c r="M1237">
        <v>2298.1</v>
      </c>
      <c r="N1237">
        <v>2298.1</v>
      </c>
      <c r="O1237">
        <v>0</v>
      </c>
      <c r="P1237" t="s">
        <v>2</v>
      </c>
      <c r="Q1237" t="s">
        <v>14</v>
      </c>
    </row>
    <row r="1238" spans="1:17" x14ac:dyDescent="0.25">
      <c r="A1238" t="str">
        <f t="shared" si="19"/>
        <v>082020</v>
      </c>
      <c r="B1238" t="s">
        <v>2586</v>
      </c>
      <c r="C1238" t="s">
        <v>191</v>
      </c>
      <c r="D1238">
        <v>5455</v>
      </c>
      <c r="E1238" t="s">
        <v>42</v>
      </c>
      <c r="F1238" t="s">
        <v>43</v>
      </c>
      <c r="G1238" t="s">
        <v>1416</v>
      </c>
      <c r="H1238" t="s">
        <v>45</v>
      </c>
      <c r="I1238" t="s">
        <v>1433</v>
      </c>
      <c r="J1238">
        <v>28</v>
      </c>
      <c r="K1238">
        <v>4262</v>
      </c>
      <c r="M1238">
        <v>596.67999999999995</v>
      </c>
      <c r="N1238">
        <v>596.67999999999995</v>
      </c>
      <c r="O1238">
        <v>0</v>
      </c>
      <c r="P1238" t="s">
        <v>2</v>
      </c>
      <c r="Q1238" t="s">
        <v>14</v>
      </c>
    </row>
    <row r="1239" spans="1:17" x14ac:dyDescent="0.25">
      <c r="A1239" t="str">
        <f t="shared" si="19"/>
        <v>082020</v>
      </c>
      <c r="B1239" t="s">
        <v>2586</v>
      </c>
      <c r="C1239" t="s">
        <v>191</v>
      </c>
      <c r="D1239">
        <v>24373</v>
      </c>
      <c r="E1239" t="s">
        <v>42</v>
      </c>
      <c r="F1239" t="s">
        <v>43</v>
      </c>
      <c r="G1239" t="s">
        <v>1376</v>
      </c>
      <c r="H1239" t="s">
        <v>45</v>
      </c>
      <c r="I1239" t="s">
        <v>1434</v>
      </c>
      <c r="J1239">
        <v>28</v>
      </c>
      <c r="K1239">
        <v>19041.400000000001</v>
      </c>
      <c r="M1239">
        <v>2665.8</v>
      </c>
      <c r="N1239">
        <v>2665.8</v>
      </c>
      <c r="O1239">
        <v>0</v>
      </c>
      <c r="P1239" t="s">
        <v>2</v>
      </c>
      <c r="Q1239" t="s">
        <v>14</v>
      </c>
    </row>
    <row r="1240" spans="1:17" x14ac:dyDescent="0.25">
      <c r="A1240" t="str">
        <f t="shared" si="19"/>
        <v>082020</v>
      </c>
      <c r="B1240" t="s">
        <v>2586</v>
      </c>
      <c r="C1240" t="s">
        <v>191</v>
      </c>
      <c r="D1240">
        <v>16366</v>
      </c>
      <c r="E1240" t="s">
        <v>42</v>
      </c>
      <c r="F1240" t="s">
        <v>43</v>
      </c>
      <c r="G1240" t="s">
        <v>1416</v>
      </c>
      <c r="H1240" t="s">
        <v>45</v>
      </c>
      <c r="I1240" t="s">
        <v>1435</v>
      </c>
      <c r="J1240">
        <v>28</v>
      </c>
      <c r="K1240">
        <v>12786</v>
      </c>
      <c r="M1240">
        <v>1790.04</v>
      </c>
      <c r="N1240">
        <v>1790.04</v>
      </c>
      <c r="O1240">
        <v>0</v>
      </c>
      <c r="P1240" t="s">
        <v>2</v>
      </c>
      <c r="Q1240" t="s">
        <v>14</v>
      </c>
    </row>
    <row r="1241" spans="1:17" x14ac:dyDescent="0.25">
      <c r="A1241" t="str">
        <f t="shared" si="19"/>
        <v>082020</v>
      </c>
      <c r="B1241" t="s">
        <v>2586</v>
      </c>
      <c r="C1241" t="s">
        <v>191</v>
      </c>
      <c r="D1241">
        <v>20185</v>
      </c>
      <c r="E1241" t="s">
        <v>42</v>
      </c>
      <c r="F1241" t="s">
        <v>43</v>
      </c>
      <c r="G1241" t="s">
        <v>1360</v>
      </c>
      <c r="H1241" t="s">
        <v>45</v>
      </c>
      <c r="I1241" t="s">
        <v>1436</v>
      </c>
      <c r="J1241">
        <v>28</v>
      </c>
      <c r="K1241">
        <v>15769.4</v>
      </c>
      <c r="M1241">
        <v>2207.7199999999998</v>
      </c>
      <c r="N1241">
        <v>2207.7199999999998</v>
      </c>
      <c r="O1241">
        <v>0</v>
      </c>
      <c r="P1241" t="s">
        <v>2</v>
      </c>
      <c r="Q1241" t="s">
        <v>14</v>
      </c>
    </row>
    <row r="1242" spans="1:17" x14ac:dyDescent="0.25">
      <c r="A1242" t="str">
        <f t="shared" si="19"/>
        <v>082020</v>
      </c>
      <c r="B1242" t="s">
        <v>2586</v>
      </c>
      <c r="C1242" t="s">
        <v>1437</v>
      </c>
      <c r="D1242">
        <v>5310</v>
      </c>
      <c r="E1242" t="s">
        <v>42</v>
      </c>
      <c r="F1242" t="s">
        <v>43</v>
      </c>
      <c r="G1242" t="s">
        <v>1354</v>
      </c>
      <c r="H1242" t="s">
        <v>45</v>
      </c>
      <c r="I1242" t="s">
        <v>1438</v>
      </c>
      <c r="J1242">
        <v>18</v>
      </c>
      <c r="K1242">
        <v>4500</v>
      </c>
      <c r="M1242">
        <v>405</v>
      </c>
      <c r="N1242">
        <v>405</v>
      </c>
      <c r="O1242">
        <v>0</v>
      </c>
      <c r="P1242" t="s">
        <v>2</v>
      </c>
      <c r="Q1242" t="s">
        <v>14</v>
      </c>
    </row>
    <row r="1243" spans="1:17" x14ac:dyDescent="0.25">
      <c r="A1243" t="str">
        <f t="shared" si="19"/>
        <v>082020</v>
      </c>
      <c r="B1243" t="s">
        <v>2586</v>
      </c>
      <c r="C1243" t="s">
        <v>1437</v>
      </c>
      <c r="D1243">
        <v>7965</v>
      </c>
      <c r="E1243" t="s">
        <v>42</v>
      </c>
      <c r="F1243" t="s">
        <v>43</v>
      </c>
      <c r="G1243" t="s">
        <v>1352</v>
      </c>
      <c r="H1243" t="s">
        <v>45</v>
      </c>
      <c r="I1243" t="s">
        <v>1439</v>
      </c>
      <c r="J1243">
        <v>18</v>
      </c>
      <c r="K1243">
        <v>6750</v>
      </c>
      <c r="M1243">
        <v>607.5</v>
      </c>
      <c r="N1243">
        <v>607.5</v>
      </c>
      <c r="O1243">
        <v>0</v>
      </c>
      <c r="P1243" t="s">
        <v>2</v>
      </c>
      <c r="Q1243" t="s">
        <v>14</v>
      </c>
    </row>
    <row r="1244" spans="1:17" x14ac:dyDescent="0.25">
      <c r="A1244" t="str">
        <f t="shared" si="19"/>
        <v>082020</v>
      </c>
      <c r="B1244" t="s">
        <v>2586</v>
      </c>
      <c r="C1244" t="s">
        <v>211</v>
      </c>
      <c r="D1244">
        <v>10940</v>
      </c>
      <c r="E1244" t="s">
        <v>42</v>
      </c>
      <c r="F1244" t="s">
        <v>43</v>
      </c>
      <c r="G1244" t="s">
        <v>1319</v>
      </c>
      <c r="H1244" t="s">
        <v>45</v>
      </c>
      <c r="I1244" t="s">
        <v>1440</v>
      </c>
      <c r="J1244">
        <v>28</v>
      </c>
      <c r="K1244">
        <v>8547</v>
      </c>
      <c r="M1244">
        <v>1196.58</v>
      </c>
      <c r="N1244">
        <v>1196.58</v>
      </c>
      <c r="O1244">
        <v>0</v>
      </c>
      <c r="P1244" t="s">
        <v>2</v>
      </c>
      <c r="Q1244" t="s">
        <v>14</v>
      </c>
    </row>
    <row r="1245" spans="1:17" x14ac:dyDescent="0.25">
      <c r="A1245" t="str">
        <f t="shared" si="19"/>
        <v>082020</v>
      </c>
      <c r="B1245" t="s">
        <v>2586</v>
      </c>
      <c r="C1245" t="s">
        <v>211</v>
      </c>
      <c r="D1245">
        <v>3875</v>
      </c>
      <c r="E1245" t="s">
        <v>42</v>
      </c>
      <c r="F1245" t="s">
        <v>43</v>
      </c>
      <c r="G1245" t="s">
        <v>1357</v>
      </c>
      <c r="H1245" t="s">
        <v>45</v>
      </c>
      <c r="I1245" t="s">
        <v>1441</v>
      </c>
      <c r="J1245">
        <v>28</v>
      </c>
      <c r="K1245">
        <v>3027.63</v>
      </c>
      <c r="M1245">
        <v>423.87</v>
      </c>
      <c r="N1245">
        <v>423.87</v>
      </c>
      <c r="O1245">
        <v>0</v>
      </c>
      <c r="P1245" t="s">
        <v>2</v>
      </c>
      <c r="Q1245" t="s">
        <v>14</v>
      </c>
    </row>
    <row r="1246" spans="1:17" x14ac:dyDescent="0.25">
      <c r="A1246" t="str">
        <f t="shared" si="19"/>
        <v>082020</v>
      </c>
      <c r="B1246" t="s">
        <v>2586</v>
      </c>
      <c r="C1246" t="s">
        <v>211</v>
      </c>
      <c r="D1246">
        <v>5166</v>
      </c>
      <c r="E1246" t="s">
        <v>42</v>
      </c>
      <c r="F1246" t="s">
        <v>43</v>
      </c>
      <c r="G1246" t="s">
        <v>1357</v>
      </c>
      <c r="H1246" t="s">
        <v>45</v>
      </c>
      <c r="I1246" t="s">
        <v>1442</v>
      </c>
      <c r="J1246">
        <v>18</v>
      </c>
      <c r="K1246">
        <v>4378</v>
      </c>
      <c r="M1246">
        <v>394.02</v>
      </c>
      <c r="N1246">
        <v>394.02</v>
      </c>
      <c r="O1246">
        <v>0</v>
      </c>
      <c r="P1246" t="s">
        <v>2</v>
      </c>
      <c r="Q1246" t="s">
        <v>14</v>
      </c>
    </row>
    <row r="1247" spans="1:17" x14ac:dyDescent="0.25">
      <c r="A1247" t="str">
        <f t="shared" si="19"/>
        <v>082020</v>
      </c>
      <c r="B1247" t="s">
        <v>2586</v>
      </c>
      <c r="C1247" t="s">
        <v>211</v>
      </c>
      <c r="D1247">
        <v>7749</v>
      </c>
      <c r="E1247" t="s">
        <v>42</v>
      </c>
      <c r="F1247" t="s">
        <v>43</v>
      </c>
      <c r="G1247" t="s">
        <v>1357</v>
      </c>
      <c r="H1247" t="s">
        <v>45</v>
      </c>
      <c r="I1247" t="s">
        <v>1443</v>
      </c>
      <c r="J1247">
        <v>18</v>
      </c>
      <c r="K1247">
        <v>6567</v>
      </c>
      <c r="M1247">
        <v>591.03</v>
      </c>
      <c r="N1247">
        <v>591.03</v>
      </c>
      <c r="O1247">
        <v>0</v>
      </c>
      <c r="P1247" t="s">
        <v>2</v>
      </c>
      <c r="Q1247" t="s">
        <v>14</v>
      </c>
    </row>
    <row r="1248" spans="1:17" x14ac:dyDescent="0.25">
      <c r="A1248" t="str">
        <f t="shared" si="19"/>
        <v>082020</v>
      </c>
      <c r="B1248" t="s">
        <v>2586</v>
      </c>
      <c r="C1248" t="s">
        <v>211</v>
      </c>
      <c r="D1248">
        <v>38628</v>
      </c>
      <c r="E1248" t="s">
        <v>42</v>
      </c>
      <c r="F1248" t="s">
        <v>43</v>
      </c>
      <c r="G1248" t="s">
        <v>1357</v>
      </c>
      <c r="H1248" t="s">
        <v>45</v>
      </c>
      <c r="I1248" t="s">
        <v>1444</v>
      </c>
      <c r="J1248">
        <v>28</v>
      </c>
      <c r="K1248">
        <v>32085</v>
      </c>
      <c r="M1248">
        <v>4491.8999999999996</v>
      </c>
      <c r="N1248">
        <v>4491.8999999999996</v>
      </c>
      <c r="O1248">
        <v>0</v>
      </c>
      <c r="P1248" t="s">
        <v>2</v>
      </c>
      <c r="Q1248" t="s">
        <v>14</v>
      </c>
    </row>
    <row r="1249" spans="1:17" x14ac:dyDescent="0.25">
      <c r="A1249" t="str">
        <f t="shared" si="19"/>
        <v>082020</v>
      </c>
      <c r="B1249" t="s">
        <v>2586</v>
      </c>
      <c r="C1249" t="s">
        <v>211</v>
      </c>
      <c r="D1249">
        <v>39314</v>
      </c>
      <c r="E1249" t="s">
        <v>42</v>
      </c>
      <c r="F1249" t="s">
        <v>43</v>
      </c>
      <c r="G1249" t="s">
        <v>1335</v>
      </c>
      <c r="H1249" t="s">
        <v>45</v>
      </c>
      <c r="I1249" t="s">
        <v>1445</v>
      </c>
      <c r="J1249">
        <v>28</v>
      </c>
      <c r="K1249">
        <v>32655.4</v>
      </c>
      <c r="M1249">
        <v>4571.76</v>
      </c>
      <c r="N1249">
        <v>4571.76</v>
      </c>
      <c r="O1249">
        <v>0</v>
      </c>
      <c r="P1249" t="s">
        <v>2</v>
      </c>
      <c r="Q1249" t="s">
        <v>14</v>
      </c>
    </row>
    <row r="1250" spans="1:17" x14ac:dyDescent="0.25">
      <c r="A1250" t="str">
        <f t="shared" si="19"/>
        <v>082020</v>
      </c>
      <c r="B1250" t="s">
        <v>2586</v>
      </c>
      <c r="C1250" t="s">
        <v>211</v>
      </c>
      <c r="D1250">
        <v>167386</v>
      </c>
      <c r="E1250" t="s">
        <v>42</v>
      </c>
      <c r="F1250" t="s">
        <v>43</v>
      </c>
      <c r="G1250" t="s">
        <v>1357</v>
      </c>
      <c r="H1250" t="s">
        <v>45</v>
      </c>
      <c r="I1250" t="s">
        <v>1446</v>
      </c>
      <c r="J1250">
        <v>28</v>
      </c>
      <c r="K1250">
        <v>139035</v>
      </c>
      <c r="M1250">
        <v>19464.900000000001</v>
      </c>
      <c r="N1250">
        <v>19464.900000000001</v>
      </c>
      <c r="O1250">
        <v>0</v>
      </c>
      <c r="P1250" t="s">
        <v>2</v>
      </c>
      <c r="Q1250" t="s">
        <v>14</v>
      </c>
    </row>
    <row r="1251" spans="1:17" x14ac:dyDescent="0.25">
      <c r="A1251" t="str">
        <f t="shared" si="19"/>
        <v>082020</v>
      </c>
      <c r="B1251" t="s">
        <v>2586</v>
      </c>
      <c r="C1251" t="s">
        <v>211</v>
      </c>
      <c r="D1251">
        <v>166699</v>
      </c>
      <c r="E1251" t="s">
        <v>42</v>
      </c>
      <c r="F1251" t="s">
        <v>43</v>
      </c>
      <c r="G1251" t="s">
        <v>1335</v>
      </c>
      <c r="H1251" t="s">
        <v>45</v>
      </c>
      <c r="I1251" t="s">
        <v>1447</v>
      </c>
      <c r="J1251">
        <v>28</v>
      </c>
      <c r="K1251">
        <v>138464.6</v>
      </c>
      <c r="M1251">
        <v>19385.04</v>
      </c>
      <c r="N1251">
        <v>19385.04</v>
      </c>
      <c r="O1251">
        <v>0</v>
      </c>
      <c r="P1251" t="s">
        <v>2</v>
      </c>
      <c r="Q1251" t="s">
        <v>14</v>
      </c>
    </row>
    <row r="1252" spans="1:17" x14ac:dyDescent="0.25">
      <c r="A1252" t="str">
        <f t="shared" si="19"/>
        <v>082020</v>
      </c>
      <c r="B1252" t="s">
        <v>2586</v>
      </c>
      <c r="C1252" t="s">
        <v>211</v>
      </c>
      <c r="D1252">
        <v>14587</v>
      </c>
      <c r="E1252" t="s">
        <v>42</v>
      </c>
      <c r="F1252" t="s">
        <v>43</v>
      </c>
      <c r="G1252" t="s">
        <v>1448</v>
      </c>
      <c r="H1252" t="s">
        <v>45</v>
      </c>
      <c r="I1252" t="s">
        <v>1449</v>
      </c>
      <c r="J1252">
        <v>28</v>
      </c>
      <c r="K1252">
        <v>11396</v>
      </c>
      <c r="M1252">
        <v>1595.44</v>
      </c>
      <c r="N1252">
        <v>1595.44</v>
      </c>
      <c r="O1252">
        <v>0</v>
      </c>
      <c r="P1252" t="s">
        <v>2</v>
      </c>
      <c r="Q1252" t="s">
        <v>14</v>
      </c>
    </row>
    <row r="1253" spans="1:17" x14ac:dyDescent="0.25">
      <c r="A1253" t="str">
        <f t="shared" si="19"/>
        <v>082020</v>
      </c>
      <c r="B1253" t="s">
        <v>2586</v>
      </c>
      <c r="C1253" t="s">
        <v>211</v>
      </c>
      <c r="D1253">
        <v>12189</v>
      </c>
      <c r="E1253" t="s">
        <v>42</v>
      </c>
      <c r="F1253" t="s">
        <v>43</v>
      </c>
      <c r="G1253" t="s">
        <v>1408</v>
      </c>
      <c r="H1253" t="s">
        <v>45</v>
      </c>
      <c r="I1253" t="s">
        <v>1450</v>
      </c>
      <c r="J1253">
        <v>28</v>
      </c>
      <c r="K1253">
        <v>10124.6</v>
      </c>
      <c r="M1253">
        <v>1417.44</v>
      </c>
      <c r="N1253">
        <v>1417.44</v>
      </c>
      <c r="O1253">
        <v>0</v>
      </c>
      <c r="P1253" t="s">
        <v>2</v>
      </c>
      <c r="Q1253" t="s">
        <v>14</v>
      </c>
    </row>
    <row r="1254" spans="1:17" x14ac:dyDescent="0.25">
      <c r="A1254" t="str">
        <f t="shared" si="19"/>
        <v>082020</v>
      </c>
      <c r="B1254" t="s">
        <v>2586</v>
      </c>
      <c r="C1254" t="s">
        <v>211</v>
      </c>
      <c r="D1254">
        <v>12533</v>
      </c>
      <c r="E1254" t="s">
        <v>42</v>
      </c>
      <c r="F1254" t="s">
        <v>43</v>
      </c>
      <c r="G1254" t="s">
        <v>1411</v>
      </c>
      <c r="H1254" t="s">
        <v>45</v>
      </c>
      <c r="I1254" t="s">
        <v>1451</v>
      </c>
      <c r="J1254">
        <v>28</v>
      </c>
      <c r="K1254">
        <v>10409.799999999999</v>
      </c>
      <c r="M1254">
        <v>1457.37</v>
      </c>
      <c r="N1254">
        <v>1457.37</v>
      </c>
      <c r="O1254">
        <v>0</v>
      </c>
      <c r="P1254" t="s">
        <v>2</v>
      </c>
      <c r="Q1254" t="s">
        <v>14</v>
      </c>
    </row>
    <row r="1255" spans="1:17" x14ac:dyDescent="0.25">
      <c r="A1255" t="str">
        <f t="shared" si="19"/>
        <v>082020</v>
      </c>
      <c r="B1255" t="s">
        <v>2586</v>
      </c>
      <c r="C1255" t="s">
        <v>211</v>
      </c>
      <c r="D1255">
        <v>61804</v>
      </c>
      <c r="E1255" t="s">
        <v>42</v>
      </c>
      <c r="F1255" t="s">
        <v>43</v>
      </c>
      <c r="G1255" t="s">
        <v>1348</v>
      </c>
      <c r="H1255" t="s">
        <v>45</v>
      </c>
      <c r="I1255" t="s">
        <v>1452</v>
      </c>
      <c r="J1255">
        <v>28</v>
      </c>
      <c r="K1255">
        <v>51336</v>
      </c>
      <c r="M1255">
        <v>7187.04</v>
      </c>
      <c r="N1255">
        <v>7187.04</v>
      </c>
      <c r="O1255">
        <v>0</v>
      </c>
      <c r="P1255" t="s">
        <v>2</v>
      </c>
      <c r="Q1255" t="s">
        <v>14</v>
      </c>
    </row>
    <row r="1256" spans="1:17" x14ac:dyDescent="0.25">
      <c r="A1256" t="str">
        <f t="shared" si="19"/>
        <v>082020</v>
      </c>
      <c r="B1256" t="s">
        <v>2586</v>
      </c>
      <c r="C1256" t="s">
        <v>211</v>
      </c>
      <c r="D1256">
        <v>168073</v>
      </c>
      <c r="E1256" t="s">
        <v>42</v>
      </c>
      <c r="F1256" t="s">
        <v>43</v>
      </c>
      <c r="G1256" t="s">
        <v>1408</v>
      </c>
      <c r="H1256" t="s">
        <v>45</v>
      </c>
      <c r="I1256" t="s">
        <v>1453</v>
      </c>
      <c r="J1256">
        <v>28</v>
      </c>
      <c r="K1256">
        <v>139605.4</v>
      </c>
      <c r="M1256">
        <v>19544.759999999998</v>
      </c>
      <c r="N1256">
        <v>19544.759999999998</v>
      </c>
      <c r="O1256">
        <v>0</v>
      </c>
      <c r="P1256" t="s">
        <v>2</v>
      </c>
      <c r="Q1256" t="s">
        <v>14</v>
      </c>
    </row>
    <row r="1257" spans="1:17" x14ac:dyDescent="0.25">
      <c r="A1257" t="str">
        <f t="shared" si="19"/>
        <v>082020</v>
      </c>
      <c r="B1257" t="s">
        <v>2586</v>
      </c>
      <c r="C1257" t="s">
        <v>211</v>
      </c>
      <c r="D1257">
        <v>17623</v>
      </c>
      <c r="E1257" t="s">
        <v>42</v>
      </c>
      <c r="F1257" t="s">
        <v>43</v>
      </c>
      <c r="G1257" t="s">
        <v>1416</v>
      </c>
      <c r="H1257" t="s">
        <v>45</v>
      </c>
      <c r="I1257" t="s">
        <v>1454</v>
      </c>
      <c r="J1257">
        <v>18</v>
      </c>
      <c r="K1257">
        <v>14935</v>
      </c>
      <c r="M1257">
        <v>1344.15</v>
      </c>
      <c r="N1257">
        <v>1344.15</v>
      </c>
      <c r="O1257">
        <v>0</v>
      </c>
      <c r="P1257" t="s">
        <v>2</v>
      </c>
      <c r="Q1257" t="s">
        <v>14</v>
      </c>
    </row>
    <row r="1258" spans="1:17" x14ac:dyDescent="0.25">
      <c r="A1258" t="str">
        <f t="shared" si="19"/>
        <v>082020</v>
      </c>
      <c r="B1258" t="s">
        <v>2586</v>
      </c>
      <c r="C1258" t="s">
        <v>211</v>
      </c>
      <c r="D1258">
        <v>139059</v>
      </c>
      <c r="E1258" t="s">
        <v>42</v>
      </c>
      <c r="F1258" t="s">
        <v>43</v>
      </c>
      <c r="G1258" t="s">
        <v>1411</v>
      </c>
      <c r="H1258" t="s">
        <v>45</v>
      </c>
      <c r="I1258" t="s">
        <v>1455</v>
      </c>
      <c r="J1258">
        <v>28</v>
      </c>
      <c r="K1258">
        <v>115506</v>
      </c>
      <c r="M1258">
        <v>16170.84</v>
      </c>
      <c r="N1258">
        <v>16170.84</v>
      </c>
      <c r="O1258">
        <v>0</v>
      </c>
      <c r="P1258" t="s">
        <v>2</v>
      </c>
      <c r="Q1258" t="s">
        <v>14</v>
      </c>
    </row>
    <row r="1259" spans="1:17" x14ac:dyDescent="0.25">
      <c r="A1259" t="str">
        <f t="shared" si="19"/>
        <v>082020</v>
      </c>
      <c r="B1259" t="s">
        <v>2586</v>
      </c>
      <c r="C1259" t="s">
        <v>211</v>
      </c>
      <c r="D1259">
        <v>151592</v>
      </c>
      <c r="E1259" t="s">
        <v>42</v>
      </c>
      <c r="F1259" t="s">
        <v>43</v>
      </c>
      <c r="G1259" t="s">
        <v>1348</v>
      </c>
      <c r="H1259" t="s">
        <v>45</v>
      </c>
      <c r="I1259" t="s">
        <v>1456</v>
      </c>
      <c r="J1259">
        <v>28</v>
      </c>
      <c r="K1259">
        <v>125915.8</v>
      </c>
      <c r="M1259">
        <v>17628.21</v>
      </c>
      <c r="N1259">
        <v>17628.21</v>
      </c>
      <c r="O1259">
        <v>0</v>
      </c>
      <c r="P1259" t="s">
        <v>2</v>
      </c>
      <c r="Q1259" t="s">
        <v>14</v>
      </c>
    </row>
    <row r="1260" spans="1:17" x14ac:dyDescent="0.25">
      <c r="A1260" t="str">
        <f t="shared" si="19"/>
        <v>082020</v>
      </c>
      <c r="B1260" t="s">
        <v>2586</v>
      </c>
      <c r="C1260" t="s">
        <v>211</v>
      </c>
      <c r="D1260">
        <v>40001</v>
      </c>
      <c r="E1260" t="s">
        <v>42</v>
      </c>
      <c r="F1260" t="s">
        <v>43</v>
      </c>
      <c r="G1260" t="s">
        <v>1360</v>
      </c>
      <c r="H1260" t="s">
        <v>45</v>
      </c>
      <c r="I1260" t="s">
        <v>1457</v>
      </c>
      <c r="J1260">
        <v>28</v>
      </c>
      <c r="K1260">
        <v>33225.800000000003</v>
      </c>
      <c r="M1260">
        <v>4651.6099999999997</v>
      </c>
      <c r="N1260">
        <v>4651.6099999999997</v>
      </c>
      <c r="O1260">
        <v>0</v>
      </c>
      <c r="P1260" t="s">
        <v>2</v>
      </c>
      <c r="Q1260" t="s">
        <v>14</v>
      </c>
    </row>
    <row r="1261" spans="1:17" x14ac:dyDescent="0.25">
      <c r="A1261" t="str">
        <f t="shared" si="19"/>
        <v>082020</v>
      </c>
      <c r="B1261" t="s">
        <v>2586</v>
      </c>
      <c r="C1261" t="s">
        <v>211</v>
      </c>
      <c r="D1261">
        <v>181428</v>
      </c>
      <c r="E1261" t="s">
        <v>42</v>
      </c>
      <c r="F1261" t="s">
        <v>43</v>
      </c>
      <c r="G1261" t="s">
        <v>1416</v>
      </c>
      <c r="H1261" t="s">
        <v>45</v>
      </c>
      <c r="I1261" t="s">
        <v>1458</v>
      </c>
      <c r="J1261">
        <v>18</v>
      </c>
      <c r="K1261">
        <v>153752.25</v>
      </c>
      <c r="M1261">
        <v>13837.7</v>
      </c>
      <c r="N1261">
        <v>13837.7</v>
      </c>
      <c r="O1261">
        <v>0</v>
      </c>
      <c r="P1261" t="s">
        <v>2</v>
      </c>
      <c r="Q1261" t="s">
        <v>14</v>
      </c>
    </row>
    <row r="1262" spans="1:17" x14ac:dyDescent="0.25">
      <c r="A1262" t="str">
        <f t="shared" si="19"/>
        <v>082020</v>
      </c>
      <c r="B1262" t="s">
        <v>2586</v>
      </c>
      <c r="C1262" t="s">
        <v>211</v>
      </c>
      <c r="D1262">
        <v>39486</v>
      </c>
      <c r="E1262" t="s">
        <v>42</v>
      </c>
      <c r="F1262" t="s">
        <v>43</v>
      </c>
      <c r="G1262" t="s">
        <v>1411</v>
      </c>
      <c r="H1262" t="s">
        <v>45</v>
      </c>
      <c r="I1262" t="s">
        <v>1459</v>
      </c>
      <c r="J1262">
        <v>28</v>
      </c>
      <c r="K1262">
        <v>32798</v>
      </c>
      <c r="M1262">
        <v>4591.72</v>
      </c>
      <c r="N1262">
        <v>4591.72</v>
      </c>
      <c r="O1262">
        <v>0</v>
      </c>
      <c r="P1262" t="s">
        <v>2</v>
      </c>
      <c r="Q1262" t="s">
        <v>14</v>
      </c>
    </row>
    <row r="1263" spans="1:17" x14ac:dyDescent="0.25">
      <c r="A1263" t="str">
        <f t="shared" si="19"/>
        <v>082020</v>
      </c>
      <c r="B1263" t="s">
        <v>2586</v>
      </c>
      <c r="C1263" t="s">
        <v>211</v>
      </c>
      <c r="D1263">
        <v>131677</v>
      </c>
      <c r="E1263" t="s">
        <v>42</v>
      </c>
      <c r="F1263" t="s">
        <v>43</v>
      </c>
      <c r="G1263" t="s">
        <v>1360</v>
      </c>
      <c r="H1263" t="s">
        <v>45</v>
      </c>
      <c r="I1263" t="s">
        <v>1460</v>
      </c>
      <c r="J1263">
        <v>28</v>
      </c>
      <c r="K1263">
        <v>109374.2</v>
      </c>
      <c r="M1263">
        <v>15312.39</v>
      </c>
      <c r="N1263">
        <v>15312.39</v>
      </c>
      <c r="O1263">
        <v>0</v>
      </c>
      <c r="P1263" t="s">
        <v>2</v>
      </c>
      <c r="Q1263" t="s">
        <v>14</v>
      </c>
    </row>
    <row r="1264" spans="1:17" x14ac:dyDescent="0.25">
      <c r="A1264" t="str">
        <f t="shared" si="19"/>
        <v>082020</v>
      </c>
      <c r="B1264" t="s">
        <v>2586</v>
      </c>
      <c r="C1264" t="s">
        <v>211</v>
      </c>
      <c r="D1264">
        <v>171011</v>
      </c>
      <c r="E1264" t="s">
        <v>42</v>
      </c>
      <c r="F1264" t="s">
        <v>43</v>
      </c>
      <c r="G1264" t="s">
        <v>1354</v>
      </c>
      <c r="H1264" t="s">
        <v>45</v>
      </c>
      <c r="I1264" t="s">
        <v>1461</v>
      </c>
      <c r="J1264">
        <v>18</v>
      </c>
      <c r="K1264">
        <v>144925</v>
      </c>
      <c r="M1264">
        <v>13043.25</v>
      </c>
      <c r="N1264">
        <v>13043.25</v>
      </c>
      <c r="O1264">
        <v>0</v>
      </c>
      <c r="P1264" t="s">
        <v>2</v>
      </c>
      <c r="Q1264" t="s">
        <v>14</v>
      </c>
    </row>
    <row r="1265" spans="1:17" x14ac:dyDescent="0.25">
      <c r="A1265" t="str">
        <f t="shared" si="19"/>
        <v>082020</v>
      </c>
      <c r="B1265" t="s">
        <v>2586</v>
      </c>
      <c r="C1265" t="s">
        <v>211</v>
      </c>
      <c r="D1265">
        <v>5130</v>
      </c>
      <c r="E1265" t="s">
        <v>42</v>
      </c>
      <c r="F1265" t="s">
        <v>43</v>
      </c>
      <c r="G1265" t="s">
        <v>1416</v>
      </c>
      <c r="H1265" t="s">
        <v>45</v>
      </c>
      <c r="I1265" t="s">
        <v>1462</v>
      </c>
      <c r="J1265">
        <v>18</v>
      </c>
      <c r="K1265">
        <v>4347.75</v>
      </c>
      <c r="M1265">
        <v>391.3</v>
      </c>
      <c r="N1265">
        <v>391.3</v>
      </c>
      <c r="O1265">
        <v>0</v>
      </c>
      <c r="P1265" t="s">
        <v>2</v>
      </c>
      <c r="Q1265" t="s">
        <v>14</v>
      </c>
    </row>
    <row r="1266" spans="1:17" x14ac:dyDescent="0.25">
      <c r="A1266" t="str">
        <f t="shared" si="19"/>
        <v>082020</v>
      </c>
      <c r="B1266" t="s">
        <v>2586</v>
      </c>
      <c r="C1266" t="s">
        <v>1074</v>
      </c>
      <c r="D1266">
        <v>134439</v>
      </c>
      <c r="E1266" t="s">
        <v>42</v>
      </c>
      <c r="F1266" t="s">
        <v>43</v>
      </c>
      <c r="G1266" t="s">
        <v>1352</v>
      </c>
      <c r="H1266" t="s">
        <v>45</v>
      </c>
      <c r="I1266" t="s">
        <v>1463</v>
      </c>
      <c r="J1266">
        <v>18</v>
      </c>
      <c r="K1266">
        <v>112770</v>
      </c>
      <c r="M1266">
        <v>10149.299999999999</v>
      </c>
      <c r="N1266">
        <v>10149.299999999999</v>
      </c>
      <c r="O1266">
        <v>0</v>
      </c>
      <c r="P1266" t="s">
        <v>2</v>
      </c>
      <c r="Q1266" t="s">
        <v>14</v>
      </c>
    </row>
    <row r="1267" spans="1:17" x14ac:dyDescent="0.25">
      <c r="A1267" t="str">
        <f t="shared" si="19"/>
        <v>092020</v>
      </c>
      <c r="B1267" t="s">
        <v>2586</v>
      </c>
      <c r="C1267" t="s">
        <v>41</v>
      </c>
      <c r="D1267">
        <v>8218</v>
      </c>
      <c r="E1267" t="s">
        <v>42</v>
      </c>
      <c r="F1267" t="s">
        <v>43</v>
      </c>
      <c r="G1267" t="s">
        <v>1464</v>
      </c>
      <c r="H1267" t="s">
        <v>45</v>
      </c>
      <c r="I1267" t="s">
        <v>1465</v>
      </c>
      <c r="J1267">
        <v>28</v>
      </c>
      <c r="K1267">
        <v>6420</v>
      </c>
      <c r="M1267">
        <v>898.8</v>
      </c>
      <c r="N1267">
        <v>898.8</v>
      </c>
      <c r="O1267">
        <v>0</v>
      </c>
      <c r="P1267" t="s">
        <v>2</v>
      </c>
      <c r="Q1267" t="s">
        <v>16</v>
      </c>
    </row>
    <row r="1268" spans="1:17" x14ac:dyDescent="0.25">
      <c r="A1268" t="str">
        <f t="shared" si="19"/>
        <v>092020</v>
      </c>
      <c r="B1268" t="s">
        <v>2586</v>
      </c>
      <c r="C1268" t="s">
        <v>41</v>
      </c>
      <c r="D1268">
        <v>20544</v>
      </c>
      <c r="E1268" t="s">
        <v>42</v>
      </c>
      <c r="F1268" t="s">
        <v>43</v>
      </c>
      <c r="G1268" t="s">
        <v>1464</v>
      </c>
      <c r="H1268" t="s">
        <v>45</v>
      </c>
      <c r="I1268" t="s">
        <v>1466</v>
      </c>
      <c r="J1268">
        <v>28</v>
      </c>
      <c r="K1268">
        <v>16050</v>
      </c>
      <c r="M1268">
        <v>2247</v>
      </c>
      <c r="N1268">
        <v>2247</v>
      </c>
      <c r="O1268">
        <v>0</v>
      </c>
      <c r="P1268" t="s">
        <v>2</v>
      </c>
      <c r="Q1268" t="s">
        <v>16</v>
      </c>
    </row>
    <row r="1269" spans="1:17" x14ac:dyDescent="0.25">
      <c r="A1269" t="str">
        <f t="shared" si="19"/>
        <v>092020</v>
      </c>
      <c r="B1269" t="s">
        <v>2586</v>
      </c>
      <c r="C1269" t="s">
        <v>41</v>
      </c>
      <c r="D1269">
        <v>12480</v>
      </c>
      <c r="E1269" t="s">
        <v>42</v>
      </c>
      <c r="F1269" t="s">
        <v>43</v>
      </c>
      <c r="G1269" t="s">
        <v>1467</v>
      </c>
      <c r="H1269" t="s">
        <v>45</v>
      </c>
      <c r="I1269" t="s">
        <v>1468</v>
      </c>
      <c r="J1269">
        <v>28</v>
      </c>
      <c r="K1269">
        <v>9750</v>
      </c>
      <c r="M1269">
        <v>1365</v>
      </c>
      <c r="N1269">
        <v>1365</v>
      </c>
      <c r="O1269">
        <v>0</v>
      </c>
      <c r="P1269" t="s">
        <v>2</v>
      </c>
      <c r="Q1269" t="s">
        <v>16</v>
      </c>
    </row>
    <row r="1270" spans="1:17" x14ac:dyDescent="0.25">
      <c r="A1270" t="str">
        <f t="shared" si="19"/>
        <v>092020</v>
      </c>
      <c r="B1270" t="s">
        <v>2586</v>
      </c>
      <c r="C1270" t="s">
        <v>41</v>
      </c>
      <c r="D1270">
        <v>24960</v>
      </c>
      <c r="E1270" t="s">
        <v>42</v>
      </c>
      <c r="F1270" t="s">
        <v>43</v>
      </c>
      <c r="G1270" t="s">
        <v>1467</v>
      </c>
      <c r="H1270" t="s">
        <v>45</v>
      </c>
      <c r="I1270" t="s">
        <v>1469</v>
      </c>
      <c r="J1270">
        <v>28</v>
      </c>
      <c r="K1270">
        <v>19500</v>
      </c>
      <c r="M1270">
        <v>2730</v>
      </c>
      <c r="N1270">
        <v>2730</v>
      </c>
      <c r="O1270">
        <v>0</v>
      </c>
      <c r="P1270" t="s">
        <v>2</v>
      </c>
      <c r="Q1270" t="s">
        <v>16</v>
      </c>
    </row>
    <row r="1271" spans="1:17" x14ac:dyDescent="0.25">
      <c r="A1271" t="str">
        <f t="shared" si="19"/>
        <v>092020</v>
      </c>
      <c r="B1271" t="s">
        <v>2586</v>
      </c>
      <c r="C1271" t="s">
        <v>41</v>
      </c>
      <c r="D1271">
        <v>7770</v>
      </c>
      <c r="E1271" t="s">
        <v>42</v>
      </c>
      <c r="F1271" t="s">
        <v>43</v>
      </c>
      <c r="G1271" t="s">
        <v>1464</v>
      </c>
      <c r="H1271" t="s">
        <v>45</v>
      </c>
      <c r="I1271" t="s">
        <v>1470</v>
      </c>
      <c r="J1271">
        <v>28</v>
      </c>
      <c r="K1271">
        <v>6070</v>
      </c>
      <c r="M1271">
        <v>849.8</v>
      </c>
      <c r="N1271">
        <v>849.8</v>
      </c>
      <c r="O1271">
        <v>0</v>
      </c>
      <c r="P1271" t="s">
        <v>2</v>
      </c>
      <c r="Q1271" t="s">
        <v>16</v>
      </c>
    </row>
    <row r="1272" spans="1:17" x14ac:dyDescent="0.25">
      <c r="A1272" t="str">
        <f t="shared" si="19"/>
        <v>092020</v>
      </c>
      <c r="B1272" t="s">
        <v>2586</v>
      </c>
      <c r="C1272" t="s">
        <v>41</v>
      </c>
      <c r="D1272">
        <v>16448</v>
      </c>
      <c r="E1272" t="s">
        <v>42</v>
      </c>
      <c r="F1272" t="s">
        <v>43</v>
      </c>
      <c r="G1272" t="s">
        <v>1467</v>
      </c>
      <c r="H1272" t="s">
        <v>45</v>
      </c>
      <c r="I1272" t="s">
        <v>1471</v>
      </c>
      <c r="J1272">
        <v>28</v>
      </c>
      <c r="K1272">
        <v>12850</v>
      </c>
      <c r="M1272">
        <v>1799</v>
      </c>
      <c r="N1272">
        <v>1799</v>
      </c>
      <c r="O1272">
        <v>0</v>
      </c>
      <c r="P1272" t="s">
        <v>2</v>
      </c>
      <c r="Q1272" t="s">
        <v>16</v>
      </c>
    </row>
    <row r="1273" spans="1:17" x14ac:dyDescent="0.25">
      <c r="A1273" t="str">
        <f t="shared" si="19"/>
        <v>092020</v>
      </c>
      <c r="B1273" t="s">
        <v>2586</v>
      </c>
      <c r="C1273" t="s">
        <v>41</v>
      </c>
      <c r="D1273">
        <v>39334</v>
      </c>
      <c r="E1273" t="s">
        <v>42</v>
      </c>
      <c r="F1273" t="s">
        <v>43</v>
      </c>
      <c r="G1273" t="s">
        <v>1464</v>
      </c>
      <c r="H1273" t="s">
        <v>45</v>
      </c>
      <c r="I1273" t="s">
        <v>1472</v>
      </c>
      <c r="J1273">
        <v>28</v>
      </c>
      <c r="K1273">
        <v>30730</v>
      </c>
      <c r="M1273">
        <v>4302.2</v>
      </c>
      <c r="N1273">
        <v>4302.2</v>
      </c>
      <c r="O1273">
        <v>0</v>
      </c>
      <c r="P1273" t="s">
        <v>2</v>
      </c>
      <c r="Q1273" t="s">
        <v>16</v>
      </c>
    </row>
    <row r="1274" spans="1:17" x14ac:dyDescent="0.25">
      <c r="A1274" t="str">
        <f t="shared" si="19"/>
        <v>092020</v>
      </c>
      <c r="B1274" t="s">
        <v>2586</v>
      </c>
      <c r="C1274" t="s">
        <v>41</v>
      </c>
      <c r="D1274">
        <v>11520</v>
      </c>
      <c r="E1274" t="s">
        <v>42</v>
      </c>
      <c r="F1274" t="s">
        <v>43</v>
      </c>
      <c r="G1274" t="s">
        <v>1467</v>
      </c>
      <c r="H1274" t="s">
        <v>45</v>
      </c>
      <c r="I1274" t="s">
        <v>1473</v>
      </c>
      <c r="J1274">
        <v>28</v>
      </c>
      <c r="K1274">
        <v>9000</v>
      </c>
      <c r="M1274">
        <v>1260</v>
      </c>
      <c r="N1274">
        <v>1260</v>
      </c>
      <c r="O1274">
        <v>0</v>
      </c>
      <c r="P1274" t="s">
        <v>2</v>
      </c>
      <c r="Q1274" t="s">
        <v>16</v>
      </c>
    </row>
    <row r="1275" spans="1:17" x14ac:dyDescent="0.25">
      <c r="A1275" t="str">
        <f t="shared" si="19"/>
        <v>092020</v>
      </c>
      <c r="B1275" t="s">
        <v>2586</v>
      </c>
      <c r="C1275" t="s">
        <v>41</v>
      </c>
      <c r="D1275">
        <v>11523</v>
      </c>
      <c r="E1275" t="s">
        <v>42</v>
      </c>
      <c r="F1275" t="s">
        <v>43</v>
      </c>
      <c r="G1275" t="s">
        <v>1464</v>
      </c>
      <c r="H1275" t="s">
        <v>45</v>
      </c>
      <c r="I1275" t="s">
        <v>1474</v>
      </c>
      <c r="J1275">
        <v>28</v>
      </c>
      <c r="K1275">
        <v>9002.4</v>
      </c>
      <c r="M1275">
        <v>1260.3399999999999</v>
      </c>
      <c r="N1275">
        <v>1260.3399999999999</v>
      </c>
      <c r="O1275">
        <v>0</v>
      </c>
      <c r="P1275" t="s">
        <v>2</v>
      </c>
      <c r="Q1275" t="s">
        <v>16</v>
      </c>
    </row>
    <row r="1276" spans="1:17" x14ac:dyDescent="0.25">
      <c r="A1276" t="str">
        <f t="shared" si="19"/>
        <v>092020</v>
      </c>
      <c r="B1276" t="s">
        <v>2586</v>
      </c>
      <c r="C1276" t="s">
        <v>41</v>
      </c>
      <c r="D1276">
        <v>7770</v>
      </c>
      <c r="E1276" t="s">
        <v>42</v>
      </c>
      <c r="F1276" t="s">
        <v>43</v>
      </c>
      <c r="G1276" t="s">
        <v>1467</v>
      </c>
      <c r="H1276" t="s">
        <v>45</v>
      </c>
      <c r="I1276" t="s">
        <v>1475</v>
      </c>
      <c r="J1276">
        <v>28</v>
      </c>
      <c r="K1276">
        <v>6070</v>
      </c>
      <c r="M1276">
        <v>849.8</v>
      </c>
      <c r="N1276">
        <v>849.8</v>
      </c>
      <c r="O1276">
        <v>0</v>
      </c>
      <c r="P1276" t="s">
        <v>2</v>
      </c>
      <c r="Q1276" t="s">
        <v>16</v>
      </c>
    </row>
    <row r="1277" spans="1:17" x14ac:dyDescent="0.25">
      <c r="A1277" t="str">
        <f t="shared" si="19"/>
        <v>092020</v>
      </c>
      <c r="B1277" t="s">
        <v>2586</v>
      </c>
      <c r="C1277" t="s">
        <v>41</v>
      </c>
      <c r="D1277">
        <v>10020</v>
      </c>
      <c r="E1277" t="s">
        <v>42</v>
      </c>
      <c r="F1277" t="s">
        <v>43</v>
      </c>
      <c r="G1277" t="s">
        <v>1464</v>
      </c>
      <c r="H1277" t="s">
        <v>45</v>
      </c>
      <c r="I1277" t="s">
        <v>1476</v>
      </c>
      <c r="J1277">
        <v>28</v>
      </c>
      <c r="K1277">
        <v>7828</v>
      </c>
      <c r="M1277">
        <v>1095.92</v>
      </c>
      <c r="N1277">
        <v>1095.92</v>
      </c>
      <c r="O1277">
        <v>0</v>
      </c>
      <c r="P1277" t="s">
        <v>2</v>
      </c>
      <c r="Q1277" t="s">
        <v>16</v>
      </c>
    </row>
    <row r="1278" spans="1:17" x14ac:dyDescent="0.25">
      <c r="A1278" t="str">
        <f t="shared" si="19"/>
        <v>092020</v>
      </c>
      <c r="B1278" t="s">
        <v>2586</v>
      </c>
      <c r="C1278" t="s">
        <v>41</v>
      </c>
      <c r="D1278">
        <v>1554</v>
      </c>
      <c r="E1278" t="s">
        <v>42</v>
      </c>
      <c r="F1278" t="s">
        <v>43</v>
      </c>
      <c r="G1278" t="s">
        <v>1467</v>
      </c>
      <c r="H1278" t="s">
        <v>45</v>
      </c>
      <c r="I1278" t="s">
        <v>1477</v>
      </c>
      <c r="J1278">
        <v>28</v>
      </c>
      <c r="K1278">
        <v>1214</v>
      </c>
      <c r="M1278">
        <v>169.96</v>
      </c>
      <c r="N1278">
        <v>169.96</v>
      </c>
      <c r="O1278">
        <v>0</v>
      </c>
      <c r="P1278" t="s">
        <v>2</v>
      </c>
      <c r="Q1278" t="s">
        <v>16</v>
      </c>
    </row>
    <row r="1279" spans="1:17" x14ac:dyDescent="0.25">
      <c r="A1279" t="str">
        <f t="shared" si="19"/>
        <v>092020</v>
      </c>
      <c r="B1279" t="s">
        <v>2586</v>
      </c>
      <c r="C1279" t="s">
        <v>41</v>
      </c>
      <c r="D1279">
        <v>48435</v>
      </c>
      <c r="E1279" t="s">
        <v>42</v>
      </c>
      <c r="F1279" t="s">
        <v>43</v>
      </c>
      <c r="G1279" t="s">
        <v>1464</v>
      </c>
      <c r="H1279" t="s">
        <v>45</v>
      </c>
      <c r="I1279" t="s">
        <v>1478</v>
      </c>
      <c r="J1279">
        <v>28</v>
      </c>
      <c r="K1279">
        <v>37840</v>
      </c>
      <c r="M1279">
        <v>5297.6</v>
      </c>
      <c r="N1279">
        <v>5297.6</v>
      </c>
      <c r="O1279">
        <v>0</v>
      </c>
      <c r="P1279" t="s">
        <v>2</v>
      </c>
      <c r="Q1279" t="s">
        <v>16</v>
      </c>
    </row>
    <row r="1280" spans="1:17" x14ac:dyDescent="0.25">
      <c r="A1280" t="str">
        <f t="shared" si="19"/>
        <v>092020</v>
      </c>
      <c r="B1280" t="s">
        <v>2586</v>
      </c>
      <c r="C1280" t="s">
        <v>41</v>
      </c>
      <c r="D1280">
        <v>59002</v>
      </c>
      <c r="E1280" t="s">
        <v>42</v>
      </c>
      <c r="F1280" t="s">
        <v>43</v>
      </c>
      <c r="G1280" t="s">
        <v>1467</v>
      </c>
      <c r="H1280" t="s">
        <v>45</v>
      </c>
      <c r="I1280" t="s">
        <v>1479</v>
      </c>
      <c r="J1280">
        <v>28</v>
      </c>
      <c r="K1280">
        <v>46095</v>
      </c>
      <c r="M1280">
        <v>6453.3</v>
      </c>
      <c r="N1280">
        <v>6453.3</v>
      </c>
      <c r="O1280">
        <v>0</v>
      </c>
      <c r="P1280" t="s">
        <v>2</v>
      </c>
      <c r="Q1280" t="s">
        <v>16</v>
      </c>
    </row>
    <row r="1281" spans="1:17" x14ac:dyDescent="0.25">
      <c r="A1281" t="str">
        <f t="shared" si="19"/>
        <v>092020</v>
      </c>
      <c r="B1281" t="s">
        <v>2586</v>
      </c>
      <c r="C1281" t="s">
        <v>41</v>
      </c>
      <c r="D1281">
        <v>19667</v>
      </c>
      <c r="E1281" t="s">
        <v>42</v>
      </c>
      <c r="F1281" t="s">
        <v>43</v>
      </c>
      <c r="G1281" t="s">
        <v>1467</v>
      </c>
      <c r="H1281" t="s">
        <v>45</v>
      </c>
      <c r="I1281" t="s">
        <v>1480</v>
      </c>
      <c r="J1281">
        <v>28</v>
      </c>
      <c r="K1281">
        <v>15365</v>
      </c>
      <c r="M1281">
        <v>2151.1</v>
      </c>
      <c r="N1281">
        <v>2151.1</v>
      </c>
      <c r="O1281">
        <v>0</v>
      </c>
      <c r="P1281" t="s">
        <v>2</v>
      </c>
      <c r="Q1281" t="s">
        <v>16</v>
      </c>
    </row>
    <row r="1282" spans="1:17" x14ac:dyDescent="0.25">
      <c r="A1282" t="str">
        <f t="shared" si="19"/>
        <v>092020</v>
      </c>
      <c r="B1282" t="s">
        <v>2586</v>
      </c>
      <c r="C1282" t="s">
        <v>41</v>
      </c>
      <c r="D1282">
        <v>11800</v>
      </c>
      <c r="E1282" t="s">
        <v>42</v>
      </c>
      <c r="F1282" t="s">
        <v>43</v>
      </c>
      <c r="G1282" t="s">
        <v>1481</v>
      </c>
      <c r="H1282" t="s">
        <v>45</v>
      </c>
      <c r="I1282" t="s">
        <v>1482</v>
      </c>
      <c r="J1282">
        <v>28</v>
      </c>
      <c r="K1282">
        <v>9219</v>
      </c>
      <c r="M1282">
        <v>1290.6600000000001</v>
      </c>
      <c r="N1282">
        <v>1290.6600000000001</v>
      </c>
      <c r="O1282">
        <v>0</v>
      </c>
      <c r="P1282" t="s">
        <v>2</v>
      </c>
      <c r="Q1282" t="s">
        <v>16</v>
      </c>
    </row>
    <row r="1283" spans="1:17" x14ac:dyDescent="0.25">
      <c r="A1283" t="str">
        <f t="shared" ref="A1283:A1346" si="20">+Q1283</f>
        <v>092020</v>
      </c>
      <c r="B1283" t="s">
        <v>2586</v>
      </c>
      <c r="C1283" t="s">
        <v>41</v>
      </c>
      <c r="D1283">
        <v>3504</v>
      </c>
      <c r="E1283" t="s">
        <v>42</v>
      </c>
      <c r="F1283" t="s">
        <v>43</v>
      </c>
      <c r="G1283" t="s">
        <v>1481</v>
      </c>
      <c r="H1283" t="s">
        <v>45</v>
      </c>
      <c r="I1283" t="s">
        <v>1483</v>
      </c>
      <c r="J1283">
        <v>28</v>
      </c>
      <c r="K1283">
        <v>2737.8</v>
      </c>
      <c r="M1283">
        <v>383.29</v>
      </c>
      <c r="N1283">
        <v>383.29</v>
      </c>
      <c r="O1283">
        <v>0</v>
      </c>
      <c r="P1283" t="s">
        <v>2</v>
      </c>
      <c r="Q1283" t="s">
        <v>16</v>
      </c>
    </row>
    <row r="1284" spans="1:17" x14ac:dyDescent="0.25">
      <c r="A1284" t="str">
        <f t="shared" si="20"/>
        <v>092020</v>
      </c>
      <c r="B1284" t="s">
        <v>2586</v>
      </c>
      <c r="C1284" t="s">
        <v>41</v>
      </c>
      <c r="D1284">
        <v>46080</v>
      </c>
      <c r="E1284" t="s">
        <v>42</v>
      </c>
      <c r="F1284" t="s">
        <v>43</v>
      </c>
      <c r="G1284" t="s">
        <v>1484</v>
      </c>
      <c r="H1284" t="s">
        <v>45</v>
      </c>
      <c r="I1284" t="s">
        <v>1485</v>
      </c>
      <c r="J1284">
        <v>28</v>
      </c>
      <c r="K1284">
        <v>36000</v>
      </c>
      <c r="M1284">
        <v>5040</v>
      </c>
      <c r="N1284">
        <v>5040</v>
      </c>
      <c r="O1284">
        <v>0</v>
      </c>
      <c r="P1284" t="s">
        <v>2</v>
      </c>
      <c r="Q1284" t="s">
        <v>16</v>
      </c>
    </row>
    <row r="1285" spans="1:17" x14ac:dyDescent="0.25">
      <c r="A1285" t="str">
        <f t="shared" si="20"/>
        <v>092020</v>
      </c>
      <c r="B1285" t="s">
        <v>2586</v>
      </c>
      <c r="C1285" t="s">
        <v>41</v>
      </c>
      <c r="D1285">
        <v>66048</v>
      </c>
      <c r="E1285" t="s">
        <v>42</v>
      </c>
      <c r="F1285" t="s">
        <v>43</v>
      </c>
      <c r="G1285" t="s">
        <v>1481</v>
      </c>
      <c r="H1285" t="s">
        <v>45</v>
      </c>
      <c r="I1285" t="s">
        <v>1486</v>
      </c>
      <c r="J1285">
        <v>28</v>
      </c>
      <c r="K1285">
        <v>51600</v>
      </c>
      <c r="M1285">
        <v>7224</v>
      </c>
      <c r="N1285">
        <v>7224</v>
      </c>
      <c r="O1285">
        <v>0</v>
      </c>
      <c r="P1285" t="s">
        <v>2</v>
      </c>
      <c r="Q1285" t="s">
        <v>16</v>
      </c>
    </row>
    <row r="1286" spans="1:17" x14ac:dyDescent="0.25">
      <c r="A1286" t="str">
        <f t="shared" si="20"/>
        <v>092020</v>
      </c>
      <c r="B1286" t="s">
        <v>2586</v>
      </c>
      <c r="C1286" t="s">
        <v>41</v>
      </c>
      <c r="D1286">
        <v>29827</v>
      </c>
      <c r="E1286" t="s">
        <v>42</v>
      </c>
      <c r="F1286" t="s">
        <v>43</v>
      </c>
      <c r="G1286" t="s">
        <v>1487</v>
      </c>
      <c r="H1286" t="s">
        <v>45</v>
      </c>
      <c r="I1286" t="s">
        <v>1488</v>
      </c>
      <c r="J1286">
        <v>28</v>
      </c>
      <c r="K1286">
        <v>23302.5</v>
      </c>
      <c r="M1286">
        <v>3262.35</v>
      </c>
      <c r="N1286">
        <v>3262.35</v>
      </c>
      <c r="O1286">
        <v>0</v>
      </c>
      <c r="P1286" t="s">
        <v>2</v>
      </c>
      <c r="Q1286" t="s">
        <v>16</v>
      </c>
    </row>
    <row r="1287" spans="1:17" x14ac:dyDescent="0.25">
      <c r="A1287" t="str">
        <f t="shared" si="20"/>
        <v>092020</v>
      </c>
      <c r="B1287" t="s">
        <v>2586</v>
      </c>
      <c r="C1287" t="s">
        <v>41</v>
      </c>
      <c r="D1287">
        <v>7770</v>
      </c>
      <c r="E1287" t="s">
        <v>42</v>
      </c>
      <c r="F1287" t="s">
        <v>43</v>
      </c>
      <c r="G1287" t="s">
        <v>1484</v>
      </c>
      <c r="H1287" t="s">
        <v>45</v>
      </c>
      <c r="I1287" t="s">
        <v>1489</v>
      </c>
      <c r="J1287">
        <v>28</v>
      </c>
      <c r="K1287">
        <v>6070</v>
      </c>
      <c r="M1287">
        <v>849.8</v>
      </c>
      <c r="N1287">
        <v>849.8</v>
      </c>
      <c r="O1287">
        <v>0</v>
      </c>
      <c r="P1287" t="s">
        <v>2</v>
      </c>
      <c r="Q1287" t="s">
        <v>16</v>
      </c>
    </row>
    <row r="1288" spans="1:17" x14ac:dyDescent="0.25">
      <c r="A1288" t="str">
        <f t="shared" si="20"/>
        <v>092020</v>
      </c>
      <c r="B1288" t="s">
        <v>2586</v>
      </c>
      <c r="C1288" t="s">
        <v>41</v>
      </c>
      <c r="D1288">
        <v>8668</v>
      </c>
      <c r="E1288" t="s">
        <v>42</v>
      </c>
      <c r="F1288" t="s">
        <v>43</v>
      </c>
      <c r="G1288" t="s">
        <v>1487</v>
      </c>
      <c r="H1288" t="s">
        <v>45</v>
      </c>
      <c r="I1288" t="s">
        <v>1490</v>
      </c>
      <c r="J1288">
        <v>28</v>
      </c>
      <c r="K1288">
        <v>6772</v>
      </c>
      <c r="M1288">
        <v>948.08</v>
      </c>
      <c r="N1288">
        <v>948.08</v>
      </c>
      <c r="O1288">
        <v>0</v>
      </c>
      <c r="P1288" t="s">
        <v>2</v>
      </c>
      <c r="Q1288" t="s">
        <v>16</v>
      </c>
    </row>
    <row r="1289" spans="1:17" x14ac:dyDescent="0.25">
      <c r="A1289" t="str">
        <f t="shared" si="20"/>
        <v>092020</v>
      </c>
      <c r="B1289" t="s">
        <v>2586</v>
      </c>
      <c r="C1289" t="s">
        <v>41</v>
      </c>
      <c r="D1289">
        <v>19667</v>
      </c>
      <c r="E1289" t="s">
        <v>42</v>
      </c>
      <c r="F1289" t="s">
        <v>43</v>
      </c>
      <c r="G1289" t="s">
        <v>1484</v>
      </c>
      <c r="H1289" t="s">
        <v>45</v>
      </c>
      <c r="I1289" t="s">
        <v>1491</v>
      </c>
      <c r="J1289">
        <v>28</v>
      </c>
      <c r="K1289">
        <v>15365</v>
      </c>
      <c r="M1289">
        <v>2151.1</v>
      </c>
      <c r="N1289">
        <v>2151.1</v>
      </c>
      <c r="O1289">
        <v>0</v>
      </c>
      <c r="P1289" t="s">
        <v>2</v>
      </c>
      <c r="Q1289" t="s">
        <v>16</v>
      </c>
    </row>
    <row r="1290" spans="1:17" x14ac:dyDescent="0.25">
      <c r="A1290" t="str">
        <f t="shared" si="20"/>
        <v>092020</v>
      </c>
      <c r="B1290" t="s">
        <v>2586</v>
      </c>
      <c r="C1290" t="s">
        <v>41</v>
      </c>
      <c r="D1290">
        <v>9712</v>
      </c>
      <c r="E1290" t="s">
        <v>42</v>
      </c>
      <c r="F1290" t="s">
        <v>43</v>
      </c>
      <c r="G1290" t="s">
        <v>1487</v>
      </c>
      <c r="H1290" t="s">
        <v>45</v>
      </c>
      <c r="I1290" t="s">
        <v>1492</v>
      </c>
      <c r="J1290">
        <v>28</v>
      </c>
      <c r="K1290">
        <v>7587.5</v>
      </c>
      <c r="M1290">
        <v>1062.25</v>
      </c>
      <c r="N1290">
        <v>1062.25</v>
      </c>
      <c r="O1290">
        <v>0</v>
      </c>
      <c r="P1290" t="s">
        <v>2</v>
      </c>
      <c r="Q1290" t="s">
        <v>16</v>
      </c>
    </row>
    <row r="1291" spans="1:17" x14ac:dyDescent="0.25">
      <c r="A1291" t="str">
        <f t="shared" si="20"/>
        <v>092020</v>
      </c>
      <c r="B1291" t="s">
        <v>2586</v>
      </c>
      <c r="C1291" t="s">
        <v>41</v>
      </c>
      <c r="D1291">
        <v>39334</v>
      </c>
      <c r="E1291" t="s">
        <v>42</v>
      </c>
      <c r="F1291" t="s">
        <v>43</v>
      </c>
      <c r="G1291" t="s">
        <v>1484</v>
      </c>
      <c r="H1291" t="s">
        <v>45</v>
      </c>
      <c r="I1291" t="s">
        <v>1493</v>
      </c>
      <c r="J1291">
        <v>28</v>
      </c>
      <c r="K1291">
        <v>30730</v>
      </c>
      <c r="M1291">
        <v>4302.2</v>
      </c>
      <c r="N1291">
        <v>4302.2</v>
      </c>
      <c r="O1291">
        <v>0</v>
      </c>
      <c r="P1291" t="s">
        <v>2</v>
      </c>
      <c r="Q1291" t="s">
        <v>16</v>
      </c>
    </row>
    <row r="1292" spans="1:17" x14ac:dyDescent="0.25">
      <c r="A1292" t="str">
        <f t="shared" si="20"/>
        <v>092020</v>
      </c>
      <c r="B1292" t="s">
        <v>2586</v>
      </c>
      <c r="C1292" t="s">
        <v>41</v>
      </c>
      <c r="D1292">
        <v>47201</v>
      </c>
      <c r="E1292" t="s">
        <v>42</v>
      </c>
      <c r="F1292" t="s">
        <v>43</v>
      </c>
      <c r="G1292" t="s">
        <v>1487</v>
      </c>
      <c r="H1292" t="s">
        <v>45</v>
      </c>
      <c r="I1292" t="s">
        <v>1494</v>
      </c>
      <c r="J1292">
        <v>28</v>
      </c>
      <c r="K1292">
        <v>36876</v>
      </c>
      <c r="M1292">
        <v>5162.6400000000003</v>
      </c>
      <c r="N1292">
        <v>5162.6400000000003</v>
      </c>
      <c r="O1292">
        <v>0</v>
      </c>
      <c r="P1292" t="s">
        <v>2</v>
      </c>
      <c r="Q1292" t="s">
        <v>16</v>
      </c>
    </row>
    <row r="1293" spans="1:17" x14ac:dyDescent="0.25">
      <c r="A1293" t="str">
        <f t="shared" si="20"/>
        <v>092020</v>
      </c>
      <c r="B1293" t="s">
        <v>2586</v>
      </c>
      <c r="C1293" t="s">
        <v>41</v>
      </c>
      <c r="D1293">
        <v>21026</v>
      </c>
      <c r="E1293" t="s">
        <v>42</v>
      </c>
      <c r="F1293" t="s">
        <v>43</v>
      </c>
      <c r="G1293" t="s">
        <v>1484</v>
      </c>
      <c r="H1293" t="s">
        <v>45</v>
      </c>
      <c r="I1293" t="s">
        <v>1495</v>
      </c>
      <c r="J1293">
        <v>28</v>
      </c>
      <c r="K1293">
        <v>16426.8</v>
      </c>
      <c r="M1293">
        <v>2299.75</v>
      </c>
      <c r="N1293">
        <v>2299.75</v>
      </c>
      <c r="O1293">
        <v>0</v>
      </c>
      <c r="P1293" t="s">
        <v>2</v>
      </c>
      <c r="Q1293" t="s">
        <v>16</v>
      </c>
    </row>
    <row r="1294" spans="1:17" x14ac:dyDescent="0.25">
      <c r="A1294" t="str">
        <f t="shared" si="20"/>
        <v>092020</v>
      </c>
      <c r="B1294" t="s">
        <v>2586</v>
      </c>
      <c r="C1294" t="s">
        <v>41</v>
      </c>
      <c r="D1294">
        <v>6542</v>
      </c>
      <c r="E1294" t="s">
        <v>42</v>
      </c>
      <c r="F1294" t="s">
        <v>43</v>
      </c>
      <c r="G1294" t="s">
        <v>1487</v>
      </c>
      <c r="H1294" t="s">
        <v>45</v>
      </c>
      <c r="I1294" t="s">
        <v>1496</v>
      </c>
      <c r="J1294">
        <v>28</v>
      </c>
      <c r="K1294">
        <v>5110.5600000000004</v>
      </c>
      <c r="M1294">
        <v>715.48</v>
      </c>
      <c r="N1294">
        <v>715.48</v>
      </c>
      <c r="O1294">
        <v>0</v>
      </c>
      <c r="P1294" t="s">
        <v>2</v>
      </c>
      <c r="Q1294" t="s">
        <v>16</v>
      </c>
    </row>
    <row r="1295" spans="1:17" x14ac:dyDescent="0.25">
      <c r="A1295" t="str">
        <f t="shared" si="20"/>
        <v>092020</v>
      </c>
      <c r="B1295" t="s">
        <v>2586</v>
      </c>
      <c r="C1295" t="s">
        <v>41</v>
      </c>
      <c r="D1295">
        <v>25050</v>
      </c>
      <c r="E1295" t="s">
        <v>42</v>
      </c>
      <c r="F1295" t="s">
        <v>43</v>
      </c>
      <c r="G1295" t="s">
        <v>1484</v>
      </c>
      <c r="H1295" t="s">
        <v>45</v>
      </c>
      <c r="I1295" t="s">
        <v>1497</v>
      </c>
      <c r="J1295">
        <v>28</v>
      </c>
      <c r="K1295">
        <v>19570</v>
      </c>
      <c r="M1295">
        <v>2739.8</v>
      </c>
      <c r="N1295">
        <v>2739.8</v>
      </c>
      <c r="O1295">
        <v>0</v>
      </c>
      <c r="P1295" t="s">
        <v>2</v>
      </c>
      <c r="Q1295" t="s">
        <v>16</v>
      </c>
    </row>
    <row r="1296" spans="1:17" x14ac:dyDescent="0.25">
      <c r="A1296" t="str">
        <f t="shared" si="20"/>
        <v>092020</v>
      </c>
      <c r="B1296" t="s">
        <v>2586</v>
      </c>
      <c r="C1296" t="s">
        <v>41</v>
      </c>
      <c r="D1296">
        <v>10020</v>
      </c>
      <c r="E1296" t="s">
        <v>42</v>
      </c>
      <c r="F1296" t="s">
        <v>43</v>
      </c>
      <c r="G1296" t="s">
        <v>1487</v>
      </c>
      <c r="H1296" t="s">
        <v>45</v>
      </c>
      <c r="I1296" t="s">
        <v>1498</v>
      </c>
      <c r="J1296">
        <v>28</v>
      </c>
      <c r="K1296">
        <v>7828</v>
      </c>
      <c r="M1296">
        <v>1095.92</v>
      </c>
      <c r="N1296">
        <v>1095.92</v>
      </c>
      <c r="O1296">
        <v>0</v>
      </c>
      <c r="P1296" t="s">
        <v>2</v>
      </c>
      <c r="Q1296" t="s">
        <v>16</v>
      </c>
    </row>
    <row r="1297" spans="1:17" x14ac:dyDescent="0.25">
      <c r="A1297" t="str">
        <f t="shared" si="20"/>
        <v>092020</v>
      </c>
      <c r="B1297" t="s">
        <v>2586</v>
      </c>
      <c r="C1297" t="s">
        <v>41</v>
      </c>
      <c r="D1297">
        <v>18332</v>
      </c>
      <c r="E1297" t="s">
        <v>42</v>
      </c>
      <c r="F1297" t="s">
        <v>43</v>
      </c>
      <c r="G1297" t="s">
        <v>1484</v>
      </c>
      <c r="H1297" t="s">
        <v>45</v>
      </c>
      <c r="I1297" t="s">
        <v>1499</v>
      </c>
      <c r="J1297">
        <v>28</v>
      </c>
      <c r="K1297">
        <v>14322</v>
      </c>
      <c r="M1297">
        <v>2005.08</v>
      </c>
      <c r="N1297">
        <v>2005.08</v>
      </c>
      <c r="O1297">
        <v>0</v>
      </c>
      <c r="P1297" t="s">
        <v>2</v>
      </c>
      <c r="Q1297" t="s">
        <v>16</v>
      </c>
    </row>
    <row r="1298" spans="1:17" x14ac:dyDescent="0.25">
      <c r="A1298" t="str">
        <f t="shared" si="20"/>
        <v>092020</v>
      </c>
      <c r="B1298" t="s">
        <v>2586</v>
      </c>
      <c r="C1298" t="s">
        <v>41</v>
      </c>
      <c r="D1298">
        <v>17989</v>
      </c>
      <c r="E1298" t="s">
        <v>42</v>
      </c>
      <c r="F1298" t="s">
        <v>43</v>
      </c>
      <c r="G1298" t="s">
        <v>1487</v>
      </c>
      <c r="H1298" t="s">
        <v>45</v>
      </c>
      <c r="I1298" t="s">
        <v>1500</v>
      </c>
      <c r="J1298">
        <v>28</v>
      </c>
      <c r="K1298">
        <v>14054.04</v>
      </c>
      <c r="M1298">
        <v>1967.57</v>
      </c>
      <c r="N1298">
        <v>1967.57</v>
      </c>
      <c r="O1298">
        <v>0</v>
      </c>
      <c r="P1298" t="s">
        <v>2</v>
      </c>
      <c r="Q1298" t="s">
        <v>16</v>
      </c>
    </row>
    <row r="1299" spans="1:17" x14ac:dyDescent="0.25">
      <c r="A1299" t="str">
        <f t="shared" si="20"/>
        <v>092020</v>
      </c>
      <c r="B1299" t="s">
        <v>2586</v>
      </c>
      <c r="C1299" t="s">
        <v>41</v>
      </c>
      <c r="D1299">
        <v>50637</v>
      </c>
      <c r="E1299" t="s">
        <v>42</v>
      </c>
      <c r="F1299" t="s">
        <v>43</v>
      </c>
      <c r="G1299" t="s">
        <v>1484</v>
      </c>
      <c r="H1299" t="s">
        <v>45</v>
      </c>
      <c r="I1299" t="s">
        <v>1501</v>
      </c>
      <c r="J1299">
        <v>28</v>
      </c>
      <c r="K1299">
        <v>39560</v>
      </c>
      <c r="M1299">
        <v>5538.4</v>
      </c>
      <c r="N1299">
        <v>5538.4</v>
      </c>
      <c r="O1299">
        <v>0</v>
      </c>
      <c r="P1299" t="s">
        <v>2</v>
      </c>
      <c r="Q1299" t="s">
        <v>16</v>
      </c>
    </row>
    <row r="1300" spans="1:17" x14ac:dyDescent="0.25">
      <c r="A1300" t="str">
        <f t="shared" si="20"/>
        <v>092020</v>
      </c>
      <c r="B1300" t="s">
        <v>2586</v>
      </c>
      <c r="C1300" t="s">
        <v>41</v>
      </c>
      <c r="D1300">
        <v>43341</v>
      </c>
      <c r="E1300" t="s">
        <v>42</v>
      </c>
      <c r="F1300" t="s">
        <v>43</v>
      </c>
      <c r="G1300" t="s">
        <v>1484</v>
      </c>
      <c r="H1300" t="s">
        <v>45</v>
      </c>
      <c r="I1300" t="s">
        <v>1502</v>
      </c>
      <c r="J1300">
        <v>28</v>
      </c>
      <c r="K1300">
        <v>33860</v>
      </c>
      <c r="M1300">
        <v>4740.3999999999996</v>
      </c>
      <c r="N1300">
        <v>4740.3999999999996</v>
      </c>
      <c r="O1300">
        <v>0</v>
      </c>
      <c r="P1300" t="s">
        <v>2</v>
      </c>
      <c r="Q1300" t="s">
        <v>16</v>
      </c>
    </row>
    <row r="1301" spans="1:17" x14ac:dyDescent="0.25">
      <c r="A1301" t="str">
        <f t="shared" si="20"/>
        <v>092020</v>
      </c>
      <c r="B1301" t="s">
        <v>2586</v>
      </c>
      <c r="C1301" t="s">
        <v>41</v>
      </c>
      <c r="D1301">
        <v>35401</v>
      </c>
      <c r="E1301" t="s">
        <v>42</v>
      </c>
      <c r="F1301" t="s">
        <v>43</v>
      </c>
      <c r="G1301" t="s">
        <v>1503</v>
      </c>
      <c r="H1301" t="s">
        <v>45</v>
      </c>
      <c r="I1301" t="s">
        <v>1504</v>
      </c>
      <c r="J1301">
        <v>28</v>
      </c>
      <c r="K1301">
        <v>27657</v>
      </c>
      <c r="M1301">
        <v>3871.98</v>
      </c>
      <c r="N1301">
        <v>3871.98</v>
      </c>
      <c r="O1301">
        <v>0</v>
      </c>
      <c r="P1301" t="s">
        <v>2</v>
      </c>
      <c r="Q1301" t="s">
        <v>16</v>
      </c>
    </row>
    <row r="1302" spans="1:17" x14ac:dyDescent="0.25">
      <c r="A1302" t="str">
        <f t="shared" si="20"/>
        <v>092020</v>
      </c>
      <c r="B1302" t="s">
        <v>2586</v>
      </c>
      <c r="C1302" t="s">
        <v>41</v>
      </c>
      <c r="D1302">
        <v>8904</v>
      </c>
      <c r="E1302" t="s">
        <v>42</v>
      </c>
      <c r="F1302" t="s">
        <v>43</v>
      </c>
      <c r="G1302" t="s">
        <v>1503</v>
      </c>
      <c r="H1302" t="s">
        <v>45</v>
      </c>
      <c r="I1302" t="s">
        <v>1505</v>
      </c>
      <c r="J1302">
        <v>28</v>
      </c>
      <c r="K1302">
        <v>6956.4</v>
      </c>
      <c r="M1302">
        <v>973.9</v>
      </c>
      <c r="N1302">
        <v>973.9</v>
      </c>
      <c r="O1302">
        <v>0</v>
      </c>
      <c r="P1302" t="s">
        <v>2</v>
      </c>
      <c r="Q1302" t="s">
        <v>16</v>
      </c>
    </row>
    <row r="1303" spans="1:17" x14ac:dyDescent="0.25">
      <c r="A1303" t="str">
        <f t="shared" si="20"/>
        <v>092020</v>
      </c>
      <c r="B1303" t="s">
        <v>2586</v>
      </c>
      <c r="C1303" t="s">
        <v>41</v>
      </c>
      <c r="D1303">
        <v>39334</v>
      </c>
      <c r="E1303" t="s">
        <v>42</v>
      </c>
      <c r="F1303" t="s">
        <v>43</v>
      </c>
      <c r="G1303" t="s">
        <v>1506</v>
      </c>
      <c r="H1303" t="s">
        <v>45</v>
      </c>
      <c r="I1303" t="s">
        <v>1507</v>
      </c>
      <c r="J1303">
        <v>28</v>
      </c>
      <c r="K1303">
        <v>30730</v>
      </c>
      <c r="M1303">
        <v>4302.2</v>
      </c>
      <c r="N1303">
        <v>4302.2</v>
      </c>
      <c r="O1303">
        <v>0</v>
      </c>
      <c r="P1303" t="s">
        <v>2</v>
      </c>
      <c r="Q1303" t="s">
        <v>16</v>
      </c>
    </row>
    <row r="1304" spans="1:17" x14ac:dyDescent="0.25">
      <c r="A1304" t="str">
        <f t="shared" si="20"/>
        <v>092020</v>
      </c>
      <c r="B1304" t="s">
        <v>2586</v>
      </c>
      <c r="C1304" t="s">
        <v>41</v>
      </c>
      <c r="D1304">
        <v>8761</v>
      </c>
      <c r="E1304" t="s">
        <v>42</v>
      </c>
      <c r="F1304" t="s">
        <v>43</v>
      </c>
      <c r="G1304" t="s">
        <v>1503</v>
      </c>
      <c r="H1304" t="s">
        <v>45</v>
      </c>
      <c r="I1304" t="s">
        <v>1508</v>
      </c>
      <c r="J1304">
        <v>28</v>
      </c>
      <c r="K1304">
        <v>6844.5</v>
      </c>
      <c r="M1304">
        <v>958.23</v>
      </c>
      <c r="N1304">
        <v>958.23</v>
      </c>
      <c r="O1304">
        <v>0</v>
      </c>
      <c r="P1304" t="s">
        <v>2</v>
      </c>
      <c r="Q1304" t="s">
        <v>16</v>
      </c>
    </row>
    <row r="1305" spans="1:17" x14ac:dyDescent="0.25">
      <c r="A1305" t="str">
        <f t="shared" si="20"/>
        <v>092020</v>
      </c>
      <c r="B1305" t="s">
        <v>2586</v>
      </c>
      <c r="C1305" t="s">
        <v>41</v>
      </c>
      <c r="D1305">
        <v>21241</v>
      </c>
      <c r="E1305" t="s">
        <v>42</v>
      </c>
      <c r="F1305" t="s">
        <v>43</v>
      </c>
      <c r="G1305" t="s">
        <v>1506</v>
      </c>
      <c r="H1305" t="s">
        <v>45</v>
      </c>
      <c r="I1305" t="s">
        <v>1509</v>
      </c>
      <c r="J1305">
        <v>28</v>
      </c>
      <c r="K1305">
        <v>16594.2</v>
      </c>
      <c r="M1305">
        <v>2323.19</v>
      </c>
      <c r="N1305">
        <v>2323.19</v>
      </c>
      <c r="O1305">
        <v>0</v>
      </c>
      <c r="P1305" t="s">
        <v>2</v>
      </c>
      <c r="Q1305" t="s">
        <v>16</v>
      </c>
    </row>
    <row r="1306" spans="1:17" x14ac:dyDescent="0.25">
      <c r="A1306" t="str">
        <f t="shared" si="20"/>
        <v>092020</v>
      </c>
      <c r="B1306" t="s">
        <v>2586</v>
      </c>
      <c r="C1306" t="s">
        <v>41</v>
      </c>
      <c r="D1306">
        <v>57242</v>
      </c>
      <c r="E1306" t="s">
        <v>42</v>
      </c>
      <c r="F1306" t="s">
        <v>43</v>
      </c>
      <c r="G1306" t="s">
        <v>1503</v>
      </c>
      <c r="H1306" t="s">
        <v>45</v>
      </c>
      <c r="I1306" t="s">
        <v>1510</v>
      </c>
      <c r="J1306">
        <v>28</v>
      </c>
      <c r="K1306">
        <v>44720</v>
      </c>
      <c r="M1306">
        <v>6260.8</v>
      </c>
      <c r="N1306">
        <v>6260.8</v>
      </c>
      <c r="O1306">
        <v>0</v>
      </c>
      <c r="P1306" t="s">
        <v>2</v>
      </c>
      <c r="Q1306" t="s">
        <v>16</v>
      </c>
    </row>
    <row r="1307" spans="1:17" x14ac:dyDescent="0.25">
      <c r="A1307" t="str">
        <f t="shared" si="20"/>
        <v>092020</v>
      </c>
      <c r="B1307" t="s">
        <v>2586</v>
      </c>
      <c r="C1307" t="s">
        <v>41</v>
      </c>
      <c r="D1307">
        <v>22545</v>
      </c>
      <c r="E1307" t="s">
        <v>42</v>
      </c>
      <c r="F1307" t="s">
        <v>43</v>
      </c>
      <c r="G1307" t="s">
        <v>1506</v>
      </c>
      <c r="H1307" t="s">
        <v>45</v>
      </c>
      <c r="I1307" t="s">
        <v>1511</v>
      </c>
      <c r="J1307">
        <v>28</v>
      </c>
      <c r="K1307">
        <v>17613</v>
      </c>
      <c r="M1307">
        <v>2465.8200000000002</v>
      </c>
      <c r="N1307">
        <v>2465.8200000000002</v>
      </c>
      <c r="O1307">
        <v>0</v>
      </c>
      <c r="P1307" t="s">
        <v>2</v>
      </c>
      <c r="Q1307" t="s">
        <v>16</v>
      </c>
    </row>
    <row r="1308" spans="1:17" x14ac:dyDescent="0.25">
      <c r="A1308" t="str">
        <f t="shared" si="20"/>
        <v>092020</v>
      </c>
      <c r="B1308" t="s">
        <v>2586</v>
      </c>
      <c r="C1308" t="s">
        <v>41</v>
      </c>
      <c r="D1308">
        <v>5888</v>
      </c>
      <c r="E1308" t="s">
        <v>42</v>
      </c>
      <c r="F1308" t="s">
        <v>43</v>
      </c>
      <c r="G1308" t="s">
        <v>1512</v>
      </c>
      <c r="H1308" t="s">
        <v>45</v>
      </c>
      <c r="I1308" t="s">
        <v>1513</v>
      </c>
      <c r="J1308">
        <v>28</v>
      </c>
      <c r="K1308">
        <v>4600</v>
      </c>
      <c r="M1308">
        <v>644</v>
      </c>
      <c r="N1308">
        <v>644</v>
      </c>
      <c r="O1308">
        <v>0</v>
      </c>
      <c r="P1308" t="s">
        <v>2</v>
      </c>
      <c r="Q1308" t="s">
        <v>16</v>
      </c>
    </row>
    <row r="1309" spans="1:17" x14ac:dyDescent="0.25">
      <c r="A1309" t="str">
        <f t="shared" si="20"/>
        <v>092020</v>
      </c>
      <c r="B1309" t="s">
        <v>2586</v>
      </c>
      <c r="C1309" t="s">
        <v>41</v>
      </c>
      <c r="D1309">
        <v>16062</v>
      </c>
      <c r="E1309" t="s">
        <v>42</v>
      </c>
      <c r="F1309" t="s">
        <v>43</v>
      </c>
      <c r="G1309" t="s">
        <v>1506</v>
      </c>
      <c r="H1309" t="s">
        <v>45</v>
      </c>
      <c r="I1309" t="s">
        <v>1514</v>
      </c>
      <c r="J1309">
        <v>28</v>
      </c>
      <c r="K1309">
        <v>12548.25</v>
      </c>
      <c r="M1309">
        <v>1756.76</v>
      </c>
      <c r="N1309">
        <v>1756.76</v>
      </c>
      <c r="O1309">
        <v>0</v>
      </c>
      <c r="P1309" t="s">
        <v>2</v>
      </c>
      <c r="Q1309" t="s">
        <v>16</v>
      </c>
    </row>
    <row r="1310" spans="1:17" x14ac:dyDescent="0.25">
      <c r="A1310" t="str">
        <f t="shared" si="20"/>
        <v>092020</v>
      </c>
      <c r="B1310" t="s">
        <v>2586</v>
      </c>
      <c r="C1310" t="s">
        <v>41</v>
      </c>
      <c r="D1310">
        <v>18339</v>
      </c>
      <c r="E1310" t="s">
        <v>42</v>
      </c>
      <c r="F1310" t="s">
        <v>43</v>
      </c>
      <c r="G1310" t="s">
        <v>1512</v>
      </c>
      <c r="H1310" t="s">
        <v>45</v>
      </c>
      <c r="I1310" t="s">
        <v>1515</v>
      </c>
      <c r="J1310">
        <v>28</v>
      </c>
      <c r="K1310">
        <v>14327.5</v>
      </c>
      <c r="M1310">
        <v>2005.85</v>
      </c>
      <c r="N1310">
        <v>2005.85</v>
      </c>
      <c r="O1310">
        <v>0</v>
      </c>
      <c r="P1310" t="s">
        <v>2</v>
      </c>
      <c r="Q1310" t="s">
        <v>16</v>
      </c>
    </row>
    <row r="1311" spans="1:17" x14ac:dyDescent="0.25">
      <c r="A1311" t="str">
        <f t="shared" si="20"/>
        <v>092020</v>
      </c>
      <c r="B1311" t="s">
        <v>2586</v>
      </c>
      <c r="C1311" t="s">
        <v>41</v>
      </c>
      <c r="D1311">
        <v>70140</v>
      </c>
      <c r="E1311" t="s">
        <v>42</v>
      </c>
      <c r="F1311" t="s">
        <v>43</v>
      </c>
      <c r="G1311" t="s">
        <v>1506</v>
      </c>
      <c r="H1311" t="s">
        <v>45</v>
      </c>
      <c r="I1311" t="s">
        <v>1516</v>
      </c>
      <c r="J1311">
        <v>28</v>
      </c>
      <c r="K1311">
        <v>54796.800000000003</v>
      </c>
      <c r="M1311">
        <v>7671.55</v>
      </c>
      <c r="N1311">
        <v>7671.55</v>
      </c>
      <c r="O1311">
        <v>0</v>
      </c>
      <c r="P1311" t="s">
        <v>2</v>
      </c>
      <c r="Q1311" t="s">
        <v>16</v>
      </c>
    </row>
    <row r="1312" spans="1:17" x14ac:dyDescent="0.25">
      <c r="A1312" t="str">
        <f t="shared" si="20"/>
        <v>092020</v>
      </c>
      <c r="B1312" t="s">
        <v>2586</v>
      </c>
      <c r="C1312" t="s">
        <v>41</v>
      </c>
      <c r="D1312">
        <v>25957</v>
      </c>
      <c r="E1312" t="s">
        <v>42</v>
      </c>
      <c r="F1312" t="s">
        <v>43</v>
      </c>
      <c r="G1312" t="s">
        <v>1512</v>
      </c>
      <c r="H1312" t="s">
        <v>45</v>
      </c>
      <c r="I1312" t="s">
        <v>1517</v>
      </c>
      <c r="J1312">
        <v>28</v>
      </c>
      <c r="K1312">
        <v>20279</v>
      </c>
      <c r="M1312">
        <v>2839.06</v>
      </c>
      <c r="N1312">
        <v>2839.06</v>
      </c>
      <c r="O1312">
        <v>0</v>
      </c>
      <c r="P1312" t="s">
        <v>2</v>
      </c>
      <c r="Q1312" t="s">
        <v>16</v>
      </c>
    </row>
    <row r="1313" spans="1:17" x14ac:dyDescent="0.25">
      <c r="A1313" t="str">
        <f t="shared" si="20"/>
        <v>092020</v>
      </c>
      <c r="B1313" t="s">
        <v>2586</v>
      </c>
      <c r="C1313" t="s">
        <v>41</v>
      </c>
      <c r="D1313">
        <v>18647</v>
      </c>
      <c r="E1313" t="s">
        <v>42</v>
      </c>
      <c r="F1313" t="s">
        <v>43</v>
      </c>
      <c r="G1313" t="s">
        <v>1518</v>
      </c>
      <c r="H1313" t="s">
        <v>45</v>
      </c>
      <c r="I1313" t="s">
        <v>1519</v>
      </c>
      <c r="J1313">
        <v>28</v>
      </c>
      <c r="K1313">
        <v>14568</v>
      </c>
      <c r="M1313">
        <v>2039.52</v>
      </c>
      <c r="N1313">
        <v>2039.52</v>
      </c>
      <c r="O1313">
        <v>0</v>
      </c>
      <c r="P1313" t="s">
        <v>2</v>
      </c>
      <c r="Q1313" t="s">
        <v>16</v>
      </c>
    </row>
    <row r="1314" spans="1:17" x14ac:dyDescent="0.25">
      <c r="A1314" t="str">
        <f t="shared" si="20"/>
        <v>092020</v>
      </c>
      <c r="B1314" t="s">
        <v>2586</v>
      </c>
      <c r="C1314" t="s">
        <v>41</v>
      </c>
      <c r="D1314">
        <v>29696</v>
      </c>
      <c r="E1314" t="s">
        <v>42</v>
      </c>
      <c r="F1314" t="s">
        <v>43</v>
      </c>
      <c r="G1314" t="s">
        <v>1512</v>
      </c>
      <c r="H1314" t="s">
        <v>45</v>
      </c>
      <c r="I1314" t="s">
        <v>1520</v>
      </c>
      <c r="J1314">
        <v>28</v>
      </c>
      <c r="K1314">
        <v>23200</v>
      </c>
      <c r="M1314">
        <v>3248</v>
      </c>
      <c r="N1314">
        <v>3248</v>
      </c>
      <c r="O1314">
        <v>0</v>
      </c>
      <c r="P1314" t="s">
        <v>2</v>
      </c>
      <c r="Q1314" t="s">
        <v>16</v>
      </c>
    </row>
    <row r="1315" spans="1:17" x14ac:dyDescent="0.25">
      <c r="A1315" t="str">
        <f t="shared" si="20"/>
        <v>092020</v>
      </c>
      <c r="B1315" t="s">
        <v>2586</v>
      </c>
      <c r="C1315" t="s">
        <v>41</v>
      </c>
      <c r="D1315">
        <v>55066</v>
      </c>
      <c r="E1315" t="s">
        <v>42</v>
      </c>
      <c r="F1315" t="s">
        <v>43</v>
      </c>
      <c r="G1315" t="s">
        <v>1518</v>
      </c>
      <c r="H1315" t="s">
        <v>45</v>
      </c>
      <c r="I1315" t="s">
        <v>1521</v>
      </c>
      <c r="J1315">
        <v>28</v>
      </c>
      <c r="K1315">
        <v>43020</v>
      </c>
      <c r="M1315">
        <v>6022.8</v>
      </c>
      <c r="N1315">
        <v>6022.8</v>
      </c>
      <c r="O1315">
        <v>0</v>
      </c>
      <c r="P1315" t="s">
        <v>2</v>
      </c>
      <c r="Q1315" t="s">
        <v>16</v>
      </c>
    </row>
    <row r="1316" spans="1:17" x14ac:dyDescent="0.25">
      <c r="A1316" t="str">
        <f t="shared" si="20"/>
        <v>092020</v>
      </c>
      <c r="B1316" t="s">
        <v>2586</v>
      </c>
      <c r="C1316" t="s">
        <v>41</v>
      </c>
      <c r="D1316">
        <v>23309</v>
      </c>
      <c r="E1316" t="s">
        <v>42</v>
      </c>
      <c r="F1316" t="s">
        <v>43</v>
      </c>
      <c r="G1316" t="s">
        <v>1512</v>
      </c>
      <c r="H1316" t="s">
        <v>45</v>
      </c>
      <c r="I1316" t="s">
        <v>1522</v>
      </c>
      <c r="J1316">
        <v>28</v>
      </c>
      <c r="K1316">
        <v>18210</v>
      </c>
      <c r="M1316">
        <v>2549.4</v>
      </c>
      <c r="N1316">
        <v>2549.4</v>
      </c>
      <c r="O1316">
        <v>0</v>
      </c>
      <c r="P1316" t="s">
        <v>2</v>
      </c>
      <c r="Q1316" t="s">
        <v>16</v>
      </c>
    </row>
    <row r="1317" spans="1:17" x14ac:dyDescent="0.25">
      <c r="A1317" t="str">
        <f t="shared" si="20"/>
        <v>092020</v>
      </c>
      <c r="B1317" t="s">
        <v>2586</v>
      </c>
      <c r="C1317" t="s">
        <v>41</v>
      </c>
      <c r="D1317">
        <v>20544</v>
      </c>
      <c r="E1317" t="s">
        <v>42</v>
      </c>
      <c r="F1317" t="s">
        <v>43</v>
      </c>
      <c r="G1317" t="s">
        <v>1518</v>
      </c>
      <c r="H1317" t="s">
        <v>45</v>
      </c>
      <c r="I1317" t="s">
        <v>1523</v>
      </c>
      <c r="J1317">
        <v>28</v>
      </c>
      <c r="K1317">
        <v>16050</v>
      </c>
      <c r="M1317">
        <v>2247</v>
      </c>
      <c r="N1317">
        <v>2247</v>
      </c>
      <c r="O1317">
        <v>0</v>
      </c>
      <c r="P1317" t="s">
        <v>2</v>
      </c>
      <c r="Q1317" t="s">
        <v>16</v>
      </c>
    </row>
    <row r="1318" spans="1:17" x14ac:dyDescent="0.25">
      <c r="A1318" t="str">
        <f t="shared" si="20"/>
        <v>092020</v>
      </c>
      <c r="B1318" t="s">
        <v>2586</v>
      </c>
      <c r="C1318" t="s">
        <v>41</v>
      </c>
      <c r="D1318">
        <v>27962</v>
      </c>
      <c r="E1318" t="s">
        <v>42</v>
      </c>
      <c r="F1318" t="s">
        <v>43</v>
      </c>
      <c r="G1318" t="s">
        <v>1512</v>
      </c>
      <c r="H1318" t="s">
        <v>45</v>
      </c>
      <c r="I1318" t="s">
        <v>1524</v>
      </c>
      <c r="J1318">
        <v>28</v>
      </c>
      <c r="K1318">
        <v>21845</v>
      </c>
      <c r="M1318">
        <v>3058.3</v>
      </c>
      <c r="N1318">
        <v>3058.3</v>
      </c>
      <c r="O1318">
        <v>0</v>
      </c>
      <c r="P1318" t="s">
        <v>2</v>
      </c>
      <c r="Q1318" t="s">
        <v>16</v>
      </c>
    </row>
    <row r="1319" spans="1:17" x14ac:dyDescent="0.25">
      <c r="A1319" t="str">
        <f t="shared" si="20"/>
        <v>092020</v>
      </c>
      <c r="B1319" t="s">
        <v>2586</v>
      </c>
      <c r="C1319" t="s">
        <v>41</v>
      </c>
      <c r="D1319">
        <v>7770</v>
      </c>
      <c r="E1319" t="s">
        <v>42</v>
      </c>
      <c r="F1319" t="s">
        <v>43</v>
      </c>
      <c r="G1319" t="s">
        <v>1518</v>
      </c>
      <c r="H1319" t="s">
        <v>45</v>
      </c>
      <c r="I1319" t="s">
        <v>1525</v>
      </c>
      <c r="J1319">
        <v>28</v>
      </c>
      <c r="K1319">
        <v>6070</v>
      </c>
      <c r="M1319">
        <v>849.8</v>
      </c>
      <c r="N1319">
        <v>849.8</v>
      </c>
      <c r="O1319">
        <v>0</v>
      </c>
      <c r="P1319" t="s">
        <v>2</v>
      </c>
      <c r="Q1319" t="s">
        <v>16</v>
      </c>
    </row>
    <row r="1320" spans="1:17" x14ac:dyDescent="0.25">
      <c r="A1320" t="str">
        <f t="shared" si="20"/>
        <v>092020</v>
      </c>
      <c r="B1320" t="s">
        <v>2586</v>
      </c>
      <c r="C1320" t="s">
        <v>41</v>
      </c>
      <c r="D1320">
        <v>35401</v>
      </c>
      <c r="E1320" t="s">
        <v>42</v>
      </c>
      <c r="F1320" t="s">
        <v>43</v>
      </c>
      <c r="G1320" t="s">
        <v>1518</v>
      </c>
      <c r="H1320" t="s">
        <v>45</v>
      </c>
      <c r="I1320" t="s">
        <v>1526</v>
      </c>
      <c r="J1320">
        <v>28</v>
      </c>
      <c r="K1320">
        <v>27657</v>
      </c>
      <c r="M1320">
        <v>3871.98</v>
      </c>
      <c r="N1320">
        <v>3871.98</v>
      </c>
      <c r="O1320">
        <v>0</v>
      </c>
      <c r="P1320" t="s">
        <v>2</v>
      </c>
      <c r="Q1320" t="s">
        <v>16</v>
      </c>
    </row>
    <row r="1321" spans="1:17" x14ac:dyDescent="0.25">
      <c r="A1321" t="str">
        <f t="shared" si="20"/>
        <v>092020</v>
      </c>
      <c r="B1321" t="s">
        <v>2586</v>
      </c>
      <c r="C1321" t="s">
        <v>41</v>
      </c>
      <c r="D1321">
        <v>4009</v>
      </c>
      <c r="E1321" t="s">
        <v>42</v>
      </c>
      <c r="F1321" t="s">
        <v>43</v>
      </c>
      <c r="G1321" t="s">
        <v>1503</v>
      </c>
      <c r="H1321" t="s">
        <v>45</v>
      </c>
      <c r="I1321" t="s">
        <v>1527</v>
      </c>
      <c r="J1321">
        <v>28</v>
      </c>
      <c r="K1321">
        <v>3132</v>
      </c>
      <c r="M1321">
        <v>438.48</v>
      </c>
      <c r="N1321">
        <v>438.48</v>
      </c>
      <c r="O1321">
        <v>0</v>
      </c>
      <c r="P1321" t="s">
        <v>2</v>
      </c>
      <c r="Q1321" t="s">
        <v>16</v>
      </c>
    </row>
    <row r="1322" spans="1:17" x14ac:dyDescent="0.25">
      <c r="A1322" t="str">
        <f t="shared" si="20"/>
        <v>092020</v>
      </c>
      <c r="B1322" t="s">
        <v>2586</v>
      </c>
      <c r="C1322" t="s">
        <v>41</v>
      </c>
      <c r="D1322">
        <v>4109</v>
      </c>
      <c r="E1322" t="s">
        <v>42</v>
      </c>
      <c r="F1322" t="s">
        <v>43</v>
      </c>
      <c r="G1322" t="s">
        <v>1503</v>
      </c>
      <c r="H1322" t="s">
        <v>45</v>
      </c>
      <c r="I1322" t="s">
        <v>1528</v>
      </c>
      <c r="J1322">
        <v>28</v>
      </c>
      <c r="K1322">
        <v>3210</v>
      </c>
      <c r="M1322">
        <v>449.4</v>
      </c>
      <c r="N1322">
        <v>449.4</v>
      </c>
      <c r="O1322">
        <v>0</v>
      </c>
      <c r="P1322" t="s">
        <v>2</v>
      </c>
      <c r="Q1322" t="s">
        <v>16</v>
      </c>
    </row>
    <row r="1323" spans="1:17" x14ac:dyDescent="0.25">
      <c r="A1323" t="str">
        <f t="shared" si="20"/>
        <v>092020</v>
      </c>
      <c r="B1323" t="s">
        <v>2586</v>
      </c>
      <c r="C1323" t="s">
        <v>41</v>
      </c>
      <c r="D1323">
        <v>66048</v>
      </c>
      <c r="E1323" t="s">
        <v>42</v>
      </c>
      <c r="F1323" t="s">
        <v>43</v>
      </c>
      <c r="G1323" t="s">
        <v>1467</v>
      </c>
      <c r="H1323" t="s">
        <v>45</v>
      </c>
      <c r="I1323" t="s">
        <v>1529</v>
      </c>
      <c r="J1323">
        <v>28</v>
      </c>
      <c r="K1323">
        <v>51600</v>
      </c>
      <c r="M1323">
        <v>7224</v>
      </c>
      <c r="N1323">
        <v>7224</v>
      </c>
      <c r="O1323">
        <v>0</v>
      </c>
      <c r="P1323" t="s">
        <v>2</v>
      </c>
      <c r="Q1323" t="s">
        <v>16</v>
      </c>
    </row>
    <row r="1324" spans="1:17" x14ac:dyDescent="0.25">
      <c r="A1324" t="str">
        <f t="shared" si="20"/>
        <v>092020</v>
      </c>
      <c r="B1324" t="s">
        <v>2586</v>
      </c>
      <c r="C1324" t="s">
        <v>41</v>
      </c>
      <c r="D1324">
        <v>12960</v>
      </c>
      <c r="E1324" t="s">
        <v>42</v>
      </c>
      <c r="F1324" t="s">
        <v>43</v>
      </c>
      <c r="G1324" t="s">
        <v>1503</v>
      </c>
      <c r="H1324" t="s">
        <v>45</v>
      </c>
      <c r="I1324" t="s">
        <v>1530</v>
      </c>
      <c r="J1324">
        <v>28</v>
      </c>
      <c r="K1324">
        <v>10125</v>
      </c>
      <c r="M1324">
        <v>1417.5</v>
      </c>
      <c r="N1324">
        <v>1417.5</v>
      </c>
      <c r="O1324">
        <v>0</v>
      </c>
      <c r="P1324" t="s">
        <v>2</v>
      </c>
      <c r="Q1324" t="s">
        <v>16</v>
      </c>
    </row>
    <row r="1325" spans="1:17" x14ac:dyDescent="0.25">
      <c r="A1325" t="str">
        <f t="shared" si="20"/>
        <v>092020</v>
      </c>
      <c r="B1325" t="s">
        <v>2586</v>
      </c>
      <c r="C1325" t="s">
        <v>41</v>
      </c>
      <c r="D1325">
        <v>23392</v>
      </c>
      <c r="E1325" t="s">
        <v>42</v>
      </c>
      <c r="F1325" t="s">
        <v>43</v>
      </c>
      <c r="G1325" t="s">
        <v>1506</v>
      </c>
      <c r="H1325" t="s">
        <v>45</v>
      </c>
      <c r="I1325" t="s">
        <v>1531</v>
      </c>
      <c r="J1325">
        <v>28</v>
      </c>
      <c r="K1325">
        <v>18275</v>
      </c>
      <c r="M1325">
        <v>2558.5</v>
      </c>
      <c r="N1325">
        <v>2558.5</v>
      </c>
      <c r="O1325">
        <v>0</v>
      </c>
      <c r="P1325" t="s">
        <v>2</v>
      </c>
      <c r="Q1325" t="s">
        <v>16</v>
      </c>
    </row>
    <row r="1326" spans="1:17" x14ac:dyDescent="0.25">
      <c r="A1326" t="str">
        <f t="shared" si="20"/>
        <v>092020</v>
      </c>
      <c r="B1326" t="s">
        <v>2586</v>
      </c>
      <c r="C1326" t="s">
        <v>41</v>
      </c>
      <c r="D1326">
        <v>5280</v>
      </c>
      <c r="E1326" t="s">
        <v>42</v>
      </c>
      <c r="F1326" t="s">
        <v>43</v>
      </c>
      <c r="G1326" t="s">
        <v>1503</v>
      </c>
      <c r="H1326" t="s">
        <v>45</v>
      </c>
      <c r="I1326" t="s">
        <v>1532</v>
      </c>
      <c r="J1326">
        <v>28</v>
      </c>
      <c r="K1326">
        <v>4125</v>
      </c>
      <c r="M1326">
        <v>577.5</v>
      </c>
      <c r="N1326">
        <v>577.5</v>
      </c>
      <c r="O1326">
        <v>0</v>
      </c>
      <c r="P1326" t="s">
        <v>2</v>
      </c>
      <c r="Q1326" t="s">
        <v>16</v>
      </c>
    </row>
    <row r="1327" spans="1:17" x14ac:dyDescent="0.25">
      <c r="A1327" t="str">
        <f t="shared" si="20"/>
        <v>092020</v>
      </c>
      <c r="B1327" t="s">
        <v>2586</v>
      </c>
      <c r="C1327" t="s">
        <v>41</v>
      </c>
      <c r="D1327">
        <v>18355</v>
      </c>
      <c r="E1327" t="s">
        <v>42</v>
      </c>
      <c r="F1327" t="s">
        <v>43</v>
      </c>
      <c r="G1327" t="s">
        <v>1506</v>
      </c>
      <c r="H1327" t="s">
        <v>45</v>
      </c>
      <c r="I1327" t="s">
        <v>1533</v>
      </c>
      <c r="J1327">
        <v>28</v>
      </c>
      <c r="K1327">
        <v>14340</v>
      </c>
      <c r="M1327">
        <v>2007.6</v>
      </c>
      <c r="N1327">
        <v>2007.6</v>
      </c>
      <c r="O1327">
        <v>0</v>
      </c>
      <c r="P1327" t="s">
        <v>2</v>
      </c>
      <c r="Q1327" t="s">
        <v>16</v>
      </c>
    </row>
    <row r="1328" spans="1:17" x14ac:dyDescent="0.25">
      <c r="A1328" t="str">
        <f t="shared" si="20"/>
        <v>092020</v>
      </c>
      <c r="B1328" t="s">
        <v>2586</v>
      </c>
      <c r="C1328" t="s">
        <v>41</v>
      </c>
      <c r="D1328">
        <v>12960</v>
      </c>
      <c r="E1328" t="s">
        <v>42</v>
      </c>
      <c r="F1328" t="s">
        <v>43</v>
      </c>
      <c r="G1328" t="s">
        <v>1503</v>
      </c>
      <c r="H1328" t="s">
        <v>45</v>
      </c>
      <c r="I1328" t="s">
        <v>1534</v>
      </c>
      <c r="J1328">
        <v>28</v>
      </c>
      <c r="K1328">
        <v>10125</v>
      </c>
      <c r="M1328">
        <v>1417.5</v>
      </c>
      <c r="N1328">
        <v>1417.5</v>
      </c>
      <c r="O1328">
        <v>0</v>
      </c>
      <c r="P1328" t="s">
        <v>2</v>
      </c>
      <c r="Q1328" t="s">
        <v>16</v>
      </c>
    </row>
    <row r="1329" spans="1:17" x14ac:dyDescent="0.25">
      <c r="A1329" t="str">
        <f t="shared" si="20"/>
        <v>092020</v>
      </c>
      <c r="B1329" t="s">
        <v>2586</v>
      </c>
      <c r="C1329" t="s">
        <v>41</v>
      </c>
      <c r="D1329">
        <v>16640</v>
      </c>
      <c r="E1329" t="s">
        <v>42</v>
      </c>
      <c r="F1329" t="s">
        <v>43</v>
      </c>
      <c r="G1329" t="s">
        <v>1506</v>
      </c>
      <c r="H1329" t="s">
        <v>45</v>
      </c>
      <c r="I1329" t="s">
        <v>1535</v>
      </c>
      <c r="J1329">
        <v>28</v>
      </c>
      <c r="K1329">
        <v>13000</v>
      </c>
      <c r="M1329">
        <v>1820</v>
      </c>
      <c r="N1329">
        <v>1820</v>
      </c>
      <c r="O1329">
        <v>0</v>
      </c>
      <c r="P1329" t="s">
        <v>2</v>
      </c>
      <c r="Q1329" t="s">
        <v>16</v>
      </c>
    </row>
    <row r="1330" spans="1:17" x14ac:dyDescent="0.25">
      <c r="A1330" t="str">
        <f t="shared" si="20"/>
        <v>092020</v>
      </c>
      <c r="B1330" t="s">
        <v>2586</v>
      </c>
      <c r="C1330" t="s">
        <v>41</v>
      </c>
      <c r="D1330">
        <v>8909</v>
      </c>
      <c r="E1330" t="s">
        <v>42</v>
      </c>
      <c r="F1330" t="s">
        <v>43</v>
      </c>
      <c r="G1330" t="s">
        <v>1503</v>
      </c>
      <c r="H1330" t="s">
        <v>45</v>
      </c>
      <c r="I1330" t="s">
        <v>1536</v>
      </c>
      <c r="J1330">
        <v>28</v>
      </c>
      <c r="K1330">
        <v>6960</v>
      </c>
      <c r="M1330">
        <v>974.4</v>
      </c>
      <c r="N1330">
        <v>974.4</v>
      </c>
      <c r="O1330">
        <v>0</v>
      </c>
      <c r="P1330" t="s">
        <v>2</v>
      </c>
      <c r="Q1330" t="s">
        <v>16</v>
      </c>
    </row>
    <row r="1331" spans="1:17" x14ac:dyDescent="0.25">
      <c r="A1331" t="str">
        <f t="shared" si="20"/>
        <v>092020</v>
      </c>
      <c r="B1331" t="s">
        <v>2586</v>
      </c>
      <c r="C1331" t="s">
        <v>41</v>
      </c>
      <c r="D1331">
        <v>7770</v>
      </c>
      <c r="E1331" t="s">
        <v>42</v>
      </c>
      <c r="F1331" t="s">
        <v>43</v>
      </c>
      <c r="G1331" t="s">
        <v>1506</v>
      </c>
      <c r="H1331" t="s">
        <v>45</v>
      </c>
      <c r="I1331" t="s">
        <v>1537</v>
      </c>
      <c r="J1331">
        <v>28</v>
      </c>
      <c r="K1331">
        <v>6070</v>
      </c>
      <c r="M1331">
        <v>849.8</v>
      </c>
      <c r="N1331">
        <v>849.8</v>
      </c>
      <c r="O1331">
        <v>0</v>
      </c>
      <c r="P1331" t="s">
        <v>2</v>
      </c>
      <c r="Q1331" t="s">
        <v>16</v>
      </c>
    </row>
    <row r="1332" spans="1:17" x14ac:dyDescent="0.25">
      <c r="A1332" t="str">
        <f t="shared" si="20"/>
        <v>092020</v>
      </c>
      <c r="B1332" t="s">
        <v>2586</v>
      </c>
      <c r="C1332" t="s">
        <v>41</v>
      </c>
      <c r="D1332">
        <v>1942</v>
      </c>
      <c r="E1332" t="s">
        <v>42</v>
      </c>
      <c r="F1332" t="s">
        <v>43</v>
      </c>
      <c r="G1332" t="s">
        <v>1503</v>
      </c>
      <c r="H1332" t="s">
        <v>45</v>
      </c>
      <c r="I1332" t="s">
        <v>1538</v>
      </c>
      <c r="J1332">
        <v>28</v>
      </c>
      <c r="K1332">
        <v>1517.5</v>
      </c>
      <c r="M1332">
        <v>212.45</v>
      </c>
      <c r="N1332">
        <v>212.45</v>
      </c>
      <c r="O1332">
        <v>0</v>
      </c>
      <c r="P1332" t="s">
        <v>2</v>
      </c>
      <c r="Q1332" t="s">
        <v>16</v>
      </c>
    </row>
    <row r="1333" spans="1:17" x14ac:dyDescent="0.25">
      <c r="A1333" t="str">
        <f t="shared" si="20"/>
        <v>092020</v>
      </c>
      <c r="B1333" t="s">
        <v>2586</v>
      </c>
      <c r="C1333" t="s">
        <v>41</v>
      </c>
      <c r="D1333">
        <v>3885</v>
      </c>
      <c r="E1333" t="s">
        <v>42</v>
      </c>
      <c r="F1333" t="s">
        <v>43</v>
      </c>
      <c r="G1333" t="s">
        <v>1506</v>
      </c>
      <c r="H1333" t="s">
        <v>45</v>
      </c>
      <c r="I1333" t="s">
        <v>1539</v>
      </c>
      <c r="J1333">
        <v>28</v>
      </c>
      <c r="K1333">
        <v>3035</v>
      </c>
      <c r="M1333">
        <v>424.9</v>
      </c>
      <c r="N1333">
        <v>424.9</v>
      </c>
      <c r="O1333">
        <v>0</v>
      </c>
      <c r="P1333" t="s">
        <v>2</v>
      </c>
      <c r="Q1333" t="s">
        <v>16</v>
      </c>
    </row>
    <row r="1334" spans="1:17" x14ac:dyDescent="0.25">
      <c r="A1334" t="str">
        <f t="shared" si="20"/>
        <v>092020</v>
      </c>
      <c r="B1334" t="s">
        <v>2586</v>
      </c>
      <c r="C1334" t="s">
        <v>41</v>
      </c>
      <c r="D1334">
        <v>20544</v>
      </c>
      <c r="E1334" t="s">
        <v>42</v>
      </c>
      <c r="F1334" t="s">
        <v>43</v>
      </c>
      <c r="G1334" t="s">
        <v>1506</v>
      </c>
      <c r="H1334" t="s">
        <v>45</v>
      </c>
      <c r="I1334" t="s">
        <v>1540</v>
      </c>
      <c r="J1334">
        <v>28</v>
      </c>
      <c r="K1334">
        <v>16050</v>
      </c>
      <c r="M1334">
        <v>2247</v>
      </c>
      <c r="N1334">
        <v>2247</v>
      </c>
      <c r="O1334">
        <v>0</v>
      </c>
      <c r="P1334" t="s">
        <v>2</v>
      </c>
      <c r="Q1334" t="s">
        <v>16</v>
      </c>
    </row>
    <row r="1335" spans="1:17" x14ac:dyDescent="0.25">
      <c r="A1335" t="str">
        <f t="shared" si="20"/>
        <v>092020</v>
      </c>
      <c r="B1335" t="s">
        <v>2586</v>
      </c>
      <c r="C1335" t="s">
        <v>41</v>
      </c>
      <c r="D1335">
        <v>12431</v>
      </c>
      <c r="E1335" t="s">
        <v>42</v>
      </c>
      <c r="F1335" t="s">
        <v>43</v>
      </c>
      <c r="G1335" t="s">
        <v>1541</v>
      </c>
      <c r="H1335" t="s">
        <v>45</v>
      </c>
      <c r="I1335" t="s">
        <v>1542</v>
      </c>
      <c r="J1335">
        <v>28</v>
      </c>
      <c r="K1335">
        <v>9712</v>
      </c>
      <c r="M1335">
        <v>1359.68</v>
      </c>
      <c r="N1335">
        <v>1359.68</v>
      </c>
      <c r="O1335">
        <v>0</v>
      </c>
      <c r="P1335" t="s">
        <v>2</v>
      </c>
      <c r="Q1335" t="s">
        <v>16</v>
      </c>
    </row>
    <row r="1336" spans="1:17" x14ac:dyDescent="0.25">
      <c r="A1336" t="str">
        <f t="shared" si="20"/>
        <v>092020</v>
      </c>
      <c r="B1336" t="s">
        <v>2586</v>
      </c>
      <c r="C1336" t="s">
        <v>41</v>
      </c>
      <c r="D1336">
        <v>3885</v>
      </c>
      <c r="E1336" t="s">
        <v>42</v>
      </c>
      <c r="F1336" t="s">
        <v>43</v>
      </c>
      <c r="G1336" t="s">
        <v>1541</v>
      </c>
      <c r="H1336" t="s">
        <v>45</v>
      </c>
      <c r="I1336" t="s">
        <v>1543</v>
      </c>
      <c r="J1336">
        <v>28</v>
      </c>
      <c r="K1336">
        <v>3035</v>
      </c>
      <c r="M1336">
        <v>424.9</v>
      </c>
      <c r="N1336">
        <v>424.9</v>
      </c>
      <c r="O1336">
        <v>0</v>
      </c>
      <c r="P1336" t="s">
        <v>2</v>
      </c>
      <c r="Q1336" t="s">
        <v>16</v>
      </c>
    </row>
    <row r="1337" spans="1:17" x14ac:dyDescent="0.25">
      <c r="A1337" t="str">
        <f t="shared" si="20"/>
        <v>092020</v>
      </c>
      <c r="B1337" t="s">
        <v>2586</v>
      </c>
      <c r="C1337" t="s">
        <v>41</v>
      </c>
      <c r="D1337">
        <v>44032</v>
      </c>
      <c r="E1337" t="s">
        <v>42</v>
      </c>
      <c r="F1337" t="s">
        <v>43</v>
      </c>
      <c r="G1337" t="s">
        <v>1544</v>
      </c>
      <c r="H1337" t="s">
        <v>45</v>
      </c>
      <c r="I1337" t="s">
        <v>1545</v>
      </c>
      <c r="J1337">
        <v>28</v>
      </c>
      <c r="K1337">
        <v>34400</v>
      </c>
      <c r="M1337">
        <v>4816</v>
      </c>
      <c r="N1337">
        <v>4816</v>
      </c>
      <c r="O1337">
        <v>0</v>
      </c>
      <c r="P1337" t="s">
        <v>2</v>
      </c>
      <c r="Q1337" t="s">
        <v>16</v>
      </c>
    </row>
    <row r="1338" spans="1:17" x14ac:dyDescent="0.25">
      <c r="A1338" t="str">
        <f t="shared" si="20"/>
        <v>092020</v>
      </c>
      <c r="B1338" t="s">
        <v>2586</v>
      </c>
      <c r="C1338" t="s">
        <v>41</v>
      </c>
      <c r="D1338">
        <v>23601</v>
      </c>
      <c r="E1338" t="s">
        <v>42</v>
      </c>
      <c r="F1338" t="s">
        <v>43</v>
      </c>
      <c r="G1338" t="s">
        <v>1541</v>
      </c>
      <c r="H1338" t="s">
        <v>45</v>
      </c>
      <c r="I1338" t="s">
        <v>1546</v>
      </c>
      <c r="J1338">
        <v>28</v>
      </c>
      <c r="K1338">
        <v>18438</v>
      </c>
      <c r="M1338">
        <v>2581.3200000000002</v>
      </c>
      <c r="N1338">
        <v>2581.3200000000002</v>
      </c>
      <c r="O1338">
        <v>0</v>
      </c>
      <c r="P1338" t="s">
        <v>2</v>
      </c>
      <c r="Q1338" t="s">
        <v>16</v>
      </c>
    </row>
    <row r="1339" spans="1:17" x14ac:dyDescent="0.25">
      <c r="A1339" t="str">
        <f t="shared" si="20"/>
        <v>092020</v>
      </c>
      <c r="B1339" t="s">
        <v>2586</v>
      </c>
      <c r="C1339" t="s">
        <v>41</v>
      </c>
      <c r="D1339">
        <v>19667</v>
      </c>
      <c r="E1339" t="s">
        <v>42</v>
      </c>
      <c r="F1339" t="s">
        <v>43</v>
      </c>
      <c r="G1339" t="s">
        <v>1541</v>
      </c>
      <c r="H1339" t="s">
        <v>45</v>
      </c>
      <c r="I1339" t="s">
        <v>1547</v>
      </c>
      <c r="J1339">
        <v>28</v>
      </c>
      <c r="K1339">
        <v>15365</v>
      </c>
      <c r="M1339">
        <v>2151.1</v>
      </c>
      <c r="N1339">
        <v>2151.1</v>
      </c>
      <c r="O1339">
        <v>0</v>
      </c>
      <c r="P1339" t="s">
        <v>2</v>
      </c>
      <c r="Q1339" t="s">
        <v>16</v>
      </c>
    </row>
    <row r="1340" spans="1:17" x14ac:dyDescent="0.25">
      <c r="A1340" t="str">
        <f t="shared" si="20"/>
        <v>092020</v>
      </c>
      <c r="B1340" t="s">
        <v>2586</v>
      </c>
      <c r="C1340" t="s">
        <v>41</v>
      </c>
      <c r="D1340">
        <v>15186</v>
      </c>
      <c r="E1340" t="s">
        <v>42</v>
      </c>
      <c r="F1340" t="s">
        <v>43</v>
      </c>
      <c r="G1340" t="s">
        <v>1541</v>
      </c>
      <c r="H1340" t="s">
        <v>45</v>
      </c>
      <c r="I1340" t="s">
        <v>1548</v>
      </c>
      <c r="J1340">
        <v>28</v>
      </c>
      <c r="K1340">
        <v>11863.8</v>
      </c>
      <c r="M1340">
        <v>1660.93</v>
      </c>
      <c r="N1340">
        <v>1660.93</v>
      </c>
      <c r="O1340">
        <v>0</v>
      </c>
      <c r="P1340" t="s">
        <v>2</v>
      </c>
      <c r="Q1340" t="s">
        <v>16</v>
      </c>
    </row>
    <row r="1341" spans="1:17" x14ac:dyDescent="0.25">
      <c r="A1341" t="str">
        <f t="shared" si="20"/>
        <v>092020</v>
      </c>
      <c r="B1341" t="s">
        <v>2586</v>
      </c>
      <c r="C1341" t="s">
        <v>41</v>
      </c>
      <c r="D1341">
        <v>1554</v>
      </c>
      <c r="E1341" t="s">
        <v>42</v>
      </c>
      <c r="F1341" t="s">
        <v>43</v>
      </c>
      <c r="G1341" t="s">
        <v>1549</v>
      </c>
      <c r="H1341" t="s">
        <v>45</v>
      </c>
      <c r="I1341" t="s">
        <v>1550</v>
      </c>
      <c r="J1341">
        <v>28</v>
      </c>
      <c r="K1341">
        <v>1214</v>
      </c>
      <c r="M1341">
        <v>169.96</v>
      </c>
      <c r="N1341">
        <v>169.96</v>
      </c>
      <c r="O1341">
        <v>0</v>
      </c>
      <c r="P1341" t="s">
        <v>2</v>
      </c>
      <c r="Q1341" t="s">
        <v>16</v>
      </c>
    </row>
    <row r="1342" spans="1:17" x14ac:dyDescent="0.25">
      <c r="A1342" t="str">
        <f t="shared" si="20"/>
        <v>092020</v>
      </c>
      <c r="B1342" t="s">
        <v>2586</v>
      </c>
      <c r="C1342" t="s">
        <v>41</v>
      </c>
      <c r="D1342">
        <v>22545</v>
      </c>
      <c r="E1342" t="s">
        <v>42</v>
      </c>
      <c r="F1342" t="s">
        <v>43</v>
      </c>
      <c r="G1342" t="s">
        <v>1541</v>
      </c>
      <c r="H1342" t="s">
        <v>45</v>
      </c>
      <c r="I1342" t="s">
        <v>1551</v>
      </c>
      <c r="J1342">
        <v>28</v>
      </c>
      <c r="K1342">
        <v>17613</v>
      </c>
      <c r="M1342">
        <v>2465.8200000000002</v>
      </c>
      <c r="N1342">
        <v>2465.8200000000002</v>
      </c>
      <c r="O1342">
        <v>0</v>
      </c>
      <c r="P1342" t="s">
        <v>2</v>
      </c>
      <c r="Q1342" t="s">
        <v>16</v>
      </c>
    </row>
    <row r="1343" spans="1:17" x14ac:dyDescent="0.25">
      <c r="A1343" t="str">
        <f t="shared" si="20"/>
        <v>092020</v>
      </c>
      <c r="B1343" t="s">
        <v>2586</v>
      </c>
      <c r="C1343" t="s">
        <v>41</v>
      </c>
      <c r="D1343">
        <v>11520</v>
      </c>
      <c r="E1343" t="s">
        <v>42</v>
      </c>
      <c r="F1343" t="s">
        <v>43</v>
      </c>
      <c r="G1343" t="s">
        <v>1549</v>
      </c>
      <c r="H1343" t="s">
        <v>45</v>
      </c>
      <c r="I1343" t="s">
        <v>1552</v>
      </c>
      <c r="J1343">
        <v>28</v>
      </c>
      <c r="K1343">
        <v>9000</v>
      </c>
      <c r="M1343">
        <v>1260</v>
      </c>
      <c r="N1343">
        <v>1260</v>
      </c>
      <c r="O1343">
        <v>0</v>
      </c>
      <c r="P1343" t="s">
        <v>2</v>
      </c>
      <c r="Q1343" t="s">
        <v>16</v>
      </c>
    </row>
    <row r="1344" spans="1:17" x14ac:dyDescent="0.25">
      <c r="A1344" t="str">
        <f t="shared" si="20"/>
        <v>092020</v>
      </c>
      <c r="B1344" t="s">
        <v>2586</v>
      </c>
      <c r="C1344" t="s">
        <v>41</v>
      </c>
      <c r="D1344">
        <v>66048</v>
      </c>
      <c r="E1344" t="s">
        <v>42</v>
      </c>
      <c r="F1344" t="s">
        <v>43</v>
      </c>
      <c r="G1344" t="s">
        <v>1541</v>
      </c>
      <c r="H1344" t="s">
        <v>45</v>
      </c>
      <c r="I1344" t="s">
        <v>1553</v>
      </c>
      <c r="J1344">
        <v>28</v>
      </c>
      <c r="K1344">
        <v>51600</v>
      </c>
      <c r="M1344">
        <v>7224</v>
      </c>
      <c r="N1344">
        <v>7224</v>
      </c>
      <c r="O1344">
        <v>0</v>
      </c>
      <c r="P1344" t="s">
        <v>2</v>
      </c>
      <c r="Q1344" t="s">
        <v>16</v>
      </c>
    </row>
    <row r="1345" spans="1:17" x14ac:dyDescent="0.25">
      <c r="A1345" t="str">
        <f t="shared" si="20"/>
        <v>092020</v>
      </c>
      <c r="B1345" t="s">
        <v>2586</v>
      </c>
      <c r="C1345" t="s">
        <v>41</v>
      </c>
      <c r="D1345">
        <v>66048</v>
      </c>
      <c r="E1345" t="s">
        <v>42</v>
      </c>
      <c r="F1345" t="s">
        <v>43</v>
      </c>
      <c r="G1345" t="s">
        <v>1549</v>
      </c>
      <c r="H1345" t="s">
        <v>45</v>
      </c>
      <c r="I1345" t="s">
        <v>1554</v>
      </c>
      <c r="J1345">
        <v>28</v>
      </c>
      <c r="K1345">
        <v>51600</v>
      </c>
      <c r="M1345">
        <v>7224</v>
      </c>
      <c r="N1345">
        <v>7224</v>
      </c>
      <c r="O1345">
        <v>0</v>
      </c>
      <c r="P1345" t="s">
        <v>2</v>
      </c>
      <c r="Q1345" t="s">
        <v>16</v>
      </c>
    </row>
    <row r="1346" spans="1:17" x14ac:dyDescent="0.25">
      <c r="A1346" t="str">
        <f t="shared" si="20"/>
        <v>092020</v>
      </c>
      <c r="B1346" t="s">
        <v>2586</v>
      </c>
      <c r="C1346" t="s">
        <v>41</v>
      </c>
      <c r="D1346">
        <v>22944</v>
      </c>
      <c r="E1346" t="s">
        <v>42</v>
      </c>
      <c r="F1346" t="s">
        <v>43</v>
      </c>
      <c r="G1346" t="s">
        <v>1541</v>
      </c>
      <c r="H1346" t="s">
        <v>45</v>
      </c>
      <c r="I1346" t="s">
        <v>1555</v>
      </c>
      <c r="J1346">
        <v>28</v>
      </c>
      <c r="K1346">
        <v>17925</v>
      </c>
      <c r="M1346">
        <v>2509.5</v>
      </c>
      <c r="N1346">
        <v>2509.5</v>
      </c>
      <c r="O1346">
        <v>0</v>
      </c>
      <c r="P1346" t="s">
        <v>2</v>
      </c>
      <c r="Q1346" t="s">
        <v>16</v>
      </c>
    </row>
    <row r="1347" spans="1:17" x14ac:dyDescent="0.25">
      <c r="A1347" t="str">
        <f t="shared" ref="A1347:A1410" si="21">+Q1347</f>
        <v>092020</v>
      </c>
      <c r="B1347" t="s">
        <v>2586</v>
      </c>
      <c r="C1347" t="s">
        <v>41</v>
      </c>
      <c r="D1347">
        <v>3885</v>
      </c>
      <c r="E1347" t="s">
        <v>42</v>
      </c>
      <c r="F1347" t="s">
        <v>43</v>
      </c>
      <c r="G1347" t="s">
        <v>9</v>
      </c>
      <c r="H1347" t="s">
        <v>45</v>
      </c>
      <c r="I1347" t="s">
        <v>1556</v>
      </c>
      <c r="J1347">
        <v>28</v>
      </c>
      <c r="K1347">
        <v>3035</v>
      </c>
      <c r="M1347">
        <v>424.9</v>
      </c>
      <c r="N1347">
        <v>424.9</v>
      </c>
      <c r="O1347">
        <v>0</v>
      </c>
      <c r="P1347" t="s">
        <v>2</v>
      </c>
      <c r="Q1347" t="s">
        <v>16</v>
      </c>
    </row>
    <row r="1348" spans="1:17" x14ac:dyDescent="0.25">
      <c r="A1348" t="str">
        <f t="shared" si="21"/>
        <v>092020</v>
      </c>
      <c r="B1348" t="s">
        <v>2586</v>
      </c>
      <c r="C1348" t="s">
        <v>41</v>
      </c>
      <c r="D1348">
        <v>19667</v>
      </c>
      <c r="E1348" t="s">
        <v>42</v>
      </c>
      <c r="F1348" t="s">
        <v>43</v>
      </c>
      <c r="G1348" t="s">
        <v>9</v>
      </c>
      <c r="H1348" t="s">
        <v>45</v>
      </c>
      <c r="I1348" t="s">
        <v>1557</v>
      </c>
      <c r="J1348">
        <v>28</v>
      </c>
      <c r="K1348">
        <v>15365</v>
      </c>
      <c r="M1348">
        <v>2151.1</v>
      </c>
      <c r="N1348">
        <v>2151.1</v>
      </c>
      <c r="O1348">
        <v>0</v>
      </c>
      <c r="P1348" t="s">
        <v>2</v>
      </c>
      <c r="Q1348" t="s">
        <v>16</v>
      </c>
    </row>
    <row r="1349" spans="1:17" x14ac:dyDescent="0.25">
      <c r="A1349" t="str">
        <f t="shared" si="21"/>
        <v>092020</v>
      </c>
      <c r="B1349" t="s">
        <v>2586</v>
      </c>
      <c r="C1349" t="s">
        <v>41</v>
      </c>
      <c r="D1349">
        <v>24960</v>
      </c>
      <c r="E1349" t="s">
        <v>42</v>
      </c>
      <c r="F1349" t="s">
        <v>43</v>
      </c>
      <c r="G1349" t="s">
        <v>1558</v>
      </c>
      <c r="H1349" t="s">
        <v>45</v>
      </c>
      <c r="I1349" t="s">
        <v>1559</v>
      </c>
      <c r="J1349">
        <v>28</v>
      </c>
      <c r="K1349">
        <v>19500</v>
      </c>
      <c r="M1349">
        <v>2730</v>
      </c>
      <c r="N1349">
        <v>2730</v>
      </c>
      <c r="O1349">
        <v>0</v>
      </c>
      <c r="P1349" t="s">
        <v>2</v>
      </c>
      <c r="Q1349" t="s">
        <v>16</v>
      </c>
    </row>
    <row r="1350" spans="1:17" x14ac:dyDescent="0.25">
      <c r="A1350" t="str">
        <f t="shared" si="21"/>
        <v>092020</v>
      </c>
      <c r="B1350" t="s">
        <v>2586</v>
      </c>
      <c r="C1350" t="s">
        <v>41</v>
      </c>
      <c r="D1350">
        <v>39334</v>
      </c>
      <c r="E1350" t="s">
        <v>42</v>
      </c>
      <c r="F1350" t="s">
        <v>43</v>
      </c>
      <c r="G1350" t="s">
        <v>9</v>
      </c>
      <c r="H1350" t="s">
        <v>45</v>
      </c>
      <c r="I1350" t="s">
        <v>1560</v>
      </c>
      <c r="J1350">
        <v>28</v>
      </c>
      <c r="K1350">
        <v>30730</v>
      </c>
      <c r="M1350">
        <v>4302.2</v>
      </c>
      <c r="N1350">
        <v>4302.2</v>
      </c>
      <c r="O1350">
        <v>0</v>
      </c>
      <c r="P1350" t="s">
        <v>2</v>
      </c>
      <c r="Q1350" t="s">
        <v>16</v>
      </c>
    </row>
    <row r="1351" spans="1:17" x14ac:dyDescent="0.25">
      <c r="A1351" t="str">
        <f t="shared" si="21"/>
        <v>092020</v>
      </c>
      <c r="B1351" t="s">
        <v>2586</v>
      </c>
      <c r="C1351" t="s">
        <v>41</v>
      </c>
      <c r="D1351">
        <v>17535</v>
      </c>
      <c r="E1351" t="s">
        <v>42</v>
      </c>
      <c r="F1351" t="s">
        <v>43</v>
      </c>
      <c r="G1351" t="s">
        <v>9</v>
      </c>
      <c r="H1351" t="s">
        <v>45</v>
      </c>
      <c r="I1351" t="s">
        <v>1561</v>
      </c>
      <c r="J1351">
        <v>28</v>
      </c>
      <c r="K1351">
        <v>13699</v>
      </c>
      <c r="M1351">
        <v>1917.86</v>
      </c>
      <c r="N1351">
        <v>1917.86</v>
      </c>
      <c r="O1351">
        <v>0</v>
      </c>
      <c r="P1351" t="s">
        <v>2</v>
      </c>
      <c r="Q1351" t="s">
        <v>16</v>
      </c>
    </row>
    <row r="1352" spans="1:17" x14ac:dyDescent="0.25">
      <c r="A1352" t="str">
        <f t="shared" si="21"/>
        <v>092020</v>
      </c>
      <c r="B1352" t="s">
        <v>2586</v>
      </c>
      <c r="C1352" t="s">
        <v>41</v>
      </c>
      <c r="D1352">
        <v>15734</v>
      </c>
      <c r="E1352" t="s">
        <v>42</v>
      </c>
      <c r="F1352" t="s">
        <v>43</v>
      </c>
      <c r="G1352" t="s">
        <v>1518</v>
      </c>
      <c r="H1352" t="s">
        <v>45</v>
      </c>
      <c r="I1352" t="s">
        <v>1562</v>
      </c>
      <c r="J1352">
        <v>28</v>
      </c>
      <c r="K1352">
        <v>12292</v>
      </c>
      <c r="M1352">
        <v>1720.88</v>
      </c>
      <c r="N1352">
        <v>1720.88</v>
      </c>
      <c r="O1352">
        <v>0</v>
      </c>
      <c r="P1352" t="s">
        <v>2</v>
      </c>
      <c r="Q1352" t="s">
        <v>16</v>
      </c>
    </row>
    <row r="1353" spans="1:17" x14ac:dyDescent="0.25">
      <c r="A1353" t="str">
        <f t="shared" si="21"/>
        <v>092020</v>
      </c>
      <c r="B1353" t="s">
        <v>2586</v>
      </c>
      <c r="C1353" t="s">
        <v>41</v>
      </c>
      <c r="D1353">
        <v>18332</v>
      </c>
      <c r="E1353" t="s">
        <v>42</v>
      </c>
      <c r="F1353" t="s">
        <v>43</v>
      </c>
      <c r="G1353" t="s">
        <v>1518</v>
      </c>
      <c r="H1353" t="s">
        <v>45</v>
      </c>
      <c r="I1353" t="s">
        <v>1563</v>
      </c>
      <c r="J1353">
        <v>28</v>
      </c>
      <c r="K1353">
        <v>14322</v>
      </c>
      <c r="M1353">
        <v>2005.08</v>
      </c>
      <c r="N1353">
        <v>2005.08</v>
      </c>
      <c r="O1353">
        <v>0</v>
      </c>
      <c r="P1353" t="s">
        <v>2</v>
      </c>
      <c r="Q1353" t="s">
        <v>16</v>
      </c>
    </row>
    <row r="1354" spans="1:17" x14ac:dyDescent="0.25">
      <c r="A1354" t="str">
        <f t="shared" si="21"/>
        <v>092020</v>
      </c>
      <c r="B1354" t="s">
        <v>2586</v>
      </c>
      <c r="C1354" t="s">
        <v>41</v>
      </c>
      <c r="D1354">
        <v>15030</v>
      </c>
      <c r="E1354" t="s">
        <v>42</v>
      </c>
      <c r="F1354" t="s">
        <v>43</v>
      </c>
      <c r="G1354" t="s">
        <v>1518</v>
      </c>
      <c r="H1354" t="s">
        <v>45</v>
      </c>
      <c r="I1354" t="s">
        <v>1564</v>
      </c>
      <c r="J1354">
        <v>28</v>
      </c>
      <c r="K1354">
        <v>11742</v>
      </c>
      <c r="M1354">
        <v>1643.88</v>
      </c>
      <c r="N1354">
        <v>1643.88</v>
      </c>
      <c r="O1354">
        <v>0</v>
      </c>
      <c r="P1354" t="s">
        <v>2</v>
      </c>
      <c r="Q1354" t="s">
        <v>16</v>
      </c>
    </row>
    <row r="1355" spans="1:17" x14ac:dyDescent="0.25">
      <c r="A1355" t="str">
        <f t="shared" si="21"/>
        <v>092020</v>
      </c>
      <c r="B1355" t="s">
        <v>2586</v>
      </c>
      <c r="C1355" t="s">
        <v>41</v>
      </c>
      <c r="D1355">
        <v>17989</v>
      </c>
      <c r="E1355" t="s">
        <v>42</v>
      </c>
      <c r="F1355" t="s">
        <v>43</v>
      </c>
      <c r="G1355" t="s">
        <v>1518</v>
      </c>
      <c r="H1355" t="s">
        <v>45</v>
      </c>
      <c r="I1355" t="s">
        <v>1565</v>
      </c>
      <c r="J1355">
        <v>28</v>
      </c>
      <c r="K1355">
        <v>14054.04</v>
      </c>
      <c r="M1355">
        <v>1967.57</v>
      </c>
      <c r="N1355">
        <v>1967.57</v>
      </c>
      <c r="O1355">
        <v>0</v>
      </c>
      <c r="P1355" t="s">
        <v>2</v>
      </c>
      <c r="Q1355" t="s">
        <v>16</v>
      </c>
    </row>
    <row r="1356" spans="1:17" x14ac:dyDescent="0.25">
      <c r="A1356" t="str">
        <f t="shared" si="21"/>
        <v>092020</v>
      </c>
      <c r="B1356" t="s">
        <v>2586</v>
      </c>
      <c r="C1356" t="s">
        <v>41</v>
      </c>
      <c r="D1356">
        <v>68690</v>
      </c>
      <c r="E1356" t="s">
        <v>42</v>
      </c>
      <c r="F1356" t="s">
        <v>43</v>
      </c>
      <c r="G1356" t="s">
        <v>1518</v>
      </c>
      <c r="H1356" t="s">
        <v>45</v>
      </c>
      <c r="I1356" t="s">
        <v>1566</v>
      </c>
      <c r="J1356">
        <v>28</v>
      </c>
      <c r="K1356">
        <v>53664</v>
      </c>
      <c r="M1356">
        <v>7512.96</v>
      </c>
      <c r="N1356">
        <v>7512.96</v>
      </c>
      <c r="O1356">
        <v>0</v>
      </c>
      <c r="P1356" t="s">
        <v>2</v>
      </c>
      <c r="Q1356" t="s">
        <v>16</v>
      </c>
    </row>
    <row r="1357" spans="1:17" x14ac:dyDescent="0.25">
      <c r="A1357" t="str">
        <f t="shared" si="21"/>
        <v>092020</v>
      </c>
      <c r="B1357" t="s">
        <v>2586</v>
      </c>
      <c r="C1357" t="s">
        <v>41</v>
      </c>
      <c r="D1357">
        <v>33806</v>
      </c>
      <c r="E1357" t="s">
        <v>42</v>
      </c>
      <c r="F1357" t="s">
        <v>43</v>
      </c>
      <c r="G1357" t="s">
        <v>1541</v>
      </c>
      <c r="H1357" t="s">
        <v>45</v>
      </c>
      <c r="I1357" t="s">
        <v>1567</v>
      </c>
      <c r="J1357">
        <v>28</v>
      </c>
      <c r="K1357">
        <v>26410.799999999999</v>
      </c>
      <c r="M1357">
        <v>3697.51</v>
      </c>
      <c r="N1357">
        <v>3697.51</v>
      </c>
      <c r="O1357">
        <v>0</v>
      </c>
      <c r="P1357" t="s">
        <v>2</v>
      </c>
      <c r="Q1357" t="s">
        <v>16</v>
      </c>
    </row>
    <row r="1358" spans="1:17" x14ac:dyDescent="0.25">
      <c r="A1358" t="str">
        <f t="shared" si="21"/>
        <v>092020</v>
      </c>
      <c r="B1358" t="s">
        <v>2586</v>
      </c>
      <c r="C1358" t="s">
        <v>41</v>
      </c>
      <c r="D1358">
        <v>13760</v>
      </c>
      <c r="E1358" t="s">
        <v>42</v>
      </c>
      <c r="F1358" t="s">
        <v>43</v>
      </c>
      <c r="G1358" t="s">
        <v>1541</v>
      </c>
      <c r="H1358" t="s">
        <v>45</v>
      </c>
      <c r="I1358" t="s">
        <v>1568</v>
      </c>
      <c r="J1358">
        <v>28</v>
      </c>
      <c r="K1358">
        <v>10750</v>
      </c>
      <c r="M1358">
        <v>1505</v>
      </c>
      <c r="N1358">
        <v>1505</v>
      </c>
      <c r="O1358">
        <v>0</v>
      </c>
      <c r="P1358" t="s">
        <v>2</v>
      </c>
      <c r="Q1358" t="s">
        <v>16</v>
      </c>
    </row>
    <row r="1359" spans="1:17" x14ac:dyDescent="0.25">
      <c r="A1359" t="str">
        <f t="shared" si="21"/>
        <v>092020</v>
      </c>
      <c r="B1359" t="s">
        <v>2586</v>
      </c>
      <c r="C1359" t="s">
        <v>41</v>
      </c>
      <c r="D1359">
        <v>36710</v>
      </c>
      <c r="E1359" t="s">
        <v>42</v>
      </c>
      <c r="F1359" t="s">
        <v>43</v>
      </c>
      <c r="G1359" t="s">
        <v>1541</v>
      </c>
      <c r="H1359" t="s">
        <v>45</v>
      </c>
      <c r="I1359" t="s">
        <v>1569</v>
      </c>
      <c r="J1359">
        <v>28</v>
      </c>
      <c r="K1359">
        <v>28680</v>
      </c>
      <c r="M1359">
        <v>4015.2</v>
      </c>
      <c r="N1359">
        <v>4015.2</v>
      </c>
      <c r="O1359">
        <v>0</v>
      </c>
      <c r="P1359" t="s">
        <v>2</v>
      </c>
      <c r="Q1359" t="s">
        <v>16</v>
      </c>
    </row>
    <row r="1360" spans="1:17" x14ac:dyDescent="0.25">
      <c r="A1360" t="str">
        <f t="shared" si="21"/>
        <v>092020</v>
      </c>
      <c r="B1360" t="s">
        <v>2586</v>
      </c>
      <c r="C1360" t="s">
        <v>41</v>
      </c>
      <c r="D1360">
        <v>16640</v>
      </c>
      <c r="E1360" t="s">
        <v>42</v>
      </c>
      <c r="F1360" t="s">
        <v>43</v>
      </c>
      <c r="G1360" t="s">
        <v>1541</v>
      </c>
      <c r="H1360" t="s">
        <v>45</v>
      </c>
      <c r="I1360" t="s">
        <v>1570</v>
      </c>
      <c r="J1360">
        <v>28</v>
      </c>
      <c r="K1360">
        <v>13000</v>
      </c>
      <c r="M1360">
        <v>1820</v>
      </c>
      <c r="N1360">
        <v>1820</v>
      </c>
      <c r="O1360">
        <v>0</v>
      </c>
      <c r="P1360" t="s">
        <v>2</v>
      </c>
      <c r="Q1360" t="s">
        <v>16</v>
      </c>
    </row>
    <row r="1361" spans="1:17" x14ac:dyDescent="0.25">
      <c r="A1361" t="str">
        <f t="shared" si="21"/>
        <v>092020</v>
      </c>
      <c r="B1361" t="s">
        <v>2586</v>
      </c>
      <c r="C1361" t="s">
        <v>41</v>
      </c>
      <c r="D1361">
        <v>3885</v>
      </c>
      <c r="E1361" t="s">
        <v>42</v>
      </c>
      <c r="F1361" t="s">
        <v>43</v>
      </c>
      <c r="G1361" t="s">
        <v>1544</v>
      </c>
      <c r="H1361" t="s">
        <v>45</v>
      </c>
      <c r="I1361" t="s">
        <v>1571</v>
      </c>
      <c r="J1361">
        <v>28</v>
      </c>
      <c r="K1361">
        <v>3035</v>
      </c>
      <c r="M1361">
        <v>424.9</v>
      </c>
      <c r="N1361">
        <v>424.9</v>
      </c>
      <c r="O1361">
        <v>0</v>
      </c>
      <c r="P1361" t="s">
        <v>2</v>
      </c>
      <c r="Q1361" t="s">
        <v>16</v>
      </c>
    </row>
    <row r="1362" spans="1:17" x14ac:dyDescent="0.25">
      <c r="A1362" t="str">
        <f t="shared" si="21"/>
        <v>092020</v>
      </c>
      <c r="B1362" t="s">
        <v>2586</v>
      </c>
      <c r="C1362" t="s">
        <v>41</v>
      </c>
      <c r="D1362">
        <v>20544</v>
      </c>
      <c r="E1362" t="s">
        <v>42</v>
      </c>
      <c r="F1362" t="s">
        <v>43</v>
      </c>
      <c r="G1362" t="s">
        <v>1541</v>
      </c>
      <c r="H1362" t="s">
        <v>45</v>
      </c>
      <c r="I1362" t="s">
        <v>1572</v>
      </c>
      <c r="J1362">
        <v>28</v>
      </c>
      <c r="K1362">
        <v>16050</v>
      </c>
      <c r="M1362">
        <v>2247</v>
      </c>
      <c r="N1362">
        <v>2247</v>
      </c>
      <c r="O1362">
        <v>0</v>
      </c>
      <c r="P1362" t="s">
        <v>2</v>
      </c>
      <c r="Q1362" t="s">
        <v>16</v>
      </c>
    </row>
    <row r="1363" spans="1:17" x14ac:dyDescent="0.25">
      <c r="A1363" t="str">
        <f t="shared" si="21"/>
        <v>092020</v>
      </c>
      <c r="B1363" t="s">
        <v>2586</v>
      </c>
      <c r="C1363" t="s">
        <v>41</v>
      </c>
      <c r="D1363">
        <v>10100</v>
      </c>
      <c r="E1363" t="s">
        <v>42</v>
      </c>
      <c r="F1363" t="s">
        <v>43</v>
      </c>
      <c r="G1363" t="s">
        <v>1544</v>
      </c>
      <c r="H1363" t="s">
        <v>45</v>
      </c>
      <c r="I1363" t="s">
        <v>1573</v>
      </c>
      <c r="J1363">
        <v>28</v>
      </c>
      <c r="K1363">
        <v>7891</v>
      </c>
      <c r="M1363">
        <v>1104.74</v>
      </c>
      <c r="N1363">
        <v>1104.74</v>
      </c>
      <c r="O1363">
        <v>0</v>
      </c>
      <c r="P1363" t="s">
        <v>2</v>
      </c>
      <c r="Q1363" t="s">
        <v>16</v>
      </c>
    </row>
    <row r="1364" spans="1:17" x14ac:dyDescent="0.25">
      <c r="A1364" t="str">
        <f t="shared" si="21"/>
        <v>092020</v>
      </c>
      <c r="B1364" t="s">
        <v>2586</v>
      </c>
      <c r="C1364" t="s">
        <v>41</v>
      </c>
      <c r="D1364">
        <v>39334</v>
      </c>
      <c r="E1364" t="s">
        <v>42</v>
      </c>
      <c r="F1364" t="s">
        <v>43</v>
      </c>
      <c r="G1364" t="s">
        <v>1544</v>
      </c>
      <c r="H1364" t="s">
        <v>45</v>
      </c>
      <c r="I1364" t="s">
        <v>1574</v>
      </c>
      <c r="J1364">
        <v>28</v>
      </c>
      <c r="K1364">
        <v>30730</v>
      </c>
      <c r="M1364">
        <v>4302.2</v>
      </c>
      <c r="N1364">
        <v>4302.2</v>
      </c>
      <c r="O1364">
        <v>0</v>
      </c>
      <c r="P1364" t="s">
        <v>2</v>
      </c>
      <c r="Q1364" t="s">
        <v>16</v>
      </c>
    </row>
    <row r="1365" spans="1:17" x14ac:dyDescent="0.25">
      <c r="A1365" t="str">
        <f t="shared" si="21"/>
        <v>092020</v>
      </c>
      <c r="B1365" t="s">
        <v>2586</v>
      </c>
      <c r="C1365" t="s">
        <v>41</v>
      </c>
      <c r="D1365">
        <v>10097</v>
      </c>
      <c r="E1365" t="s">
        <v>42</v>
      </c>
      <c r="F1365" t="s">
        <v>43</v>
      </c>
      <c r="G1365" t="s">
        <v>1575</v>
      </c>
      <c r="H1365" t="s">
        <v>45</v>
      </c>
      <c r="I1365" t="s">
        <v>1576</v>
      </c>
      <c r="J1365">
        <v>28</v>
      </c>
      <c r="K1365">
        <v>7888</v>
      </c>
      <c r="M1365">
        <v>1104.32</v>
      </c>
      <c r="N1365">
        <v>1104.32</v>
      </c>
      <c r="O1365">
        <v>0</v>
      </c>
      <c r="P1365" t="s">
        <v>2</v>
      </c>
      <c r="Q1365" t="s">
        <v>16</v>
      </c>
    </row>
    <row r="1366" spans="1:17" x14ac:dyDescent="0.25">
      <c r="A1366" t="str">
        <f t="shared" si="21"/>
        <v>092020</v>
      </c>
      <c r="B1366" t="s">
        <v>2586</v>
      </c>
      <c r="C1366" t="s">
        <v>41</v>
      </c>
      <c r="D1366">
        <v>37294</v>
      </c>
      <c r="E1366" t="s">
        <v>42</v>
      </c>
      <c r="F1366" t="s">
        <v>43</v>
      </c>
      <c r="G1366" t="s">
        <v>1575</v>
      </c>
      <c r="H1366" t="s">
        <v>45</v>
      </c>
      <c r="I1366" t="s">
        <v>1577</v>
      </c>
      <c r="J1366">
        <v>28</v>
      </c>
      <c r="K1366">
        <v>29136</v>
      </c>
      <c r="M1366">
        <v>4079.04</v>
      </c>
      <c r="N1366">
        <v>4079.04</v>
      </c>
      <c r="O1366">
        <v>0</v>
      </c>
      <c r="P1366" t="s">
        <v>2</v>
      </c>
      <c r="Q1366" t="s">
        <v>16</v>
      </c>
    </row>
    <row r="1367" spans="1:17" x14ac:dyDescent="0.25">
      <c r="A1367" t="str">
        <f t="shared" si="21"/>
        <v>092020</v>
      </c>
      <c r="B1367" t="s">
        <v>2586</v>
      </c>
      <c r="C1367" t="s">
        <v>41</v>
      </c>
      <c r="D1367">
        <v>12480</v>
      </c>
      <c r="E1367" t="s">
        <v>42</v>
      </c>
      <c r="F1367" t="s">
        <v>43</v>
      </c>
      <c r="G1367" t="s">
        <v>1575</v>
      </c>
      <c r="H1367" t="s">
        <v>45</v>
      </c>
      <c r="I1367" t="s">
        <v>1578</v>
      </c>
      <c r="J1367">
        <v>28</v>
      </c>
      <c r="K1367">
        <v>9750</v>
      </c>
      <c r="M1367">
        <v>1365</v>
      </c>
      <c r="N1367">
        <v>1365</v>
      </c>
      <c r="O1367">
        <v>0</v>
      </c>
      <c r="P1367" t="s">
        <v>2</v>
      </c>
      <c r="Q1367" t="s">
        <v>16</v>
      </c>
    </row>
    <row r="1368" spans="1:17" x14ac:dyDescent="0.25">
      <c r="A1368" t="str">
        <f t="shared" si="21"/>
        <v>092020</v>
      </c>
      <c r="B1368" t="s">
        <v>2586</v>
      </c>
      <c r="C1368" t="s">
        <v>41</v>
      </c>
      <c r="D1368">
        <v>7770</v>
      </c>
      <c r="E1368" t="s">
        <v>42</v>
      </c>
      <c r="F1368" t="s">
        <v>43</v>
      </c>
      <c r="G1368" t="s">
        <v>1575</v>
      </c>
      <c r="H1368" t="s">
        <v>45</v>
      </c>
      <c r="I1368" t="s">
        <v>1579</v>
      </c>
      <c r="J1368">
        <v>28</v>
      </c>
      <c r="K1368">
        <v>6070</v>
      </c>
      <c r="M1368">
        <v>849.8</v>
      </c>
      <c r="N1368">
        <v>849.8</v>
      </c>
      <c r="O1368">
        <v>0</v>
      </c>
      <c r="P1368" t="s">
        <v>2</v>
      </c>
      <c r="Q1368" t="s">
        <v>16</v>
      </c>
    </row>
    <row r="1369" spans="1:17" x14ac:dyDescent="0.25">
      <c r="A1369" t="str">
        <f t="shared" si="21"/>
        <v>092020</v>
      </c>
      <c r="B1369" t="s">
        <v>2586</v>
      </c>
      <c r="C1369" t="s">
        <v>41</v>
      </c>
      <c r="D1369">
        <v>18881</v>
      </c>
      <c r="E1369" t="s">
        <v>42</v>
      </c>
      <c r="F1369" t="s">
        <v>43</v>
      </c>
      <c r="G1369" t="s">
        <v>1575</v>
      </c>
      <c r="H1369" t="s">
        <v>45</v>
      </c>
      <c r="I1369" t="s">
        <v>1580</v>
      </c>
      <c r="J1369">
        <v>28</v>
      </c>
      <c r="K1369">
        <v>14750.4</v>
      </c>
      <c r="M1369">
        <v>2065.06</v>
      </c>
      <c r="N1369">
        <v>2065.06</v>
      </c>
      <c r="O1369">
        <v>0</v>
      </c>
      <c r="P1369" t="s">
        <v>2</v>
      </c>
      <c r="Q1369" t="s">
        <v>16</v>
      </c>
    </row>
    <row r="1370" spans="1:17" x14ac:dyDescent="0.25">
      <c r="A1370" t="str">
        <f t="shared" si="21"/>
        <v>092020</v>
      </c>
      <c r="B1370" t="s">
        <v>2586</v>
      </c>
      <c r="C1370" t="s">
        <v>41</v>
      </c>
      <c r="D1370">
        <v>39334</v>
      </c>
      <c r="E1370" t="s">
        <v>42</v>
      </c>
      <c r="F1370" t="s">
        <v>43</v>
      </c>
      <c r="G1370" t="s">
        <v>1575</v>
      </c>
      <c r="H1370" t="s">
        <v>45</v>
      </c>
      <c r="I1370" t="s">
        <v>1581</v>
      </c>
      <c r="J1370">
        <v>28</v>
      </c>
      <c r="K1370">
        <v>30730</v>
      </c>
      <c r="M1370">
        <v>4302.2</v>
      </c>
      <c r="N1370">
        <v>4302.2</v>
      </c>
      <c r="O1370">
        <v>0</v>
      </c>
      <c r="P1370" t="s">
        <v>2</v>
      </c>
      <c r="Q1370" t="s">
        <v>16</v>
      </c>
    </row>
    <row r="1371" spans="1:17" x14ac:dyDescent="0.25">
      <c r="A1371" t="str">
        <f t="shared" si="21"/>
        <v>092020</v>
      </c>
      <c r="B1371" t="s">
        <v>2586</v>
      </c>
      <c r="C1371" t="s">
        <v>41</v>
      </c>
      <c r="D1371">
        <v>17522</v>
      </c>
      <c r="E1371" t="s">
        <v>42</v>
      </c>
      <c r="F1371" t="s">
        <v>43</v>
      </c>
      <c r="G1371" t="s">
        <v>1575</v>
      </c>
      <c r="H1371" t="s">
        <v>45</v>
      </c>
      <c r="I1371" t="s">
        <v>1582</v>
      </c>
      <c r="J1371">
        <v>28</v>
      </c>
      <c r="K1371">
        <v>13689</v>
      </c>
      <c r="M1371">
        <v>1916.46</v>
      </c>
      <c r="N1371">
        <v>1916.46</v>
      </c>
      <c r="O1371">
        <v>0</v>
      </c>
      <c r="P1371" t="s">
        <v>2</v>
      </c>
      <c r="Q1371" t="s">
        <v>16</v>
      </c>
    </row>
    <row r="1372" spans="1:17" x14ac:dyDescent="0.25">
      <c r="A1372" t="str">
        <f t="shared" si="21"/>
        <v>092020</v>
      </c>
      <c r="B1372" t="s">
        <v>2586</v>
      </c>
      <c r="C1372" t="s">
        <v>41</v>
      </c>
      <c r="D1372">
        <v>66048</v>
      </c>
      <c r="E1372" t="s">
        <v>42</v>
      </c>
      <c r="F1372" t="s">
        <v>43</v>
      </c>
      <c r="G1372" t="s">
        <v>9</v>
      </c>
      <c r="H1372" t="s">
        <v>45</v>
      </c>
      <c r="I1372" t="s">
        <v>1583</v>
      </c>
      <c r="J1372">
        <v>28</v>
      </c>
      <c r="K1372">
        <v>51600</v>
      </c>
      <c r="M1372">
        <v>7224</v>
      </c>
      <c r="N1372">
        <v>7224</v>
      </c>
      <c r="O1372">
        <v>0</v>
      </c>
      <c r="P1372" t="s">
        <v>2</v>
      </c>
      <c r="Q1372" t="s">
        <v>16</v>
      </c>
    </row>
    <row r="1373" spans="1:17" x14ac:dyDescent="0.25">
      <c r="A1373" t="str">
        <f t="shared" si="21"/>
        <v>092020</v>
      </c>
      <c r="B1373" t="s">
        <v>2586</v>
      </c>
      <c r="C1373" t="s">
        <v>41</v>
      </c>
      <c r="D1373">
        <v>3885</v>
      </c>
      <c r="E1373" t="s">
        <v>42</v>
      </c>
      <c r="F1373" t="s">
        <v>43</v>
      </c>
      <c r="G1373" t="s">
        <v>1584</v>
      </c>
      <c r="H1373" t="s">
        <v>45</v>
      </c>
      <c r="I1373" t="s">
        <v>1585</v>
      </c>
      <c r="J1373">
        <v>28</v>
      </c>
      <c r="K1373">
        <v>3035</v>
      </c>
      <c r="M1373">
        <v>424.9</v>
      </c>
      <c r="N1373">
        <v>424.9</v>
      </c>
      <c r="O1373">
        <v>0</v>
      </c>
      <c r="P1373" t="s">
        <v>2</v>
      </c>
      <c r="Q1373" t="s">
        <v>16</v>
      </c>
    </row>
    <row r="1374" spans="1:17" x14ac:dyDescent="0.25">
      <c r="A1374" t="str">
        <f t="shared" si="21"/>
        <v>092020</v>
      </c>
      <c r="B1374" t="s">
        <v>2586</v>
      </c>
      <c r="C1374" t="s">
        <v>41</v>
      </c>
      <c r="D1374">
        <v>11520</v>
      </c>
      <c r="E1374" t="s">
        <v>42</v>
      </c>
      <c r="F1374" t="s">
        <v>43</v>
      </c>
      <c r="G1374" t="s">
        <v>1586</v>
      </c>
      <c r="H1374" t="s">
        <v>45</v>
      </c>
      <c r="I1374" t="s">
        <v>1587</v>
      </c>
      <c r="J1374">
        <v>28</v>
      </c>
      <c r="K1374">
        <v>9000</v>
      </c>
      <c r="M1374">
        <v>1260</v>
      </c>
      <c r="N1374">
        <v>1260</v>
      </c>
      <c r="O1374">
        <v>0</v>
      </c>
      <c r="P1374" t="s">
        <v>2</v>
      </c>
      <c r="Q1374" t="s">
        <v>16</v>
      </c>
    </row>
    <row r="1375" spans="1:17" x14ac:dyDescent="0.25">
      <c r="A1375" t="str">
        <f t="shared" si="21"/>
        <v>092020</v>
      </c>
      <c r="B1375" t="s">
        <v>2586</v>
      </c>
      <c r="C1375" t="s">
        <v>41</v>
      </c>
      <c r="D1375">
        <v>11520</v>
      </c>
      <c r="E1375" t="s">
        <v>42</v>
      </c>
      <c r="F1375" t="s">
        <v>43</v>
      </c>
      <c r="G1375" t="s">
        <v>1586</v>
      </c>
      <c r="H1375" t="s">
        <v>45</v>
      </c>
      <c r="I1375" t="s">
        <v>1588</v>
      </c>
      <c r="J1375">
        <v>28</v>
      </c>
      <c r="K1375">
        <v>9000</v>
      </c>
      <c r="M1375">
        <v>1260</v>
      </c>
      <c r="N1375">
        <v>1260</v>
      </c>
      <c r="O1375">
        <v>0</v>
      </c>
      <c r="P1375" t="s">
        <v>2</v>
      </c>
      <c r="Q1375" t="s">
        <v>16</v>
      </c>
    </row>
    <row r="1376" spans="1:17" x14ac:dyDescent="0.25">
      <c r="A1376" t="str">
        <f t="shared" si="21"/>
        <v>092020</v>
      </c>
      <c r="B1376" t="s">
        <v>2586</v>
      </c>
      <c r="C1376" t="s">
        <v>41</v>
      </c>
      <c r="D1376">
        <v>3885</v>
      </c>
      <c r="E1376" t="s">
        <v>42</v>
      </c>
      <c r="F1376" t="s">
        <v>43</v>
      </c>
      <c r="G1376" t="s">
        <v>1586</v>
      </c>
      <c r="H1376" t="s">
        <v>45</v>
      </c>
      <c r="I1376" t="s">
        <v>1589</v>
      </c>
      <c r="J1376">
        <v>28</v>
      </c>
      <c r="K1376">
        <v>3035</v>
      </c>
      <c r="M1376">
        <v>424.9</v>
      </c>
      <c r="N1376">
        <v>424.9</v>
      </c>
      <c r="O1376">
        <v>0</v>
      </c>
      <c r="P1376" t="s">
        <v>2</v>
      </c>
      <c r="Q1376" t="s">
        <v>16</v>
      </c>
    </row>
    <row r="1377" spans="1:17" x14ac:dyDescent="0.25">
      <c r="A1377" t="str">
        <f t="shared" si="21"/>
        <v>092020</v>
      </c>
      <c r="B1377" t="s">
        <v>2586</v>
      </c>
      <c r="C1377" t="s">
        <v>41</v>
      </c>
      <c r="D1377">
        <v>47201</v>
      </c>
      <c r="E1377" t="s">
        <v>42</v>
      </c>
      <c r="F1377" t="s">
        <v>43</v>
      </c>
      <c r="G1377" t="s">
        <v>1586</v>
      </c>
      <c r="H1377" t="s">
        <v>45</v>
      </c>
      <c r="I1377" t="s">
        <v>1590</v>
      </c>
      <c r="J1377">
        <v>28</v>
      </c>
      <c r="K1377">
        <v>36876</v>
      </c>
      <c r="M1377">
        <v>5162.6400000000003</v>
      </c>
      <c r="N1377">
        <v>5162.6400000000003</v>
      </c>
      <c r="O1377">
        <v>0</v>
      </c>
      <c r="P1377" t="s">
        <v>2</v>
      </c>
      <c r="Q1377" t="s">
        <v>16</v>
      </c>
    </row>
    <row r="1378" spans="1:17" x14ac:dyDescent="0.25">
      <c r="A1378" t="str">
        <f t="shared" si="21"/>
        <v>092020</v>
      </c>
      <c r="B1378" t="s">
        <v>2586</v>
      </c>
      <c r="C1378" t="s">
        <v>41</v>
      </c>
      <c r="D1378">
        <v>66048</v>
      </c>
      <c r="E1378" t="s">
        <v>42</v>
      </c>
      <c r="F1378" t="s">
        <v>43</v>
      </c>
      <c r="G1378" t="s">
        <v>1586</v>
      </c>
      <c r="H1378" t="s">
        <v>45</v>
      </c>
      <c r="I1378" t="s">
        <v>1591</v>
      </c>
      <c r="J1378">
        <v>28</v>
      </c>
      <c r="K1378">
        <v>51600</v>
      </c>
      <c r="M1378">
        <v>7224</v>
      </c>
      <c r="N1378">
        <v>7224</v>
      </c>
      <c r="O1378">
        <v>0</v>
      </c>
      <c r="P1378" t="s">
        <v>2</v>
      </c>
      <c r="Q1378" t="s">
        <v>16</v>
      </c>
    </row>
    <row r="1379" spans="1:17" x14ac:dyDescent="0.25">
      <c r="A1379" t="str">
        <f t="shared" si="21"/>
        <v>092020</v>
      </c>
      <c r="B1379" t="s">
        <v>2586</v>
      </c>
      <c r="C1379" t="s">
        <v>41</v>
      </c>
      <c r="D1379">
        <v>29696</v>
      </c>
      <c r="E1379" t="s">
        <v>42</v>
      </c>
      <c r="F1379" t="s">
        <v>43</v>
      </c>
      <c r="G1379" t="s">
        <v>1592</v>
      </c>
      <c r="H1379" t="s">
        <v>45</v>
      </c>
      <c r="I1379" t="s">
        <v>1593</v>
      </c>
      <c r="J1379">
        <v>28</v>
      </c>
      <c r="K1379">
        <v>23200</v>
      </c>
      <c r="M1379">
        <v>3248</v>
      </c>
      <c r="N1379">
        <v>3248</v>
      </c>
      <c r="O1379">
        <v>0</v>
      </c>
      <c r="P1379" t="s">
        <v>2</v>
      </c>
      <c r="Q1379" t="s">
        <v>16</v>
      </c>
    </row>
    <row r="1380" spans="1:17" x14ac:dyDescent="0.25">
      <c r="A1380" t="str">
        <f t="shared" si="21"/>
        <v>092020</v>
      </c>
      <c r="B1380" t="s">
        <v>2586</v>
      </c>
      <c r="C1380" t="s">
        <v>41</v>
      </c>
      <c r="D1380">
        <v>23309</v>
      </c>
      <c r="E1380" t="s">
        <v>42</v>
      </c>
      <c r="F1380" t="s">
        <v>43</v>
      </c>
      <c r="G1380" t="s">
        <v>1592</v>
      </c>
      <c r="H1380" t="s">
        <v>45</v>
      </c>
      <c r="I1380" t="s">
        <v>1594</v>
      </c>
      <c r="J1380">
        <v>28</v>
      </c>
      <c r="K1380">
        <v>18210</v>
      </c>
      <c r="M1380">
        <v>2549.4</v>
      </c>
      <c r="N1380">
        <v>2549.4</v>
      </c>
      <c r="O1380">
        <v>0</v>
      </c>
      <c r="P1380" t="s">
        <v>2</v>
      </c>
      <c r="Q1380" t="s">
        <v>16</v>
      </c>
    </row>
    <row r="1381" spans="1:17" x14ac:dyDescent="0.25">
      <c r="A1381" t="str">
        <f t="shared" si="21"/>
        <v>092020</v>
      </c>
      <c r="B1381" t="s">
        <v>2586</v>
      </c>
      <c r="C1381" t="s">
        <v>41</v>
      </c>
      <c r="D1381">
        <v>25174</v>
      </c>
      <c r="E1381" t="s">
        <v>42</v>
      </c>
      <c r="F1381" t="s">
        <v>43</v>
      </c>
      <c r="G1381" t="s">
        <v>1592</v>
      </c>
      <c r="H1381" t="s">
        <v>45</v>
      </c>
      <c r="I1381" t="s">
        <v>1595</v>
      </c>
      <c r="J1381">
        <v>28</v>
      </c>
      <c r="K1381">
        <v>19667.2</v>
      </c>
      <c r="M1381">
        <v>2753.41</v>
      </c>
      <c r="N1381">
        <v>2753.41</v>
      </c>
      <c r="O1381">
        <v>0</v>
      </c>
      <c r="P1381" t="s">
        <v>2</v>
      </c>
      <c r="Q1381" t="s">
        <v>16</v>
      </c>
    </row>
    <row r="1382" spans="1:17" x14ac:dyDescent="0.25">
      <c r="A1382" t="str">
        <f t="shared" si="21"/>
        <v>092020</v>
      </c>
      <c r="B1382" t="s">
        <v>2586</v>
      </c>
      <c r="C1382" t="s">
        <v>41</v>
      </c>
      <c r="D1382">
        <v>6425</v>
      </c>
      <c r="E1382" t="s">
        <v>42</v>
      </c>
      <c r="F1382" t="s">
        <v>43</v>
      </c>
      <c r="G1382" t="s">
        <v>1592</v>
      </c>
      <c r="H1382" t="s">
        <v>45</v>
      </c>
      <c r="I1382" t="s">
        <v>1596</v>
      </c>
      <c r="J1382">
        <v>28</v>
      </c>
      <c r="K1382">
        <v>5019.3</v>
      </c>
      <c r="M1382">
        <v>702.7</v>
      </c>
      <c r="N1382">
        <v>702.7</v>
      </c>
      <c r="O1382">
        <v>0</v>
      </c>
      <c r="P1382" t="s">
        <v>2</v>
      </c>
      <c r="Q1382" t="s">
        <v>16</v>
      </c>
    </row>
    <row r="1383" spans="1:17" x14ac:dyDescent="0.25">
      <c r="A1383" t="str">
        <f t="shared" si="21"/>
        <v>092020</v>
      </c>
      <c r="B1383" t="s">
        <v>2586</v>
      </c>
      <c r="C1383" t="s">
        <v>41</v>
      </c>
      <c r="D1383">
        <v>15770</v>
      </c>
      <c r="E1383" t="s">
        <v>42</v>
      </c>
      <c r="F1383" t="s">
        <v>43</v>
      </c>
      <c r="G1383" t="s">
        <v>1592</v>
      </c>
      <c r="H1383" t="s">
        <v>45</v>
      </c>
      <c r="I1383" t="s">
        <v>1597</v>
      </c>
      <c r="J1383">
        <v>28</v>
      </c>
      <c r="K1383">
        <v>12320.1</v>
      </c>
      <c r="M1383">
        <v>1724.81</v>
      </c>
      <c r="N1383">
        <v>1724.81</v>
      </c>
      <c r="O1383">
        <v>0</v>
      </c>
      <c r="P1383" t="s">
        <v>2</v>
      </c>
      <c r="Q1383" t="s">
        <v>16</v>
      </c>
    </row>
    <row r="1384" spans="1:17" x14ac:dyDescent="0.25">
      <c r="A1384" t="str">
        <f t="shared" si="21"/>
        <v>092020</v>
      </c>
      <c r="B1384" t="s">
        <v>2586</v>
      </c>
      <c r="C1384" t="s">
        <v>41</v>
      </c>
      <c r="D1384">
        <v>57242</v>
      </c>
      <c r="E1384" t="s">
        <v>42</v>
      </c>
      <c r="F1384" t="s">
        <v>43</v>
      </c>
      <c r="G1384" t="s">
        <v>1512</v>
      </c>
      <c r="H1384" t="s">
        <v>45</v>
      </c>
      <c r="I1384" t="s">
        <v>1598</v>
      </c>
      <c r="J1384">
        <v>28</v>
      </c>
      <c r="K1384">
        <v>44720</v>
      </c>
      <c r="M1384">
        <v>6260.8</v>
      </c>
      <c r="N1384">
        <v>6260.8</v>
      </c>
      <c r="O1384">
        <v>0</v>
      </c>
      <c r="P1384" t="s">
        <v>2</v>
      </c>
      <c r="Q1384" t="s">
        <v>16</v>
      </c>
    </row>
    <row r="1385" spans="1:17" x14ac:dyDescent="0.25">
      <c r="A1385" t="str">
        <f t="shared" si="21"/>
        <v>092020</v>
      </c>
      <c r="B1385" t="s">
        <v>2586</v>
      </c>
      <c r="C1385" t="s">
        <v>41</v>
      </c>
      <c r="D1385">
        <v>5760</v>
      </c>
      <c r="E1385" t="s">
        <v>42</v>
      </c>
      <c r="F1385" t="s">
        <v>43</v>
      </c>
      <c r="G1385" t="s">
        <v>1592</v>
      </c>
      <c r="H1385" t="s">
        <v>45</v>
      </c>
      <c r="I1385" t="s">
        <v>1599</v>
      </c>
      <c r="J1385">
        <v>28</v>
      </c>
      <c r="K1385">
        <v>4500</v>
      </c>
      <c r="M1385">
        <v>630</v>
      </c>
      <c r="N1385">
        <v>630</v>
      </c>
      <c r="O1385">
        <v>0</v>
      </c>
      <c r="P1385" t="s">
        <v>2</v>
      </c>
      <c r="Q1385" t="s">
        <v>16</v>
      </c>
    </row>
    <row r="1386" spans="1:17" x14ac:dyDescent="0.25">
      <c r="A1386" t="str">
        <f t="shared" si="21"/>
        <v>092020</v>
      </c>
      <c r="B1386" t="s">
        <v>2586</v>
      </c>
      <c r="C1386" t="s">
        <v>41</v>
      </c>
      <c r="D1386">
        <v>12960</v>
      </c>
      <c r="E1386" t="s">
        <v>42</v>
      </c>
      <c r="F1386" t="s">
        <v>43</v>
      </c>
      <c r="G1386" t="s">
        <v>1592</v>
      </c>
      <c r="H1386" t="s">
        <v>45</v>
      </c>
      <c r="I1386" t="s">
        <v>1600</v>
      </c>
      <c r="J1386">
        <v>28</v>
      </c>
      <c r="K1386">
        <v>10125</v>
      </c>
      <c r="M1386">
        <v>1417.5</v>
      </c>
      <c r="N1386">
        <v>1417.5</v>
      </c>
      <c r="O1386">
        <v>0</v>
      </c>
      <c r="P1386" t="s">
        <v>2</v>
      </c>
      <c r="Q1386" t="s">
        <v>16</v>
      </c>
    </row>
    <row r="1387" spans="1:17" x14ac:dyDescent="0.25">
      <c r="A1387" t="str">
        <f t="shared" si="21"/>
        <v>092020</v>
      </c>
      <c r="B1387" t="s">
        <v>2586</v>
      </c>
      <c r="C1387" t="s">
        <v>41</v>
      </c>
      <c r="D1387">
        <v>12480</v>
      </c>
      <c r="E1387" t="s">
        <v>42</v>
      </c>
      <c r="F1387" t="s">
        <v>43</v>
      </c>
      <c r="G1387" t="s">
        <v>1592</v>
      </c>
      <c r="H1387" t="s">
        <v>45</v>
      </c>
      <c r="I1387" t="s">
        <v>1601</v>
      </c>
      <c r="J1387">
        <v>28</v>
      </c>
      <c r="K1387">
        <v>9750</v>
      </c>
      <c r="M1387">
        <v>1365</v>
      </c>
      <c r="N1387">
        <v>1365</v>
      </c>
      <c r="O1387">
        <v>0</v>
      </c>
      <c r="P1387" t="s">
        <v>2</v>
      </c>
      <c r="Q1387" t="s">
        <v>16</v>
      </c>
    </row>
    <row r="1388" spans="1:17" x14ac:dyDescent="0.25">
      <c r="A1388" t="str">
        <f t="shared" si="21"/>
        <v>092020</v>
      </c>
      <c r="B1388" t="s">
        <v>2586</v>
      </c>
      <c r="C1388" t="s">
        <v>41</v>
      </c>
      <c r="D1388">
        <v>41600</v>
      </c>
      <c r="E1388" t="s">
        <v>42</v>
      </c>
      <c r="F1388" t="s">
        <v>43</v>
      </c>
      <c r="G1388" t="s">
        <v>1592</v>
      </c>
      <c r="H1388" t="s">
        <v>45</v>
      </c>
      <c r="I1388" t="s">
        <v>1602</v>
      </c>
      <c r="J1388">
        <v>28</v>
      </c>
      <c r="K1388">
        <v>32500</v>
      </c>
      <c r="M1388">
        <v>4550</v>
      </c>
      <c r="N1388">
        <v>4550</v>
      </c>
      <c r="O1388">
        <v>0</v>
      </c>
      <c r="P1388" t="s">
        <v>2</v>
      </c>
      <c r="Q1388" t="s">
        <v>16</v>
      </c>
    </row>
    <row r="1389" spans="1:17" x14ac:dyDescent="0.25">
      <c r="A1389" t="str">
        <f t="shared" si="21"/>
        <v>092020</v>
      </c>
      <c r="B1389" t="s">
        <v>2586</v>
      </c>
      <c r="C1389" t="s">
        <v>41</v>
      </c>
      <c r="D1389">
        <v>16448</v>
      </c>
      <c r="E1389" t="s">
        <v>42</v>
      </c>
      <c r="F1389" t="s">
        <v>43</v>
      </c>
      <c r="G1389" t="s">
        <v>1592</v>
      </c>
      <c r="H1389" t="s">
        <v>45</v>
      </c>
      <c r="I1389" t="s">
        <v>1603</v>
      </c>
      <c r="J1389">
        <v>28</v>
      </c>
      <c r="K1389">
        <v>12850</v>
      </c>
      <c r="M1389">
        <v>1799</v>
      </c>
      <c r="N1389">
        <v>1799</v>
      </c>
      <c r="O1389">
        <v>0</v>
      </c>
      <c r="P1389" t="s">
        <v>2</v>
      </c>
      <c r="Q1389" t="s">
        <v>16</v>
      </c>
    </row>
    <row r="1390" spans="1:17" x14ac:dyDescent="0.25">
      <c r="A1390" t="str">
        <f t="shared" si="21"/>
        <v>092020</v>
      </c>
      <c r="B1390" t="s">
        <v>2586</v>
      </c>
      <c r="C1390" t="s">
        <v>41</v>
      </c>
      <c r="D1390">
        <v>12480</v>
      </c>
      <c r="E1390" t="s">
        <v>42</v>
      </c>
      <c r="F1390" t="s">
        <v>43</v>
      </c>
      <c r="G1390" t="s">
        <v>1512</v>
      </c>
      <c r="H1390" t="s">
        <v>45</v>
      </c>
      <c r="I1390" t="s">
        <v>1604</v>
      </c>
      <c r="J1390">
        <v>28</v>
      </c>
      <c r="K1390">
        <v>9750</v>
      </c>
      <c r="M1390">
        <v>1365</v>
      </c>
      <c r="N1390">
        <v>1365</v>
      </c>
      <c r="O1390">
        <v>0</v>
      </c>
      <c r="P1390" t="s">
        <v>2</v>
      </c>
      <c r="Q1390" t="s">
        <v>16</v>
      </c>
    </row>
    <row r="1391" spans="1:17" x14ac:dyDescent="0.25">
      <c r="A1391" t="str">
        <f t="shared" si="21"/>
        <v>092020</v>
      </c>
      <c r="B1391" t="s">
        <v>2586</v>
      </c>
      <c r="C1391" t="s">
        <v>41</v>
      </c>
      <c r="D1391">
        <v>32122</v>
      </c>
      <c r="E1391" t="s">
        <v>42</v>
      </c>
      <c r="F1391" t="s">
        <v>43</v>
      </c>
      <c r="G1391" t="s">
        <v>1512</v>
      </c>
      <c r="H1391" t="s">
        <v>45</v>
      </c>
      <c r="I1391" t="s">
        <v>1605</v>
      </c>
      <c r="J1391">
        <v>28</v>
      </c>
      <c r="K1391">
        <v>25095</v>
      </c>
      <c r="M1391">
        <v>3513.3</v>
      </c>
      <c r="N1391">
        <v>3513.3</v>
      </c>
      <c r="O1391">
        <v>0</v>
      </c>
      <c r="P1391" t="s">
        <v>2</v>
      </c>
      <c r="Q1391" t="s">
        <v>16</v>
      </c>
    </row>
    <row r="1392" spans="1:17" x14ac:dyDescent="0.25">
      <c r="A1392" t="str">
        <f t="shared" si="21"/>
        <v>092020</v>
      </c>
      <c r="B1392" t="s">
        <v>2586</v>
      </c>
      <c r="C1392" t="s">
        <v>41</v>
      </c>
      <c r="D1392">
        <v>9712</v>
      </c>
      <c r="E1392" t="s">
        <v>42</v>
      </c>
      <c r="F1392" t="s">
        <v>43</v>
      </c>
      <c r="G1392" t="s">
        <v>1512</v>
      </c>
      <c r="H1392" t="s">
        <v>45</v>
      </c>
      <c r="I1392" t="s">
        <v>1606</v>
      </c>
      <c r="J1392">
        <v>28</v>
      </c>
      <c r="K1392">
        <v>7587.5</v>
      </c>
      <c r="M1392">
        <v>1062.25</v>
      </c>
      <c r="N1392">
        <v>1062.25</v>
      </c>
      <c r="O1392">
        <v>0</v>
      </c>
      <c r="P1392" t="s">
        <v>2</v>
      </c>
      <c r="Q1392" t="s">
        <v>16</v>
      </c>
    </row>
    <row r="1393" spans="1:17" x14ac:dyDescent="0.25">
      <c r="A1393" t="str">
        <f t="shared" si="21"/>
        <v>092020</v>
      </c>
      <c r="B1393" t="s">
        <v>2586</v>
      </c>
      <c r="C1393" t="s">
        <v>41</v>
      </c>
      <c r="D1393">
        <v>7857</v>
      </c>
      <c r="E1393" t="s">
        <v>42</v>
      </c>
      <c r="F1393" t="s">
        <v>43</v>
      </c>
      <c r="G1393" t="s">
        <v>1512</v>
      </c>
      <c r="H1393" t="s">
        <v>45</v>
      </c>
      <c r="I1393" t="s">
        <v>1607</v>
      </c>
      <c r="J1393">
        <v>28</v>
      </c>
      <c r="K1393">
        <v>6138</v>
      </c>
      <c r="M1393">
        <v>859.32</v>
      </c>
      <c r="N1393">
        <v>859.32</v>
      </c>
      <c r="O1393">
        <v>0</v>
      </c>
      <c r="P1393" t="s">
        <v>2</v>
      </c>
      <c r="Q1393" t="s">
        <v>16</v>
      </c>
    </row>
    <row r="1394" spans="1:17" x14ac:dyDescent="0.25">
      <c r="A1394" t="str">
        <f t="shared" si="21"/>
        <v>092020</v>
      </c>
      <c r="B1394" t="s">
        <v>2586</v>
      </c>
      <c r="C1394" t="s">
        <v>41</v>
      </c>
      <c r="D1394">
        <v>18647</v>
      </c>
      <c r="E1394" t="s">
        <v>42</v>
      </c>
      <c r="F1394" t="s">
        <v>43</v>
      </c>
      <c r="G1394" t="s">
        <v>1608</v>
      </c>
      <c r="H1394" t="s">
        <v>45</v>
      </c>
      <c r="I1394" t="s">
        <v>1609</v>
      </c>
      <c r="J1394">
        <v>28</v>
      </c>
      <c r="K1394">
        <v>14568</v>
      </c>
      <c r="M1394">
        <v>2039.52</v>
      </c>
      <c r="N1394">
        <v>2039.52</v>
      </c>
      <c r="O1394">
        <v>0</v>
      </c>
      <c r="P1394" t="s">
        <v>2</v>
      </c>
      <c r="Q1394" t="s">
        <v>16</v>
      </c>
    </row>
    <row r="1395" spans="1:17" x14ac:dyDescent="0.25">
      <c r="A1395" t="str">
        <f t="shared" si="21"/>
        <v>092020</v>
      </c>
      <c r="B1395" t="s">
        <v>2586</v>
      </c>
      <c r="C1395" t="s">
        <v>41</v>
      </c>
      <c r="D1395">
        <v>12480</v>
      </c>
      <c r="E1395" t="s">
        <v>42</v>
      </c>
      <c r="F1395" t="s">
        <v>43</v>
      </c>
      <c r="G1395" t="s">
        <v>1608</v>
      </c>
      <c r="H1395" t="s">
        <v>45</v>
      </c>
      <c r="I1395" t="s">
        <v>1610</v>
      </c>
      <c r="J1395">
        <v>28</v>
      </c>
      <c r="K1395">
        <v>9750</v>
      </c>
      <c r="M1395">
        <v>1365</v>
      </c>
      <c r="N1395">
        <v>1365</v>
      </c>
      <c r="O1395">
        <v>0</v>
      </c>
      <c r="P1395" t="s">
        <v>2</v>
      </c>
      <c r="Q1395" t="s">
        <v>16</v>
      </c>
    </row>
    <row r="1396" spans="1:17" x14ac:dyDescent="0.25">
      <c r="A1396" t="str">
        <f t="shared" si="21"/>
        <v>092020</v>
      </c>
      <c r="B1396" t="s">
        <v>2586</v>
      </c>
      <c r="C1396" t="s">
        <v>41</v>
      </c>
      <c r="D1396">
        <v>20800</v>
      </c>
      <c r="E1396" t="s">
        <v>42</v>
      </c>
      <c r="F1396" t="s">
        <v>43</v>
      </c>
      <c r="G1396" t="s">
        <v>1608</v>
      </c>
      <c r="H1396" t="s">
        <v>45</v>
      </c>
      <c r="I1396" t="s">
        <v>1611</v>
      </c>
      <c r="J1396">
        <v>28</v>
      </c>
      <c r="K1396">
        <v>16250</v>
      </c>
      <c r="M1396">
        <v>2275</v>
      </c>
      <c r="N1396">
        <v>2275</v>
      </c>
      <c r="O1396">
        <v>0</v>
      </c>
      <c r="P1396" t="s">
        <v>2</v>
      </c>
      <c r="Q1396" t="s">
        <v>16</v>
      </c>
    </row>
    <row r="1397" spans="1:17" x14ac:dyDescent="0.25">
      <c r="A1397" t="str">
        <f t="shared" si="21"/>
        <v>092020</v>
      </c>
      <c r="B1397" t="s">
        <v>2586</v>
      </c>
      <c r="C1397" t="s">
        <v>41</v>
      </c>
      <c r="D1397">
        <v>3885</v>
      </c>
      <c r="E1397" t="s">
        <v>42</v>
      </c>
      <c r="F1397" t="s">
        <v>43</v>
      </c>
      <c r="G1397" t="s">
        <v>1608</v>
      </c>
      <c r="H1397" t="s">
        <v>45</v>
      </c>
      <c r="I1397" t="s">
        <v>1612</v>
      </c>
      <c r="J1397">
        <v>28</v>
      </c>
      <c r="K1397">
        <v>3035</v>
      </c>
      <c r="M1397">
        <v>424.9</v>
      </c>
      <c r="N1397">
        <v>424.9</v>
      </c>
      <c r="O1397">
        <v>0</v>
      </c>
      <c r="P1397" t="s">
        <v>2</v>
      </c>
      <c r="Q1397" t="s">
        <v>16</v>
      </c>
    </row>
    <row r="1398" spans="1:17" x14ac:dyDescent="0.25">
      <c r="A1398" t="str">
        <f t="shared" si="21"/>
        <v>092020</v>
      </c>
      <c r="B1398" t="s">
        <v>2586</v>
      </c>
      <c r="C1398" t="s">
        <v>41</v>
      </c>
      <c r="D1398">
        <v>3885</v>
      </c>
      <c r="E1398" t="s">
        <v>42</v>
      </c>
      <c r="F1398" t="s">
        <v>43</v>
      </c>
      <c r="G1398" t="s">
        <v>1608</v>
      </c>
      <c r="H1398" t="s">
        <v>45</v>
      </c>
      <c r="I1398" t="s">
        <v>1613</v>
      </c>
      <c r="J1398">
        <v>28</v>
      </c>
      <c r="K1398">
        <v>3035</v>
      </c>
      <c r="M1398">
        <v>424.9</v>
      </c>
      <c r="N1398">
        <v>424.9</v>
      </c>
      <c r="O1398">
        <v>0</v>
      </c>
      <c r="P1398" t="s">
        <v>2</v>
      </c>
      <c r="Q1398" t="s">
        <v>16</v>
      </c>
    </row>
    <row r="1399" spans="1:17" x14ac:dyDescent="0.25">
      <c r="A1399" t="str">
        <f t="shared" si="21"/>
        <v>092020</v>
      </c>
      <c r="B1399" t="s">
        <v>2586</v>
      </c>
      <c r="C1399" t="s">
        <v>41</v>
      </c>
      <c r="D1399">
        <v>19667</v>
      </c>
      <c r="E1399" t="s">
        <v>42</v>
      </c>
      <c r="F1399" t="s">
        <v>43</v>
      </c>
      <c r="G1399" t="s">
        <v>1608</v>
      </c>
      <c r="H1399" t="s">
        <v>45</v>
      </c>
      <c r="I1399" t="s">
        <v>1614</v>
      </c>
      <c r="J1399">
        <v>28</v>
      </c>
      <c r="K1399">
        <v>15365</v>
      </c>
      <c r="M1399">
        <v>2151.1</v>
      </c>
      <c r="N1399">
        <v>2151.1</v>
      </c>
      <c r="O1399">
        <v>0</v>
      </c>
      <c r="P1399" t="s">
        <v>2</v>
      </c>
      <c r="Q1399" t="s">
        <v>16</v>
      </c>
    </row>
    <row r="1400" spans="1:17" x14ac:dyDescent="0.25">
      <c r="A1400" t="str">
        <f t="shared" si="21"/>
        <v>092020</v>
      </c>
      <c r="B1400" t="s">
        <v>2586</v>
      </c>
      <c r="C1400" t="s">
        <v>41</v>
      </c>
      <c r="D1400">
        <v>4109</v>
      </c>
      <c r="E1400" t="s">
        <v>42</v>
      </c>
      <c r="F1400" t="s">
        <v>43</v>
      </c>
      <c r="G1400" t="s">
        <v>1558</v>
      </c>
      <c r="H1400" t="s">
        <v>45</v>
      </c>
      <c r="I1400" t="s">
        <v>1615</v>
      </c>
      <c r="J1400">
        <v>28</v>
      </c>
      <c r="K1400">
        <v>3210</v>
      </c>
      <c r="M1400">
        <v>449.4</v>
      </c>
      <c r="N1400">
        <v>449.4</v>
      </c>
      <c r="O1400">
        <v>0</v>
      </c>
      <c r="P1400" t="s">
        <v>2</v>
      </c>
      <c r="Q1400" t="s">
        <v>16</v>
      </c>
    </row>
    <row r="1401" spans="1:17" x14ac:dyDescent="0.25">
      <c r="A1401" t="str">
        <f t="shared" si="21"/>
        <v>092020</v>
      </c>
      <c r="B1401" t="s">
        <v>2586</v>
      </c>
      <c r="C1401" t="s">
        <v>41</v>
      </c>
      <c r="D1401">
        <v>19667</v>
      </c>
      <c r="E1401" t="s">
        <v>42</v>
      </c>
      <c r="F1401" t="s">
        <v>43</v>
      </c>
      <c r="G1401" t="s">
        <v>1558</v>
      </c>
      <c r="H1401" t="s">
        <v>45</v>
      </c>
      <c r="I1401" t="s">
        <v>1616</v>
      </c>
      <c r="J1401">
        <v>28</v>
      </c>
      <c r="K1401">
        <v>15365</v>
      </c>
      <c r="M1401">
        <v>2151.1</v>
      </c>
      <c r="N1401">
        <v>2151.1</v>
      </c>
      <c r="O1401">
        <v>0</v>
      </c>
      <c r="P1401" t="s">
        <v>2</v>
      </c>
      <c r="Q1401" t="s">
        <v>16</v>
      </c>
    </row>
    <row r="1402" spans="1:17" x14ac:dyDescent="0.25">
      <c r="A1402" t="str">
        <f t="shared" si="21"/>
        <v>092020</v>
      </c>
      <c r="B1402" t="s">
        <v>2586</v>
      </c>
      <c r="C1402" t="s">
        <v>41</v>
      </c>
      <c r="D1402">
        <v>8218</v>
      </c>
      <c r="E1402" t="s">
        <v>42</v>
      </c>
      <c r="F1402" t="s">
        <v>43</v>
      </c>
      <c r="G1402" t="s">
        <v>1558</v>
      </c>
      <c r="H1402" t="s">
        <v>45</v>
      </c>
      <c r="I1402" t="s">
        <v>1617</v>
      </c>
      <c r="J1402">
        <v>28</v>
      </c>
      <c r="K1402">
        <v>6420</v>
      </c>
      <c r="M1402">
        <v>898.8</v>
      </c>
      <c r="N1402">
        <v>898.8</v>
      </c>
      <c r="O1402">
        <v>0</v>
      </c>
      <c r="P1402" t="s">
        <v>2</v>
      </c>
      <c r="Q1402" t="s">
        <v>16</v>
      </c>
    </row>
    <row r="1403" spans="1:17" x14ac:dyDescent="0.25">
      <c r="A1403" t="str">
        <f t="shared" si="21"/>
        <v>092020</v>
      </c>
      <c r="B1403" t="s">
        <v>2586</v>
      </c>
      <c r="C1403" t="s">
        <v>41</v>
      </c>
      <c r="D1403">
        <v>3885</v>
      </c>
      <c r="E1403" t="s">
        <v>42</v>
      </c>
      <c r="F1403" t="s">
        <v>43</v>
      </c>
      <c r="G1403" t="s">
        <v>1558</v>
      </c>
      <c r="H1403" t="s">
        <v>45</v>
      </c>
      <c r="I1403" t="s">
        <v>1618</v>
      </c>
      <c r="J1403">
        <v>28</v>
      </c>
      <c r="K1403">
        <v>3035</v>
      </c>
      <c r="M1403">
        <v>424.9</v>
      </c>
      <c r="N1403">
        <v>424.9</v>
      </c>
      <c r="O1403">
        <v>0</v>
      </c>
      <c r="P1403" t="s">
        <v>2</v>
      </c>
      <c r="Q1403" t="s">
        <v>16</v>
      </c>
    </row>
    <row r="1404" spans="1:17" x14ac:dyDescent="0.25">
      <c r="A1404" t="str">
        <f t="shared" si="21"/>
        <v>092020</v>
      </c>
      <c r="B1404" t="s">
        <v>2586</v>
      </c>
      <c r="C1404" t="s">
        <v>41</v>
      </c>
      <c r="D1404">
        <v>11520</v>
      </c>
      <c r="E1404" t="s">
        <v>42</v>
      </c>
      <c r="F1404" t="s">
        <v>43</v>
      </c>
      <c r="G1404" t="s">
        <v>1558</v>
      </c>
      <c r="H1404" t="s">
        <v>45</v>
      </c>
      <c r="I1404" t="s">
        <v>1619</v>
      </c>
      <c r="J1404">
        <v>28</v>
      </c>
      <c r="K1404">
        <v>9000</v>
      </c>
      <c r="M1404">
        <v>1260</v>
      </c>
      <c r="N1404">
        <v>1260</v>
      </c>
      <c r="O1404">
        <v>0</v>
      </c>
      <c r="P1404" t="s">
        <v>2</v>
      </c>
      <c r="Q1404" t="s">
        <v>16</v>
      </c>
    </row>
    <row r="1405" spans="1:17" x14ac:dyDescent="0.25">
      <c r="A1405" t="str">
        <f t="shared" si="21"/>
        <v>092020</v>
      </c>
      <c r="B1405" t="s">
        <v>2586</v>
      </c>
      <c r="C1405" t="s">
        <v>41</v>
      </c>
      <c r="D1405">
        <v>20544</v>
      </c>
      <c r="E1405" t="s">
        <v>42</v>
      </c>
      <c r="F1405" t="s">
        <v>43</v>
      </c>
      <c r="G1405" t="s">
        <v>1558</v>
      </c>
      <c r="H1405" t="s">
        <v>45</v>
      </c>
      <c r="I1405" t="s">
        <v>1620</v>
      </c>
      <c r="J1405">
        <v>28</v>
      </c>
      <c r="K1405">
        <v>16050</v>
      </c>
      <c r="M1405">
        <v>2247</v>
      </c>
      <c r="N1405">
        <v>2247</v>
      </c>
      <c r="O1405">
        <v>0</v>
      </c>
      <c r="P1405" t="s">
        <v>2</v>
      </c>
      <c r="Q1405" t="s">
        <v>16</v>
      </c>
    </row>
    <row r="1406" spans="1:17" x14ac:dyDescent="0.25">
      <c r="A1406" t="str">
        <f t="shared" si="21"/>
        <v>092020</v>
      </c>
      <c r="B1406" t="s">
        <v>2586</v>
      </c>
      <c r="C1406" t="s">
        <v>41</v>
      </c>
      <c r="D1406">
        <v>3885</v>
      </c>
      <c r="E1406" t="s">
        <v>42</v>
      </c>
      <c r="F1406" t="s">
        <v>43</v>
      </c>
      <c r="G1406" t="s">
        <v>1558</v>
      </c>
      <c r="H1406" t="s">
        <v>45</v>
      </c>
      <c r="I1406" t="s">
        <v>1621</v>
      </c>
      <c r="J1406">
        <v>28</v>
      </c>
      <c r="K1406">
        <v>3035</v>
      </c>
      <c r="M1406">
        <v>424.9</v>
      </c>
      <c r="N1406">
        <v>424.9</v>
      </c>
      <c r="O1406">
        <v>0</v>
      </c>
      <c r="P1406" t="s">
        <v>2</v>
      </c>
      <c r="Q1406" t="s">
        <v>16</v>
      </c>
    </row>
    <row r="1407" spans="1:17" x14ac:dyDescent="0.25">
      <c r="A1407" t="str">
        <f t="shared" si="21"/>
        <v>092020</v>
      </c>
      <c r="B1407" t="s">
        <v>2586</v>
      </c>
      <c r="C1407" t="s">
        <v>41</v>
      </c>
      <c r="D1407">
        <v>39334</v>
      </c>
      <c r="E1407" t="s">
        <v>42</v>
      </c>
      <c r="F1407" t="s">
        <v>43</v>
      </c>
      <c r="G1407" t="s">
        <v>1558</v>
      </c>
      <c r="H1407" t="s">
        <v>45</v>
      </c>
      <c r="I1407" t="s">
        <v>1622</v>
      </c>
      <c r="J1407">
        <v>28</v>
      </c>
      <c r="K1407">
        <v>30730</v>
      </c>
      <c r="M1407">
        <v>4302.2</v>
      </c>
      <c r="N1407">
        <v>4302.2</v>
      </c>
      <c r="O1407">
        <v>0</v>
      </c>
      <c r="P1407" t="s">
        <v>2</v>
      </c>
      <c r="Q1407" t="s">
        <v>16</v>
      </c>
    </row>
    <row r="1408" spans="1:17" x14ac:dyDescent="0.25">
      <c r="A1408" t="str">
        <f t="shared" si="21"/>
        <v>092020</v>
      </c>
      <c r="B1408" t="s">
        <v>2586</v>
      </c>
      <c r="C1408" t="s">
        <v>41</v>
      </c>
      <c r="D1408">
        <v>4589</v>
      </c>
      <c r="E1408" t="s">
        <v>42</v>
      </c>
      <c r="F1408" t="s">
        <v>43</v>
      </c>
      <c r="G1408" t="s">
        <v>1558</v>
      </c>
      <c r="H1408" t="s">
        <v>45</v>
      </c>
      <c r="I1408" t="s">
        <v>1623</v>
      </c>
      <c r="J1408">
        <v>28</v>
      </c>
      <c r="K1408">
        <v>3585</v>
      </c>
      <c r="M1408">
        <v>501.9</v>
      </c>
      <c r="N1408">
        <v>501.9</v>
      </c>
      <c r="O1408">
        <v>0</v>
      </c>
      <c r="P1408" t="s">
        <v>2</v>
      </c>
      <c r="Q1408" t="s">
        <v>16</v>
      </c>
    </row>
    <row r="1409" spans="1:17" x14ac:dyDescent="0.25">
      <c r="A1409" t="str">
        <f t="shared" si="21"/>
        <v>092020</v>
      </c>
      <c r="B1409" t="s">
        <v>2586</v>
      </c>
      <c r="C1409" t="s">
        <v>41</v>
      </c>
      <c r="D1409">
        <v>7014</v>
      </c>
      <c r="E1409" t="s">
        <v>42</v>
      </c>
      <c r="F1409" t="s">
        <v>43</v>
      </c>
      <c r="G1409" t="s">
        <v>1592</v>
      </c>
      <c r="H1409" t="s">
        <v>45</v>
      </c>
      <c r="I1409" t="s">
        <v>1624</v>
      </c>
      <c r="J1409">
        <v>28</v>
      </c>
      <c r="K1409">
        <v>5479.6</v>
      </c>
      <c r="M1409">
        <v>767.14</v>
      </c>
      <c r="N1409">
        <v>767.14</v>
      </c>
      <c r="O1409">
        <v>0</v>
      </c>
      <c r="P1409" t="s">
        <v>2</v>
      </c>
      <c r="Q1409" t="s">
        <v>16</v>
      </c>
    </row>
    <row r="1410" spans="1:17" x14ac:dyDescent="0.25">
      <c r="A1410" t="str">
        <f t="shared" si="21"/>
        <v>092020</v>
      </c>
      <c r="B1410" t="s">
        <v>2586</v>
      </c>
      <c r="C1410" t="s">
        <v>41</v>
      </c>
      <c r="D1410">
        <v>50637</v>
      </c>
      <c r="E1410" t="s">
        <v>42</v>
      </c>
      <c r="F1410" t="s">
        <v>43</v>
      </c>
      <c r="G1410" t="s">
        <v>1592</v>
      </c>
      <c r="H1410" t="s">
        <v>45</v>
      </c>
      <c r="I1410" t="s">
        <v>1625</v>
      </c>
      <c r="J1410">
        <v>28</v>
      </c>
      <c r="K1410">
        <v>39560</v>
      </c>
      <c r="M1410">
        <v>5538.4</v>
      </c>
      <c r="N1410">
        <v>5538.4</v>
      </c>
      <c r="O1410">
        <v>0</v>
      </c>
      <c r="P1410" t="s">
        <v>2</v>
      </c>
      <c r="Q1410" t="s">
        <v>16</v>
      </c>
    </row>
    <row r="1411" spans="1:17" x14ac:dyDescent="0.25">
      <c r="A1411" t="str">
        <f t="shared" ref="A1411:A1474" si="22">+Q1411</f>
        <v>092020</v>
      </c>
      <c r="B1411" t="s">
        <v>2586</v>
      </c>
      <c r="C1411" t="s">
        <v>41</v>
      </c>
      <c r="D1411">
        <v>39334</v>
      </c>
      <c r="E1411" t="s">
        <v>42</v>
      </c>
      <c r="F1411" t="s">
        <v>43</v>
      </c>
      <c r="G1411" t="s">
        <v>1626</v>
      </c>
      <c r="H1411" t="s">
        <v>45</v>
      </c>
      <c r="I1411" t="s">
        <v>1627</v>
      </c>
      <c r="J1411">
        <v>28</v>
      </c>
      <c r="K1411">
        <v>30730</v>
      </c>
      <c r="M1411">
        <v>4302.2</v>
      </c>
      <c r="N1411">
        <v>4302.2</v>
      </c>
      <c r="O1411">
        <v>0</v>
      </c>
      <c r="P1411" t="s">
        <v>2</v>
      </c>
      <c r="Q1411" t="s">
        <v>16</v>
      </c>
    </row>
    <row r="1412" spans="1:17" x14ac:dyDescent="0.25">
      <c r="A1412" t="str">
        <f t="shared" si="22"/>
        <v>092020</v>
      </c>
      <c r="B1412" t="s">
        <v>2586</v>
      </c>
      <c r="C1412" t="s">
        <v>41</v>
      </c>
      <c r="D1412">
        <v>16354</v>
      </c>
      <c r="E1412" t="s">
        <v>42</v>
      </c>
      <c r="F1412" t="s">
        <v>43</v>
      </c>
      <c r="G1412" t="s">
        <v>1626</v>
      </c>
      <c r="H1412" t="s">
        <v>45</v>
      </c>
      <c r="I1412" t="s">
        <v>1628</v>
      </c>
      <c r="J1412">
        <v>28</v>
      </c>
      <c r="K1412">
        <v>12776.4</v>
      </c>
      <c r="M1412">
        <v>1788.7</v>
      </c>
      <c r="N1412">
        <v>1788.7</v>
      </c>
      <c r="O1412">
        <v>0</v>
      </c>
      <c r="P1412" t="s">
        <v>2</v>
      </c>
      <c r="Q1412" t="s">
        <v>16</v>
      </c>
    </row>
    <row r="1413" spans="1:17" x14ac:dyDescent="0.25">
      <c r="A1413" t="str">
        <f t="shared" si="22"/>
        <v>092020</v>
      </c>
      <c r="B1413" t="s">
        <v>2586</v>
      </c>
      <c r="C1413" t="s">
        <v>41</v>
      </c>
      <c r="D1413">
        <v>13985</v>
      </c>
      <c r="E1413" t="s">
        <v>42</v>
      </c>
      <c r="F1413" t="s">
        <v>43</v>
      </c>
      <c r="G1413" t="s">
        <v>1629</v>
      </c>
      <c r="H1413" t="s">
        <v>45</v>
      </c>
      <c r="I1413" t="s">
        <v>1630</v>
      </c>
      <c r="J1413">
        <v>28</v>
      </c>
      <c r="K1413">
        <v>10926</v>
      </c>
      <c r="M1413">
        <v>1529.64</v>
      </c>
      <c r="N1413">
        <v>1529.64</v>
      </c>
      <c r="O1413">
        <v>0</v>
      </c>
      <c r="P1413" t="s">
        <v>2</v>
      </c>
      <c r="Q1413" t="s">
        <v>16</v>
      </c>
    </row>
    <row r="1414" spans="1:17" x14ac:dyDescent="0.25">
      <c r="A1414" t="str">
        <f t="shared" si="22"/>
        <v>092020</v>
      </c>
      <c r="B1414" t="s">
        <v>2586</v>
      </c>
      <c r="C1414" t="s">
        <v>41</v>
      </c>
      <c r="D1414">
        <v>57242</v>
      </c>
      <c r="E1414" t="s">
        <v>42</v>
      </c>
      <c r="F1414" t="s">
        <v>43</v>
      </c>
      <c r="G1414" t="s">
        <v>1626</v>
      </c>
      <c r="H1414" t="s">
        <v>45</v>
      </c>
      <c r="I1414" t="s">
        <v>1631</v>
      </c>
      <c r="J1414">
        <v>28</v>
      </c>
      <c r="K1414">
        <v>44720</v>
      </c>
      <c r="M1414">
        <v>6260.8</v>
      </c>
      <c r="N1414">
        <v>6260.8</v>
      </c>
      <c r="O1414">
        <v>0</v>
      </c>
      <c r="P1414" t="s">
        <v>2</v>
      </c>
      <c r="Q1414" t="s">
        <v>16</v>
      </c>
    </row>
    <row r="1415" spans="1:17" x14ac:dyDescent="0.25">
      <c r="A1415" t="str">
        <f t="shared" si="22"/>
        <v>092020</v>
      </c>
      <c r="B1415" t="s">
        <v>2586</v>
      </c>
      <c r="C1415" t="s">
        <v>41</v>
      </c>
      <c r="D1415">
        <v>12135</v>
      </c>
      <c r="E1415" t="s">
        <v>42</v>
      </c>
      <c r="F1415" t="s">
        <v>43</v>
      </c>
      <c r="G1415" t="s">
        <v>1629</v>
      </c>
      <c r="H1415" t="s">
        <v>45</v>
      </c>
      <c r="I1415" t="s">
        <v>1632</v>
      </c>
      <c r="J1415">
        <v>28</v>
      </c>
      <c r="K1415">
        <v>9480.7999999999993</v>
      </c>
      <c r="M1415">
        <v>1327.31</v>
      </c>
      <c r="N1415">
        <v>1327.31</v>
      </c>
      <c r="O1415">
        <v>0</v>
      </c>
      <c r="P1415" t="s">
        <v>2</v>
      </c>
      <c r="Q1415" t="s">
        <v>16</v>
      </c>
    </row>
    <row r="1416" spans="1:17" x14ac:dyDescent="0.25">
      <c r="A1416" t="str">
        <f t="shared" si="22"/>
        <v>092020</v>
      </c>
      <c r="B1416" t="s">
        <v>2586</v>
      </c>
      <c r="C1416" t="s">
        <v>41</v>
      </c>
      <c r="D1416">
        <v>13766</v>
      </c>
      <c r="E1416" t="s">
        <v>42</v>
      </c>
      <c r="F1416" t="s">
        <v>43</v>
      </c>
      <c r="G1416" t="s">
        <v>1629</v>
      </c>
      <c r="H1416" t="s">
        <v>45</v>
      </c>
      <c r="I1416" t="s">
        <v>1633</v>
      </c>
      <c r="J1416">
        <v>28</v>
      </c>
      <c r="K1416">
        <v>10755</v>
      </c>
      <c r="M1416">
        <v>1505.7</v>
      </c>
      <c r="N1416">
        <v>1505.7</v>
      </c>
      <c r="O1416">
        <v>0</v>
      </c>
      <c r="P1416" t="s">
        <v>2</v>
      </c>
      <c r="Q1416" t="s">
        <v>16</v>
      </c>
    </row>
    <row r="1417" spans="1:17" x14ac:dyDescent="0.25">
      <c r="A1417" t="str">
        <f t="shared" si="22"/>
        <v>092020</v>
      </c>
      <c r="B1417" t="s">
        <v>2586</v>
      </c>
      <c r="C1417" t="s">
        <v>41</v>
      </c>
      <c r="D1417">
        <v>33280</v>
      </c>
      <c r="E1417" t="s">
        <v>42</v>
      </c>
      <c r="F1417" t="s">
        <v>43</v>
      </c>
      <c r="G1417" t="s">
        <v>1629</v>
      </c>
      <c r="H1417" t="s">
        <v>45</v>
      </c>
      <c r="I1417" t="s">
        <v>1634</v>
      </c>
      <c r="J1417">
        <v>28</v>
      </c>
      <c r="K1417">
        <v>26000</v>
      </c>
      <c r="M1417">
        <v>3640</v>
      </c>
      <c r="N1417">
        <v>3640</v>
      </c>
      <c r="O1417">
        <v>0</v>
      </c>
      <c r="P1417" t="s">
        <v>2</v>
      </c>
      <c r="Q1417" t="s">
        <v>16</v>
      </c>
    </row>
    <row r="1418" spans="1:17" x14ac:dyDescent="0.25">
      <c r="A1418" t="str">
        <f t="shared" si="22"/>
        <v>092020</v>
      </c>
      <c r="B1418" t="s">
        <v>2586</v>
      </c>
      <c r="C1418" t="s">
        <v>41</v>
      </c>
      <c r="D1418">
        <v>11681</v>
      </c>
      <c r="E1418" t="s">
        <v>42</v>
      </c>
      <c r="F1418" t="s">
        <v>43</v>
      </c>
      <c r="G1418" t="s">
        <v>1635</v>
      </c>
      <c r="H1418" t="s">
        <v>45</v>
      </c>
      <c r="I1418" t="s">
        <v>1636</v>
      </c>
      <c r="J1418">
        <v>28</v>
      </c>
      <c r="K1418">
        <v>9126</v>
      </c>
      <c r="M1418">
        <v>1277.6400000000001</v>
      </c>
      <c r="N1418">
        <v>1277.6400000000001</v>
      </c>
      <c r="O1418">
        <v>0</v>
      </c>
      <c r="P1418" t="s">
        <v>2</v>
      </c>
      <c r="Q1418" t="s">
        <v>16</v>
      </c>
    </row>
    <row r="1419" spans="1:17" x14ac:dyDescent="0.25">
      <c r="A1419" t="str">
        <f t="shared" si="22"/>
        <v>092020</v>
      </c>
      <c r="B1419" t="s">
        <v>2586</v>
      </c>
      <c r="C1419" t="s">
        <v>41</v>
      </c>
      <c r="D1419">
        <v>1248</v>
      </c>
      <c r="E1419" t="s">
        <v>42</v>
      </c>
      <c r="F1419" t="s">
        <v>43</v>
      </c>
      <c r="G1419" t="s">
        <v>1635</v>
      </c>
      <c r="H1419" t="s">
        <v>45</v>
      </c>
      <c r="I1419" t="s">
        <v>1637</v>
      </c>
      <c r="J1419">
        <v>28</v>
      </c>
      <c r="K1419">
        <v>975</v>
      </c>
      <c r="M1419">
        <v>136.5</v>
      </c>
      <c r="N1419">
        <v>136.5</v>
      </c>
      <c r="O1419">
        <v>0</v>
      </c>
      <c r="P1419" t="s">
        <v>2</v>
      </c>
      <c r="Q1419" t="s">
        <v>16</v>
      </c>
    </row>
    <row r="1420" spans="1:17" x14ac:dyDescent="0.25">
      <c r="A1420" t="str">
        <f t="shared" si="22"/>
        <v>092020</v>
      </c>
      <c r="B1420" t="s">
        <v>2586</v>
      </c>
      <c r="C1420" t="s">
        <v>41</v>
      </c>
      <c r="D1420">
        <v>2719</v>
      </c>
      <c r="E1420" t="s">
        <v>42</v>
      </c>
      <c r="F1420" t="s">
        <v>43</v>
      </c>
      <c r="G1420" t="s">
        <v>1629</v>
      </c>
      <c r="H1420" t="s">
        <v>45</v>
      </c>
      <c r="I1420" t="s">
        <v>1638</v>
      </c>
      <c r="J1420">
        <v>28</v>
      </c>
      <c r="K1420">
        <v>2124.5</v>
      </c>
      <c r="M1420">
        <v>297.43</v>
      </c>
      <c r="N1420">
        <v>297.43</v>
      </c>
      <c r="O1420">
        <v>0</v>
      </c>
      <c r="P1420" t="s">
        <v>2</v>
      </c>
      <c r="Q1420" t="s">
        <v>16</v>
      </c>
    </row>
    <row r="1421" spans="1:17" x14ac:dyDescent="0.25">
      <c r="A1421" t="str">
        <f t="shared" si="22"/>
        <v>092020</v>
      </c>
      <c r="B1421" t="s">
        <v>2586</v>
      </c>
      <c r="C1421" t="s">
        <v>41</v>
      </c>
      <c r="D1421">
        <v>43341</v>
      </c>
      <c r="E1421" t="s">
        <v>42</v>
      </c>
      <c r="F1421" t="s">
        <v>43</v>
      </c>
      <c r="G1421" t="s">
        <v>1635</v>
      </c>
      <c r="H1421" t="s">
        <v>45</v>
      </c>
      <c r="I1421" t="s">
        <v>1639</v>
      </c>
      <c r="J1421">
        <v>28</v>
      </c>
      <c r="K1421">
        <v>33860</v>
      </c>
      <c r="M1421">
        <v>4740.3999999999996</v>
      </c>
      <c r="N1421">
        <v>4740.3999999999996</v>
      </c>
      <c r="O1421">
        <v>0</v>
      </c>
      <c r="P1421" t="s">
        <v>2</v>
      </c>
      <c r="Q1421" t="s">
        <v>16</v>
      </c>
    </row>
    <row r="1422" spans="1:17" x14ac:dyDescent="0.25">
      <c r="A1422" t="str">
        <f t="shared" si="22"/>
        <v>092020</v>
      </c>
      <c r="B1422" t="s">
        <v>2586</v>
      </c>
      <c r="C1422" t="s">
        <v>41</v>
      </c>
      <c r="D1422">
        <v>59002</v>
      </c>
      <c r="E1422" t="s">
        <v>42</v>
      </c>
      <c r="F1422" t="s">
        <v>43</v>
      </c>
      <c r="G1422" t="s">
        <v>1629</v>
      </c>
      <c r="H1422" t="s">
        <v>45</v>
      </c>
      <c r="I1422" t="s">
        <v>1640</v>
      </c>
      <c r="J1422">
        <v>28</v>
      </c>
      <c r="K1422">
        <v>46095</v>
      </c>
      <c r="M1422">
        <v>6453.3</v>
      </c>
      <c r="N1422">
        <v>6453.3</v>
      </c>
      <c r="O1422">
        <v>0</v>
      </c>
      <c r="P1422" t="s">
        <v>2</v>
      </c>
      <c r="Q1422" t="s">
        <v>16</v>
      </c>
    </row>
    <row r="1423" spans="1:17" x14ac:dyDescent="0.25">
      <c r="A1423" t="str">
        <f t="shared" si="22"/>
        <v>092020</v>
      </c>
      <c r="B1423" t="s">
        <v>2586</v>
      </c>
      <c r="C1423" t="s">
        <v>41</v>
      </c>
      <c r="D1423">
        <v>4109</v>
      </c>
      <c r="E1423" t="s">
        <v>42</v>
      </c>
      <c r="F1423" t="s">
        <v>43</v>
      </c>
      <c r="G1423" t="s">
        <v>1626</v>
      </c>
      <c r="H1423" t="s">
        <v>45</v>
      </c>
      <c r="I1423" t="s">
        <v>1641</v>
      </c>
      <c r="J1423">
        <v>28</v>
      </c>
      <c r="K1423">
        <v>3210</v>
      </c>
      <c r="M1423">
        <v>449.4</v>
      </c>
      <c r="N1423">
        <v>449.4</v>
      </c>
      <c r="O1423">
        <v>0</v>
      </c>
      <c r="P1423" t="s">
        <v>2</v>
      </c>
      <c r="Q1423" t="s">
        <v>16</v>
      </c>
    </row>
    <row r="1424" spans="1:17" x14ac:dyDescent="0.25">
      <c r="A1424" t="str">
        <f t="shared" si="22"/>
        <v>092020</v>
      </c>
      <c r="B1424" t="s">
        <v>2586</v>
      </c>
      <c r="C1424" t="s">
        <v>41</v>
      </c>
      <c r="D1424">
        <v>66048</v>
      </c>
      <c r="E1424" t="s">
        <v>42</v>
      </c>
      <c r="F1424" t="s">
        <v>43</v>
      </c>
      <c r="G1424" t="s">
        <v>1642</v>
      </c>
      <c r="H1424" t="s">
        <v>45</v>
      </c>
      <c r="I1424" t="s">
        <v>1643</v>
      </c>
      <c r="J1424">
        <v>28</v>
      </c>
      <c r="K1424">
        <v>51600</v>
      </c>
      <c r="M1424">
        <v>7224</v>
      </c>
      <c r="N1424">
        <v>7224</v>
      </c>
      <c r="O1424">
        <v>0</v>
      </c>
      <c r="P1424" t="s">
        <v>2</v>
      </c>
      <c r="Q1424" t="s">
        <v>16</v>
      </c>
    </row>
    <row r="1425" spans="1:17" x14ac:dyDescent="0.25">
      <c r="A1425" t="str">
        <f t="shared" si="22"/>
        <v>092020</v>
      </c>
      <c r="B1425" t="s">
        <v>2586</v>
      </c>
      <c r="C1425" t="s">
        <v>41</v>
      </c>
      <c r="D1425">
        <v>16435</v>
      </c>
      <c r="E1425" t="s">
        <v>42</v>
      </c>
      <c r="F1425" t="s">
        <v>43</v>
      </c>
      <c r="G1425" t="s">
        <v>1626</v>
      </c>
      <c r="H1425" t="s">
        <v>45</v>
      </c>
      <c r="I1425" t="s">
        <v>1644</v>
      </c>
      <c r="J1425">
        <v>28</v>
      </c>
      <c r="K1425">
        <v>12840</v>
      </c>
      <c r="M1425">
        <v>1797.6</v>
      </c>
      <c r="N1425">
        <v>1797.6</v>
      </c>
      <c r="O1425">
        <v>0</v>
      </c>
      <c r="P1425" t="s">
        <v>2</v>
      </c>
      <c r="Q1425" t="s">
        <v>16</v>
      </c>
    </row>
    <row r="1426" spans="1:17" x14ac:dyDescent="0.25">
      <c r="A1426" t="str">
        <f t="shared" si="22"/>
        <v>092020</v>
      </c>
      <c r="B1426" t="s">
        <v>2586</v>
      </c>
      <c r="C1426" t="s">
        <v>41</v>
      </c>
      <c r="D1426">
        <v>3885</v>
      </c>
      <c r="E1426" t="s">
        <v>42</v>
      </c>
      <c r="F1426" t="s">
        <v>43</v>
      </c>
      <c r="G1426" t="s">
        <v>1626</v>
      </c>
      <c r="H1426" t="s">
        <v>45</v>
      </c>
      <c r="I1426" t="s">
        <v>1645</v>
      </c>
      <c r="J1426">
        <v>28</v>
      </c>
      <c r="K1426">
        <v>3035</v>
      </c>
      <c r="M1426">
        <v>424.9</v>
      </c>
      <c r="N1426">
        <v>424.9</v>
      </c>
      <c r="O1426">
        <v>0</v>
      </c>
      <c r="P1426" t="s">
        <v>2</v>
      </c>
      <c r="Q1426" t="s">
        <v>16</v>
      </c>
    </row>
    <row r="1427" spans="1:17" x14ac:dyDescent="0.25">
      <c r="A1427" t="str">
        <f t="shared" si="22"/>
        <v>092020</v>
      </c>
      <c r="B1427" t="s">
        <v>2586</v>
      </c>
      <c r="C1427" t="s">
        <v>41</v>
      </c>
      <c r="D1427">
        <v>11800</v>
      </c>
      <c r="E1427" t="s">
        <v>42</v>
      </c>
      <c r="F1427" t="s">
        <v>43</v>
      </c>
      <c r="G1427" t="s">
        <v>1626</v>
      </c>
      <c r="H1427" t="s">
        <v>45</v>
      </c>
      <c r="I1427" t="s">
        <v>1646</v>
      </c>
      <c r="J1427">
        <v>28</v>
      </c>
      <c r="K1427">
        <v>9219</v>
      </c>
      <c r="M1427">
        <v>1290.6600000000001</v>
      </c>
      <c r="N1427">
        <v>1290.6600000000001</v>
      </c>
      <c r="O1427">
        <v>0</v>
      </c>
      <c r="P1427" t="s">
        <v>2</v>
      </c>
      <c r="Q1427" t="s">
        <v>16</v>
      </c>
    </row>
    <row r="1428" spans="1:17" x14ac:dyDescent="0.25">
      <c r="A1428" t="str">
        <f t="shared" si="22"/>
        <v>092020</v>
      </c>
      <c r="B1428" t="s">
        <v>2586</v>
      </c>
      <c r="C1428" t="s">
        <v>41</v>
      </c>
      <c r="D1428">
        <v>14803</v>
      </c>
      <c r="E1428" t="s">
        <v>42</v>
      </c>
      <c r="F1428" t="s">
        <v>43</v>
      </c>
      <c r="G1428" t="s">
        <v>1626</v>
      </c>
      <c r="H1428" t="s">
        <v>45</v>
      </c>
      <c r="I1428" t="s">
        <v>1647</v>
      </c>
      <c r="J1428">
        <v>28</v>
      </c>
      <c r="K1428">
        <v>11565</v>
      </c>
      <c r="M1428">
        <v>1619.1</v>
      </c>
      <c r="N1428">
        <v>1619.1</v>
      </c>
      <c r="O1428">
        <v>0</v>
      </c>
      <c r="P1428" t="s">
        <v>2</v>
      </c>
      <c r="Q1428" t="s">
        <v>16</v>
      </c>
    </row>
    <row r="1429" spans="1:17" x14ac:dyDescent="0.25">
      <c r="A1429" t="str">
        <f t="shared" si="22"/>
        <v>092020</v>
      </c>
      <c r="B1429" t="s">
        <v>2586</v>
      </c>
      <c r="C1429" t="s">
        <v>41</v>
      </c>
      <c r="D1429">
        <v>8320</v>
      </c>
      <c r="E1429" t="s">
        <v>42</v>
      </c>
      <c r="F1429" t="s">
        <v>43</v>
      </c>
      <c r="G1429" t="s">
        <v>1626</v>
      </c>
      <c r="H1429" t="s">
        <v>45</v>
      </c>
      <c r="I1429" t="s">
        <v>1648</v>
      </c>
      <c r="J1429">
        <v>28</v>
      </c>
      <c r="K1429">
        <v>6500</v>
      </c>
      <c r="M1429">
        <v>910</v>
      </c>
      <c r="N1429">
        <v>910</v>
      </c>
      <c r="O1429">
        <v>0</v>
      </c>
      <c r="P1429" t="s">
        <v>2</v>
      </c>
      <c r="Q1429" t="s">
        <v>16</v>
      </c>
    </row>
    <row r="1430" spans="1:17" x14ac:dyDescent="0.25">
      <c r="A1430" t="str">
        <f t="shared" si="22"/>
        <v>092020</v>
      </c>
      <c r="B1430" t="s">
        <v>2586</v>
      </c>
      <c r="C1430" t="s">
        <v>41</v>
      </c>
      <c r="D1430">
        <v>17818</v>
      </c>
      <c r="E1430" t="s">
        <v>42</v>
      </c>
      <c r="F1430" t="s">
        <v>43</v>
      </c>
      <c r="G1430" t="s">
        <v>1642</v>
      </c>
      <c r="H1430" t="s">
        <v>45</v>
      </c>
      <c r="I1430" t="s">
        <v>1649</v>
      </c>
      <c r="J1430">
        <v>28</v>
      </c>
      <c r="K1430">
        <v>13920</v>
      </c>
      <c r="M1430">
        <v>1948.8</v>
      </c>
      <c r="N1430">
        <v>1948.8</v>
      </c>
      <c r="O1430">
        <v>0</v>
      </c>
      <c r="P1430" t="s">
        <v>2</v>
      </c>
      <c r="Q1430" t="s">
        <v>16</v>
      </c>
    </row>
    <row r="1431" spans="1:17" x14ac:dyDescent="0.25">
      <c r="A1431" t="str">
        <f t="shared" si="22"/>
        <v>092020</v>
      </c>
      <c r="B1431" t="s">
        <v>2586</v>
      </c>
      <c r="C1431" t="s">
        <v>41</v>
      </c>
      <c r="D1431">
        <v>43341</v>
      </c>
      <c r="E1431" t="s">
        <v>42</v>
      </c>
      <c r="F1431" t="s">
        <v>43</v>
      </c>
      <c r="G1431" t="s">
        <v>1626</v>
      </c>
      <c r="H1431" t="s">
        <v>45</v>
      </c>
      <c r="I1431" t="s">
        <v>1650</v>
      </c>
      <c r="J1431">
        <v>28</v>
      </c>
      <c r="K1431">
        <v>33860</v>
      </c>
      <c r="M1431">
        <v>4740.3999999999996</v>
      </c>
      <c r="N1431">
        <v>4740.3999999999996</v>
      </c>
      <c r="O1431">
        <v>0</v>
      </c>
      <c r="P1431" t="s">
        <v>2</v>
      </c>
      <c r="Q1431" t="s">
        <v>16</v>
      </c>
    </row>
    <row r="1432" spans="1:17" x14ac:dyDescent="0.25">
      <c r="A1432" t="str">
        <f t="shared" si="22"/>
        <v>092020</v>
      </c>
      <c r="B1432" t="s">
        <v>2586</v>
      </c>
      <c r="C1432" t="s">
        <v>41</v>
      </c>
      <c r="D1432">
        <v>8320</v>
      </c>
      <c r="E1432" t="s">
        <v>42</v>
      </c>
      <c r="F1432" t="s">
        <v>43</v>
      </c>
      <c r="G1432" t="s">
        <v>1642</v>
      </c>
      <c r="H1432" t="s">
        <v>45</v>
      </c>
      <c r="I1432" t="s">
        <v>1651</v>
      </c>
      <c r="J1432">
        <v>28</v>
      </c>
      <c r="K1432">
        <v>6500</v>
      </c>
      <c r="M1432">
        <v>910</v>
      </c>
      <c r="N1432">
        <v>910</v>
      </c>
      <c r="O1432">
        <v>0</v>
      </c>
      <c r="P1432" t="s">
        <v>2</v>
      </c>
      <c r="Q1432" t="s">
        <v>16</v>
      </c>
    </row>
    <row r="1433" spans="1:17" x14ac:dyDescent="0.25">
      <c r="A1433" t="str">
        <f t="shared" si="22"/>
        <v>092020</v>
      </c>
      <c r="B1433" t="s">
        <v>2586</v>
      </c>
      <c r="C1433" t="s">
        <v>41</v>
      </c>
      <c r="D1433">
        <v>53453</v>
      </c>
      <c r="E1433" t="s">
        <v>42</v>
      </c>
      <c r="F1433" t="s">
        <v>43</v>
      </c>
      <c r="G1433" t="s">
        <v>1626</v>
      </c>
      <c r="H1433" t="s">
        <v>45</v>
      </c>
      <c r="I1433" t="s">
        <v>1652</v>
      </c>
      <c r="J1433">
        <v>28</v>
      </c>
      <c r="K1433">
        <v>41760</v>
      </c>
      <c r="M1433">
        <v>5846.4</v>
      </c>
      <c r="N1433">
        <v>5846.4</v>
      </c>
      <c r="O1433">
        <v>0</v>
      </c>
      <c r="P1433" t="s">
        <v>2</v>
      </c>
      <c r="Q1433" t="s">
        <v>16</v>
      </c>
    </row>
    <row r="1434" spans="1:17" x14ac:dyDescent="0.25">
      <c r="A1434" t="str">
        <f t="shared" si="22"/>
        <v>092020</v>
      </c>
      <c r="B1434" t="s">
        <v>2586</v>
      </c>
      <c r="C1434" t="s">
        <v>41</v>
      </c>
      <c r="D1434">
        <v>13985</v>
      </c>
      <c r="E1434" t="s">
        <v>42</v>
      </c>
      <c r="F1434" t="s">
        <v>43</v>
      </c>
      <c r="G1434" t="s">
        <v>1642</v>
      </c>
      <c r="H1434" t="s">
        <v>45</v>
      </c>
      <c r="I1434" t="s">
        <v>1653</v>
      </c>
      <c r="J1434">
        <v>28</v>
      </c>
      <c r="K1434">
        <v>10926</v>
      </c>
      <c r="M1434">
        <v>1529.64</v>
      </c>
      <c r="N1434">
        <v>1529.64</v>
      </c>
      <c r="O1434">
        <v>0</v>
      </c>
      <c r="P1434" t="s">
        <v>2</v>
      </c>
      <c r="Q1434" t="s">
        <v>16</v>
      </c>
    </row>
    <row r="1435" spans="1:17" x14ac:dyDescent="0.25">
      <c r="A1435" t="str">
        <f t="shared" si="22"/>
        <v>092020</v>
      </c>
      <c r="B1435" t="s">
        <v>2586</v>
      </c>
      <c r="C1435" t="s">
        <v>41</v>
      </c>
      <c r="D1435">
        <v>23309</v>
      </c>
      <c r="E1435" t="s">
        <v>42</v>
      </c>
      <c r="F1435" t="s">
        <v>43</v>
      </c>
      <c r="G1435" t="s">
        <v>1626</v>
      </c>
      <c r="H1435" t="s">
        <v>45</v>
      </c>
      <c r="I1435" t="s">
        <v>1654</v>
      </c>
      <c r="J1435">
        <v>28</v>
      </c>
      <c r="K1435">
        <v>18210</v>
      </c>
      <c r="M1435">
        <v>2549.4</v>
      </c>
      <c r="N1435">
        <v>2549.4</v>
      </c>
      <c r="O1435">
        <v>0</v>
      </c>
      <c r="P1435" t="s">
        <v>2</v>
      </c>
      <c r="Q1435" t="s">
        <v>16</v>
      </c>
    </row>
    <row r="1436" spans="1:17" x14ac:dyDescent="0.25">
      <c r="A1436" t="str">
        <f t="shared" si="22"/>
        <v>092020</v>
      </c>
      <c r="B1436" t="s">
        <v>2586</v>
      </c>
      <c r="C1436" t="s">
        <v>41</v>
      </c>
      <c r="D1436">
        <v>7770</v>
      </c>
      <c r="E1436" t="s">
        <v>42</v>
      </c>
      <c r="F1436" t="s">
        <v>43</v>
      </c>
      <c r="G1436" t="s">
        <v>1642</v>
      </c>
      <c r="H1436" t="s">
        <v>45</v>
      </c>
      <c r="I1436" t="s">
        <v>1655</v>
      </c>
      <c r="J1436">
        <v>28</v>
      </c>
      <c r="K1436">
        <v>6070</v>
      </c>
      <c r="M1436">
        <v>849.8</v>
      </c>
      <c r="N1436">
        <v>849.8</v>
      </c>
      <c r="O1436">
        <v>0</v>
      </c>
      <c r="P1436" t="s">
        <v>2</v>
      </c>
      <c r="Q1436" t="s">
        <v>16</v>
      </c>
    </row>
    <row r="1437" spans="1:17" x14ac:dyDescent="0.25">
      <c r="A1437" t="str">
        <f t="shared" si="22"/>
        <v>092020</v>
      </c>
      <c r="B1437" t="s">
        <v>2586</v>
      </c>
      <c r="C1437" t="s">
        <v>41</v>
      </c>
      <c r="D1437">
        <v>27534</v>
      </c>
      <c r="E1437" t="s">
        <v>42</v>
      </c>
      <c r="F1437" t="s">
        <v>43</v>
      </c>
      <c r="G1437" t="s">
        <v>1608</v>
      </c>
      <c r="H1437" t="s">
        <v>45</v>
      </c>
      <c r="I1437" t="s">
        <v>1656</v>
      </c>
      <c r="J1437">
        <v>28</v>
      </c>
      <c r="K1437">
        <v>21511</v>
      </c>
      <c r="M1437">
        <v>3011.54</v>
      </c>
      <c r="N1437">
        <v>3011.54</v>
      </c>
      <c r="O1437">
        <v>0</v>
      </c>
      <c r="P1437" t="s">
        <v>2</v>
      </c>
      <c r="Q1437" t="s">
        <v>16</v>
      </c>
    </row>
    <row r="1438" spans="1:17" x14ac:dyDescent="0.25">
      <c r="A1438" t="str">
        <f t="shared" si="22"/>
        <v>092020</v>
      </c>
      <c r="B1438" t="s">
        <v>2586</v>
      </c>
      <c r="C1438" t="s">
        <v>41</v>
      </c>
      <c r="D1438">
        <v>20544</v>
      </c>
      <c r="E1438" t="s">
        <v>42</v>
      </c>
      <c r="F1438" t="s">
        <v>43</v>
      </c>
      <c r="G1438" t="s">
        <v>1608</v>
      </c>
      <c r="H1438" t="s">
        <v>45</v>
      </c>
      <c r="I1438" t="s">
        <v>1657</v>
      </c>
      <c r="J1438">
        <v>28</v>
      </c>
      <c r="K1438">
        <v>16050</v>
      </c>
      <c r="M1438">
        <v>2247</v>
      </c>
      <c r="N1438">
        <v>2247</v>
      </c>
      <c r="O1438">
        <v>0</v>
      </c>
      <c r="P1438" t="s">
        <v>2</v>
      </c>
      <c r="Q1438" t="s">
        <v>16</v>
      </c>
    </row>
    <row r="1439" spans="1:17" x14ac:dyDescent="0.25">
      <c r="A1439" t="str">
        <f t="shared" si="22"/>
        <v>092020</v>
      </c>
      <c r="B1439" t="s">
        <v>2586</v>
      </c>
      <c r="C1439" t="s">
        <v>41</v>
      </c>
      <c r="D1439">
        <v>57242</v>
      </c>
      <c r="E1439" t="s">
        <v>42</v>
      </c>
      <c r="F1439" t="s">
        <v>43</v>
      </c>
      <c r="G1439" t="s">
        <v>1608</v>
      </c>
      <c r="H1439" t="s">
        <v>45</v>
      </c>
      <c r="I1439" t="s">
        <v>1658</v>
      </c>
      <c r="J1439">
        <v>28</v>
      </c>
      <c r="K1439">
        <v>44720</v>
      </c>
      <c r="M1439">
        <v>6260.8</v>
      </c>
      <c r="N1439">
        <v>6260.8</v>
      </c>
      <c r="O1439">
        <v>0</v>
      </c>
      <c r="P1439" t="s">
        <v>2</v>
      </c>
      <c r="Q1439" t="s">
        <v>16</v>
      </c>
    </row>
    <row r="1440" spans="1:17" x14ac:dyDescent="0.25">
      <c r="A1440" t="str">
        <f t="shared" si="22"/>
        <v>092020</v>
      </c>
      <c r="B1440" t="s">
        <v>2586</v>
      </c>
      <c r="C1440" t="s">
        <v>41</v>
      </c>
      <c r="D1440">
        <v>8218</v>
      </c>
      <c r="E1440" t="s">
        <v>42</v>
      </c>
      <c r="F1440" t="s">
        <v>43</v>
      </c>
      <c r="G1440" t="s">
        <v>1659</v>
      </c>
      <c r="H1440" t="s">
        <v>45</v>
      </c>
      <c r="I1440" t="s">
        <v>1660</v>
      </c>
      <c r="J1440">
        <v>28</v>
      </c>
      <c r="K1440">
        <v>6420</v>
      </c>
      <c r="M1440">
        <v>898.8</v>
      </c>
      <c r="N1440">
        <v>898.8</v>
      </c>
      <c r="O1440">
        <v>0</v>
      </c>
      <c r="P1440" t="s">
        <v>2</v>
      </c>
      <c r="Q1440" t="s">
        <v>16</v>
      </c>
    </row>
    <row r="1441" spans="1:17" x14ac:dyDescent="0.25">
      <c r="A1441" t="str">
        <f t="shared" si="22"/>
        <v>092020</v>
      </c>
      <c r="B1441" t="s">
        <v>2586</v>
      </c>
      <c r="C1441" t="s">
        <v>41</v>
      </c>
      <c r="D1441">
        <v>3885</v>
      </c>
      <c r="E1441" t="s">
        <v>42</v>
      </c>
      <c r="F1441" t="s">
        <v>43</v>
      </c>
      <c r="G1441" t="s">
        <v>1659</v>
      </c>
      <c r="H1441" t="s">
        <v>45</v>
      </c>
      <c r="I1441" t="s">
        <v>1661</v>
      </c>
      <c r="J1441">
        <v>28</v>
      </c>
      <c r="K1441">
        <v>3035</v>
      </c>
      <c r="M1441">
        <v>424.9</v>
      </c>
      <c r="N1441">
        <v>424.9</v>
      </c>
      <c r="O1441">
        <v>0</v>
      </c>
      <c r="P1441" t="s">
        <v>2</v>
      </c>
      <c r="Q1441" t="s">
        <v>16</v>
      </c>
    </row>
    <row r="1442" spans="1:17" x14ac:dyDescent="0.25">
      <c r="A1442" t="str">
        <f t="shared" si="22"/>
        <v>092020</v>
      </c>
      <c r="B1442" t="s">
        <v>2586</v>
      </c>
      <c r="C1442" t="s">
        <v>41</v>
      </c>
      <c r="D1442">
        <v>23027</v>
      </c>
      <c r="E1442" t="s">
        <v>42</v>
      </c>
      <c r="F1442" t="s">
        <v>43</v>
      </c>
      <c r="G1442" t="s">
        <v>1662</v>
      </c>
      <c r="H1442" t="s">
        <v>45</v>
      </c>
      <c r="I1442" t="s">
        <v>1663</v>
      </c>
      <c r="J1442">
        <v>28</v>
      </c>
      <c r="K1442">
        <v>17990</v>
      </c>
      <c r="M1442">
        <v>2518.6</v>
      </c>
      <c r="N1442">
        <v>2518.6</v>
      </c>
      <c r="O1442">
        <v>0</v>
      </c>
      <c r="P1442" t="s">
        <v>2</v>
      </c>
      <c r="Q1442" t="s">
        <v>16</v>
      </c>
    </row>
    <row r="1443" spans="1:17" x14ac:dyDescent="0.25">
      <c r="A1443" t="str">
        <f t="shared" si="22"/>
        <v>092020</v>
      </c>
      <c r="B1443" t="s">
        <v>2586</v>
      </c>
      <c r="C1443" t="s">
        <v>41</v>
      </c>
      <c r="D1443">
        <v>39334</v>
      </c>
      <c r="E1443" t="s">
        <v>42</v>
      </c>
      <c r="F1443" t="s">
        <v>43</v>
      </c>
      <c r="G1443" t="s">
        <v>1659</v>
      </c>
      <c r="H1443" t="s">
        <v>45</v>
      </c>
      <c r="I1443" t="s">
        <v>1664</v>
      </c>
      <c r="J1443">
        <v>28</v>
      </c>
      <c r="K1443">
        <v>30730</v>
      </c>
      <c r="M1443">
        <v>4302.2</v>
      </c>
      <c r="N1443">
        <v>4302.2</v>
      </c>
      <c r="O1443">
        <v>0</v>
      </c>
      <c r="P1443" t="s">
        <v>2</v>
      </c>
      <c r="Q1443" t="s">
        <v>16</v>
      </c>
    </row>
    <row r="1444" spans="1:17" x14ac:dyDescent="0.25">
      <c r="A1444" t="str">
        <f t="shared" si="22"/>
        <v>092020</v>
      </c>
      <c r="B1444" t="s">
        <v>2586</v>
      </c>
      <c r="C1444" t="s">
        <v>41</v>
      </c>
      <c r="D1444">
        <v>20544</v>
      </c>
      <c r="E1444" t="s">
        <v>42</v>
      </c>
      <c r="F1444" t="s">
        <v>43</v>
      </c>
      <c r="G1444" t="s">
        <v>1662</v>
      </c>
      <c r="H1444" t="s">
        <v>45</v>
      </c>
      <c r="I1444" t="s">
        <v>1665</v>
      </c>
      <c r="J1444">
        <v>28</v>
      </c>
      <c r="K1444">
        <v>16050</v>
      </c>
      <c r="M1444">
        <v>2247</v>
      </c>
      <c r="N1444">
        <v>2247</v>
      </c>
      <c r="O1444">
        <v>0</v>
      </c>
      <c r="P1444" t="s">
        <v>2</v>
      </c>
      <c r="Q1444" t="s">
        <v>16</v>
      </c>
    </row>
    <row r="1445" spans="1:17" x14ac:dyDescent="0.25">
      <c r="A1445" t="str">
        <f t="shared" si="22"/>
        <v>092020</v>
      </c>
      <c r="B1445" t="s">
        <v>2586</v>
      </c>
      <c r="C1445" t="s">
        <v>41</v>
      </c>
      <c r="D1445">
        <v>66048</v>
      </c>
      <c r="E1445" t="s">
        <v>42</v>
      </c>
      <c r="F1445" t="s">
        <v>43</v>
      </c>
      <c r="G1445" t="s">
        <v>1659</v>
      </c>
      <c r="H1445" t="s">
        <v>45</v>
      </c>
      <c r="I1445" t="s">
        <v>1666</v>
      </c>
      <c r="J1445">
        <v>28</v>
      </c>
      <c r="K1445">
        <v>51600</v>
      </c>
      <c r="M1445">
        <v>7224</v>
      </c>
      <c r="N1445">
        <v>7224</v>
      </c>
      <c r="O1445">
        <v>0</v>
      </c>
      <c r="P1445" t="s">
        <v>2</v>
      </c>
      <c r="Q1445" t="s">
        <v>16</v>
      </c>
    </row>
    <row r="1446" spans="1:17" x14ac:dyDescent="0.25">
      <c r="A1446" t="str">
        <f t="shared" si="22"/>
        <v>092020</v>
      </c>
      <c r="B1446" t="s">
        <v>2586</v>
      </c>
      <c r="C1446" t="s">
        <v>41</v>
      </c>
      <c r="D1446">
        <v>7770</v>
      </c>
      <c r="E1446" t="s">
        <v>42</v>
      </c>
      <c r="F1446" t="s">
        <v>43</v>
      </c>
      <c r="G1446" t="s">
        <v>1662</v>
      </c>
      <c r="H1446" t="s">
        <v>45</v>
      </c>
      <c r="I1446" t="s">
        <v>1667</v>
      </c>
      <c r="J1446">
        <v>28</v>
      </c>
      <c r="K1446">
        <v>6070</v>
      </c>
      <c r="M1446">
        <v>849.8</v>
      </c>
      <c r="N1446">
        <v>849.8</v>
      </c>
      <c r="O1446">
        <v>0</v>
      </c>
      <c r="P1446" t="s">
        <v>2</v>
      </c>
      <c r="Q1446" t="s">
        <v>16</v>
      </c>
    </row>
    <row r="1447" spans="1:17" x14ac:dyDescent="0.25">
      <c r="A1447" t="str">
        <f t="shared" si="22"/>
        <v>092020</v>
      </c>
      <c r="B1447" t="s">
        <v>2586</v>
      </c>
      <c r="C1447" t="s">
        <v>41</v>
      </c>
      <c r="D1447">
        <v>43341</v>
      </c>
      <c r="E1447" t="s">
        <v>42</v>
      </c>
      <c r="F1447" t="s">
        <v>43</v>
      </c>
      <c r="G1447" t="s">
        <v>1481</v>
      </c>
      <c r="H1447" t="s">
        <v>45</v>
      </c>
      <c r="I1447" t="s">
        <v>1668</v>
      </c>
      <c r="J1447">
        <v>28</v>
      </c>
      <c r="K1447">
        <v>33860</v>
      </c>
      <c r="M1447">
        <v>4740.3999999999996</v>
      </c>
      <c r="N1447">
        <v>4740.3999999999996</v>
      </c>
      <c r="O1447">
        <v>0</v>
      </c>
      <c r="P1447" t="s">
        <v>2</v>
      </c>
      <c r="Q1447" t="s">
        <v>16</v>
      </c>
    </row>
    <row r="1448" spans="1:17" x14ac:dyDescent="0.25">
      <c r="A1448" t="str">
        <f t="shared" si="22"/>
        <v>092020</v>
      </c>
      <c r="B1448" t="s">
        <v>2586</v>
      </c>
      <c r="C1448" t="s">
        <v>41</v>
      </c>
      <c r="D1448">
        <v>19667</v>
      </c>
      <c r="E1448" t="s">
        <v>42</v>
      </c>
      <c r="F1448" t="s">
        <v>43</v>
      </c>
      <c r="G1448" t="s">
        <v>1662</v>
      </c>
      <c r="H1448" t="s">
        <v>45</v>
      </c>
      <c r="I1448" t="s">
        <v>1669</v>
      </c>
      <c r="J1448">
        <v>28</v>
      </c>
      <c r="K1448">
        <v>15365</v>
      </c>
      <c r="M1448">
        <v>2151.1</v>
      </c>
      <c r="N1448">
        <v>2151.1</v>
      </c>
      <c r="O1448">
        <v>0</v>
      </c>
      <c r="P1448" t="s">
        <v>2</v>
      </c>
      <c r="Q1448" t="s">
        <v>16</v>
      </c>
    </row>
    <row r="1449" spans="1:17" x14ac:dyDescent="0.25">
      <c r="A1449" t="str">
        <f t="shared" si="22"/>
        <v>092020</v>
      </c>
      <c r="B1449" t="s">
        <v>2586</v>
      </c>
      <c r="C1449" t="s">
        <v>41</v>
      </c>
      <c r="D1449">
        <v>20544</v>
      </c>
      <c r="E1449" t="s">
        <v>42</v>
      </c>
      <c r="F1449" t="s">
        <v>43</v>
      </c>
      <c r="G1449" t="s">
        <v>1481</v>
      </c>
      <c r="H1449" t="s">
        <v>45</v>
      </c>
      <c r="I1449" t="s">
        <v>1670</v>
      </c>
      <c r="J1449">
        <v>28</v>
      </c>
      <c r="K1449">
        <v>16050</v>
      </c>
      <c r="M1449">
        <v>2247</v>
      </c>
      <c r="N1449">
        <v>2247</v>
      </c>
      <c r="O1449">
        <v>0</v>
      </c>
      <c r="P1449" t="s">
        <v>2</v>
      </c>
      <c r="Q1449" t="s">
        <v>16</v>
      </c>
    </row>
    <row r="1450" spans="1:17" x14ac:dyDescent="0.25">
      <c r="A1450" t="str">
        <f t="shared" si="22"/>
        <v>092020</v>
      </c>
      <c r="B1450" t="s">
        <v>2586</v>
      </c>
      <c r="C1450" t="s">
        <v>41</v>
      </c>
      <c r="D1450">
        <v>39334</v>
      </c>
      <c r="E1450" t="s">
        <v>42</v>
      </c>
      <c r="F1450" t="s">
        <v>43</v>
      </c>
      <c r="G1450" t="s">
        <v>1662</v>
      </c>
      <c r="H1450" t="s">
        <v>45</v>
      </c>
      <c r="I1450" t="s">
        <v>1671</v>
      </c>
      <c r="J1450">
        <v>28</v>
      </c>
      <c r="K1450">
        <v>30730</v>
      </c>
      <c r="M1450">
        <v>4302.2</v>
      </c>
      <c r="N1450">
        <v>4302.2</v>
      </c>
      <c r="O1450">
        <v>0</v>
      </c>
      <c r="P1450" t="s">
        <v>2</v>
      </c>
      <c r="Q1450" t="s">
        <v>16</v>
      </c>
    </row>
    <row r="1451" spans="1:17" x14ac:dyDescent="0.25">
      <c r="A1451" t="str">
        <f t="shared" si="22"/>
        <v>092020</v>
      </c>
      <c r="B1451" t="s">
        <v>2586</v>
      </c>
      <c r="C1451" t="s">
        <v>41</v>
      </c>
      <c r="D1451">
        <v>12326</v>
      </c>
      <c r="E1451" t="s">
        <v>42</v>
      </c>
      <c r="F1451" t="s">
        <v>43</v>
      </c>
      <c r="G1451" t="s">
        <v>1481</v>
      </c>
      <c r="H1451" t="s">
        <v>45</v>
      </c>
      <c r="I1451" t="s">
        <v>1672</v>
      </c>
      <c r="J1451">
        <v>28</v>
      </c>
      <c r="K1451">
        <v>9630</v>
      </c>
      <c r="M1451">
        <v>1348.2</v>
      </c>
      <c r="N1451">
        <v>1348.2</v>
      </c>
      <c r="O1451">
        <v>0</v>
      </c>
      <c r="P1451" t="s">
        <v>2</v>
      </c>
      <c r="Q1451" t="s">
        <v>16</v>
      </c>
    </row>
    <row r="1452" spans="1:17" x14ac:dyDescent="0.25">
      <c r="A1452" t="str">
        <f t="shared" si="22"/>
        <v>092020</v>
      </c>
      <c r="B1452" t="s">
        <v>2586</v>
      </c>
      <c r="C1452" t="s">
        <v>41</v>
      </c>
      <c r="D1452">
        <v>47555</v>
      </c>
      <c r="E1452" t="s">
        <v>42</v>
      </c>
      <c r="F1452" t="s">
        <v>43</v>
      </c>
      <c r="G1452" t="s">
        <v>1662</v>
      </c>
      <c r="H1452" t="s">
        <v>45</v>
      </c>
      <c r="I1452" t="s">
        <v>1673</v>
      </c>
      <c r="J1452">
        <v>28</v>
      </c>
      <c r="K1452">
        <v>37152</v>
      </c>
      <c r="M1452">
        <v>5201.28</v>
      </c>
      <c r="N1452">
        <v>5201.28</v>
      </c>
      <c r="O1452">
        <v>0</v>
      </c>
      <c r="P1452" t="s">
        <v>2</v>
      </c>
      <c r="Q1452" t="s">
        <v>16</v>
      </c>
    </row>
    <row r="1453" spans="1:17" x14ac:dyDescent="0.25">
      <c r="A1453" t="str">
        <f t="shared" si="22"/>
        <v>092020</v>
      </c>
      <c r="B1453" t="s">
        <v>2586</v>
      </c>
      <c r="C1453" t="s">
        <v>41</v>
      </c>
      <c r="D1453">
        <v>3885</v>
      </c>
      <c r="E1453" t="s">
        <v>42</v>
      </c>
      <c r="F1453" t="s">
        <v>43</v>
      </c>
      <c r="G1453" t="s">
        <v>1481</v>
      </c>
      <c r="H1453" t="s">
        <v>45</v>
      </c>
      <c r="I1453" t="s">
        <v>1674</v>
      </c>
      <c r="J1453">
        <v>28</v>
      </c>
      <c r="K1453">
        <v>3035</v>
      </c>
      <c r="M1453">
        <v>424.9</v>
      </c>
      <c r="N1453">
        <v>424.9</v>
      </c>
      <c r="O1453">
        <v>0</v>
      </c>
      <c r="P1453" t="s">
        <v>2</v>
      </c>
      <c r="Q1453" t="s">
        <v>16</v>
      </c>
    </row>
    <row r="1454" spans="1:17" x14ac:dyDescent="0.25">
      <c r="A1454" t="str">
        <f t="shared" si="22"/>
        <v>092020</v>
      </c>
      <c r="B1454" t="s">
        <v>2586</v>
      </c>
      <c r="C1454" t="s">
        <v>41</v>
      </c>
      <c r="D1454">
        <v>15411</v>
      </c>
      <c r="E1454" t="s">
        <v>42</v>
      </c>
      <c r="F1454" t="s">
        <v>43</v>
      </c>
      <c r="G1454" t="s">
        <v>1662</v>
      </c>
      <c r="H1454" t="s">
        <v>45</v>
      </c>
      <c r="I1454" t="s">
        <v>1675</v>
      </c>
      <c r="J1454">
        <v>28</v>
      </c>
      <c r="K1454">
        <v>12040</v>
      </c>
      <c r="M1454">
        <v>1685.6</v>
      </c>
      <c r="N1454">
        <v>1685.6</v>
      </c>
      <c r="O1454">
        <v>0</v>
      </c>
      <c r="P1454" t="s">
        <v>2</v>
      </c>
      <c r="Q1454" t="s">
        <v>16</v>
      </c>
    </row>
    <row r="1455" spans="1:17" x14ac:dyDescent="0.25">
      <c r="A1455" t="str">
        <f t="shared" si="22"/>
        <v>092020</v>
      </c>
      <c r="B1455" t="s">
        <v>2586</v>
      </c>
      <c r="C1455" t="s">
        <v>41</v>
      </c>
      <c r="D1455">
        <v>5827</v>
      </c>
      <c r="E1455" t="s">
        <v>42</v>
      </c>
      <c r="F1455" t="s">
        <v>43</v>
      </c>
      <c r="G1455" t="s">
        <v>1481</v>
      </c>
      <c r="H1455" t="s">
        <v>45</v>
      </c>
      <c r="I1455" t="s">
        <v>1676</v>
      </c>
      <c r="J1455">
        <v>28</v>
      </c>
      <c r="K1455">
        <v>4552.5</v>
      </c>
      <c r="M1455">
        <v>637.35</v>
      </c>
      <c r="N1455">
        <v>637.35</v>
      </c>
      <c r="O1455">
        <v>0</v>
      </c>
      <c r="P1455" t="s">
        <v>2</v>
      </c>
      <c r="Q1455" t="s">
        <v>16</v>
      </c>
    </row>
    <row r="1456" spans="1:17" x14ac:dyDescent="0.25">
      <c r="A1456" t="str">
        <f t="shared" si="22"/>
        <v>092020</v>
      </c>
      <c r="B1456" t="s">
        <v>2586</v>
      </c>
      <c r="C1456" t="s">
        <v>41</v>
      </c>
      <c r="D1456">
        <v>27534</v>
      </c>
      <c r="E1456" t="s">
        <v>42</v>
      </c>
      <c r="F1456" t="s">
        <v>43</v>
      </c>
      <c r="G1456" t="s">
        <v>1481</v>
      </c>
      <c r="H1456" t="s">
        <v>45</v>
      </c>
      <c r="I1456" t="s">
        <v>1677</v>
      </c>
      <c r="J1456">
        <v>28</v>
      </c>
      <c r="K1456">
        <v>21511</v>
      </c>
      <c r="M1456">
        <v>3011.54</v>
      </c>
      <c r="N1456">
        <v>3011.54</v>
      </c>
      <c r="O1456">
        <v>0</v>
      </c>
      <c r="P1456" t="s">
        <v>2</v>
      </c>
      <c r="Q1456" t="s">
        <v>16</v>
      </c>
    </row>
    <row r="1457" spans="1:17" x14ac:dyDescent="0.25">
      <c r="A1457" t="str">
        <f t="shared" si="22"/>
        <v>092020</v>
      </c>
      <c r="B1457" t="s">
        <v>2586</v>
      </c>
      <c r="C1457" t="s">
        <v>41</v>
      </c>
      <c r="D1457">
        <v>24960</v>
      </c>
      <c r="E1457" t="s">
        <v>42</v>
      </c>
      <c r="F1457" t="s">
        <v>43</v>
      </c>
      <c r="G1457" t="s">
        <v>1484</v>
      </c>
      <c r="H1457" t="s">
        <v>45</v>
      </c>
      <c r="I1457" t="s">
        <v>1678</v>
      </c>
      <c r="J1457">
        <v>28</v>
      </c>
      <c r="K1457">
        <v>19500</v>
      </c>
      <c r="M1457">
        <v>2730</v>
      </c>
      <c r="N1457">
        <v>2730</v>
      </c>
      <c r="O1457">
        <v>0</v>
      </c>
      <c r="P1457" t="s">
        <v>2</v>
      </c>
      <c r="Q1457" t="s">
        <v>16</v>
      </c>
    </row>
    <row r="1458" spans="1:17" x14ac:dyDescent="0.25">
      <c r="A1458" t="str">
        <f t="shared" si="22"/>
        <v>092020</v>
      </c>
      <c r="B1458" t="s">
        <v>2586</v>
      </c>
      <c r="C1458" t="s">
        <v>41</v>
      </c>
      <c r="D1458">
        <v>35635</v>
      </c>
      <c r="E1458" t="s">
        <v>42</v>
      </c>
      <c r="F1458" t="s">
        <v>43</v>
      </c>
      <c r="G1458" t="s">
        <v>1659</v>
      </c>
      <c r="H1458" t="s">
        <v>45</v>
      </c>
      <c r="I1458" t="s">
        <v>1679</v>
      </c>
      <c r="J1458">
        <v>28</v>
      </c>
      <c r="K1458">
        <v>27840</v>
      </c>
      <c r="M1458">
        <v>3897.6</v>
      </c>
      <c r="N1458">
        <v>3897.6</v>
      </c>
      <c r="O1458">
        <v>0</v>
      </c>
      <c r="P1458" t="s">
        <v>2</v>
      </c>
      <c r="Q1458" t="s">
        <v>16</v>
      </c>
    </row>
    <row r="1459" spans="1:17" x14ac:dyDescent="0.25">
      <c r="A1459" t="str">
        <f t="shared" si="22"/>
        <v>092020</v>
      </c>
      <c r="B1459" t="s">
        <v>2586</v>
      </c>
      <c r="C1459" t="s">
        <v>41</v>
      </c>
      <c r="D1459">
        <v>12326</v>
      </c>
      <c r="E1459" t="s">
        <v>42</v>
      </c>
      <c r="F1459" t="s">
        <v>43</v>
      </c>
      <c r="G1459" t="s">
        <v>1635</v>
      </c>
      <c r="H1459" t="s">
        <v>45</v>
      </c>
      <c r="I1459" t="s">
        <v>1680</v>
      </c>
      <c r="J1459">
        <v>28</v>
      </c>
      <c r="K1459">
        <v>9630</v>
      </c>
      <c r="M1459">
        <v>1348.2</v>
      </c>
      <c r="N1459">
        <v>1348.2</v>
      </c>
      <c r="O1459">
        <v>0</v>
      </c>
      <c r="P1459" t="s">
        <v>2</v>
      </c>
      <c r="Q1459" t="s">
        <v>16</v>
      </c>
    </row>
    <row r="1460" spans="1:17" x14ac:dyDescent="0.25">
      <c r="A1460" t="str">
        <f t="shared" si="22"/>
        <v>092020</v>
      </c>
      <c r="B1460" t="s">
        <v>2586</v>
      </c>
      <c r="C1460" t="s">
        <v>41</v>
      </c>
      <c r="D1460">
        <v>7770</v>
      </c>
      <c r="E1460" t="s">
        <v>42</v>
      </c>
      <c r="F1460" t="s">
        <v>43</v>
      </c>
      <c r="G1460" t="s">
        <v>1635</v>
      </c>
      <c r="H1460" t="s">
        <v>45</v>
      </c>
      <c r="I1460" t="s">
        <v>1681</v>
      </c>
      <c r="J1460">
        <v>28</v>
      </c>
      <c r="K1460">
        <v>6070</v>
      </c>
      <c r="M1460">
        <v>849.8</v>
      </c>
      <c r="N1460">
        <v>849.8</v>
      </c>
      <c r="O1460">
        <v>0</v>
      </c>
      <c r="P1460" t="s">
        <v>2</v>
      </c>
      <c r="Q1460" t="s">
        <v>16</v>
      </c>
    </row>
    <row r="1461" spans="1:17" x14ac:dyDescent="0.25">
      <c r="A1461" t="str">
        <f t="shared" si="22"/>
        <v>092020</v>
      </c>
      <c r="B1461" t="s">
        <v>2586</v>
      </c>
      <c r="C1461" t="s">
        <v>41</v>
      </c>
      <c r="D1461">
        <v>21670</v>
      </c>
      <c r="E1461" t="s">
        <v>42</v>
      </c>
      <c r="F1461" t="s">
        <v>43</v>
      </c>
      <c r="G1461" t="s">
        <v>1682</v>
      </c>
      <c r="H1461" t="s">
        <v>45</v>
      </c>
      <c r="I1461" t="s">
        <v>1683</v>
      </c>
      <c r="J1461">
        <v>28</v>
      </c>
      <c r="K1461">
        <v>16930</v>
      </c>
      <c r="M1461">
        <v>2370.1999999999998</v>
      </c>
      <c r="N1461">
        <v>2370.1999999999998</v>
      </c>
      <c r="O1461">
        <v>0</v>
      </c>
      <c r="P1461" t="s">
        <v>2</v>
      </c>
      <c r="Q1461" t="s">
        <v>16</v>
      </c>
    </row>
    <row r="1462" spans="1:17" x14ac:dyDescent="0.25">
      <c r="A1462" t="str">
        <f t="shared" si="22"/>
        <v>092020</v>
      </c>
      <c r="B1462" t="s">
        <v>2586</v>
      </c>
      <c r="C1462" t="s">
        <v>41</v>
      </c>
      <c r="D1462">
        <v>47201</v>
      </c>
      <c r="E1462" t="s">
        <v>42</v>
      </c>
      <c r="F1462" t="s">
        <v>43</v>
      </c>
      <c r="G1462" t="s">
        <v>1635</v>
      </c>
      <c r="H1462" t="s">
        <v>45</v>
      </c>
      <c r="I1462" t="s">
        <v>1684</v>
      </c>
      <c r="J1462">
        <v>28</v>
      </c>
      <c r="K1462">
        <v>36876</v>
      </c>
      <c r="M1462">
        <v>5162.6400000000003</v>
      </c>
      <c r="N1462">
        <v>5162.6400000000003</v>
      </c>
      <c r="O1462">
        <v>0</v>
      </c>
      <c r="P1462" t="s">
        <v>2</v>
      </c>
      <c r="Q1462" t="s">
        <v>16</v>
      </c>
    </row>
    <row r="1463" spans="1:17" x14ac:dyDescent="0.25">
      <c r="A1463" t="str">
        <f t="shared" si="22"/>
        <v>092020</v>
      </c>
      <c r="B1463" t="s">
        <v>2586</v>
      </c>
      <c r="C1463" t="s">
        <v>41</v>
      </c>
      <c r="D1463">
        <v>8320</v>
      </c>
      <c r="E1463" t="s">
        <v>42</v>
      </c>
      <c r="F1463" t="s">
        <v>43</v>
      </c>
      <c r="G1463" t="s">
        <v>1682</v>
      </c>
      <c r="H1463" t="s">
        <v>45</v>
      </c>
      <c r="I1463" t="s">
        <v>1685</v>
      </c>
      <c r="J1463">
        <v>28</v>
      </c>
      <c r="K1463">
        <v>6500</v>
      </c>
      <c r="M1463">
        <v>910</v>
      </c>
      <c r="N1463">
        <v>910</v>
      </c>
      <c r="O1463">
        <v>0</v>
      </c>
      <c r="P1463" t="s">
        <v>2</v>
      </c>
      <c r="Q1463" t="s">
        <v>16</v>
      </c>
    </row>
    <row r="1464" spans="1:17" x14ac:dyDescent="0.25">
      <c r="A1464" t="str">
        <f t="shared" si="22"/>
        <v>092020</v>
      </c>
      <c r="B1464" t="s">
        <v>2586</v>
      </c>
      <c r="C1464" t="s">
        <v>41</v>
      </c>
      <c r="D1464">
        <v>66048</v>
      </c>
      <c r="E1464" t="s">
        <v>42</v>
      </c>
      <c r="F1464" t="s">
        <v>43</v>
      </c>
      <c r="G1464" t="s">
        <v>1635</v>
      </c>
      <c r="H1464" t="s">
        <v>45</v>
      </c>
      <c r="I1464" t="s">
        <v>1686</v>
      </c>
      <c r="J1464">
        <v>28</v>
      </c>
      <c r="K1464">
        <v>51600</v>
      </c>
      <c r="M1464">
        <v>7224</v>
      </c>
      <c r="N1464">
        <v>7224</v>
      </c>
      <c r="O1464">
        <v>0</v>
      </c>
      <c r="P1464" t="s">
        <v>2</v>
      </c>
      <c r="Q1464" t="s">
        <v>16</v>
      </c>
    </row>
    <row r="1465" spans="1:17" x14ac:dyDescent="0.25">
      <c r="A1465" t="str">
        <f t="shared" si="22"/>
        <v>092020</v>
      </c>
      <c r="B1465" t="s">
        <v>2586</v>
      </c>
      <c r="C1465" t="s">
        <v>41</v>
      </c>
      <c r="D1465">
        <v>16435</v>
      </c>
      <c r="E1465" t="s">
        <v>42</v>
      </c>
      <c r="F1465" t="s">
        <v>43</v>
      </c>
      <c r="G1465" t="s">
        <v>1682</v>
      </c>
      <c r="H1465" t="s">
        <v>45</v>
      </c>
      <c r="I1465" t="s">
        <v>1687</v>
      </c>
      <c r="J1465">
        <v>28</v>
      </c>
      <c r="K1465">
        <v>12840</v>
      </c>
      <c r="M1465">
        <v>1797.6</v>
      </c>
      <c r="N1465">
        <v>1797.6</v>
      </c>
      <c r="O1465">
        <v>0</v>
      </c>
      <c r="P1465" t="s">
        <v>2</v>
      </c>
      <c r="Q1465" t="s">
        <v>16</v>
      </c>
    </row>
    <row r="1466" spans="1:17" x14ac:dyDescent="0.25">
      <c r="A1466" t="str">
        <f t="shared" si="22"/>
        <v>092020</v>
      </c>
      <c r="B1466" t="s">
        <v>2586</v>
      </c>
      <c r="C1466" t="s">
        <v>41</v>
      </c>
      <c r="D1466">
        <v>5050</v>
      </c>
      <c r="E1466" t="s">
        <v>42</v>
      </c>
      <c r="F1466" t="s">
        <v>43</v>
      </c>
      <c r="G1466" t="s">
        <v>1682</v>
      </c>
      <c r="H1466" t="s">
        <v>45</v>
      </c>
      <c r="I1466" t="s">
        <v>1688</v>
      </c>
      <c r="J1466">
        <v>28</v>
      </c>
      <c r="K1466">
        <v>3945.5</v>
      </c>
      <c r="M1466">
        <v>552.37</v>
      </c>
      <c r="N1466">
        <v>552.37</v>
      </c>
      <c r="O1466">
        <v>0</v>
      </c>
      <c r="P1466" t="s">
        <v>2</v>
      </c>
      <c r="Q1466" t="s">
        <v>16</v>
      </c>
    </row>
    <row r="1467" spans="1:17" x14ac:dyDescent="0.25">
      <c r="A1467" t="str">
        <f t="shared" si="22"/>
        <v>092020</v>
      </c>
      <c r="B1467" t="s">
        <v>2586</v>
      </c>
      <c r="C1467" t="s">
        <v>41</v>
      </c>
      <c r="D1467">
        <v>36188</v>
      </c>
      <c r="E1467" t="s">
        <v>42</v>
      </c>
      <c r="F1467" t="s">
        <v>43</v>
      </c>
      <c r="G1467" t="s">
        <v>1682</v>
      </c>
      <c r="H1467" t="s">
        <v>45</v>
      </c>
      <c r="I1467" t="s">
        <v>1689</v>
      </c>
      <c r="J1467">
        <v>28</v>
      </c>
      <c r="K1467">
        <v>28271.599999999999</v>
      </c>
      <c r="M1467">
        <v>3958.02</v>
      </c>
      <c r="N1467">
        <v>3958.02</v>
      </c>
      <c r="O1467">
        <v>0</v>
      </c>
      <c r="P1467" t="s">
        <v>2</v>
      </c>
      <c r="Q1467" t="s">
        <v>16</v>
      </c>
    </row>
    <row r="1468" spans="1:17" x14ac:dyDescent="0.25">
      <c r="A1468" t="str">
        <f t="shared" si="22"/>
        <v>092020</v>
      </c>
      <c r="B1468" t="s">
        <v>2586</v>
      </c>
      <c r="C1468" t="s">
        <v>41</v>
      </c>
      <c r="D1468">
        <v>40509</v>
      </c>
      <c r="E1468" t="s">
        <v>42</v>
      </c>
      <c r="F1468" t="s">
        <v>43</v>
      </c>
      <c r="G1468" t="s">
        <v>1682</v>
      </c>
      <c r="H1468" t="s">
        <v>45</v>
      </c>
      <c r="I1468" t="s">
        <v>1690</v>
      </c>
      <c r="J1468">
        <v>28</v>
      </c>
      <c r="K1468">
        <v>31648</v>
      </c>
      <c r="M1468">
        <v>4430.72</v>
      </c>
      <c r="N1468">
        <v>4430.72</v>
      </c>
      <c r="O1468">
        <v>0</v>
      </c>
      <c r="P1468" t="s">
        <v>2</v>
      </c>
      <c r="Q1468" t="s">
        <v>16</v>
      </c>
    </row>
    <row r="1469" spans="1:17" x14ac:dyDescent="0.25">
      <c r="A1469" t="str">
        <f t="shared" si="22"/>
        <v>092020</v>
      </c>
      <c r="B1469" t="s">
        <v>2586</v>
      </c>
      <c r="C1469" t="s">
        <v>41</v>
      </c>
      <c r="D1469">
        <v>32122</v>
      </c>
      <c r="E1469" t="s">
        <v>42</v>
      </c>
      <c r="F1469" t="s">
        <v>43</v>
      </c>
      <c r="G1469" t="s">
        <v>1635</v>
      </c>
      <c r="H1469" t="s">
        <v>45</v>
      </c>
      <c r="I1469" t="s">
        <v>1691</v>
      </c>
      <c r="J1469">
        <v>28</v>
      </c>
      <c r="K1469">
        <v>25095</v>
      </c>
      <c r="M1469">
        <v>3513.3</v>
      </c>
      <c r="N1469">
        <v>3513.3</v>
      </c>
      <c r="O1469">
        <v>0</v>
      </c>
      <c r="P1469" t="s">
        <v>2</v>
      </c>
      <c r="Q1469" t="s">
        <v>16</v>
      </c>
    </row>
    <row r="1470" spans="1:17" x14ac:dyDescent="0.25">
      <c r="A1470" t="str">
        <f t="shared" si="22"/>
        <v>092020</v>
      </c>
      <c r="B1470" t="s">
        <v>2586</v>
      </c>
      <c r="C1470" t="s">
        <v>41</v>
      </c>
      <c r="D1470">
        <v>39334</v>
      </c>
      <c r="E1470" t="s">
        <v>42</v>
      </c>
      <c r="F1470" t="s">
        <v>43</v>
      </c>
      <c r="G1470" t="s">
        <v>1629</v>
      </c>
      <c r="H1470" t="s">
        <v>45</v>
      </c>
      <c r="I1470" t="s">
        <v>1692</v>
      </c>
      <c r="J1470">
        <v>28</v>
      </c>
      <c r="K1470">
        <v>30730</v>
      </c>
      <c r="M1470">
        <v>4302.2</v>
      </c>
      <c r="N1470">
        <v>4302.2</v>
      </c>
      <c r="O1470">
        <v>0</v>
      </c>
      <c r="P1470" t="s">
        <v>2</v>
      </c>
      <c r="Q1470" t="s">
        <v>16</v>
      </c>
    </row>
    <row r="1471" spans="1:17" x14ac:dyDescent="0.25">
      <c r="A1471" t="str">
        <f t="shared" si="22"/>
        <v>092020</v>
      </c>
      <c r="B1471" t="s">
        <v>2586</v>
      </c>
      <c r="C1471" t="s">
        <v>41</v>
      </c>
      <c r="D1471">
        <v>8218</v>
      </c>
      <c r="E1471" t="s">
        <v>42</v>
      </c>
      <c r="F1471" t="s">
        <v>43</v>
      </c>
      <c r="G1471" t="s">
        <v>1635</v>
      </c>
      <c r="H1471" t="s">
        <v>45</v>
      </c>
      <c r="I1471" t="s">
        <v>1693</v>
      </c>
      <c r="J1471">
        <v>28</v>
      </c>
      <c r="K1471">
        <v>6420</v>
      </c>
      <c r="M1471">
        <v>898.8</v>
      </c>
      <c r="N1471">
        <v>898.8</v>
      </c>
      <c r="O1471">
        <v>0</v>
      </c>
      <c r="P1471" t="s">
        <v>2</v>
      </c>
      <c r="Q1471" t="s">
        <v>16</v>
      </c>
    </row>
    <row r="1472" spans="1:17" x14ac:dyDescent="0.25">
      <c r="A1472" t="str">
        <f t="shared" si="22"/>
        <v>092020</v>
      </c>
      <c r="B1472" t="s">
        <v>2586</v>
      </c>
      <c r="C1472" t="s">
        <v>41</v>
      </c>
      <c r="D1472">
        <v>17989</v>
      </c>
      <c r="E1472" t="s">
        <v>42</v>
      </c>
      <c r="F1472" t="s">
        <v>43</v>
      </c>
      <c r="G1472" t="s">
        <v>1629</v>
      </c>
      <c r="H1472" t="s">
        <v>45</v>
      </c>
      <c r="I1472" t="s">
        <v>1694</v>
      </c>
      <c r="J1472">
        <v>28</v>
      </c>
      <c r="K1472">
        <v>14054.04</v>
      </c>
      <c r="M1472">
        <v>1967.57</v>
      </c>
      <c r="N1472">
        <v>1967.57</v>
      </c>
      <c r="O1472">
        <v>0</v>
      </c>
      <c r="P1472" t="s">
        <v>2</v>
      </c>
      <c r="Q1472" t="s">
        <v>16</v>
      </c>
    </row>
    <row r="1473" spans="1:17" x14ac:dyDescent="0.25">
      <c r="A1473" t="str">
        <f t="shared" si="22"/>
        <v>092020</v>
      </c>
      <c r="B1473" t="s">
        <v>2586</v>
      </c>
      <c r="C1473" t="s">
        <v>41</v>
      </c>
      <c r="D1473">
        <v>2294</v>
      </c>
      <c r="E1473" t="s">
        <v>42</v>
      </c>
      <c r="F1473" t="s">
        <v>43</v>
      </c>
      <c r="G1473" t="s">
        <v>1682</v>
      </c>
      <c r="H1473" t="s">
        <v>45</v>
      </c>
      <c r="I1473" t="s">
        <v>1695</v>
      </c>
      <c r="J1473">
        <v>28</v>
      </c>
      <c r="K1473">
        <v>1792.5</v>
      </c>
      <c r="M1473">
        <v>250.95</v>
      </c>
      <c r="N1473">
        <v>250.95</v>
      </c>
      <c r="O1473">
        <v>0</v>
      </c>
      <c r="P1473" t="s">
        <v>2</v>
      </c>
      <c r="Q1473" t="s">
        <v>16</v>
      </c>
    </row>
    <row r="1474" spans="1:17" x14ac:dyDescent="0.25">
      <c r="A1474" t="str">
        <f t="shared" si="22"/>
        <v>092020</v>
      </c>
      <c r="B1474" t="s">
        <v>2586</v>
      </c>
      <c r="C1474" t="s">
        <v>191</v>
      </c>
      <c r="D1474">
        <v>13312</v>
      </c>
      <c r="E1474" t="s">
        <v>42</v>
      </c>
      <c r="F1474" t="s">
        <v>43</v>
      </c>
      <c r="G1474" t="s">
        <v>1549</v>
      </c>
      <c r="H1474" t="s">
        <v>45</v>
      </c>
      <c r="I1474" t="s">
        <v>1696</v>
      </c>
      <c r="J1474">
        <v>28</v>
      </c>
      <c r="K1474">
        <v>10400</v>
      </c>
      <c r="M1474">
        <v>1456</v>
      </c>
      <c r="N1474">
        <v>1456</v>
      </c>
      <c r="O1474">
        <v>0</v>
      </c>
      <c r="P1474" t="s">
        <v>2</v>
      </c>
      <c r="Q1474" t="s">
        <v>16</v>
      </c>
    </row>
    <row r="1475" spans="1:17" x14ac:dyDescent="0.25">
      <c r="A1475" t="str">
        <f t="shared" ref="A1475:A1538" si="23">+Q1475</f>
        <v>092020</v>
      </c>
      <c r="B1475" t="s">
        <v>2586</v>
      </c>
      <c r="C1475" t="s">
        <v>191</v>
      </c>
      <c r="D1475">
        <v>16809</v>
      </c>
      <c r="E1475" t="s">
        <v>42</v>
      </c>
      <c r="F1475" t="s">
        <v>43</v>
      </c>
      <c r="G1475" t="s">
        <v>1549</v>
      </c>
      <c r="H1475" t="s">
        <v>45</v>
      </c>
      <c r="I1475" t="s">
        <v>1697</v>
      </c>
      <c r="J1475">
        <v>28</v>
      </c>
      <c r="K1475">
        <v>13132</v>
      </c>
      <c r="M1475">
        <v>1838.48</v>
      </c>
      <c r="N1475">
        <v>1838.48</v>
      </c>
      <c r="O1475">
        <v>0</v>
      </c>
      <c r="P1475" t="s">
        <v>2</v>
      </c>
      <c r="Q1475" t="s">
        <v>16</v>
      </c>
    </row>
    <row r="1476" spans="1:17" x14ac:dyDescent="0.25">
      <c r="A1476" t="str">
        <f t="shared" si="23"/>
        <v>092020</v>
      </c>
      <c r="B1476" t="s">
        <v>2586</v>
      </c>
      <c r="C1476" t="s">
        <v>191</v>
      </c>
      <c r="D1476">
        <v>8404</v>
      </c>
      <c r="E1476" t="s">
        <v>42</v>
      </c>
      <c r="F1476" t="s">
        <v>43</v>
      </c>
      <c r="G1476" t="s">
        <v>1464</v>
      </c>
      <c r="H1476" t="s">
        <v>45</v>
      </c>
      <c r="I1476" t="s">
        <v>1698</v>
      </c>
      <c r="J1476">
        <v>28</v>
      </c>
      <c r="K1476">
        <v>6566</v>
      </c>
      <c r="M1476">
        <v>919.24</v>
      </c>
      <c r="N1476">
        <v>919.24</v>
      </c>
      <c r="O1476">
        <v>0</v>
      </c>
      <c r="P1476" t="s">
        <v>2</v>
      </c>
      <c r="Q1476" t="s">
        <v>16</v>
      </c>
    </row>
    <row r="1477" spans="1:17" x14ac:dyDescent="0.25">
      <c r="A1477" t="str">
        <f t="shared" si="23"/>
        <v>092020</v>
      </c>
      <c r="B1477" t="s">
        <v>2586</v>
      </c>
      <c r="C1477" t="s">
        <v>191</v>
      </c>
      <c r="D1477">
        <v>21821</v>
      </c>
      <c r="E1477" t="s">
        <v>42</v>
      </c>
      <c r="F1477" t="s">
        <v>43</v>
      </c>
      <c r="G1477" t="s">
        <v>1464</v>
      </c>
      <c r="H1477" t="s">
        <v>45</v>
      </c>
      <c r="I1477" t="s">
        <v>1699</v>
      </c>
      <c r="J1477">
        <v>28</v>
      </c>
      <c r="K1477">
        <v>17048</v>
      </c>
      <c r="M1477">
        <v>2386.7199999999998</v>
      </c>
      <c r="N1477">
        <v>2386.7199999999998</v>
      </c>
      <c r="O1477">
        <v>0</v>
      </c>
      <c r="P1477" t="s">
        <v>2</v>
      </c>
      <c r="Q1477" t="s">
        <v>16</v>
      </c>
    </row>
    <row r="1478" spans="1:17" x14ac:dyDescent="0.25">
      <c r="A1478" t="str">
        <f t="shared" si="23"/>
        <v>092020</v>
      </c>
      <c r="B1478" t="s">
        <v>2586</v>
      </c>
      <c r="C1478" t="s">
        <v>191</v>
      </c>
      <c r="D1478">
        <v>16366</v>
      </c>
      <c r="E1478" t="s">
        <v>42</v>
      </c>
      <c r="F1478" t="s">
        <v>43</v>
      </c>
      <c r="G1478" t="s">
        <v>1484</v>
      </c>
      <c r="H1478" t="s">
        <v>45</v>
      </c>
      <c r="I1478" t="s">
        <v>1700</v>
      </c>
      <c r="J1478">
        <v>28</v>
      </c>
      <c r="K1478">
        <v>12786</v>
      </c>
      <c r="M1478">
        <v>1790.04</v>
      </c>
      <c r="N1478">
        <v>1790.04</v>
      </c>
      <c r="O1478">
        <v>0</v>
      </c>
      <c r="P1478" t="s">
        <v>2</v>
      </c>
      <c r="Q1478" t="s">
        <v>16</v>
      </c>
    </row>
    <row r="1479" spans="1:17" x14ac:dyDescent="0.25">
      <c r="A1479" t="str">
        <f t="shared" si="23"/>
        <v>092020</v>
      </c>
      <c r="B1479" t="s">
        <v>2586</v>
      </c>
      <c r="C1479" t="s">
        <v>191</v>
      </c>
      <c r="D1479">
        <v>12607</v>
      </c>
      <c r="E1479" t="s">
        <v>42</v>
      </c>
      <c r="F1479" t="s">
        <v>43</v>
      </c>
      <c r="G1479" t="s">
        <v>1629</v>
      </c>
      <c r="H1479" t="s">
        <v>45</v>
      </c>
      <c r="I1479" t="s">
        <v>1701</v>
      </c>
      <c r="J1479">
        <v>28</v>
      </c>
      <c r="K1479">
        <v>9849</v>
      </c>
      <c r="M1479">
        <v>1378.86</v>
      </c>
      <c r="N1479">
        <v>1378.86</v>
      </c>
      <c r="O1479">
        <v>0</v>
      </c>
      <c r="P1479" t="s">
        <v>2</v>
      </c>
      <c r="Q1479" t="s">
        <v>16</v>
      </c>
    </row>
    <row r="1480" spans="1:17" x14ac:dyDescent="0.25">
      <c r="A1480" t="str">
        <f t="shared" si="23"/>
        <v>092020</v>
      </c>
      <c r="B1480" t="s">
        <v>2586</v>
      </c>
      <c r="C1480" t="s">
        <v>191</v>
      </c>
      <c r="D1480">
        <v>25213</v>
      </c>
      <c r="E1480" t="s">
        <v>42</v>
      </c>
      <c r="F1480" t="s">
        <v>43</v>
      </c>
      <c r="G1480" t="s">
        <v>1629</v>
      </c>
      <c r="H1480" t="s">
        <v>45</v>
      </c>
      <c r="I1480" t="s">
        <v>1702</v>
      </c>
      <c r="J1480">
        <v>28</v>
      </c>
      <c r="K1480">
        <v>19698</v>
      </c>
      <c r="M1480">
        <v>2757.72</v>
      </c>
      <c r="N1480">
        <v>2757.72</v>
      </c>
      <c r="O1480">
        <v>0</v>
      </c>
      <c r="P1480" t="s">
        <v>2</v>
      </c>
      <c r="Q1480" t="s">
        <v>16</v>
      </c>
    </row>
    <row r="1481" spans="1:17" x14ac:dyDescent="0.25">
      <c r="A1481" t="str">
        <f t="shared" si="23"/>
        <v>092020</v>
      </c>
      <c r="B1481" t="s">
        <v>2586</v>
      </c>
      <c r="C1481" t="s">
        <v>191</v>
      </c>
      <c r="D1481">
        <v>46225</v>
      </c>
      <c r="E1481" t="s">
        <v>42</v>
      </c>
      <c r="F1481" t="s">
        <v>43</v>
      </c>
      <c r="G1481" t="s">
        <v>1584</v>
      </c>
      <c r="H1481" t="s">
        <v>45</v>
      </c>
      <c r="I1481" t="s">
        <v>1703</v>
      </c>
      <c r="J1481">
        <v>28</v>
      </c>
      <c r="K1481">
        <v>36113</v>
      </c>
      <c r="M1481">
        <v>5055.82</v>
      </c>
      <c r="N1481">
        <v>5055.82</v>
      </c>
      <c r="O1481">
        <v>0</v>
      </c>
      <c r="P1481" t="s">
        <v>2</v>
      </c>
      <c r="Q1481" t="s">
        <v>16</v>
      </c>
    </row>
    <row r="1482" spans="1:17" x14ac:dyDescent="0.25">
      <c r="A1482" t="str">
        <f t="shared" si="23"/>
        <v>092020</v>
      </c>
      <c r="B1482" t="s">
        <v>2586</v>
      </c>
      <c r="C1482" t="s">
        <v>191</v>
      </c>
      <c r="D1482">
        <v>7083</v>
      </c>
      <c r="E1482" t="s">
        <v>42</v>
      </c>
      <c r="F1482" t="s">
        <v>43</v>
      </c>
      <c r="G1482" t="s">
        <v>1503</v>
      </c>
      <c r="H1482" t="s">
        <v>45</v>
      </c>
      <c r="I1482" t="s">
        <v>1704</v>
      </c>
      <c r="J1482">
        <v>28</v>
      </c>
      <c r="K1482">
        <v>5533.2</v>
      </c>
      <c r="M1482">
        <v>774.65</v>
      </c>
      <c r="N1482">
        <v>774.65</v>
      </c>
      <c r="O1482">
        <v>0</v>
      </c>
      <c r="P1482" t="s">
        <v>2</v>
      </c>
      <c r="Q1482" t="s">
        <v>16</v>
      </c>
    </row>
    <row r="1483" spans="1:17" x14ac:dyDescent="0.25">
      <c r="A1483" t="str">
        <f t="shared" si="23"/>
        <v>092020</v>
      </c>
      <c r="B1483" t="s">
        <v>2586</v>
      </c>
      <c r="C1483" t="s">
        <v>191</v>
      </c>
      <c r="D1483">
        <v>12607</v>
      </c>
      <c r="E1483" t="s">
        <v>42</v>
      </c>
      <c r="F1483" t="s">
        <v>43</v>
      </c>
      <c r="G1483" t="s">
        <v>1506</v>
      </c>
      <c r="H1483" t="s">
        <v>45</v>
      </c>
      <c r="I1483" t="s">
        <v>1705</v>
      </c>
      <c r="J1483">
        <v>28</v>
      </c>
      <c r="K1483">
        <v>9849</v>
      </c>
      <c r="M1483">
        <v>1378.86</v>
      </c>
      <c r="N1483">
        <v>1378.86</v>
      </c>
      <c r="O1483">
        <v>0</v>
      </c>
      <c r="P1483" t="s">
        <v>2</v>
      </c>
      <c r="Q1483" t="s">
        <v>16</v>
      </c>
    </row>
    <row r="1484" spans="1:17" x14ac:dyDescent="0.25">
      <c r="A1484" t="str">
        <f t="shared" si="23"/>
        <v>092020</v>
      </c>
      <c r="B1484" t="s">
        <v>2586</v>
      </c>
      <c r="C1484" t="s">
        <v>191</v>
      </c>
      <c r="D1484">
        <v>5589</v>
      </c>
      <c r="E1484" t="s">
        <v>42</v>
      </c>
      <c r="F1484" t="s">
        <v>43</v>
      </c>
      <c r="G1484" t="s">
        <v>1503</v>
      </c>
      <c r="H1484" t="s">
        <v>45</v>
      </c>
      <c r="I1484" t="s">
        <v>1706</v>
      </c>
      <c r="J1484">
        <v>28</v>
      </c>
      <c r="K1484">
        <v>4366.6000000000004</v>
      </c>
      <c r="M1484">
        <v>611.32000000000005</v>
      </c>
      <c r="N1484">
        <v>611.32000000000005</v>
      </c>
      <c r="O1484">
        <v>0</v>
      </c>
      <c r="P1484" t="s">
        <v>2</v>
      </c>
      <c r="Q1484" t="s">
        <v>16</v>
      </c>
    </row>
    <row r="1485" spans="1:17" x14ac:dyDescent="0.25">
      <c r="A1485" t="str">
        <f t="shared" si="23"/>
        <v>092020</v>
      </c>
      <c r="B1485" t="s">
        <v>2586</v>
      </c>
      <c r="C1485" t="s">
        <v>191</v>
      </c>
      <c r="D1485">
        <v>27277</v>
      </c>
      <c r="E1485" t="s">
        <v>42</v>
      </c>
      <c r="F1485" t="s">
        <v>43</v>
      </c>
      <c r="G1485" t="s">
        <v>1506</v>
      </c>
      <c r="H1485" t="s">
        <v>45</v>
      </c>
      <c r="I1485" t="s">
        <v>1707</v>
      </c>
      <c r="J1485">
        <v>28</v>
      </c>
      <c r="K1485">
        <v>21310</v>
      </c>
      <c r="M1485">
        <v>2983.4</v>
      </c>
      <c r="N1485">
        <v>2983.4</v>
      </c>
      <c r="O1485">
        <v>0</v>
      </c>
      <c r="P1485" t="s">
        <v>2</v>
      </c>
      <c r="Q1485" t="s">
        <v>16</v>
      </c>
    </row>
    <row r="1486" spans="1:17" x14ac:dyDescent="0.25">
      <c r="A1486" t="str">
        <f t="shared" si="23"/>
        <v>092020</v>
      </c>
      <c r="B1486" t="s">
        <v>2586</v>
      </c>
      <c r="C1486" t="s">
        <v>191</v>
      </c>
      <c r="D1486">
        <v>21821</v>
      </c>
      <c r="E1486" t="s">
        <v>42</v>
      </c>
      <c r="F1486" t="s">
        <v>43</v>
      </c>
      <c r="G1486" t="s">
        <v>1503</v>
      </c>
      <c r="H1486" t="s">
        <v>45</v>
      </c>
      <c r="I1486" t="s">
        <v>1708</v>
      </c>
      <c r="J1486">
        <v>28</v>
      </c>
      <c r="K1486">
        <v>17048</v>
      </c>
      <c r="M1486">
        <v>2386.7199999999998</v>
      </c>
      <c r="N1486">
        <v>2386.7199999999998</v>
      </c>
      <c r="O1486">
        <v>0</v>
      </c>
      <c r="P1486" t="s">
        <v>2</v>
      </c>
      <c r="Q1486" t="s">
        <v>16</v>
      </c>
    </row>
    <row r="1487" spans="1:17" x14ac:dyDescent="0.25">
      <c r="A1487" t="str">
        <f t="shared" si="23"/>
        <v>092020</v>
      </c>
      <c r="B1487" t="s">
        <v>2586</v>
      </c>
      <c r="C1487" t="s">
        <v>191</v>
      </c>
      <c r="D1487">
        <v>14144</v>
      </c>
      <c r="E1487" t="s">
        <v>42</v>
      </c>
      <c r="F1487" t="s">
        <v>43</v>
      </c>
      <c r="G1487" t="s">
        <v>1506</v>
      </c>
      <c r="H1487" t="s">
        <v>45</v>
      </c>
      <c r="I1487" t="s">
        <v>1709</v>
      </c>
      <c r="J1487">
        <v>28</v>
      </c>
      <c r="K1487">
        <v>11050</v>
      </c>
      <c r="M1487">
        <v>1547</v>
      </c>
      <c r="N1487">
        <v>1547</v>
      </c>
      <c r="O1487">
        <v>0</v>
      </c>
      <c r="P1487" t="s">
        <v>2</v>
      </c>
      <c r="Q1487" t="s">
        <v>16</v>
      </c>
    </row>
    <row r="1488" spans="1:17" x14ac:dyDescent="0.25">
      <c r="A1488" t="str">
        <f t="shared" si="23"/>
        <v>092020</v>
      </c>
      <c r="B1488" t="s">
        <v>2586</v>
      </c>
      <c r="C1488" t="s">
        <v>191</v>
      </c>
      <c r="D1488">
        <v>25213</v>
      </c>
      <c r="E1488" t="s">
        <v>42</v>
      </c>
      <c r="F1488" t="s">
        <v>43</v>
      </c>
      <c r="G1488" t="s">
        <v>1484</v>
      </c>
      <c r="H1488" t="s">
        <v>45</v>
      </c>
      <c r="I1488" t="s">
        <v>1710</v>
      </c>
      <c r="J1488">
        <v>28</v>
      </c>
      <c r="K1488">
        <v>19698</v>
      </c>
      <c r="M1488">
        <v>2757.72</v>
      </c>
      <c r="N1488">
        <v>2757.72</v>
      </c>
      <c r="O1488">
        <v>0</v>
      </c>
      <c r="P1488" t="s">
        <v>2</v>
      </c>
      <c r="Q1488" t="s">
        <v>16</v>
      </c>
    </row>
    <row r="1489" spans="1:17" x14ac:dyDescent="0.25">
      <c r="A1489" t="str">
        <f t="shared" si="23"/>
        <v>092020</v>
      </c>
      <c r="B1489" t="s">
        <v>2586</v>
      </c>
      <c r="C1489" t="s">
        <v>191</v>
      </c>
      <c r="D1489">
        <v>9665</v>
      </c>
      <c r="E1489" t="s">
        <v>42</v>
      </c>
      <c r="F1489" t="s">
        <v>43</v>
      </c>
      <c r="G1489" t="s">
        <v>1626</v>
      </c>
      <c r="H1489" t="s">
        <v>45</v>
      </c>
      <c r="I1489" t="s">
        <v>1711</v>
      </c>
      <c r="J1489">
        <v>28</v>
      </c>
      <c r="K1489">
        <v>7550.9</v>
      </c>
      <c r="M1489">
        <v>1057.1300000000001</v>
      </c>
      <c r="N1489">
        <v>1057.1300000000001</v>
      </c>
      <c r="O1489">
        <v>0</v>
      </c>
      <c r="P1489" t="s">
        <v>2</v>
      </c>
      <c r="Q1489" t="s">
        <v>16</v>
      </c>
    </row>
    <row r="1490" spans="1:17" x14ac:dyDescent="0.25">
      <c r="A1490" t="str">
        <f t="shared" si="23"/>
        <v>092020</v>
      </c>
      <c r="B1490" t="s">
        <v>2586</v>
      </c>
      <c r="C1490" t="s">
        <v>191</v>
      </c>
      <c r="D1490">
        <v>19968</v>
      </c>
      <c r="E1490" t="s">
        <v>42</v>
      </c>
      <c r="F1490" t="s">
        <v>43</v>
      </c>
      <c r="G1490" t="s">
        <v>1544</v>
      </c>
      <c r="H1490" t="s">
        <v>45</v>
      </c>
      <c r="I1490" t="s">
        <v>1712</v>
      </c>
      <c r="J1490">
        <v>28</v>
      </c>
      <c r="K1490">
        <v>15600</v>
      </c>
      <c r="M1490">
        <v>2184</v>
      </c>
      <c r="N1490">
        <v>2184</v>
      </c>
      <c r="O1490">
        <v>0</v>
      </c>
      <c r="P1490" t="s">
        <v>2</v>
      </c>
      <c r="Q1490" t="s">
        <v>16</v>
      </c>
    </row>
    <row r="1491" spans="1:17" x14ac:dyDescent="0.25">
      <c r="A1491" t="str">
        <f t="shared" si="23"/>
        <v>092020</v>
      </c>
      <c r="B1491" t="s">
        <v>2586</v>
      </c>
      <c r="C1491" t="s">
        <v>191</v>
      </c>
      <c r="D1491">
        <v>11804</v>
      </c>
      <c r="E1491" t="s">
        <v>42</v>
      </c>
      <c r="F1491" t="s">
        <v>43</v>
      </c>
      <c r="G1491" t="s">
        <v>1642</v>
      </c>
      <c r="H1491" t="s">
        <v>45</v>
      </c>
      <c r="I1491" t="s">
        <v>1713</v>
      </c>
      <c r="J1491">
        <v>28</v>
      </c>
      <c r="K1491">
        <v>9222</v>
      </c>
      <c r="M1491">
        <v>1291.08</v>
      </c>
      <c r="N1491">
        <v>1291.08</v>
      </c>
      <c r="O1491">
        <v>0</v>
      </c>
      <c r="P1491" t="s">
        <v>2</v>
      </c>
      <c r="Q1491" t="s">
        <v>16</v>
      </c>
    </row>
    <row r="1492" spans="1:17" x14ac:dyDescent="0.25">
      <c r="A1492" t="str">
        <f t="shared" si="23"/>
        <v>092020</v>
      </c>
      <c r="B1492" t="s">
        <v>2586</v>
      </c>
      <c r="C1492" t="s">
        <v>191</v>
      </c>
      <c r="D1492">
        <v>9837</v>
      </c>
      <c r="E1492" t="s">
        <v>42</v>
      </c>
      <c r="F1492" t="s">
        <v>43</v>
      </c>
      <c r="G1492" t="s">
        <v>1642</v>
      </c>
      <c r="H1492" t="s">
        <v>45</v>
      </c>
      <c r="I1492" t="s">
        <v>1714</v>
      </c>
      <c r="J1492">
        <v>28</v>
      </c>
      <c r="K1492">
        <v>7685</v>
      </c>
      <c r="M1492">
        <v>1075.9000000000001</v>
      </c>
      <c r="N1492">
        <v>1075.9000000000001</v>
      </c>
      <c r="O1492">
        <v>0</v>
      </c>
      <c r="P1492" t="s">
        <v>2</v>
      </c>
      <c r="Q1492" t="s">
        <v>16</v>
      </c>
    </row>
    <row r="1493" spans="1:17" x14ac:dyDescent="0.25">
      <c r="A1493" t="str">
        <f t="shared" si="23"/>
        <v>092020</v>
      </c>
      <c r="B1493" t="s">
        <v>2586</v>
      </c>
      <c r="C1493" t="s">
        <v>191</v>
      </c>
      <c r="D1493">
        <v>9485</v>
      </c>
      <c r="E1493" t="s">
        <v>42</v>
      </c>
      <c r="F1493" t="s">
        <v>43</v>
      </c>
      <c r="G1493" t="s">
        <v>1659</v>
      </c>
      <c r="H1493" t="s">
        <v>45</v>
      </c>
      <c r="I1493" t="s">
        <v>1715</v>
      </c>
      <c r="J1493">
        <v>28</v>
      </c>
      <c r="K1493">
        <v>7410</v>
      </c>
      <c r="M1493">
        <v>1037.4000000000001</v>
      </c>
      <c r="N1493">
        <v>1037.4000000000001</v>
      </c>
      <c r="O1493">
        <v>0</v>
      </c>
      <c r="P1493" t="s">
        <v>2</v>
      </c>
      <c r="Q1493" t="s">
        <v>16</v>
      </c>
    </row>
    <row r="1494" spans="1:17" x14ac:dyDescent="0.25">
      <c r="A1494" t="str">
        <f t="shared" si="23"/>
        <v>092020</v>
      </c>
      <c r="B1494" t="s">
        <v>2586</v>
      </c>
      <c r="C1494" t="s">
        <v>191</v>
      </c>
      <c r="D1494">
        <v>16366</v>
      </c>
      <c r="E1494" t="s">
        <v>42</v>
      </c>
      <c r="F1494" t="s">
        <v>43</v>
      </c>
      <c r="G1494" t="s">
        <v>1659</v>
      </c>
      <c r="H1494" t="s">
        <v>45</v>
      </c>
      <c r="I1494" t="s">
        <v>1716</v>
      </c>
      <c r="J1494">
        <v>28</v>
      </c>
      <c r="K1494">
        <v>12786</v>
      </c>
      <c r="M1494">
        <v>1790.04</v>
      </c>
      <c r="N1494">
        <v>1790.04</v>
      </c>
      <c r="O1494">
        <v>0</v>
      </c>
      <c r="P1494" t="s">
        <v>2</v>
      </c>
      <c r="Q1494" t="s">
        <v>16</v>
      </c>
    </row>
    <row r="1495" spans="1:17" x14ac:dyDescent="0.25">
      <c r="A1495" t="str">
        <f t="shared" si="23"/>
        <v>092020</v>
      </c>
      <c r="B1495" t="s">
        <v>2586</v>
      </c>
      <c r="C1495" t="s">
        <v>191</v>
      </c>
      <c r="D1495">
        <v>4202</v>
      </c>
      <c r="E1495" t="s">
        <v>42</v>
      </c>
      <c r="F1495" t="s">
        <v>43</v>
      </c>
      <c r="G1495" t="s">
        <v>1662</v>
      </c>
      <c r="H1495" t="s">
        <v>45</v>
      </c>
      <c r="I1495" t="s">
        <v>1717</v>
      </c>
      <c r="J1495">
        <v>28</v>
      </c>
      <c r="K1495">
        <v>3283</v>
      </c>
      <c r="M1495">
        <v>459.62</v>
      </c>
      <c r="N1495">
        <v>459.62</v>
      </c>
      <c r="O1495">
        <v>0</v>
      </c>
      <c r="P1495" t="s">
        <v>2</v>
      </c>
      <c r="Q1495" t="s">
        <v>16</v>
      </c>
    </row>
    <row r="1496" spans="1:17" x14ac:dyDescent="0.25">
      <c r="A1496" t="str">
        <f t="shared" si="23"/>
        <v>092020</v>
      </c>
      <c r="B1496" t="s">
        <v>2586</v>
      </c>
      <c r="C1496" t="s">
        <v>191</v>
      </c>
      <c r="D1496">
        <v>13867</v>
      </c>
      <c r="E1496" t="s">
        <v>42</v>
      </c>
      <c r="F1496" t="s">
        <v>43</v>
      </c>
      <c r="G1496" t="s">
        <v>1659</v>
      </c>
      <c r="H1496" t="s">
        <v>45</v>
      </c>
      <c r="I1496" t="s">
        <v>1718</v>
      </c>
      <c r="J1496">
        <v>28</v>
      </c>
      <c r="K1496">
        <v>10833.9</v>
      </c>
      <c r="M1496">
        <v>1516.75</v>
      </c>
      <c r="N1496">
        <v>1516.75</v>
      </c>
      <c r="O1496">
        <v>0</v>
      </c>
      <c r="P1496" t="s">
        <v>2</v>
      </c>
      <c r="Q1496" t="s">
        <v>16</v>
      </c>
    </row>
    <row r="1497" spans="1:17" x14ac:dyDescent="0.25">
      <c r="A1497" t="str">
        <f t="shared" si="23"/>
        <v>092020</v>
      </c>
      <c r="B1497" t="s">
        <v>2586</v>
      </c>
      <c r="C1497" t="s">
        <v>191</v>
      </c>
      <c r="D1497">
        <v>21011</v>
      </c>
      <c r="E1497" t="s">
        <v>42</v>
      </c>
      <c r="F1497" t="s">
        <v>43</v>
      </c>
      <c r="G1497" t="s">
        <v>1662</v>
      </c>
      <c r="H1497" t="s">
        <v>45</v>
      </c>
      <c r="I1497" t="s">
        <v>1719</v>
      </c>
      <c r="J1497">
        <v>28</v>
      </c>
      <c r="K1497">
        <v>16415</v>
      </c>
      <c r="M1497">
        <v>2298.1</v>
      </c>
      <c r="N1497">
        <v>2298.1</v>
      </c>
      <c r="O1497">
        <v>0</v>
      </c>
      <c r="P1497" t="s">
        <v>2</v>
      </c>
      <c r="Q1497" t="s">
        <v>16</v>
      </c>
    </row>
    <row r="1498" spans="1:17" x14ac:dyDescent="0.25">
      <c r="A1498" t="str">
        <f t="shared" si="23"/>
        <v>092020</v>
      </c>
      <c r="B1498" t="s">
        <v>2586</v>
      </c>
      <c r="C1498" t="s">
        <v>191</v>
      </c>
      <c r="D1498">
        <v>19968</v>
      </c>
      <c r="E1498" t="s">
        <v>42</v>
      </c>
      <c r="F1498" t="s">
        <v>43</v>
      </c>
      <c r="G1498" t="s">
        <v>1626</v>
      </c>
      <c r="H1498" t="s">
        <v>45</v>
      </c>
      <c r="I1498" t="s">
        <v>1720</v>
      </c>
      <c r="J1498">
        <v>28</v>
      </c>
      <c r="K1498">
        <v>15600</v>
      </c>
      <c r="M1498">
        <v>2184</v>
      </c>
      <c r="N1498">
        <v>2184</v>
      </c>
      <c r="O1498">
        <v>0</v>
      </c>
      <c r="P1498" t="s">
        <v>2</v>
      </c>
      <c r="Q1498" t="s">
        <v>16</v>
      </c>
    </row>
    <row r="1499" spans="1:17" x14ac:dyDescent="0.25">
      <c r="A1499" t="str">
        <f t="shared" si="23"/>
        <v>092020</v>
      </c>
      <c r="B1499" t="s">
        <v>2586</v>
      </c>
      <c r="C1499" t="s">
        <v>211</v>
      </c>
      <c r="D1499">
        <v>186558</v>
      </c>
      <c r="E1499" t="s">
        <v>42</v>
      </c>
      <c r="F1499" t="s">
        <v>43</v>
      </c>
      <c r="G1499" t="s">
        <v>1464</v>
      </c>
      <c r="H1499" t="s">
        <v>45</v>
      </c>
      <c r="I1499" t="s">
        <v>1721</v>
      </c>
      <c r="J1499">
        <v>18</v>
      </c>
      <c r="K1499">
        <v>158100</v>
      </c>
      <c r="M1499">
        <v>14229</v>
      </c>
      <c r="N1499">
        <v>14229</v>
      </c>
      <c r="O1499">
        <v>0</v>
      </c>
      <c r="P1499" t="s">
        <v>2</v>
      </c>
      <c r="Q1499" t="s">
        <v>16</v>
      </c>
    </row>
    <row r="1500" spans="1:17" x14ac:dyDescent="0.25">
      <c r="A1500" t="str">
        <f t="shared" si="23"/>
        <v>092020</v>
      </c>
      <c r="B1500" t="s">
        <v>2586</v>
      </c>
      <c r="C1500" t="s">
        <v>211</v>
      </c>
      <c r="D1500">
        <v>16168</v>
      </c>
      <c r="E1500" t="s">
        <v>42</v>
      </c>
      <c r="F1500" t="s">
        <v>43</v>
      </c>
      <c r="G1500" t="s">
        <v>1467</v>
      </c>
      <c r="H1500" t="s">
        <v>45</v>
      </c>
      <c r="I1500" t="s">
        <v>1722</v>
      </c>
      <c r="J1500">
        <v>18</v>
      </c>
      <c r="K1500">
        <v>13702</v>
      </c>
      <c r="M1500">
        <v>1233.18</v>
      </c>
      <c r="N1500">
        <v>1233.18</v>
      </c>
      <c r="O1500">
        <v>0</v>
      </c>
      <c r="P1500" t="s">
        <v>2</v>
      </c>
      <c r="Q1500" t="s">
        <v>16</v>
      </c>
    </row>
    <row r="1501" spans="1:17" x14ac:dyDescent="0.25">
      <c r="A1501" t="str">
        <f t="shared" si="23"/>
        <v>092020</v>
      </c>
      <c r="B1501" t="s">
        <v>2586</v>
      </c>
      <c r="C1501" t="s">
        <v>211</v>
      </c>
      <c r="D1501">
        <v>12038</v>
      </c>
      <c r="E1501" t="s">
        <v>42</v>
      </c>
      <c r="F1501" t="s">
        <v>43</v>
      </c>
      <c r="G1501" t="s">
        <v>1467</v>
      </c>
      <c r="H1501" t="s">
        <v>45</v>
      </c>
      <c r="I1501" t="s">
        <v>1723</v>
      </c>
      <c r="J1501">
        <v>28</v>
      </c>
      <c r="K1501">
        <v>9404.7000000000007</v>
      </c>
      <c r="M1501">
        <v>1316.66</v>
      </c>
      <c r="N1501">
        <v>1316.66</v>
      </c>
      <c r="O1501">
        <v>0</v>
      </c>
      <c r="P1501" t="s">
        <v>2</v>
      </c>
      <c r="Q1501" t="s">
        <v>16</v>
      </c>
    </row>
    <row r="1502" spans="1:17" x14ac:dyDescent="0.25">
      <c r="A1502" t="str">
        <f t="shared" si="23"/>
        <v>092020</v>
      </c>
      <c r="B1502" t="s">
        <v>2586</v>
      </c>
      <c r="C1502" t="s">
        <v>211</v>
      </c>
      <c r="D1502">
        <v>171012</v>
      </c>
      <c r="E1502" t="s">
        <v>42</v>
      </c>
      <c r="F1502" t="s">
        <v>43</v>
      </c>
      <c r="G1502" t="s">
        <v>1558</v>
      </c>
      <c r="H1502" t="s">
        <v>45</v>
      </c>
      <c r="I1502" t="s">
        <v>1724</v>
      </c>
      <c r="J1502">
        <v>18</v>
      </c>
      <c r="K1502">
        <v>144925</v>
      </c>
      <c r="M1502">
        <v>13043.25</v>
      </c>
      <c r="N1502">
        <v>13043.25</v>
      </c>
      <c r="O1502">
        <v>0</v>
      </c>
      <c r="P1502" t="s">
        <v>2</v>
      </c>
      <c r="Q1502" t="s">
        <v>16</v>
      </c>
    </row>
    <row r="1503" spans="1:17" x14ac:dyDescent="0.25">
      <c r="A1503" t="str">
        <f t="shared" si="23"/>
        <v>092020</v>
      </c>
      <c r="B1503" t="s">
        <v>2586</v>
      </c>
      <c r="C1503" t="s">
        <v>211</v>
      </c>
      <c r="D1503">
        <v>143650</v>
      </c>
      <c r="E1503" t="s">
        <v>42</v>
      </c>
      <c r="F1503" t="s">
        <v>43</v>
      </c>
      <c r="G1503" t="s">
        <v>1575</v>
      </c>
      <c r="H1503" t="s">
        <v>45</v>
      </c>
      <c r="I1503" t="s">
        <v>1725</v>
      </c>
      <c r="J1503">
        <v>18</v>
      </c>
      <c r="K1503">
        <v>121737</v>
      </c>
      <c r="M1503">
        <v>10956.33</v>
      </c>
      <c r="N1503">
        <v>10956.33</v>
      </c>
      <c r="O1503">
        <v>0</v>
      </c>
      <c r="P1503" t="s">
        <v>2</v>
      </c>
      <c r="Q1503" t="s">
        <v>16</v>
      </c>
    </row>
    <row r="1504" spans="1:17" x14ac:dyDescent="0.25">
      <c r="A1504" t="str">
        <f t="shared" si="23"/>
        <v>092020</v>
      </c>
      <c r="B1504" t="s">
        <v>2586</v>
      </c>
      <c r="C1504" t="s">
        <v>211</v>
      </c>
      <c r="D1504">
        <v>56454</v>
      </c>
      <c r="E1504" t="s">
        <v>42</v>
      </c>
      <c r="F1504" t="s">
        <v>43</v>
      </c>
      <c r="G1504" t="s">
        <v>1592</v>
      </c>
      <c r="H1504" t="s">
        <v>45</v>
      </c>
      <c r="I1504" t="s">
        <v>1726</v>
      </c>
      <c r="J1504">
        <v>28</v>
      </c>
      <c r="K1504">
        <v>44104.800000000003</v>
      </c>
      <c r="M1504">
        <v>6174.67</v>
      </c>
      <c r="N1504">
        <v>6174.67</v>
      </c>
      <c r="O1504">
        <v>0</v>
      </c>
      <c r="P1504" t="s">
        <v>2</v>
      </c>
      <c r="Q1504" t="s">
        <v>16</v>
      </c>
    </row>
    <row r="1505" spans="1:17" x14ac:dyDescent="0.25">
      <c r="A1505" t="str">
        <f t="shared" si="23"/>
        <v>092020</v>
      </c>
      <c r="B1505" t="s">
        <v>2586</v>
      </c>
      <c r="C1505" t="s">
        <v>211</v>
      </c>
      <c r="D1505">
        <v>42908</v>
      </c>
      <c r="E1505" t="s">
        <v>42</v>
      </c>
      <c r="F1505" t="s">
        <v>43</v>
      </c>
      <c r="G1505" t="s">
        <v>1575</v>
      </c>
      <c r="H1505" t="s">
        <v>45</v>
      </c>
      <c r="I1505" t="s">
        <v>1727</v>
      </c>
      <c r="J1505">
        <v>18</v>
      </c>
      <c r="K1505">
        <v>36363</v>
      </c>
      <c r="M1505">
        <v>3272.67</v>
      </c>
      <c r="N1505">
        <v>3272.67</v>
      </c>
      <c r="O1505">
        <v>0</v>
      </c>
      <c r="P1505" t="s">
        <v>2</v>
      </c>
      <c r="Q1505" t="s">
        <v>16</v>
      </c>
    </row>
    <row r="1506" spans="1:17" x14ac:dyDescent="0.25">
      <c r="A1506" t="str">
        <f t="shared" si="23"/>
        <v>092020</v>
      </c>
      <c r="B1506" t="s">
        <v>2586</v>
      </c>
      <c r="C1506" t="s">
        <v>211</v>
      </c>
      <c r="D1506">
        <v>13056</v>
      </c>
      <c r="E1506" t="s">
        <v>42</v>
      </c>
      <c r="F1506" t="s">
        <v>43</v>
      </c>
      <c r="G1506" t="s">
        <v>1659</v>
      </c>
      <c r="H1506" t="s">
        <v>45</v>
      </c>
      <c r="I1506" t="s">
        <v>1728</v>
      </c>
      <c r="J1506">
        <v>28</v>
      </c>
      <c r="K1506">
        <v>10200</v>
      </c>
      <c r="M1506">
        <v>1428</v>
      </c>
      <c r="N1506">
        <v>1428</v>
      </c>
      <c r="O1506">
        <v>0</v>
      </c>
      <c r="P1506" t="s">
        <v>2</v>
      </c>
      <c r="Q1506" t="s">
        <v>16</v>
      </c>
    </row>
    <row r="1507" spans="1:17" x14ac:dyDescent="0.25">
      <c r="A1507" t="str">
        <f t="shared" si="23"/>
        <v>092020</v>
      </c>
      <c r="B1507" t="s">
        <v>2586</v>
      </c>
      <c r="C1507" t="s">
        <v>211</v>
      </c>
      <c r="D1507">
        <v>7232</v>
      </c>
      <c r="E1507" t="s">
        <v>42</v>
      </c>
      <c r="F1507" t="s">
        <v>43</v>
      </c>
      <c r="G1507" t="s">
        <v>1635</v>
      </c>
      <c r="H1507" t="s">
        <v>45</v>
      </c>
      <c r="I1507" t="s">
        <v>1729</v>
      </c>
      <c r="J1507">
        <v>18</v>
      </c>
      <c r="K1507">
        <v>6129.2</v>
      </c>
      <c r="M1507">
        <v>551.63</v>
      </c>
      <c r="N1507">
        <v>551.63</v>
      </c>
      <c r="O1507">
        <v>0</v>
      </c>
      <c r="P1507" t="s">
        <v>2</v>
      </c>
      <c r="Q1507" t="s">
        <v>16</v>
      </c>
    </row>
    <row r="1508" spans="1:17" x14ac:dyDescent="0.25">
      <c r="A1508" t="str">
        <f t="shared" si="23"/>
        <v>092020</v>
      </c>
      <c r="B1508" t="s">
        <v>2586</v>
      </c>
      <c r="C1508" t="s">
        <v>211</v>
      </c>
      <c r="D1508">
        <v>8704</v>
      </c>
      <c r="E1508" t="s">
        <v>42</v>
      </c>
      <c r="F1508" t="s">
        <v>43</v>
      </c>
      <c r="G1508" t="s">
        <v>1659</v>
      </c>
      <c r="H1508" t="s">
        <v>45</v>
      </c>
      <c r="I1508" t="s">
        <v>1730</v>
      </c>
      <c r="J1508">
        <v>28</v>
      </c>
      <c r="K1508">
        <v>6800</v>
      </c>
      <c r="M1508">
        <v>952</v>
      </c>
      <c r="N1508">
        <v>952</v>
      </c>
      <c r="O1508">
        <v>0</v>
      </c>
      <c r="P1508" t="s">
        <v>2</v>
      </c>
      <c r="Q1508" t="s">
        <v>16</v>
      </c>
    </row>
    <row r="1509" spans="1:17" x14ac:dyDescent="0.25">
      <c r="A1509" t="str">
        <f t="shared" si="23"/>
        <v>092020</v>
      </c>
      <c r="B1509" t="s">
        <v>2586</v>
      </c>
      <c r="C1509" t="s">
        <v>211</v>
      </c>
      <c r="D1509">
        <v>186558</v>
      </c>
      <c r="E1509" t="s">
        <v>42</v>
      </c>
      <c r="F1509" t="s">
        <v>43</v>
      </c>
      <c r="G1509" t="s">
        <v>1635</v>
      </c>
      <c r="H1509" t="s">
        <v>45</v>
      </c>
      <c r="I1509" t="s">
        <v>1731</v>
      </c>
      <c r="J1509">
        <v>18</v>
      </c>
      <c r="K1509">
        <v>158100</v>
      </c>
      <c r="M1509">
        <v>14229</v>
      </c>
      <c r="N1509">
        <v>14229</v>
      </c>
      <c r="O1509">
        <v>0</v>
      </c>
      <c r="P1509" t="s">
        <v>2</v>
      </c>
      <c r="Q1509" t="s">
        <v>16</v>
      </c>
    </row>
    <row r="1510" spans="1:17" x14ac:dyDescent="0.25">
      <c r="A1510" t="str">
        <f t="shared" si="23"/>
        <v>092020</v>
      </c>
      <c r="B1510" t="s">
        <v>2586</v>
      </c>
      <c r="C1510" t="s">
        <v>211</v>
      </c>
      <c r="D1510">
        <v>42286</v>
      </c>
      <c r="E1510" t="s">
        <v>42</v>
      </c>
      <c r="F1510" t="s">
        <v>43</v>
      </c>
      <c r="G1510" t="s">
        <v>1629</v>
      </c>
      <c r="H1510" t="s">
        <v>45</v>
      </c>
      <c r="I1510" t="s">
        <v>1732</v>
      </c>
      <c r="J1510">
        <v>18</v>
      </c>
      <c r="K1510">
        <v>35836</v>
      </c>
      <c r="M1510">
        <v>3225.24</v>
      </c>
      <c r="N1510">
        <v>3225.24</v>
      </c>
      <c r="O1510">
        <v>0</v>
      </c>
      <c r="P1510" t="s">
        <v>2</v>
      </c>
      <c r="Q1510" t="s">
        <v>16</v>
      </c>
    </row>
    <row r="1511" spans="1:17" x14ac:dyDescent="0.25">
      <c r="A1511" t="str">
        <f t="shared" si="23"/>
        <v>092020</v>
      </c>
      <c r="B1511" t="s">
        <v>2586</v>
      </c>
      <c r="C1511" t="s">
        <v>211</v>
      </c>
      <c r="D1511">
        <v>145515</v>
      </c>
      <c r="E1511" t="s">
        <v>42</v>
      </c>
      <c r="F1511" t="s">
        <v>43</v>
      </c>
      <c r="G1511" t="s">
        <v>1467</v>
      </c>
      <c r="H1511" t="s">
        <v>45</v>
      </c>
      <c r="I1511" t="s">
        <v>1733</v>
      </c>
      <c r="J1511">
        <v>18</v>
      </c>
      <c r="K1511">
        <v>123318</v>
      </c>
      <c r="M1511">
        <v>11098.62</v>
      </c>
      <c r="N1511">
        <v>11098.62</v>
      </c>
      <c r="O1511">
        <v>0</v>
      </c>
      <c r="P1511" t="s">
        <v>2</v>
      </c>
      <c r="Q1511" t="s">
        <v>16</v>
      </c>
    </row>
    <row r="1512" spans="1:17" x14ac:dyDescent="0.25">
      <c r="A1512" t="str">
        <f t="shared" si="23"/>
        <v>092020</v>
      </c>
      <c r="B1512" t="s">
        <v>2586</v>
      </c>
      <c r="C1512" t="s">
        <v>211</v>
      </c>
      <c r="D1512">
        <v>144893</v>
      </c>
      <c r="E1512" t="s">
        <v>42</v>
      </c>
      <c r="F1512" t="s">
        <v>43</v>
      </c>
      <c r="G1512" t="s">
        <v>1662</v>
      </c>
      <c r="H1512" t="s">
        <v>45</v>
      </c>
      <c r="I1512" t="s">
        <v>1734</v>
      </c>
      <c r="J1512">
        <v>18</v>
      </c>
      <c r="K1512">
        <v>122791</v>
      </c>
      <c r="M1512">
        <v>11051.19</v>
      </c>
      <c r="N1512">
        <v>11051.19</v>
      </c>
      <c r="O1512">
        <v>0</v>
      </c>
      <c r="P1512" t="s">
        <v>2</v>
      </c>
      <c r="Q1512" t="s">
        <v>16</v>
      </c>
    </row>
    <row r="1513" spans="1:17" x14ac:dyDescent="0.25">
      <c r="A1513" t="str">
        <f t="shared" si="23"/>
        <v>092020</v>
      </c>
      <c r="B1513" t="s">
        <v>2586</v>
      </c>
      <c r="C1513" t="s">
        <v>211</v>
      </c>
      <c r="D1513">
        <v>41665</v>
      </c>
      <c r="E1513" t="s">
        <v>42</v>
      </c>
      <c r="F1513" t="s">
        <v>43</v>
      </c>
      <c r="G1513" t="s">
        <v>1662</v>
      </c>
      <c r="H1513" t="s">
        <v>45</v>
      </c>
      <c r="I1513" t="s">
        <v>1735</v>
      </c>
      <c r="J1513">
        <v>18</v>
      </c>
      <c r="K1513">
        <v>35309</v>
      </c>
      <c r="M1513">
        <v>3177.81</v>
      </c>
      <c r="N1513">
        <v>3177.81</v>
      </c>
      <c r="O1513">
        <v>0</v>
      </c>
      <c r="P1513" t="s">
        <v>2</v>
      </c>
      <c r="Q1513" t="s">
        <v>16</v>
      </c>
    </row>
    <row r="1514" spans="1:17" x14ac:dyDescent="0.25">
      <c r="A1514" t="str">
        <f t="shared" si="23"/>
        <v>092020</v>
      </c>
      <c r="B1514" t="s">
        <v>2586</v>
      </c>
      <c r="C1514" t="s">
        <v>211</v>
      </c>
      <c r="D1514">
        <v>144272</v>
      </c>
      <c r="E1514" t="s">
        <v>42</v>
      </c>
      <c r="F1514" t="s">
        <v>43</v>
      </c>
      <c r="G1514" t="s">
        <v>1629</v>
      </c>
      <c r="H1514" t="s">
        <v>45</v>
      </c>
      <c r="I1514" t="s">
        <v>1736</v>
      </c>
      <c r="J1514">
        <v>18</v>
      </c>
      <c r="K1514">
        <v>122264</v>
      </c>
      <c r="M1514">
        <v>11003.76</v>
      </c>
      <c r="N1514">
        <v>11003.76</v>
      </c>
      <c r="O1514">
        <v>0</v>
      </c>
      <c r="P1514" t="s">
        <v>2</v>
      </c>
      <c r="Q1514" t="s">
        <v>16</v>
      </c>
    </row>
    <row r="1515" spans="1:17" x14ac:dyDescent="0.25">
      <c r="A1515" t="str">
        <f t="shared" si="23"/>
        <v>092020</v>
      </c>
      <c r="B1515" t="s">
        <v>2586</v>
      </c>
      <c r="C1515" t="s">
        <v>211</v>
      </c>
      <c r="D1515">
        <v>6685</v>
      </c>
      <c r="E1515" t="s">
        <v>42</v>
      </c>
      <c r="F1515" t="s">
        <v>43</v>
      </c>
      <c r="G1515" t="s">
        <v>1592</v>
      </c>
      <c r="H1515" t="s">
        <v>45</v>
      </c>
      <c r="I1515" t="s">
        <v>1737</v>
      </c>
      <c r="J1515">
        <v>18</v>
      </c>
      <c r="K1515">
        <v>5665.25</v>
      </c>
      <c r="M1515">
        <v>509.87</v>
      </c>
      <c r="N1515">
        <v>509.87</v>
      </c>
      <c r="O1515">
        <v>0</v>
      </c>
      <c r="P1515" t="s">
        <v>2</v>
      </c>
      <c r="Q1515" t="s">
        <v>16</v>
      </c>
    </row>
    <row r="1516" spans="1:17" x14ac:dyDescent="0.25">
      <c r="A1516" t="str">
        <f t="shared" si="23"/>
        <v>092020</v>
      </c>
      <c r="B1516" t="s">
        <v>2586</v>
      </c>
      <c r="C1516" t="s">
        <v>211</v>
      </c>
      <c r="D1516">
        <v>5752</v>
      </c>
      <c r="E1516" t="s">
        <v>42</v>
      </c>
      <c r="F1516" t="s">
        <v>43</v>
      </c>
      <c r="G1516" t="s">
        <v>1592</v>
      </c>
      <c r="H1516" t="s">
        <v>45</v>
      </c>
      <c r="I1516" t="s">
        <v>1738</v>
      </c>
      <c r="J1516">
        <v>18</v>
      </c>
      <c r="K1516">
        <v>4874.75</v>
      </c>
      <c r="M1516">
        <v>438.73</v>
      </c>
      <c r="N1516">
        <v>438.73</v>
      </c>
      <c r="O1516">
        <v>0</v>
      </c>
      <c r="P1516" t="s">
        <v>2</v>
      </c>
      <c r="Q1516" t="s">
        <v>16</v>
      </c>
    </row>
    <row r="1517" spans="1:17" x14ac:dyDescent="0.25">
      <c r="A1517" t="str">
        <f t="shared" si="23"/>
        <v>092020</v>
      </c>
      <c r="B1517" t="s">
        <v>2586</v>
      </c>
      <c r="C1517" t="s">
        <v>211</v>
      </c>
      <c r="D1517">
        <v>1660</v>
      </c>
      <c r="E1517" t="s">
        <v>42</v>
      </c>
      <c r="F1517" t="s">
        <v>43</v>
      </c>
      <c r="G1517" t="s">
        <v>1592</v>
      </c>
      <c r="H1517" t="s">
        <v>45</v>
      </c>
      <c r="I1517" t="s">
        <v>1739</v>
      </c>
      <c r="J1517">
        <v>28</v>
      </c>
      <c r="K1517">
        <v>1297.2</v>
      </c>
      <c r="M1517">
        <v>181.61</v>
      </c>
      <c r="N1517">
        <v>181.61</v>
      </c>
      <c r="O1517">
        <v>0</v>
      </c>
      <c r="P1517" t="s">
        <v>2</v>
      </c>
      <c r="Q1517" t="s">
        <v>16</v>
      </c>
    </row>
    <row r="1518" spans="1:17" x14ac:dyDescent="0.25">
      <c r="A1518" t="str">
        <f t="shared" si="23"/>
        <v>092020</v>
      </c>
      <c r="B1518" t="s">
        <v>2586</v>
      </c>
      <c r="C1518" t="s">
        <v>362</v>
      </c>
      <c r="D1518">
        <v>25600</v>
      </c>
      <c r="E1518" t="s">
        <v>42</v>
      </c>
      <c r="F1518" t="s">
        <v>43</v>
      </c>
      <c r="G1518" t="s">
        <v>1558</v>
      </c>
      <c r="H1518" t="s">
        <v>45</v>
      </c>
      <c r="I1518" t="s">
        <v>1740</v>
      </c>
      <c r="J1518">
        <v>28</v>
      </c>
      <c r="K1518">
        <v>20000</v>
      </c>
      <c r="M1518">
        <v>2800</v>
      </c>
      <c r="N1518">
        <v>2800</v>
      </c>
      <c r="O1518">
        <v>0</v>
      </c>
      <c r="P1518" t="s">
        <v>2</v>
      </c>
      <c r="Q1518" t="s">
        <v>16</v>
      </c>
    </row>
    <row r="1519" spans="1:17" x14ac:dyDescent="0.25">
      <c r="A1519" t="str">
        <f t="shared" si="23"/>
        <v>092020</v>
      </c>
      <c r="B1519" t="s">
        <v>2586</v>
      </c>
      <c r="C1519" t="s">
        <v>370</v>
      </c>
      <c r="D1519">
        <v>590000</v>
      </c>
      <c r="E1519" t="s">
        <v>42</v>
      </c>
      <c r="F1519" t="s">
        <v>371</v>
      </c>
      <c r="G1519" t="s">
        <v>1575</v>
      </c>
      <c r="H1519" t="s">
        <v>45</v>
      </c>
      <c r="I1519" t="s">
        <v>1741</v>
      </c>
      <c r="J1519">
        <v>18</v>
      </c>
      <c r="K1519">
        <v>500000</v>
      </c>
      <c r="L1519">
        <v>90000</v>
      </c>
      <c r="O1519">
        <v>0</v>
      </c>
      <c r="P1519" t="s">
        <v>2</v>
      </c>
      <c r="Q1519" t="s">
        <v>16</v>
      </c>
    </row>
    <row r="1520" spans="1:17" x14ac:dyDescent="0.25">
      <c r="A1520" t="str">
        <f t="shared" si="23"/>
        <v>092020</v>
      </c>
      <c r="B1520" t="s">
        <v>2586</v>
      </c>
      <c r="C1520" t="s">
        <v>370</v>
      </c>
      <c r="D1520">
        <v>708000</v>
      </c>
      <c r="E1520" t="s">
        <v>42</v>
      </c>
      <c r="F1520" t="s">
        <v>371</v>
      </c>
      <c r="G1520" t="s">
        <v>1575</v>
      </c>
      <c r="H1520" t="s">
        <v>45</v>
      </c>
      <c r="I1520" t="s">
        <v>1742</v>
      </c>
      <c r="J1520">
        <v>18</v>
      </c>
      <c r="K1520">
        <v>600000</v>
      </c>
      <c r="L1520">
        <v>108000</v>
      </c>
      <c r="O1520">
        <v>0</v>
      </c>
      <c r="P1520" t="s">
        <v>2</v>
      </c>
      <c r="Q1520" t="s">
        <v>16</v>
      </c>
    </row>
    <row r="1521" spans="1:17" x14ac:dyDescent="0.25">
      <c r="A1521" t="str">
        <f t="shared" si="23"/>
        <v>092020</v>
      </c>
      <c r="B1521" t="s">
        <v>2586</v>
      </c>
      <c r="C1521" t="s">
        <v>370</v>
      </c>
      <c r="D1521">
        <v>324500</v>
      </c>
      <c r="E1521" t="s">
        <v>42</v>
      </c>
      <c r="F1521" t="s">
        <v>371</v>
      </c>
      <c r="G1521" t="s">
        <v>1575</v>
      </c>
      <c r="H1521" t="s">
        <v>45</v>
      </c>
      <c r="I1521" t="s">
        <v>1743</v>
      </c>
      <c r="J1521">
        <v>18</v>
      </c>
      <c r="K1521">
        <v>275000</v>
      </c>
      <c r="L1521">
        <v>49500</v>
      </c>
      <c r="O1521">
        <v>0</v>
      </c>
      <c r="P1521" t="s">
        <v>2</v>
      </c>
      <c r="Q1521" t="s">
        <v>16</v>
      </c>
    </row>
    <row r="1522" spans="1:17" x14ac:dyDescent="0.25">
      <c r="A1522" t="str">
        <f t="shared" si="23"/>
        <v>102020</v>
      </c>
      <c r="B1522" t="s">
        <v>2586</v>
      </c>
      <c r="C1522" t="s">
        <v>41</v>
      </c>
      <c r="D1522">
        <v>18332.16</v>
      </c>
      <c r="E1522" t="s">
        <v>42</v>
      </c>
      <c r="F1522" t="s">
        <v>43</v>
      </c>
      <c r="G1522" t="s">
        <v>1744</v>
      </c>
      <c r="H1522" t="s">
        <v>45</v>
      </c>
      <c r="I1522" t="s">
        <v>1745</v>
      </c>
      <c r="J1522">
        <v>28</v>
      </c>
      <c r="K1522">
        <v>14322</v>
      </c>
      <c r="M1522">
        <v>2005.08</v>
      </c>
      <c r="N1522">
        <v>2005.08</v>
      </c>
      <c r="O1522">
        <v>0</v>
      </c>
      <c r="P1522" t="s">
        <v>2</v>
      </c>
      <c r="Q1522" t="s">
        <v>18</v>
      </c>
    </row>
    <row r="1523" spans="1:17" x14ac:dyDescent="0.25">
      <c r="A1523" t="str">
        <f t="shared" si="23"/>
        <v>102020</v>
      </c>
      <c r="B1523" t="s">
        <v>2586</v>
      </c>
      <c r="C1523" t="s">
        <v>41</v>
      </c>
      <c r="D1523">
        <v>7795.2</v>
      </c>
      <c r="E1523" t="s">
        <v>42</v>
      </c>
      <c r="F1523" t="s">
        <v>43</v>
      </c>
      <c r="G1523" t="s">
        <v>1744</v>
      </c>
      <c r="H1523" t="s">
        <v>45</v>
      </c>
      <c r="I1523" t="s">
        <v>1746</v>
      </c>
      <c r="J1523">
        <v>28</v>
      </c>
      <c r="K1523">
        <v>6090</v>
      </c>
      <c r="M1523">
        <v>852.6</v>
      </c>
      <c r="N1523">
        <v>852.6</v>
      </c>
      <c r="O1523">
        <v>0</v>
      </c>
      <c r="P1523" t="s">
        <v>2</v>
      </c>
      <c r="Q1523" t="s">
        <v>18</v>
      </c>
    </row>
    <row r="1524" spans="1:17" x14ac:dyDescent="0.25">
      <c r="A1524" t="str">
        <f t="shared" si="23"/>
        <v>102020</v>
      </c>
      <c r="B1524" t="s">
        <v>2586</v>
      </c>
      <c r="C1524" t="s">
        <v>41</v>
      </c>
      <c r="D1524">
        <v>702100</v>
      </c>
      <c r="E1524" t="s">
        <v>42</v>
      </c>
      <c r="F1524" t="s">
        <v>43</v>
      </c>
      <c r="G1524" t="s">
        <v>1747</v>
      </c>
      <c r="H1524" t="s">
        <v>45</v>
      </c>
      <c r="I1524" t="s">
        <v>1748</v>
      </c>
      <c r="J1524">
        <v>18</v>
      </c>
      <c r="K1524">
        <v>595000</v>
      </c>
      <c r="M1524">
        <v>53550</v>
      </c>
      <c r="N1524">
        <v>53550</v>
      </c>
      <c r="O1524">
        <v>0</v>
      </c>
      <c r="P1524" t="s">
        <v>2</v>
      </c>
      <c r="Q1524" t="s">
        <v>18</v>
      </c>
    </row>
    <row r="1525" spans="1:17" x14ac:dyDescent="0.25">
      <c r="A1525" t="str">
        <f t="shared" si="23"/>
        <v>102020</v>
      </c>
      <c r="B1525" t="s">
        <v>2586</v>
      </c>
      <c r="C1525" t="s">
        <v>41</v>
      </c>
      <c r="D1525">
        <v>2200.6999999999998</v>
      </c>
      <c r="E1525" t="s">
        <v>42</v>
      </c>
      <c r="F1525" t="s">
        <v>43</v>
      </c>
      <c r="G1525" t="s">
        <v>1747</v>
      </c>
      <c r="H1525" t="s">
        <v>45</v>
      </c>
      <c r="I1525" t="s">
        <v>1749</v>
      </c>
      <c r="J1525">
        <v>28</v>
      </c>
      <c r="K1525">
        <v>1719.3</v>
      </c>
      <c r="M1525">
        <v>240.7</v>
      </c>
      <c r="N1525">
        <v>240.7</v>
      </c>
      <c r="O1525">
        <v>0</v>
      </c>
      <c r="P1525" t="s">
        <v>2</v>
      </c>
      <c r="Q1525" t="s">
        <v>18</v>
      </c>
    </row>
    <row r="1526" spans="1:17" x14ac:dyDescent="0.25">
      <c r="A1526" t="str">
        <f t="shared" si="23"/>
        <v>102020</v>
      </c>
      <c r="B1526" t="s">
        <v>2586</v>
      </c>
      <c r="C1526" t="s">
        <v>41</v>
      </c>
      <c r="D1526">
        <v>18339.2</v>
      </c>
      <c r="E1526" t="s">
        <v>42</v>
      </c>
      <c r="F1526" t="s">
        <v>43</v>
      </c>
      <c r="G1526" t="s">
        <v>1750</v>
      </c>
      <c r="H1526" t="s">
        <v>45</v>
      </c>
      <c r="I1526" t="s">
        <v>1751</v>
      </c>
      <c r="J1526">
        <v>28</v>
      </c>
      <c r="K1526">
        <v>14327.5</v>
      </c>
      <c r="M1526">
        <v>2005.85</v>
      </c>
      <c r="N1526">
        <v>2005.85</v>
      </c>
      <c r="O1526">
        <v>0</v>
      </c>
      <c r="P1526" t="s">
        <v>2</v>
      </c>
      <c r="Q1526" t="s">
        <v>18</v>
      </c>
    </row>
    <row r="1527" spans="1:17" x14ac:dyDescent="0.25">
      <c r="A1527" t="str">
        <f t="shared" si="23"/>
        <v>102020</v>
      </c>
      <c r="B1527" t="s">
        <v>2586</v>
      </c>
      <c r="C1527" t="s">
        <v>41</v>
      </c>
      <c r="D1527">
        <v>7416.32</v>
      </c>
      <c r="E1527" t="s">
        <v>42</v>
      </c>
      <c r="F1527" t="s">
        <v>43</v>
      </c>
      <c r="G1527" t="s">
        <v>1747</v>
      </c>
      <c r="H1527" t="s">
        <v>45</v>
      </c>
      <c r="I1527" t="s">
        <v>1752</v>
      </c>
      <c r="J1527">
        <v>28</v>
      </c>
      <c r="K1527">
        <v>5794</v>
      </c>
      <c r="M1527">
        <v>811.16</v>
      </c>
      <c r="N1527">
        <v>811.16</v>
      </c>
      <c r="O1527">
        <v>0</v>
      </c>
      <c r="P1527" t="s">
        <v>2</v>
      </c>
      <c r="Q1527" t="s">
        <v>18</v>
      </c>
    </row>
    <row r="1528" spans="1:17" x14ac:dyDescent="0.25">
      <c r="A1528" t="str">
        <f t="shared" si="23"/>
        <v>102020</v>
      </c>
      <c r="B1528" t="s">
        <v>2586</v>
      </c>
      <c r="C1528" t="s">
        <v>41</v>
      </c>
      <c r="D1528">
        <v>14832.64</v>
      </c>
      <c r="E1528" t="s">
        <v>42</v>
      </c>
      <c r="F1528" t="s">
        <v>43</v>
      </c>
      <c r="G1528" t="s">
        <v>1750</v>
      </c>
      <c r="H1528" t="s">
        <v>45</v>
      </c>
      <c r="I1528" t="s">
        <v>1753</v>
      </c>
      <c r="J1528">
        <v>28</v>
      </c>
      <c r="K1528">
        <v>11588</v>
      </c>
      <c r="M1528">
        <v>1622.32</v>
      </c>
      <c r="N1528">
        <v>1622.32</v>
      </c>
      <c r="O1528">
        <v>0</v>
      </c>
      <c r="P1528" t="s">
        <v>2</v>
      </c>
      <c r="Q1528" t="s">
        <v>18</v>
      </c>
    </row>
    <row r="1529" spans="1:17" x14ac:dyDescent="0.25">
      <c r="A1529" t="str">
        <f t="shared" si="23"/>
        <v>102020</v>
      </c>
      <c r="B1529" t="s">
        <v>2586</v>
      </c>
      <c r="C1529" t="s">
        <v>41</v>
      </c>
      <c r="D1529">
        <v>27532.799999999999</v>
      </c>
      <c r="E1529" t="s">
        <v>42</v>
      </c>
      <c r="F1529" t="s">
        <v>43</v>
      </c>
      <c r="G1529" t="s">
        <v>1747</v>
      </c>
      <c r="H1529" t="s">
        <v>45</v>
      </c>
      <c r="I1529" t="s">
        <v>1754</v>
      </c>
      <c r="J1529">
        <v>28</v>
      </c>
      <c r="K1529">
        <v>21510</v>
      </c>
      <c r="M1529">
        <v>3011.4</v>
      </c>
      <c r="N1529">
        <v>3011.4</v>
      </c>
      <c r="O1529">
        <v>0</v>
      </c>
      <c r="P1529" t="s">
        <v>2</v>
      </c>
      <c r="Q1529" t="s">
        <v>18</v>
      </c>
    </row>
    <row r="1530" spans="1:17" x14ac:dyDescent="0.25">
      <c r="A1530" t="str">
        <f t="shared" si="23"/>
        <v>102020</v>
      </c>
      <c r="B1530" t="s">
        <v>2586</v>
      </c>
      <c r="C1530" t="s">
        <v>41</v>
      </c>
      <c r="D1530">
        <v>2360.06</v>
      </c>
      <c r="E1530" t="s">
        <v>42</v>
      </c>
      <c r="F1530" t="s">
        <v>43</v>
      </c>
      <c r="G1530" t="s">
        <v>1755</v>
      </c>
      <c r="H1530" t="s">
        <v>45</v>
      </c>
      <c r="I1530" t="s">
        <v>1756</v>
      </c>
      <c r="J1530">
        <v>28</v>
      </c>
      <c r="K1530">
        <v>1843.8</v>
      </c>
      <c r="M1530">
        <v>258.13</v>
      </c>
      <c r="N1530">
        <v>258.13</v>
      </c>
      <c r="O1530">
        <v>0</v>
      </c>
      <c r="P1530" t="s">
        <v>2</v>
      </c>
      <c r="Q1530" t="s">
        <v>18</v>
      </c>
    </row>
    <row r="1531" spans="1:17" x14ac:dyDescent="0.25">
      <c r="A1531" t="str">
        <f t="shared" si="23"/>
        <v>102020</v>
      </c>
      <c r="B1531" t="s">
        <v>2586</v>
      </c>
      <c r="C1531" t="s">
        <v>41</v>
      </c>
      <c r="D1531">
        <v>3884.8</v>
      </c>
      <c r="E1531" t="s">
        <v>42</v>
      </c>
      <c r="F1531" t="s">
        <v>43</v>
      </c>
      <c r="G1531" t="s">
        <v>1750</v>
      </c>
      <c r="H1531" t="s">
        <v>45</v>
      </c>
      <c r="I1531" t="s">
        <v>1757</v>
      </c>
      <c r="J1531">
        <v>28</v>
      </c>
      <c r="K1531">
        <v>3035</v>
      </c>
      <c r="M1531">
        <v>424.9</v>
      </c>
      <c r="N1531">
        <v>424.9</v>
      </c>
      <c r="O1531">
        <v>0</v>
      </c>
      <c r="P1531" t="s">
        <v>2</v>
      </c>
      <c r="Q1531" t="s">
        <v>18</v>
      </c>
    </row>
    <row r="1532" spans="1:17" x14ac:dyDescent="0.25">
      <c r="A1532" t="str">
        <f t="shared" si="23"/>
        <v>102020</v>
      </c>
      <c r="B1532" t="s">
        <v>2586</v>
      </c>
      <c r="C1532" t="s">
        <v>41</v>
      </c>
      <c r="D1532">
        <v>24960</v>
      </c>
      <c r="E1532" t="s">
        <v>42</v>
      </c>
      <c r="F1532" t="s">
        <v>43</v>
      </c>
      <c r="G1532" t="s">
        <v>1747</v>
      </c>
      <c r="H1532" t="s">
        <v>45</v>
      </c>
      <c r="I1532" t="s">
        <v>1758</v>
      </c>
      <c r="J1532">
        <v>28</v>
      </c>
      <c r="K1532">
        <v>19500</v>
      </c>
      <c r="M1532">
        <v>2730</v>
      </c>
      <c r="N1532">
        <v>2730</v>
      </c>
      <c r="O1532">
        <v>0</v>
      </c>
      <c r="P1532" t="s">
        <v>2</v>
      </c>
      <c r="Q1532" t="s">
        <v>18</v>
      </c>
    </row>
    <row r="1533" spans="1:17" x14ac:dyDescent="0.25">
      <c r="A1533" t="str">
        <f t="shared" si="23"/>
        <v>102020</v>
      </c>
      <c r="B1533" t="s">
        <v>2586</v>
      </c>
      <c r="C1533" t="s">
        <v>41</v>
      </c>
      <c r="D1533">
        <v>21474.82</v>
      </c>
      <c r="E1533" t="s">
        <v>42</v>
      </c>
      <c r="F1533" t="s">
        <v>43</v>
      </c>
      <c r="G1533" t="s">
        <v>1755</v>
      </c>
      <c r="H1533" t="s">
        <v>45</v>
      </c>
      <c r="I1533" t="s">
        <v>1759</v>
      </c>
      <c r="J1533">
        <v>28</v>
      </c>
      <c r="K1533">
        <v>16777.2</v>
      </c>
      <c r="M1533">
        <v>2348.81</v>
      </c>
      <c r="N1533">
        <v>2348.81</v>
      </c>
      <c r="O1533">
        <v>0</v>
      </c>
      <c r="P1533" t="s">
        <v>2</v>
      </c>
      <c r="Q1533" t="s">
        <v>18</v>
      </c>
    </row>
    <row r="1534" spans="1:17" x14ac:dyDescent="0.25">
      <c r="A1534" t="str">
        <f t="shared" si="23"/>
        <v>102020</v>
      </c>
      <c r="B1534" t="s">
        <v>2586</v>
      </c>
      <c r="C1534" t="s">
        <v>41</v>
      </c>
      <c r="D1534">
        <v>11654.4</v>
      </c>
      <c r="E1534" t="s">
        <v>42</v>
      </c>
      <c r="F1534" t="s">
        <v>43</v>
      </c>
      <c r="G1534" t="s">
        <v>1750</v>
      </c>
      <c r="H1534" t="s">
        <v>45</v>
      </c>
      <c r="I1534" t="s">
        <v>1760</v>
      </c>
      <c r="J1534">
        <v>28</v>
      </c>
      <c r="K1534">
        <v>9105</v>
      </c>
      <c r="M1534">
        <v>1274.7</v>
      </c>
      <c r="N1534">
        <v>1274.7</v>
      </c>
      <c r="O1534">
        <v>0</v>
      </c>
      <c r="P1534" t="s">
        <v>2</v>
      </c>
      <c r="Q1534" t="s">
        <v>18</v>
      </c>
    </row>
    <row r="1535" spans="1:17" x14ac:dyDescent="0.25">
      <c r="A1535" t="str">
        <f t="shared" si="23"/>
        <v>102020</v>
      </c>
      <c r="B1535" t="s">
        <v>2586</v>
      </c>
      <c r="C1535" t="s">
        <v>41</v>
      </c>
      <c r="D1535">
        <v>30822.400000000001</v>
      </c>
      <c r="E1535" t="s">
        <v>42</v>
      </c>
      <c r="F1535" t="s">
        <v>43</v>
      </c>
      <c r="G1535" t="s">
        <v>1755</v>
      </c>
      <c r="H1535" t="s">
        <v>45</v>
      </c>
      <c r="I1535" t="s">
        <v>1761</v>
      </c>
      <c r="J1535">
        <v>28</v>
      </c>
      <c r="K1535">
        <v>24080</v>
      </c>
      <c r="M1535">
        <v>3371.2</v>
      </c>
      <c r="N1535">
        <v>3371.2</v>
      </c>
      <c r="O1535">
        <v>0</v>
      </c>
      <c r="P1535" t="s">
        <v>2</v>
      </c>
      <c r="Q1535" t="s">
        <v>18</v>
      </c>
    </row>
    <row r="1536" spans="1:17" x14ac:dyDescent="0.25">
      <c r="A1536" t="str">
        <f t="shared" si="23"/>
        <v>102020</v>
      </c>
      <c r="B1536" t="s">
        <v>2586</v>
      </c>
      <c r="C1536" t="s">
        <v>41</v>
      </c>
      <c r="D1536">
        <v>11800.32</v>
      </c>
      <c r="E1536" t="s">
        <v>42</v>
      </c>
      <c r="F1536" t="s">
        <v>43</v>
      </c>
      <c r="G1536" t="s">
        <v>1750</v>
      </c>
      <c r="H1536" t="s">
        <v>45</v>
      </c>
      <c r="I1536" t="s">
        <v>1762</v>
      </c>
      <c r="J1536">
        <v>28</v>
      </c>
      <c r="K1536">
        <v>9219</v>
      </c>
      <c r="M1536">
        <v>1290.6600000000001</v>
      </c>
      <c r="N1536">
        <v>1290.6600000000001</v>
      </c>
      <c r="O1536">
        <v>0</v>
      </c>
      <c r="P1536" t="s">
        <v>2</v>
      </c>
      <c r="Q1536" t="s">
        <v>18</v>
      </c>
    </row>
    <row r="1537" spans="1:17" x14ac:dyDescent="0.25">
      <c r="A1537" t="str">
        <f t="shared" si="23"/>
        <v>102020</v>
      </c>
      <c r="B1537" t="s">
        <v>2586</v>
      </c>
      <c r="C1537" t="s">
        <v>41</v>
      </c>
      <c r="D1537">
        <v>20544</v>
      </c>
      <c r="E1537" t="s">
        <v>42</v>
      </c>
      <c r="F1537" t="s">
        <v>43</v>
      </c>
      <c r="G1537" t="s">
        <v>1763</v>
      </c>
      <c r="H1537" t="s">
        <v>45</v>
      </c>
      <c r="I1537" t="s">
        <v>1764</v>
      </c>
      <c r="J1537">
        <v>28</v>
      </c>
      <c r="K1537">
        <v>16050</v>
      </c>
      <c r="M1537">
        <v>2247</v>
      </c>
      <c r="N1537">
        <v>2247</v>
      </c>
      <c r="O1537">
        <v>0</v>
      </c>
      <c r="P1537" t="s">
        <v>2</v>
      </c>
      <c r="Q1537" t="s">
        <v>18</v>
      </c>
    </row>
    <row r="1538" spans="1:17" x14ac:dyDescent="0.25">
      <c r="A1538" t="str">
        <f t="shared" si="23"/>
        <v>102020</v>
      </c>
      <c r="B1538" t="s">
        <v>2586</v>
      </c>
      <c r="C1538" t="s">
        <v>41</v>
      </c>
      <c r="D1538">
        <v>39334.400000000001</v>
      </c>
      <c r="E1538" t="s">
        <v>42</v>
      </c>
      <c r="F1538" t="s">
        <v>43</v>
      </c>
      <c r="G1538" t="s">
        <v>1750</v>
      </c>
      <c r="H1538" t="s">
        <v>45</v>
      </c>
      <c r="I1538" t="s">
        <v>1765</v>
      </c>
      <c r="J1538">
        <v>28</v>
      </c>
      <c r="K1538">
        <v>30730</v>
      </c>
      <c r="M1538">
        <v>4302.2</v>
      </c>
      <c r="N1538">
        <v>4302.2</v>
      </c>
      <c r="O1538">
        <v>0</v>
      </c>
      <c r="P1538" t="s">
        <v>2</v>
      </c>
      <c r="Q1538" t="s">
        <v>18</v>
      </c>
    </row>
    <row r="1539" spans="1:17" x14ac:dyDescent="0.25">
      <c r="A1539" t="str">
        <f t="shared" ref="A1539:A1602" si="24">+Q1539</f>
        <v>102020</v>
      </c>
      <c r="B1539" t="s">
        <v>2586</v>
      </c>
      <c r="C1539" t="s">
        <v>41</v>
      </c>
      <c r="D1539">
        <v>8217.6</v>
      </c>
      <c r="E1539" t="s">
        <v>42</v>
      </c>
      <c r="F1539" t="s">
        <v>43</v>
      </c>
      <c r="G1539" t="s">
        <v>1763</v>
      </c>
      <c r="H1539" t="s">
        <v>45</v>
      </c>
      <c r="I1539" t="s">
        <v>1766</v>
      </c>
      <c r="J1539">
        <v>28</v>
      </c>
      <c r="K1539">
        <v>6420</v>
      </c>
      <c r="M1539">
        <v>898.8</v>
      </c>
      <c r="N1539">
        <v>898.8</v>
      </c>
      <c r="O1539">
        <v>0</v>
      </c>
      <c r="P1539" t="s">
        <v>2</v>
      </c>
      <c r="Q1539" t="s">
        <v>18</v>
      </c>
    </row>
    <row r="1540" spans="1:17" x14ac:dyDescent="0.25">
      <c r="A1540" t="str">
        <f t="shared" si="24"/>
        <v>102020</v>
      </c>
      <c r="B1540" t="s">
        <v>2586</v>
      </c>
      <c r="C1540" t="s">
        <v>41</v>
      </c>
      <c r="D1540">
        <v>17989.169999999998</v>
      </c>
      <c r="E1540" t="s">
        <v>42</v>
      </c>
      <c r="F1540" t="s">
        <v>43</v>
      </c>
      <c r="G1540" t="s">
        <v>1750</v>
      </c>
      <c r="H1540" t="s">
        <v>45</v>
      </c>
      <c r="I1540" t="s">
        <v>1767</v>
      </c>
      <c r="J1540">
        <v>28</v>
      </c>
      <c r="K1540">
        <v>14054.04</v>
      </c>
      <c r="M1540">
        <v>1967.57</v>
      </c>
      <c r="N1540">
        <v>1967.57</v>
      </c>
      <c r="O1540">
        <v>0</v>
      </c>
      <c r="P1540" t="s">
        <v>2</v>
      </c>
      <c r="Q1540" t="s">
        <v>18</v>
      </c>
    </row>
    <row r="1541" spans="1:17" x14ac:dyDescent="0.25">
      <c r="A1541" t="str">
        <f t="shared" si="24"/>
        <v>102020</v>
      </c>
      <c r="B1541" t="s">
        <v>2586</v>
      </c>
      <c r="C1541" t="s">
        <v>41</v>
      </c>
      <c r="D1541">
        <v>36974.339999999997</v>
      </c>
      <c r="E1541" t="s">
        <v>42</v>
      </c>
      <c r="F1541" t="s">
        <v>43</v>
      </c>
      <c r="G1541" t="s">
        <v>1763</v>
      </c>
      <c r="H1541" t="s">
        <v>45</v>
      </c>
      <c r="I1541" t="s">
        <v>1768</v>
      </c>
      <c r="J1541">
        <v>28</v>
      </c>
      <c r="K1541">
        <v>28886.2</v>
      </c>
      <c r="M1541">
        <v>4044.07</v>
      </c>
      <c r="N1541">
        <v>4044.07</v>
      </c>
      <c r="O1541">
        <v>0</v>
      </c>
      <c r="P1541" t="s">
        <v>2</v>
      </c>
      <c r="Q1541" t="s">
        <v>18</v>
      </c>
    </row>
    <row r="1542" spans="1:17" x14ac:dyDescent="0.25">
      <c r="A1542" t="str">
        <f t="shared" si="24"/>
        <v>102020</v>
      </c>
      <c r="B1542" t="s">
        <v>2586</v>
      </c>
      <c r="C1542" t="s">
        <v>41</v>
      </c>
      <c r="D1542">
        <v>12031.72</v>
      </c>
      <c r="E1542" t="s">
        <v>42</v>
      </c>
      <c r="F1542" t="s">
        <v>43</v>
      </c>
      <c r="G1542" t="s">
        <v>1763</v>
      </c>
      <c r="H1542" t="s">
        <v>45</v>
      </c>
      <c r="I1542" t="s">
        <v>1769</v>
      </c>
      <c r="J1542">
        <v>28</v>
      </c>
      <c r="K1542">
        <v>9399.7800000000007</v>
      </c>
      <c r="M1542">
        <v>1315.97</v>
      </c>
      <c r="N1542">
        <v>1315.97</v>
      </c>
      <c r="O1542">
        <v>0</v>
      </c>
      <c r="P1542" t="s">
        <v>2</v>
      </c>
      <c r="Q1542" t="s">
        <v>18</v>
      </c>
    </row>
    <row r="1543" spans="1:17" x14ac:dyDescent="0.25">
      <c r="A1543" t="str">
        <f t="shared" si="24"/>
        <v>102020</v>
      </c>
      <c r="B1543" t="s">
        <v>2586</v>
      </c>
      <c r="C1543" t="s">
        <v>41</v>
      </c>
      <c r="D1543">
        <v>11681.28</v>
      </c>
      <c r="E1543" t="s">
        <v>42</v>
      </c>
      <c r="F1543" t="s">
        <v>43</v>
      </c>
      <c r="G1543" t="s">
        <v>1763</v>
      </c>
      <c r="H1543" t="s">
        <v>45</v>
      </c>
      <c r="I1543" t="s">
        <v>1770</v>
      </c>
      <c r="J1543">
        <v>28</v>
      </c>
      <c r="K1543">
        <v>9126</v>
      </c>
      <c r="M1543">
        <v>1277.6400000000001</v>
      </c>
      <c r="N1543">
        <v>1277.6400000000001</v>
      </c>
      <c r="O1543">
        <v>0</v>
      </c>
      <c r="P1543" t="s">
        <v>2</v>
      </c>
      <c r="Q1543" t="s">
        <v>18</v>
      </c>
    </row>
    <row r="1544" spans="1:17" x14ac:dyDescent="0.25">
      <c r="A1544" t="str">
        <f t="shared" si="24"/>
        <v>102020</v>
      </c>
      <c r="B1544" t="s">
        <v>2586</v>
      </c>
      <c r="C1544" t="s">
        <v>41</v>
      </c>
      <c r="D1544">
        <v>35225.599999999999</v>
      </c>
      <c r="E1544" t="s">
        <v>42</v>
      </c>
      <c r="F1544" t="s">
        <v>43</v>
      </c>
      <c r="G1544" t="s">
        <v>1763</v>
      </c>
      <c r="H1544" t="s">
        <v>45</v>
      </c>
      <c r="I1544" t="s">
        <v>1771</v>
      </c>
      <c r="J1544">
        <v>28</v>
      </c>
      <c r="K1544">
        <v>27520</v>
      </c>
      <c r="M1544">
        <v>3852.8</v>
      </c>
      <c r="N1544">
        <v>3852.8</v>
      </c>
      <c r="O1544">
        <v>0</v>
      </c>
      <c r="P1544" t="s">
        <v>2</v>
      </c>
      <c r="Q1544" t="s">
        <v>18</v>
      </c>
    </row>
    <row r="1545" spans="1:17" x14ac:dyDescent="0.25">
      <c r="A1545" t="str">
        <f t="shared" si="24"/>
        <v>102020</v>
      </c>
      <c r="B1545" t="s">
        <v>2586</v>
      </c>
      <c r="C1545" t="s">
        <v>41</v>
      </c>
      <c r="D1545">
        <v>19200</v>
      </c>
      <c r="E1545" t="s">
        <v>42</v>
      </c>
      <c r="F1545" t="s">
        <v>43</v>
      </c>
      <c r="G1545" t="s">
        <v>1750</v>
      </c>
      <c r="H1545" t="s">
        <v>45</v>
      </c>
      <c r="I1545" t="s">
        <v>1772</v>
      </c>
      <c r="J1545">
        <v>28</v>
      </c>
      <c r="K1545">
        <v>15000</v>
      </c>
      <c r="M1545">
        <v>2100</v>
      </c>
      <c r="N1545">
        <v>2100</v>
      </c>
      <c r="O1545">
        <v>0</v>
      </c>
      <c r="P1545" t="s">
        <v>2</v>
      </c>
      <c r="Q1545" t="s">
        <v>18</v>
      </c>
    </row>
    <row r="1546" spans="1:17" x14ac:dyDescent="0.25">
      <c r="A1546" t="str">
        <f t="shared" si="24"/>
        <v>102020</v>
      </c>
      <c r="B1546" t="s">
        <v>2586</v>
      </c>
      <c r="C1546" t="s">
        <v>41</v>
      </c>
      <c r="D1546">
        <v>3884.8</v>
      </c>
      <c r="E1546" t="s">
        <v>42</v>
      </c>
      <c r="F1546" t="s">
        <v>43</v>
      </c>
      <c r="G1546" t="s">
        <v>1755</v>
      </c>
      <c r="H1546" t="s">
        <v>45</v>
      </c>
      <c r="I1546" t="s">
        <v>1773</v>
      </c>
      <c r="J1546">
        <v>28</v>
      </c>
      <c r="K1546">
        <v>3035</v>
      </c>
      <c r="M1546">
        <v>424.9</v>
      </c>
      <c r="N1546">
        <v>424.9</v>
      </c>
      <c r="O1546">
        <v>0</v>
      </c>
      <c r="P1546" t="s">
        <v>2</v>
      </c>
      <c r="Q1546" t="s">
        <v>18</v>
      </c>
    </row>
    <row r="1547" spans="1:17" x14ac:dyDescent="0.25">
      <c r="A1547" t="str">
        <f t="shared" si="24"/>
        <v>102020</v>
      </c>
      <c r="B1547" t="s">
        <v>2586</v>
      </c>
      <c r="C1547" t="s">
        <v>41</v>
      </c>
      <c r="D1547">
        <v>39334.400000000001</v>
      </c>
      <c r="E1547" t="s">
        <v>42</v>
      </c>
      <c r="F1547" t="s">
        <v>43</v>
      </c>
      <c r="G1547" t="s">
        <v>1755</v>
      </c>
      <c r="H1547" t="s">
        <v>45</v>
      </c>
      <c r="I1547" t="s">
        <v>1774</v>
      </c>
      <c r="J1547">
        <v>28</v>
      </c>
      <c r="K1547">
        <v>30730</v>
      </c>
      <c r="M1547">
        <v>4302.2</v>
      </c>
      <c r="N1547">
        <v>4302.2</v>
      </c>
      <c r="O1547">
        <v>0</v>
      </c>
      <c r="P1547" t="s">
        <v>2</v>
      </c>
      <c r="Q1547" t="s">
        <v>18</v>
      </c>
    </row>
    <row r="1548" spans="1:17" x14ac:dyDescent="0.25">
      <c r="A1548" t="str">
        <f t="shared" si="24"/>
        <v>102020</v>
      </c>
      <c r="B1548" t="s">
        <v>2586</v>
      </c>
      <c r="C1548" t="s">
        <v>41</v>
      </c>
      <c r="D1548">
        <v>12023.81</v>
      </c>
      <c r="E1548" t="s">
        <v>42</v>
      </c>
      <c r="F1548" t="s">
        <v>43</v>
      </c>
      <c r="G1548" t="s">
        <v>1775</v>
      </c>
      <c r="H1548" t="s">
        <v>45</v>
      </c>
      <c r="I1548" t="s">
        <v>1776</v>
      </c>
      <c r="J1548">
        <v>28</v>
      </c>
      <c r="K1548">
        <v>9393.6</v>
      </c>
      <c r="M1548">
        <v>1315.1</v>
      </c>
      <c r="N1548">
        <v>1315.1</v>
      </c>
      <c r="O1548">
        <v>0</v>
      </c>
      <c r="P1548" t="s">
        <v>2</v>
      </c>
      <c r="Q1548" t="s">
        <v>18</v>
      </c>
    </row>
    <row r="1549" spans="1:17" x14ac:dyDescent="0.25">
      <c r="A1549" t="str">
        <f t="shared" si="24"/>
        <v>102020</v>
      </c>
      <c r="B1549" t="s">
        <v>2586</v>
      </c>
      <c r="C1549" t="s">
        <v>41</v>
      </c>
      <c r="D1549">
        <v>9427.9699999999993</v>
      </c>
      <c r="E1549" t="s">
        <v>42</v>
      </c>
      <c r="F1549" t="s">
        <v>43</v>
      </c>
      <c r="G1549" t="s">
        <v>1775</v>
      </c>
      <c r="H1549" t="s">
        <v>45</v>
      </c>
      <c r="I1549" t="s">
        <v>1777</v>
      </c>
      <c r="J1549">
        <v>28</v>
      </c>
      <c r="K1549">
        <v>7365.6</v>
      </c>
      <c r="M1549">
        <v>1031.18</v>
      </c>
      <c r="N1549">
        <v>1031.18</v>
      </c>
      <c r="O1549">
        <v>0</v>
      </c>
      <c r="P1549" t="s">
        <v>2</v>
      </c>
      <c r="Q1549" t="s">
        <v>18</v>
      </c>
    </row>
    <row r="1550" spans="1:17" x14ac:dyDescent="0.25">
      <c r="A1550" t="str">
        <f t="shared" si="24"/>
        <v>102020</v>
      </c>
      <c r="B1550" t="s">
        <v>2586</v>
      </c>
      <c r="C1550" t="s">
        <v>41</v>
      </c>
      <c r="D1550">
        <v>39334.400000000001</v>
      </c>
      <c r="E1550" t="s">
        <v>42</v>
      </c>
      <c r="F1550" t="s">
        <v>43</v>
      </c>
      <c r="G1550" t="s">
        <v>1775</v>
      </c>
      <c r="H1550" t="s">
        <v>45</v>
      </c>
      <c r="I1550" t="s">
        <v>1778</v>
      </c>
      <c r="J1550">
        <v>28</v>
      </c>
      <c r="K1550">
        <v>30730</v>
      </c>
      <c r="M1550">
        <v>4302.2</v>
      </c>
      <c r="N1550">
        <v>4302.2</v>
      </c>
      <c r="O1550">
        <v>0</v>
      </c>
      <c r="P1550" t="s">
        <v>2</v>
      </c>
      <c r="Q1550" t="s">
        <v>18</v>
      </c>
    </row>
    <row r="1551" spans="1:17" x14ac:dyDescent="0.25">
      <c r="A1551" t="str">
        <f t="shared" si="24"/>
        <v>102020</v>
      </c>
      <c r="B1551" t="s">
        <v>2586</v>
      </c>
      <c r="C1551" t="s">
        <v>41</v>
      </c>
      <c r="D1551">
        <v>1799.68</v>
      </c>
      <c r="E1551" t="s">
        <v>42</v>
      </c>
      <c r="F1551" t="s">
        <v>43</v>
      </c>
      <c r="G1551" t="s">
        <v>1775</v>
      </c>
      <c r="H1551" t="s">
        <v>45</v>
      </c>
      <c r="I1551" t="s">
        <v>1779</v>
      </c>
      <c r="J1551">
        <v>28</v>
      </c>
      <c r="K1551">
        <v>1406</v>
      </c>
      <c r="M1551">
        <v>196.84</v>
      </c>
      <c r="N1551">
        <v>196.84</v>
      </c>
      <c r="O1551">
        <v>0</v>
      </c>
      <c r="P1551" t="s">
        <v>2</v>
      </c>
      <c r="Q1551" t="s">
        <v>18</v>
      </c>
    </row>
    <row r="1552" spans="1:17" x14ac:dyDescent="0.25">
      <c r="A1552" t="str">
        <f t="shared" si="24"/>
        <v>102020</v>
      </c>
      <c r="B1552" t="s">
        <v>2586</v>
      </c>
      <c r="C1552" t="s">
        <v>41</v>
      </c>
      <c r="D1552">
        <v>22016</v>
      </c>
      <c r="E1552" t="s">
        <v>42</v>
      </c>
      <c r="F1552" t="s">
        <v>43</v>
      </c>
      <c r="G1552" t="s">
        <v>1775</v>
      </c>
      <c r="H1552" t="s">
        <v>45</v>
      </c>
      <c r="I1552" t="s">
        <v>1780</v>
      </c>
      <c r="J1552">
        <v>28</v>
      </c>
      <c r="K1552">
        <v>17200</v>
      </c>
      <c r="M1552">
        <v>2408</v>
      </c>
      <c r="N1552">
        <v>2408</v>
      </c>
      <c r="O1552">
        <v>0</v>
      </c>
      <c r="P1552" t="s">
        <v>2</v>
      </c>
      <c r="Q1552" t="s">
        <v>18</v>
      </c>
    </row>
    <row r="1553" spans="1:17" x14ac:dyDescent="0.25">
      <c r="A1553" t="str">
        <f t="shared" si="24"/>
        <v>102020</v>
      </c>
      <c r="B1553" t="s">
        <v>2586</v>
      </c>
      <c r="C1553" t="s">
        <v>41</v>
      </c>
      <c r="D1553">
        <v>45888</v>
      </c>
      <c r="E1553" t="s">
        <v>42</v>
      </c>
      <c r="F1553" t="s">
        <v>43</v>
      </c>
      <c r="G1553" t="s">
        <v>1744</v>
      </c>
      <c r="H1553" t="s">
        <v>45</v>
      </c>
      <c r="I1553" t="s">
        <v>1781</v>
      </c>
      <c r="J1553">
        <v>28</v>
      </c>
      <c r="K1553">
        <v>35850</v>
      </c>
      <c r="M1553">
        <v>5019</v>
      </c>
      <c r="N1553">
        <v>5019</v>
      </c>
      <c r="O1553">
        <v>0</v>
      </c>
      <c r="P1553" t="s">
        <v>2</v>
      </c>
      <c r="Q1553" t="s">
        <v>18</v>
      </c>
    </row>
    <row r="1554" spans="1:17" x14ac:dyDescent="0.25">
      <c r="A1554" t="str">
        <f t="shared" si="24"/>
        <v>102020</v>
      </c>
      <c r="B1554" t="s">
        <v>2586</v>
      </c>
      <c r="C1554" t="s">
        <v>41</v>
      </c>
      <c r="D1554">
        <v>39334.400000000001</v>
      </c>
      <c r="E1554" t="s">
        <v>42</v>
      </c>
      <c r="F1554" t="s">
        <v>43</v>
      </c>
      <c r="G1554" t="s">
        <v>1782</v>
      </c>
      <c r="H1554" t="s">
        <v>45</v>
      </c>
      <c r="I1554" t="s">
        <v>1783</v>
      </c>
      <c r="J1554">
        <v>28</v>
      </c>
      <c r="K1554">
        <v>30730</v>
      </c>
      <c r="M1554">
        <v>4302.2</v>
      </c>
      <c r="N1554">
        <v>4302.2</v>
      </c>
      <c r="O1554">
        <v>0</v>
      </c>
      <c r="P1554" t="s">
        <v>2</v>
      </c>
      <c r="Q1554" t="s">
        <v>18</v>
      </c>
    </row>
    <row r="1555" spans="1:17" x14ac:dyDescent="0.25">
      <c r="A1555" t="str">
        <f t="shared" si="24"/>
        <v>102020</v>
      </c>
      <c r="B1555" t="s">
        <v>2586</v>
      </c>
      <c r="C1555" t="s">
        <v>41</v>
      </c>
      <c r="D1555">
        <v>15419.29</v>
      </c>
      <c r="E1555" t="s">
        <v>42</v>
      </c>
      <c r="F1555" t="s">
        <v>43</v>
      </c>
      <c r="G1555" t="s">
        <v>1782</v>
      </c>
      <c r="H1555" t="s">
        <v>45</v>
      </c>
      <c r="I1555" t="s">
        <v>1784</v>
      </c>
      <c r="J1555">
        <v>28</v>
      </c>
      <c r="K1555">
        <v>12046.32</v>
      </c>
      <c r="M1555">
        <v>1686.48</v>
      </c>
      <c r="N1555">
        <v>1686.48</v>
      </c>
      <c r="O1555">
        <v>0</v>
      </c>
      <c r="P1555" t="s">
        <v>2</v>
      </c>
      <c r="Q1555" t="s">
        <v>18</v>
      </c>
    </row>
    <row r="1556" spans="1:17" x14ac:dyDescent="0.25">
      <c r="A1556" t="str">
        <f t="shared" si="24"/>
        <v>102020</v>
      </c>
      <c r="B1556" t="s">
        <v>2586</v>
      </c>
      <c r="C1556" t="s">
        <v>41</v>
      </c>
      <c r="D1556">
        <v>44032</v>
      </c>
      <c r="E1556" t="s">
        <v>42</v>
      </c>
      <c r="F1556" t="s">
        <v>43</v>
      </c>
      <c r="G1556" t="s">
        <v>1782</v>
      </c>
      <c r="H1556" t="s">
        <v>45</v>
      </c>
      <c r="I1556" t="s">
        <v>1785</v>
      </c>
      <c r="J1556">
        <v>28</v>
      </c>
      <c r="K1556">
        <v>34400</v>
      </c>
      <c r="M1556">
        <v>4816</v>
      </c>
      <c r="N1556">
        <v>4816</v>
      </c>
      <c r="O1556">
        <v>0</v>
      </c>
      <c r="P1556" t="s">
        <v>2</v>
      </c>
      <c r="Q1556" t="s">
        <v>18</v>
      </c>
    </row>
    <row r="1557" spans="1:17" x14ac:dyDescent="0.25">
      <c r="A1557" t="str">
        <f t="shared" si="24"/>
        <v>102020</v>
      </c>
      <c r="B1557" t="s">
        <v>2586</v>
      </c>
      <c r="C1557" t="s">
        <v>41</v>
      </c>
      <c r="D1557">
        <v>57241.599999999999</v>
      </c>
      <c r="E1557" t="s">
        <v>42</v>
      </c>
      <c r="F1557" t="s">
        <v>43</v>
      </c>
      <c r="G1557" t="s">
        <v>1744</v>
      </c>
      <c r="H1557" t="s">
        <v>45</v>
      </c>
      <c r="I1557" t="s">
        <v>1786</v>
      </c>
      <c r="J1557">
        <v>28</v>
      </c>
      <c r="K1557">
        <v>44720</v>
      </c>
      <c r="M1557">
        <v>6260.8</v>
      </c>
      <c r="N1557">
        <v>6260.8</v>
      </c>
      <c r="O1557">
        <v>0</v>
      </c>
      <c r="P1557" t="s">
        <v>2</v>
      </c>
      <c r="Q1557" t="s">
        <v>18</v>
      </c>
    </row>
    <row r="1558" spans="1:17" x14ac:dyDescent="0.25">
      <c r="A1558" t="str">
        <f t="shared" si="24"/>
        <v>102020</v>
      </c>
      <c r="B1558" t="s">
        <v>2586</v>
      </c>
      <c r="C1558" t="s">
        <v>41</v>
      </c>
      <c r="D1558">
        <v>16640</v>
      </c>
      <c r="E1558" t="s">
        <v>42</v>
      </c>
      <c r="F1558" t="s">
        <v>43</v>
      </c>
      <c r="G1558" t="s">
        <v>1744</v>
      </c>
      <c r="H1558" t="s">
        <v>45</v>
      </c>
      <c r="I1558" t="s">
        <v>1787</v>
      </c>
      <c r="J1558">
        <v>28</v>
      </c>
      <c r="K1558">
        <v>13000</v>
      </c>
      <c r="M1558">
        <v>1820</v>
      </c>
      <c r="N1558">
        <v>1820</v>
      </c>
      <c r="O1558">
        <v>0</v>
      </c>
      <c r="P1558" t="s">
        <v>2</v>
      </c>
      <c r="Q1558" t="s">
        <v>18</v>
      </c>
    </row>
    <row r="1559" spans="1:17" x14ac:dyDescent="0.25">
      <c r="A1559" t="str">
        <f t="shared" si="24"/>
        <v>102020</v>
      </c>
      <c r="B1559" t="s">
        <v>2586</v>
      </c>
      <c r="C1559" t="s">
        <v>41</v>
      </c>
      <c r="D1559">
        <v>11681.28</v>
      </c>
      <c r="E1559" t="s">
        <v>42</v>
      </c>
      <c r="F1559" t="s">
        <v>43</v>
      </c>
      <c r="G1559" t="s">
        <v>1788</v>
      </c>
      <c r="H1559" t="s">
        <v>45</v>
      </c>
      <c r="I1559" t="s">
        <v>1789</v>
      </c>
      <c r="J1559">
        <v>28</v>
      </c>
      <c r="K1559">
        <v>9126</v>
      </c>
      <c r="M1559">
        <v>1277.6400000000001</v>
      </c>
      <c r="N1559">
        <v>1277.6400000000001</v>
      </c>
      <c r="O1559">
        <v>0</v>
      </c>
      <c r="P1559" t="s">
        <v>2</v>
      </c>
      <c r="Q1559" t="s">
        <v>18</v>
      </c>
    </row>
    <row r="1560" spans="1:17" x14ac:dyDescent="0.25">
      <c r="A1560" t="str">
        <f t="shared" si="24"/>
        <v>102020</v>
      </c>
      <c r="B1560" t="s">
        <v>2586</v>
      </c>
      <c r="C1560" t="s">
        <v>41</v>
      </c>
      <c r="D1560">
        <v>39334.400000000001</v>
      </c>
      <c r="E1560" t="s">
        <v>42</v>
      </c>
      <c r="F1560" t="s">
        <v>43</v>
      </c>
      <c r="G1560" t="s">
        <v>1744</v>
      </c>
      <c r="H1560" t="s">
        <v>45</v>
      </c>
      <c r="I1560" t="s">
        <v>1790</v>
      </c>
      <c r="J1560">
        <v>28</v>
      </c>
      <c r="K1560">
        <v>30730</v>
      </c>
      <c r="M1560">
        <v>4302.2</v>
      </c>
      <c r="N1560">
        <v>4302.2</v>
      </c>
      <c r="O1560">
        <v>0</v>
      </c>
      <c r="P1560" t="s">
        <v>2</v>
      </c>
      <c r="Q1560" t="s">
        <v>18</v>
      </c>
    </row>
    <row r="1561" spans="1:17" x14ac:dyDescent="0.25">
      <c r="A1561" t="str">
        <f t="shared" si="24"/>
        <v>102020</v>
      </c>
      <c r="B1561" t="s">
        <v>2586</v>
      </c>
      <c r="C1561" t="s">
        <v>41</v>
      </c>
      <c r="D1561">
        <v>26188.799999999999</v>
      </c>
      <c r="E1561" t="s">
        <v>42</v>
      </c>
      <c r="F1561" t="s">
        <v>43</v>
      </c>
      <c r="G1561" t="s">
        <v>1788</v>
      </c>
      <c r="H1561" t="s">
        <v>45</v>
      </c>
      <c r="I1561" t="s">
        <v>1791</v>
      </c>
      <c r="J1561">
        <v>28</v>
      </c>
      <c r="K1561">
        <v>20460</v>
      </c>
      <c r="M1561">
        <v>2864.4</v>
      </c>
      <c r="N1561">
        <v>2864.4</v>
      </c>
      <c r="O1561">
        <v>0</v>
      </c>
      <c r="P1561" t="s">
        <v>2</v>
      </c>
      <c r="Q1561" t="s">
        <v>18</v>
      </c>
    </row>
    <row r="1562" spans="1:17" x14ac:dyDescent="0.25">
      <c r="A1562" t="str">
        <f t="shared" si="24"/>
        <v>102020</v>
      </c>
      <c r="B1562" t="s">
        <v>2586</v>
      </c>
      <c r="C1562" t="s">
        <v>41</v>
      </c>
      <c r="D1562">
        <v>7769.6</v>
      </c>
      <c r="E1562" t="s">
        <v>42</v>
      </c>
      <c r="F1562" t="s">
        <v>43</v>
      </c>
      <c r="G1562" t="s">
        <v>1744</v>
      </c>
      <c r="H1562" t="s">
        <v>45</v>
      </c>
      <c r="I1562" t="s">
        <v>1792</v>
      </c>
      <c r="J1562">
        <v>28</v>
      </c>
      <c r="K1562">
        <v>6070</v>
      </c>
      <c r="M1562">
        <v>849.8</v>
      </c>
      <c r="N1562">
        <v>849.8</v>
      </c>
      <c r="O1562">
        <v>0</v>
      </c>
      <c r="P1562" t="s">
        <v>2</v>
      </c>
      <c r="Q1562" t="s">
        <v>18</v>
      </c>
    </row>
    <row r="1563" spans="1:17" x14ac:dyDescent="0.25">
      <c r="A1563" t="str">
        <f t="shared" si="24"/>
        <v>102020</v>
      </c>
      <c r="B1563" t="s">
        <v>2586</v>
      </c>
      <c r="C1563" t="s">
        <v>41</v>
      </c>
      <c r="D1563">
        <v>70451.199999999997</v>
      </c>
      <c r="E1563" t="s">
        <v>42</v>
      </c>
      <c r="F1563" t="s">
        <v>43</v>
      </c>
      <c r="G1563" t="s">
        <v>1788</v>
      </c>
      <c r="H1563" t="s">
        <v>45</v>
      </c>
      <c r="I1563" t="s">
        <v>1793</v>
      </c>
      <c r="J1563">
        <v>28</v>
      </c>
      <c r="K1563">
        <v>55040</v>
      </c>
      <c r="M1563">
        <v>7705.6</v>
      </c>
      <c r="N1563">
        <v>7705.6</v>
      </c>
      <c r="O1563">
        <v>0</v>
      </c>
      <c r="P1563" t="s">
        <v>2</v>
      </c>
      <c r="Q1563" t="s">
        <v>18</v>
      </c>
    </row>
    <row r="1564" spans="1:17" x14ac:dyDescent="0.25">
      <c r="A1564" t="str">
        <f t="shared" si="24"/>
        <v>102020</v>
      </c>
      <c r="B1564" t="s">
        <v>2586</v>
      </c>
      <c r="C1564" t="s">
        <v>41</v>
      </c>
      <c r="D1564">
        <v>43340.800000000003</v>
      </c>
      <c r="E1564" t="s">
        <v>42</v>
      </c>
      <c r="F1564" t="s">
        <v>43</v>
      </c>
      <c r="G1564" t="s">
        <v>1744</v>
      </c>
      <c r="H1564" t="s">
        <v>45</v>
      </c>
      <c r="I1564" t="s">
        <v>1794</v>
      </c>
      <c r="J1564">
        <v>28</v>
      </c>
      <c r="K1564">
        <v>33860</v>
      </c>
      <c r="M1564">
        <v>4740.3999999999996</v>
      </c>
      <c r="N1564">
        <v>4740.3999999999996</v>
      </c>
      <c r="O1564">
        <v>0</v>
      </c>
      <c r="P1564" t="s">
        <v>2</v>
      </c>
      <c r="Q1564" t="s">
        <v>18</v>
      </c>
    </row>
    <row r="1565" spans="1:17" x14ac:dyDescent="0.25">
      <c r="A1565" t="str">
        <f t="shared" si="24"/>
        <v>102020</v>
      </c>
      <c r="B1565" t="s">
        <v>2586</v>
      </c>
      <c r="C1565" t="s">
        <v>41</v>
      </c>
      <c r="D1565">
        <v>9246.7199999999993</v>
      </c>
      <c r="E1565" t="s">
        <v>42</v>
      </c>
      <c r="F1565" t="s">
        <v>43</v>
      </c>
      <c r="G1565" t="s">
        <v>1795</v>
      </c>
      <c r="H1565" t="s">
        <v>45</v>
      </c>
      <c r="I1565" t="s">
        <v>1796</v>
      </c>
      <c r="J1565">
        <v>28</v>
      </c>
      <c r="K1565">
        <v>7224</v>
      </c>
      <c r="M1565">
        <v>1011.36</v>
      </c>
      <c r="N1565">
        <v>1011.36</v>
      </c>
      <c r="O1565">
        <v>0</v>
      </c>
      <c r="P1565" t="s">
        <v>2</v>
      </c>
      <c r="Q1565" t="s">
        <v>18</v>
      </c>
    </row>
    <row r="1566" spans="1:17" x14ac:dyDescent="0.25">
      <c r="A1566" t="str">
        <f t="shared" si="24"/>
        <v>102020</v>
      </c>
      <c r="B1566" t="s">
        <v>2586</v>
      </c>
      <c r="C1566" t="s">
        <v>41</v>
      </c>
      <c r="D1566">
        <v>2880</v>
      </c>
      <c r="E1566" t="s">
        <v>42</v>
      </c>
      <c r="F1566" t="s">
        <v>43</v>
      </c>
      <c r="G1566" t="s">
        <v>1797</v>
      </c>
      <c r="H1566" t="s">
        <v>45</v>
      </c>
      <c r="I1566" t="s">
        <v>1798</v>
      </c>
      <c r="J1566">
        <v>28</v>
      </c>
      <c r="K1566">
        <v>2250</v>
      </c>
      <c r="M1566">
        <v>315</v>
      </c>
      <c r="N1566">
        <v>315</v>
      </c>
      <c r="O1566">
        <v>0</v>
      </c>
      <c r="P1566" t="s">
        <v>2</v>
      </c>
      <c r="Q1566" t="s">
        <v>18</v>
      </c>
    </row>
    <row r="1567" spans="1:17" x14ac:dyDescent="0.25">
      <c r="A1567" t="str">
        <f t="shared" si="24"/>
        <v>102020</v>
      </c>
      <c r="B1567" t="s">
        <v>2586</v>
      </c>
      <c r="C1567" t="s">
        <v>41</v>
      </c>
      <c r="D1567">
        <v>8217.6</v>
      </c>
      <c r="E1567" t="s">
        <v>42</v>
      </c>
      <c r="F1567" t="s">
        <v>43</v>
      </c>
      <c r="G1567" t="s">
        <v>1795</v>
      </c>
      <c r="H1567" t="s">
        <v>45</v>
      </c>
      <c r="I1567" t="s">
        <v>1799</v>
      </c>
      <c r="J1567">
        <v>28</v>
      </c>
      <c r="K1567">
        <v>6420</v>
      </c>
      <c r="M1567">
        <v>898.8</v>
      </c>
      <c r="N1567">
        <v>898.8</v>
      </c>
      <c r="O1567">
        <v>0</v>
      </c>
      <c r="P1567" t="s">
        <v>2</v>
      </c>
      <c r="Q1567" t="s">
        <v>18</v>
      </c>
    </row>
    <row r="1568" spans="1:17" x14ac:dyDescent="0.25">
      <c r="A1568" t="str">
        <f t="shared" si="24"/>
        <v>102020</v>
      </c>
      <c r="B1568" t="s">
        <v>2586</v>
      </c>
      <c r="C1568" t="s">
        <v>41</v>
      </c>
      <c r="D1568">
        <v>23040</v>
      </c>
      <c r="E1568" t="s">
        <v>42</v>
      </c>
      <c r="F1568" t="s">
        <v>43</v>
      </c>
      <c r="G1568" t="s">
        <v>1797</v>
      </c>
      <c r="H1568" t="s">
        <v>45</v>
      </c>
      <c r="I1568" t="s">
        <v>1800</v>
      </c>
      <c r="J1568">
        <v>28</v>
      </c>
      <c r="K1568">
        <v>18000</v>
      </c>
      <c r="M1568">
        <v>2520</v>
      </c>
      <c r="N1568">
        <v>2520</v>
      </c>
      <c r="O1568">
        <v>0</v>
      </c>
      <c r="P1568" t="s">
        <v>2</v>
      </c>
      <c r="Q1568" t="s">
        <v>18</v>
      </c>
    </row>
    <row r="1569" spans="1:17" x14ac:dyDescent="0.25">
      <c r="A1569" t="str">
        <f t="shared" si="24"/>
        <v>102020</v>
      </c>
      <c r="B1569" t="s">
        <v>2586</v>
      </c>
      <c r="C1569" t="s">
        <v>41</v>
      </c>
      <c r="D1569">
        <v>19424</v>
      </c>
      <c r="E1569" t="s">
        <v>42</v>
      </c>
      <c r="F1569" t="s">
        <v>43</v>
      </c>
      <c r="G1569" t="s">
        <v>1795</v>
      </c>
      <c r="H1569" t="s">
        <v>45</v>
      </c>
      <c r="I1569" t="s">
        <v>1801</v>
      </c>
      <c r="J1569">
        <v>28</v>
      </c>
      <c r="K1569">
        <v>15175</v>
      </c>
      <c r="M1569">
        <v>2124.5</v>
      </c>
      <c r="N1569">
        <v>2124.5</v>
      </c>
      <c r="O1569">
        <v>0</v>
      </c>
      <c r="P1569" t="s">
        <v>2</v>
      </c>
      <c r="Q1569" t="s">
        <v>18</v>
      </c>
    </row>
    <row r="1570" spans="1:17" x14ac:dyDescent="0.25">
      <c r="A1570" t="str">
        <f t="shared" si="24"/>
        <v>102020</v>
      </c>
      <c r="B1570" t="s">
        <v>2586</v>
      </c>
      <c r="C1570" t="s">
        <v>41</v>
      </c>
      <c r="D1570">
        <v>11520</v>
      </c>
      <c r="E1570" t="s">
        <v>42</v>
      </c>
      <c r="F1570" t="s">
        <v>43</v>
      </c>
      <c r="G1570" t="s">
        <v>1797</v>
      </c>
      <c r="H1570" t="s">
        <v>45</v>
      </c>
      <c r="I1570" t="s">
        <v>1802</v>
      </c>
      <c r="J1570">
        <v>28</v>
      </c>
      <c r="K1570">
        <v>9000</v>
      </c>
      <c r="M1570">
        <v>1260</v>
      </c>
      <c r="N1570">
        <v>1260</v>
      </c>
      <c r="O1570">
        <v>0</v>
      </c>
      <c r="P1570" t="s">
        <v>2</v>
      </c>
      <c r="Q1570" t="s">
        <v>18</v>
      </c>
    </row>
    <row r="1571" spans="1:17" x14ac:dyDescent="0.25">
      <c r="A1571" t="str">
        <f t="shared" si="24"/>
        <v>102020</v>
      </c>
      <c r="B1571" t="s">
        <v>2586</v>
      </c>
      <c r="C1571" t="s">
        <v>41</v>
      </c>
      <c r="D1571">
        <v>39334.400000000001</v>
      </c>
      <c r="E1571" t="s">
        <v>42</v>
      </c>
      <c r="F1571" t="s">
        <v>43</v>
      </c>
      <c r="G1571" t="s">
        <v>1795</v>
      </c>
      <c r="H1571" t="s">
        <v>45</v>
      </c>
      <c r="I1571" t="s">
        <v>1803</v>
      </c>
      <c r="J1571">
        <v>28</v>
      </c>
      <c r="K1571">
        <v>30730</v>
      </c>
      <c r="M1571">
        <v>4302.2</v>
      </c>
      <c r="N1571">
        <v>4302.2</v>
      </c>
      <c r="O1571">
        <v>0</v>
      </c>
      <c r="P1571" t="s">
        <v>2</v>
      </c>
      <c r="Q1571" t="s">
        <v>18</v>
      </c>
    </row>
    <row r="1572" spans="1:17" x14ac:dyDescent="0.25">
      <c r="A1572" t="str">
        <f t="shared" si="24"/>
        <v>102020</v>
      </c>
      <c r="B1572" t="s">
        <v>2586</v>
      </c>
      <c r="C1572" t="s">
        <v>41</v>
      </c>
      <c r="D1572">
        <v>15539.2</v>
      </c>
      <c r="E1572" t="s">
        <v>42</v>
      </c>
      <c r="F1572" t="s">
        <v>43</v>
      </c>
      <c r="G1572" t="s">
        <v>1797</v>
      </c>
      <c r="H1572" t="s">
        <v>45</v>
      </c>
      <c r="I1572" t="s">
        <v>1804</v>
      </c>
      <c r="J1572">
        <v>28</v>
      </c>
      <c r="K1572">
        <v>12140</v>
      </c>
      <c r="M1572">
        <v>1699.6</v>
      </c>
      <c r="N1572">
        <v>1699.6</v>
      </c>
      <c r="O1572">
        <v>0</v>
      </c>
      <c r="P1572" t="s">
        <v>2</v>
      </c>
      <c r="Q1572" t="s">
        <v>18</v>
      </c>
    </row>
    <row r="1573" spans="1:17" x14ac:dyDescent="0.25">
      <c r="A1573" t="str">
        <f t="shared" si="24"/>
        <v>102020</v>
      </c>
      <c r="B1573" t="s">
        <v>2586</v>
      </c>
      <c r="C1573" t="s">
        <v>41</v>
      </c>
      <c r="D1573">
        <v>7884.86</v>
      </c>
      <c r="E1573" t="s">
        <v>42</v>
      </c>
      <c r="F1573" t="s">
        <v>43</v>
      </c>
      <c r="G1573" t="s">
        <v>1795</v>
      </c>
      <c r="H1573" t="s">
        <v>45</v>
      </c>
      <c r="I1573" t="s">
        <v>1805</v>
      </c>
      <c r="J1573">
        <v>28</v>
      </c>
      <c r="K1573">
        <v>6160.05</v>
      </c>
      <c r="M1573">
        <v>862.41</v>
      </c>
      <c r="N1573">
        <v>862.41</v>
      </c>
      <c r="O1573">
        <v>0</v>
      </c>
      <c r="P1573" t="s">
        <v>2</v>
      </c>
      <c r="Q1573" t="s">
        <v>18</v>
      </c>
    </row>
    <row r="1574" spans="1:17" x14ac:dyDescent="0.25">
      <c r="A1574" t="str">
        <f t="shared" si="24"/>
        <v>102020</v>
      </c>
      <c r="B1574" t="s">
        <v>2586</v>
      </c>
      <c r="C1574" t="s">
        <v>41</v>
      </c>
      <c r="D1574">
        <v>39334.400000000001</v>
      </c>
      <c r="E1574" t="s">
        <v>42</v>
      </c>
      <c r="F1574" t="s">
        <v>43</v>
      </c>
      <c r="G1574" t="s">
        <v>1797</v>
      </c>
      <c r="H1574" t="s">
        <v>45</v>
      </c>
      <c r="I1574" t="s">
        <v>1806</v>
      </c>
      <c r="J1574">
        <v>28</v>
      </c>
      <c r="K1574">
        <v>30730</v>
      </c>
      <c r="M1574">
        <v>4302.2</v>
      </c>
      <c r="N1574">
        <v>4302.2</v>
      </c>
      <c r="O1574">
        <v>0</v>
      </c>
      <c r="P1574" t="s">
        <v>2</v>
      </c>
      <c r="Q1574" t="s">
        <v>18</v>
      </c>
    </row>
    <row r="1575" spans="1:17" x14ac:dyDescent="0.25">
      <c r="A1575" t="str">
        <f t="shared" si="24"/>
        <v>102020</v>
      </c>
      <c r="B1575" t="s">
        <v>2586</v>
      </c>
      <c r="C1575" t="s">
        <v>41</v>
      </c>
      <c r="D1575">
        <v>66048</v>
      </c>
      <c r="E1575" t="s">
        <v>42</v>
      </c>
      <c r="F1575" t="s">
        <v>43</v>
      </c>
      <c r="G1575" t="s">
        <v>1795</v>
      </c>
      <c r="H1575" t="s">
        <v>45</v>
      </c>
      <c r="I1575" t="s">
        <v>1807</v>
      </c>
      <c r="J1575">
        <v>28</v>
      </c>
      <c r="K1575">
        <v>51600</v>
      </c>
      <c r="M1575">
        <v>7224</v>
      </c>
      <c r="N1575">
        <v>7224</v>
      </c>
      <c r="O1575">
        <v>0</v>
      </c>
      <c r="P1575" t="s">
        <v>2</v>
      </c>
      <c r="Q1575" t="s">
        <v>18</v>
      </c>
    </row>
    <row r="1576" spans="1:17" x14ac:dyDescent="0.25">
      <c r="A1576" t="str">
        <f t="shared" si="24"/>
        <v>102020</v>
      </c>
      <c r="B1576" t="s">
        <v>2586</v>
      </c>
      <c r="C1576" t="s">
        <v>41</v>
      </c>
      <c r="D1576">
        <v>66048</v>
      </c>
      <c r="E1576" t="s">
        <v>42</v>
      </c>
      <c r="F1576" t="s">
        <v>43</v>
      </c>
      <c r="G1576" t="s">
        <v>1797</v>
      </c>
      <c r="H1576" t="s">
        <v>45</v>
      </c>
      <c r="I1576" t="s">
        <v>1808</v>
      </c>
      <c r="J1576">
        <v>28</v>
      </c>
      <c r="K1576">
        <v>51600</v>
      </c>
      <c r="M1576">
        <v>7224</v>
      </c>
      <c r="N1576">
        <v>7224</v>
      </c>
      <c r="O1576">
        <v>0</v>
      </c>
      <c r="P1576" t="s">
        <v>2</v>
      </c>
      <c r="Q1576" t="s">
        <v>18</v>
      </c>
    </row>
    <row r="1577" spans="1:17" x14ac:dyDescent="0.25">
      <c r="A1577" t="str">
        <f t="shared" si="24"/>
        <v>102020</v>
      </c>
      <c r="B1577" t="s">
        <v>2586</v>
      </c>
      <c r="C1577" t="s">
        <v>41</v>
      </c>
      <c r="D1577">
        <v>12326.4</v>
      </c>
      <c r="E1577" t="s">
        <v>42</v>
      </c>
      <c r="F1577" t="s">
        <v>43</v>
      </c>
      <c r="G1577" t="s">
        <v>1755</v>
      </c>
      <c r="H1577" t="s">
        <v>45</v>
      </c>
      <c r="I1577" t="s">
        <v>1809</v>
      </c>
      <c r="J1577">
        <v>28</v>
      </c>
      <c r="K1577">
        <v>9630</v>
      </c>
      <c r="M1577">
        <v>1348.2</v>
      </c>
      <c r="N1577">
        <v>1348.2</v>
      </c>
      <c r="O1577">
        <v>0</v>
      </c>
      <c r="P1577" t="s">
        <v>2</v>
      </c>
      <c r="Q1577" t="s">
        <v>18</v>
      </c>
    </row>
    <row r="1578" spans="1:17" x14ac:dyDescent="0.25">
      <c r="A1578" t="str">
        <f t="shared" si="24"/>
        <v>102020</v>
      </c>
      <c r="B1578" t="s">
        <v>2586</v>
      </c>
      <c r="C1578" t="s">
        <v>41</v>
      </c>
      <c r="D1578">
        <v>39334.400000000001</v>
      </c>
      <c r="E1578" t="s">
        <v>42</v>
      </c>
      <c r="F1578" t="s">
        <v>43</v>
      </c>
      <c r="G1578" t="s">
        <v>1788</v>
      </c>
      <c r="H1578" t="s">
        <v>45</v>
      </c>
      <c r="I1578" t="s">
        <v>1810</v>
      </c>
      <c r="J1578">
        <v>28</v>
      </c>
      <c r="K1578">
        <v>30730</v>
      </c>
      <c r="M1578">
        <v>4302.2</v>
      </c>
      <c r="N1578">
        <v>4302.2</v>
      </c>
      <c r="O1578">
        <v>0</v>
      </c>
      <c r="P1578" t="s">
        <v>2</v>
      </c>
      <c r="Q1578" t="s">
        <v>18</v>
      </c>
    </row>
    <row r="1579" spans="1:17" x14ac:dyDescent="0.25">
      <c r="A1579" t="str">
        <f t="shared" si="24"/>
        <v>102020</v>
      </c>
      <c r="B1579" t="s">
        <v>2586</v>
      </c>
      <c r="C1579" t="s">
        <v>41</v>
      </c>
      <c r="D1579">
        <v>6809.6</v>
      </c>
      <c r="E1579" t="s">
        <v>42</v>
      </c>
      <c r="F1579" t="s">
        <v>43</v>
      </c>
      <c r="G1579" t="s">
        <v>1788</v>
      </c>
      <c r="H1579" t="s">
        <v>45</v>
      </c>
      <c r="I1579" t="s">
        <v>1811</v>
      </c>
      <c r="J1579">
        <v>28</v>
      </c>
      <c r="K1579">
        <v>5320</v>
      </c>
      <c r="M1579">
        <v>744.8</v>
      </c>
      <c r="N1579">
        <v>744.8</v>
      </c>
      <c r="O1579">
        <v>0</v>
      </c>
      <c r="P1579" t="s">
        <v>2</v>
      </c>
      <c r="Q1579" t="s">
        <v>18</v>
      </c>
    </row>
    <row r="1580" spans="1:17" x14ac:dyDescent="0.25">
      <c r="A1580" t="str">
        <f t="shared" si="24"/>
        <v>102020</v>
      </c>
      <c r="B1580" t="s">
        <v>2586</v>
      </c>
      <c r="C1580" t="s">
        <v>41</v>
      </c>
      <c r="D1580">
        <v>52838.400000000001</v>
      </c>
      <c r="E1580" t="s">
        <v>42</v>
      </c>
      <c r="F1580" t="s">
        <v>43</v>
      </c>
      <c r="G1580" t="s">
        <v>1812</v>
      </c>
      <c r="H1580" t="s">
        <v>45</v>
      </c>
      <c r="I1580" t="s">
        <v>1813</v>
      </c>
      <c r="J1580">
        <v>28</v>
      </c>
      <c r="K1580">
        <v>41280</v>
      </c>
      <c r="M1580">
        <v>5779.2</v>
      </c>
      <c r="N1580">
        <v>5779.2</v>
      </c>
      <c r="O1580">
        <v>0</v>
      </c>
      <c r="P1580" t="s">
        <v>2</v>
      </c>
      <c r="Q1580" t="s">
        <v>18</v>
      </c>
    </row>
    <row r="1581" spans="1:17" x14ac:dyDescent="0.25">
      <c r="A1581" t="str">
        <f t="shared" si="24"/>
        <v>102020</v>
      </c>
      <c r="B1581" t="s">
        <v>2586</v>
      </c>
      <c r="C1581" t="s">
        <v>41</v>
      </c>
      <c r="D1581">
        <v>17113.080000000002</v>
      </c>
      <c r="E1581" t="s">
        <v>42</v>
      </c>
      <c r="F1581" t="s">
        <v>43</v>
      </c>
      <c r="G1581" t="s">
        <v>1812</v>
      </c>
      <c r="H1581" t="s">
        <v>45</v>
      </c>
      <c r="I1581" t="s">
        <v>1814</v>
      </c>
      <c r="J1581">
        <v>28</v>
      </c>
      <c r="K1581">
        <v>13369.59</v>
      </c>
      <c r="M1581">
        <v>1871.74</v>
      </c>
      <c r="N1581">
        <v>1871.74</v>
      </c>
      <c r="O1581">
        <v>0</v>
      </c>
      <c r="P1581" t="s">
        <v>2</v>
      </c>
      <c r="Q1581" t="s">
        <v>18</v>
      </c>
    </row>
    <row r="1582" spans="1:17" x14ac:dyDescent="0.25">
      <c r="A1582" t="str">
        <f t="shared" si="24"/>
        <v>102020</v>
      </c>
      <c r="B1582" t="s">
        <v>2586</v>
      </c>
      <c r="C1582" t="s">
        <v>41</v>
      </c>
      <c r="D1582">
        <v>7514.88</v>
      </c>
      <c r="E1582" t="s">
        <v>42</v>
      </c>
      <c r="F1582" t="s">
        <v>43</v>
      </c>
      <c r="G1582" t="s">
        <v>1812</v>
      </c>
      <c r="H1582" t="s">
        <v>45</v>
      </c>
      <c r="I1582" t="s">
        <v>1815</v>
      </c>
      <c r="J1582">
        <v>28</v>
      </c>
      <c r="K1582">
        <v>5871</v>
      </c>
      <c r="M1582">
        <v>821.94</v>
      </c>
      <c r="N1582">
        <v>821.94</v>
      </c>
      <c r="O1582">
        <v>0</v>
      </c>
      <c r="P1582" t="s">
        <v>2</v>
      </c>
      <c r="Q1582" t="s">
        <v>18</v>
      </c>
    </row>
    <row r="1583" spans="1:17" x14ac:dyDescent="0.25">
      <c r="A1583" t="str">
        <f t="shared" si="24"/>
        <v>102020</v>
      </c>
      <c r="B1583" t="s">
        <v>2586</v>
      </c>
      <c r="C1583" t="s">
        <v>41</v>
      </c>
      <c r="D1583">
        <v>51134.720000000001</v>
      </c>
      <c r="E1583" t="s">
        <v>42</v>
      </c>
      <c r="F1583" t="s">
        <v>43</v>
      </c>
      <c r="G1583" t="s">
        <v>1812</v>
      </c>
      <c r="H1583" t="s">
        <v>45</v>
      </c>
      <c r="I1583" t="s">
        <v>1816</v>
      </c>
      <c r="J1583">
        <v>28</v>
      </c>
      <c r="K1583">
        <v>39949</v>
      </c>
      <c r="M1583">
        <v>5592.86</v>
      </c>
      <c r="N1583">
        <v>5592.86</v>
      </c>
      <c r="O1583">
        <v>0</v>
      </c>
      <c r="P1583" t="s">
        <v>2</v>
      </c>
      <c r="Q1583" t="s">
        <v>18</v>
      </c>
    </row>
    <row r="1584" spans="1:17" x14ac:dyDescent="0.25">
      <c r="A1584" t="str">
        <f t="shared" si="24"/>
        <v>102020</v>
      </c>
      <c r="B1584" t="s">
        <v>2586</v>
      </c>
      <c r="C1584" t="s">
        <v>41</v>
      </c>
      <c r="D1584">
        <v>28761.599999999999</v>
      </c>
      <c r="E1584" t="s">
        <v>42</v>
      </c>
      <c r="F1584" t="s">
        <v>43</v>
      </c>
      <c r="G1584" t="s">
        <v>1812</v>
      </c>
      <c r="H1584" t="s">
        <v>45</v>
      </c>
      <c r="I1584" t="s">
        <v>1817</v>
      </c>
      <c r="J1584">
        <v>28</v>
      </c>
      <c r="K1584">
        <v>22470</v>
      </c>
      <c r="M1584">
        <v>3145.8</v>
      </c>
      <c r="N1584">
        <v>3145.8</v>
      </c>
      <c r="O1584">
        <v>0</v>
      </c>
      <c r="P1584" t="s">
        <v>2</v>
      </c>
      <c r="Q1584" t="s">
        <v>18</v>
      </c>
    </row>
    <row r="1585" spans="1:17" x14ac:dyDescent="0.25">
      <c r="A1585" t="str">
        <f t="shared" si="24"/>
        <v>102020</v>
      </c>
      <c r="B1585" t="s">
        <v>2586</v>
      </c>
      <c r="C1585" t="s">
        <v>41</v>
      </c>
      <c r="D1585">
        <v>7769.6</v>
      </c>
      <c r="E1585" t="s">
        <v>42</v>
      </c>
      <c r="F1585" t="s">
        <v>43</v>
      </c>
      <c r="G1585" t="s">
        <v>1812</v>
      </c>
      <c r="H1585" t="s">
        <v>45</v>
      </c>
      <c r="I1585" t="s">
        <v>1818</v>
      </c>
      <c r="J1585">
        <v>28</v>
      </c>
      <c r="K1585">
        <v>6070</v>
      </c>
      <c r="M1585">
        <v>849.8</v>
      </c>
      <c r="N1585">
        <v>849.8</v>
      </c>
      <c r="O1585">
        <v>0</v>
      </c>
      <c r="P1585" t="s">
        <v>2</v>
      </c>
      <c r="Q1585" t="s">
        <v>18</v>
      </c>
    </row>
    <row r="1586" spans="1:17" x14ac:dyDescent="0.25">
      <c r="A1586" t="str">
        <f t="shared" si="24"/>
        <v>102020</v>
      </c>
      <c r="B1586" t="s">
        <v>2586</v>
      </c>
      <c r="C1586" t="s">
        <v>41</v>
      </c>
      <c r="D1586">
        <v>11522.82</v>
      </c>
      <c r="E1586" t="s">
        <v>42</v>
      </c>
      <c r="F1586" t="s">
        <v>43</v>
      </c>
      <c r="G1586" t="s">
        <v>1812</v>
      </c>
      <c r="H1586" t="s">
        <v>45</v>
      </c>
      <c r="I1586" t="s">
        <v>1819</v>
      </c>
      <c r="J1586">
        <v>28</v>
      </c>
      <c r="K1586">
        <v>9002.2000000000007</v>
      </c>
      <c r="M1586">
        <v>1260.31</v>
      </c>
      <c r="N1586">
        <v>1260.31</v>
      </c>
      <c r="O1586">
        <v>0</v>
      </c>
      <c r="P1586" t="s">
        <v>2</v>
      </c>
      <c r="Q1586" t="s">
        <v>18</v>
      </c>
    </row>
    <row r="1587" spans="1:17" x14ac:dyDescent="0.25">
      <c r="A1587" t="str">
        <f t="shared" si="24"/>
        <v>102020</v>
      </c>
      <c r="B1587" t="s">
        <v>2586</v>
      </c>
      <c r="C1587" t="s">
        <v>41</v>
      </c>
      <c r="D1587">
        <v>21920</v>
      </c>
      <c r="E1587" t="s">
        <v>42</v>
      </c>
      <c r="F1587" t="s">
        <v>43</v>
      </c>
      <c r="G1587" t="s">
        <v>1812</v>
      </c>
      <c r="H1587" t="s">
        <v>45</v>
      </c>
      <c r="I1587" t="s">
        <v>1820</v>
      </c>
      <c r="J1587">
        <v>28</v>
      </c>
      <c r="K1587">
        <v>17125</v>
      </c>
      <c r="M1587">
        <v>2397.5</v>
      </c>
      <c r="N1587">
        <v>2397.5</v>
      </c>
      <c r="O1587">
        <v>0</v>
      </c>
      <c r="P1587" t="s">
        <v>2</v>
      </c>
      <c r="Q1587" t="s">
        <v>18</v>
      </c>
    </row>
    <row r="1588" spans="1:17" x14ac:dyDescent="0.25">
      <c r="A1588" t="str">
        <f t="shared" si="24"/>
        <v>102020</v>
      </c>
      <c r="B1588" t="s">
        <v>2586</v>
      </c>
      <c r="C1588" t="s">
        <v>41</v>
      </c>
      <c r="D1588">
        <v>672</v>
      </c>
      <c r="E1588" t="s">
        <v>42</v>
      </c>
      <c r="F1588" t="s">
        <v>43</v>
      </c>
      <c r="G1588" t="s">
        <v>1821</v>
      </c>
      <c r="H1588" t="s">
        <v>45</v>
      </c>
      <c r="I1588" t="s">
        <v>1822</v>
      </c>
      <c r="J1588">
        <v>28</v>
      </c>
      <c r="K1588">
        <v>525</v>
      </c>
      <c r="M1588">
        <v>73.5</v>
      </c>
      <c r="N1588">
        <v>73.5</v>
      </c>
      <c r="O1588">
        <v>0</v>
      </c>
      <c r="P1588" t="s">
        <v>2</v>
      </c>
      <c r="Q1588" t="s">
        <v>18</v>
      </c>
    </row>
    <row r="1589" spans="1:17" x14ac:dyDescent="0.25">
      <c r="A1589" t="str">
        <f t="shared" si="24"/>
        <v>102020</v>
      </c>
      <c r="B1589" t="s">
        <v>2586</v>
      </c>
      <c r="C1589" t="s">
        <v>41</v>
      </c>
      <c r="D1589">
        <v>7769.6</v>
      </c>
      <c r="E1589" t="s">
        <v>42</v>
      </c>
      <c r="F1589" t="s">
        <v>43</v>
      </c>
      <c r="G1589" t="s">
        <v>1823</v>
      </c>
      <c r="H1589" t="s">
        <v>45</v>
      </c>
      <c r="I1589" t="s">
        <v>1824</v>
      </c>
      <c r="J1589">
        <v>28</v>
      </c>
      <c r="K1589">
        <v>6070</v>
      </c>
      <c r="M1589">
        <v>849.8</v>
      </c>
      <c r="N1589">
        <v>849.8</v>
      </c>
      <c r="O1589">
        <v>0</v>
      </c>
      <c r="P1589" t="s">
        <v>2</v>
      </c>
      <c r="Q1589" t="s">
        <v>18</v>
      </c>
    </row>
    <row r="1590" spans="1:17" x14ac:dyDescent="0.25">
      <c r="A1590" t="str">
        <f t="shared" si="24"/>
        <v>102020</v>
      </c>
      <c r="B1590" t="s">
        <v>2586</v>
      </c>
      <c r="C1590" t="s">
        <v>41</v>
      </c>
      <c r="D1590">
        <v>11800.32</v>
      </c>
      <c r="E1590" t="s">
        <v>42</v>
      </c>
      <c r="F1590" t="s">
        <v>43</v>
      </c>
      <c r="G1590" t="s">
        <v>1823</v>
      </c>
      <c r="H1590" t="s">
        <v>45</v>
      </c>
      <c r="I1590" t="s">
        <v>1825</v>
      </c>
      <c r="J1590">
        <v>28</v>
      </c>
      <c r="K1590">
        <v>9219</v>
      </c>
      <c r="M1590">
        <v>1290.6600000000001</v>
      </c>
      <c r="N1590">
        <v>1290.6600000000001</v>
      </c>
      <c r="O1590">
        <v>0</v>
      </c>
      <c r="P1590" t="s">
        <v>2</v>
      </c>
      <c r="Q1590" t="s">
        <v>18</v>
      </c>
    </row>
    <row r="1591" spans="1:17" x14ac:dyDescent="0.25">
      <c r="A1591" t="str">
        <f t="shared" si="24"/>
        <v>102020</v>
      </c>
      <c r="B1591" t="s">
        <v>2586</v>
      </c>
      <c r="C1591" t="s">
        <v>41</v>
      </c>
      <c r="D1591">
        <v>11673.6</v>
      </c>
      <c r="E1591" t="s">
        <v>42</v>
      </c>
      <c r="F1591" t="s">
        <v>43</v>
      </c>
      <c r="G1591" t="s">
        <v>1826</v>
      </c>
      <c r="H1591" t="s">
        <v>45</v>
      </c>
      <c r="I1591" t="s">
        <v>1827</v>
      </c>
      <c r="J1591">
        <v>28</v>
      </c>
      <c r="K1591">
        <v>9120</v>
      </c>
      <c r="M1591">
        <v>1276.8</v>
      </c>
      <c r="N1591">
        <v>1276.8</v>
      </c>
      <c r="O1591">
        <v>0</v>
      </c>
      <c r="P1591" t="s">
        <v>2</v>
      </c>
      <c r="Q1591" t="s">
        <v>18</v>
      </c>
    </row>
    <row r="1592" spans="1:17" x14ac:dyDescent="0.25">
      <c r="A1592" t="str">
        <f t="shared" si="24"/>
        <v>102020</v>
      </c>
      <c r="B1592" t="s">
        <v>2586</v>
      </c>
      <c r="C1592" t="s">
        <v>41</v>
      </c>
      <c r="D1592">
        <v>39334.400000000001</v>
      </c>
      <c r="E1592" t="s">
        <v>42</v>
      </c>
      <c r="F1592" t="s">
        <v>43</v>
      </c>
      <c r="G1592" t="s">
        <v>1823</v>
      </c>
      <c r="H1592" t="s">
        <v>45</v>
      </c>
      <c r="I1592" t="s">
        <v>1828</v>
      </c>
      <c r="J1592">
        <v>28</v>
      </c>
      <c r="K1592">
        <v>30730</v>
      </c>
      <c r="M1592">
        <v>4302.2</v>
      </c>
      <c r="N1592">
        <v>4302.2</v>
      </c>
      <c r="O1592">
        <v>0</v>
      </c>
      <c r="P1592" t="s">
        <v>2</v>
      </c>
      <c r="Q1592" t="s">
        <v>18</v>
      </c>
    </row>
    <row r="1593" spans="1:17" x14ac:dyDescent="0.25">
      <c r="A1593" t="str">
        <f t="shared" si="24"/>
        <v>102020</v>
      </c>
      <c r="B1593" t="s">
        <v>2586</v>
      </c>
      <c r="C1593" t="s">
        <v>41</v>
      </c>
      <c r="D1593">
        <v>7897.6</v>
      </c>
      <c r="E1593" t="s">
        <v>42</v>
      </c>
      <c r="F1593" t="s">
        <v>43</v>
      </c>
      <c r="G1593" t="s">
        <v>1826</v>
      </c>
      <c r="H1593" t="s">
        <v>45</v>
      </c>
      <c r="I1593" t="s">
        <v>1829</v>
      </c>
      <c r="J1593">
        <v>28</v>
      </c>
      <c r="K1593">
        <v>6170</v>
      </c>
      <c r="M1593">
        <v>863.8</v>
      </c>
      <c r="N1593">
        <v>863.8</v>
      </c>
      <c r="O1593">
        <v>0</v>
      </c>
      <c r="P1593" t="s">
        <v>2</v>
      </c>
      <c r="Q1593" t="s">
        <v>18</v>
      </c>
    </row>
    <row r="1594" spans="1:17" x14ac:dyDescent="0.25">
      <c r="A1594" t="str">
        <f t="shared" si="24"/>
        <v>102020</v>
      </c>
      <c r="B1594" t="s">
        <v>2586</v>
      </c>
      <c r="C1594" t="s">
        <v>41</v>
      </c>
      <c r="D1594">
        <v>66048</v>
      </c>
      <c r="E1594" t="s">
        <v>42</v>
      </c>
      <c r="F1594" t="s">
        <v>43</v>
      </c>
      <c r="G1594" t="s">
        <v>1823</v>
      </c>
      <c r="H1594" t="s">
        <v>45</v>
      </c>
      <c r="I1594" t="s">
        <v>1830</v>
      </c>
      <c r="J1594">
        <v>28</v>
      </c>
      <c r="K1594">
        <v>51600</v>
      </c>
      <c r="M1594">
        <v>7224</v>
      </c>
      <c r="N1594">
        <v>7224</v>
      </c>
      <c r="O1594">
        <v>0</v>
      </c>
      <c r="P1594" t="s">
        <v>2</v>
      </c>
      <c r="Q1594" t="s">
        <v>18</v>
      </c>
    </row>
    <row r="1595" spans="1:17" x14ac:dyDescent="0.25">
      <c r="A1595" t="str">
        <f t="shared" si="24"/>
        <v>102020</v>
      </c>
      <c r="B1595" t="s">
        <v>2586</v>
      </c>
      <c r="C1595" t="s">
        <v>41</v>
      </c>
      <c r="D1595">
        <v>8908.7999999999993</v>
      </c>
      <c r="E1595" t="s">
        <v>42</v>
      </c>
      <c r="F1595" t="s">
        <v>43</v>
      </c>
      <c r="G1595" t="s">
        <v>1826</v>
      </c>
      <c r="H1595" t="s">
        <v>45</v>
      </c>
      <c r="I1595" t="s">
        <v>1831</v>
      </c>
      <c r="J1595">
        <v>28</v>
      </c>
      <c r="K1595">
        <v>6960</v>
      </c>
      <c r="M1595">
        <v>974.4</v>
      </c>
      <c r="N1595">
        <v>974.4</v>
      </c>
      <c r="O1595">
        <v>0</v>
      </c>
      <c r="P1595" t="s">
        <v>2</v>
      </c>
      <c r="Q1595" t="s">
        <v>18</v>
      </c>
    </row>
    <row r="1596" spans="1:17" x14ac:dyDescent="0.25">
      <c r="A1596" t="str">
        <f t="shared" si="24"/>
        <v>102020</v>
      </c>
      <c r="B1596" t="s">
        <v>2586</v>
      </c>
      <c r="C1596" t="s">
        <v>41</v>
      </c>
      <c r="D1596">
        <v>3884.8</v>
      </c>
      <c r="E1596" t="s">
        <v>42</v>
      </c>
      <c r="F1596" t="s">
        <v>43</v>
      </c>
      <c r="G1596" t="s">
        <v>1832</v>
      </c>
      <c r="H1596" t="s">
        <v>45</v>
      </c>
      <c r="I1596" t="s">
        <v>1833</v>
      </c>
      <c r="J1596">
        <v>28</v>
      </c>
      <c r="K1596">
        <v>3035</v>
      </c>
      <c r="M1596">
        <v>424.9</v>
      </c>
      <c r="N1596">
        <v>424.9</v>
      </c>
      <c r="O1596">
        <v>0</v>
      </c>
      <c r="P1596" t="s">
        <v>2</v>
      </c>
      <c r="Q1596" t="s">
        <v>18</v>
      </c>
    </row>
    <row r="1597" spans="1:17" x14ac:dyDescent="0.25">
      <c r="A1597" t="str">
        <f t="shared" si="24"/>
        <v>102020</v>
      </c>
      <c r="B1597" t="s">
        <v>2586</v>
      </c>
      <c r="C1597" t="s">
        <v>41</v>
      </c>
      <c r="D1597">
        <v>5237.76</v>
      </c>
      <c r="E1597" t="s">
        <v>42</v>
      </c>
      <c r="F1597" t="s">
        <v>43</v>
      </c>
      <c r="G1597" t="s">
        <v>1826</v>
      </c>
      <c r="H1597" t="s">
        <v>45</v>
      </c>
      <c r="I1597" t="s">
        <v>1834</v>
      </c>
      <c r="J1597">
        <v>28</v>
      </c>
      <c r="K1597">
        <v>4092</v>
      </c>
      <c r="M1597">
        <v>572.88</v>
      </c>
      <c r="N1597">
        <v>572.88</v>
      </c>
      <c r="O1597">
        <v>0</v>
      </c>
      <c r="P1597" t="s">
        <v>2</v>
      </c>
      <c r="Q1597" t="s">
        <v>18</v>
      </c>
    </row>
    <row r="1598" spans="1:17" x14ac:dyDescent="0.25">
      <c r="A1598" t="str">
        <f t="shared" si="24"/>
        <v>102020</v>
      </c>
      <c r="B1598" t="s">
        <v>2586</v>
      </c>
      <c r="C1598" t="s">
        <v>41</v>
      </c>
      <c r="D1598">
        <v>11800.32</v>
      </c>
      <c r="E1598" t="s">
        <v>42</v>
      </c>
      <c r="F1598" t="s">
        <v>43</v>
      </c>
      <c r="G1598" t="s">
        <v>1832</v>
      </c>
      <c r="H1598" t="s">
        <v>45</v>
      </c>
      <c r="I1598" t="s">
        <v>1835</v>
      </c>
      <c r="J1598">
        <v>28</v>
      </c>
      <c r="K1598">
        <v>9219</v>
      </c>
      <c r="M1598">
        <v>1290.6600000000001</v>
      </c>
      <c r="N1598">
        <v>1290.6600000000001</v>
      </c>
      <c r="O1598">
        <v>0</v>
      </c>
      <c r="P1598" t="s">
        <v>2</v>
      </c>
      <c r="Q1598" t="s">
        <v>18</v>
      </c>
    </row>
    <row r="1599" spans="1:17" x14ac:dyDescent="0.25">
      <c r="A1599" t="str">
        <f t="shared" si="24"/>
        <v>102020</v>
      </c>
      <c r="B1599" t="s">
        <v>2586</v>
      </c>
      <c r="C1599" t="s">
        <v>41</v>
      </c>
      <c r="D1599">
        <v>6307.89</v>
      </c>
      <c r="E1599" t="s">
        <v>42</v>
      </c>
      <c r="F1599" t="s">
        <v>43</v>
      </c>
      <c r="G1599" t="s">
        <v>1826</v>
      </c>
      <c r="H1599" t="s">
        <v>45</v>
      </c>
      <c r="I1599" t="s">
        <v>1836</v>
      </c>
      <c r="J1599">
        <v>28</v>
      </c>
      <c r="K1599">
        <v>4928.04</v>
      </c>
      <c r="M1599">
        <v>689.93</v>
      </c>
      <c r="N1599">
        <v>689.93</v>
      </c>
      <c r="O1599">
        <v>0</v>
      </c>
      <c r="P1599" t="s">
        <v>2</v>
      </c>
      <c r="Q1599" t="s">
        <v>18</v>
      </c>
    </row>
    <row r="1600" spans="1:17" x14ac:dyDescent="0.25">
      <c r="A1600" t="str">
        <f t="shared" si="24"/>
        <v>102020</v>
      </c>
      <c r="B1600" t="s">
        <v>2586</v>
      </c>
      <c r="C1600" t="s">
        <v>41</v>
      </c>
      <c r="D1600">
        <v>39334.400000000001</v>
      </c>
      <c r="E1600" t="s">
        <v>42</v>
      </c>
      <c r="F1600" t="s">
        <v>43</v>
      </c>
      <c r="G1600" t="s">
        <v>1832</v>
      </c>
      <c r="H1600" t="s">
        <v>45</v>
      </c>
      <c r="I1600" t="s">
        <v>1837</v>
      </c>
      <c r="J1600">
        <v>28</v>
      </c>
      <c r="K1600">
        <v>30730</v>
      </c>
      <c r="M1600">
        <v>4302.2</v>
      </c>
      <c r="N1600">
        <v>4302.2</v>
      </c>
      <c r="O1600">
        <v>0</v>
      </c>
      <c r="P1600" t="s">
        <v>2</v>
      </c>
      <c r="Q1600" t="s">
        <v>18</v>
      </c>
    </row>
    <row r="1601" spans="1:17" x14ac:dyDescent="0.25">
      <c r="A1601" t="str">
        <f t="shared" si="24"/>
        <v>102020</v>
      </c>
      <c r="B1601" t="s">
        <v>2586</v>
      </c>
      <c r="C1601" t="s">
        <v>41</v>
      </c>
      <c r="D1601">
        <v>44032</v>
      </c>
      <c r="E1601" t="s">
        <v>42</v>
      </c>
      <c r="F1601" t="s">
        <v>43</v>
      </c>
      <c r="G1601" t="s">
        <v>1826</v>
      </c>
      <c r="H1601" t="s">
        <v>45</v>
      </c>
      <c r="I1601" t="s">
        <v>1838</v>
      </c>
      <c r="J1601">
        <v>28</v>
      </c>
      <c r="K1601">
        <v>34400</v>
      </c>
      <c r="M1601">
        <v>4816</v>
      </c>
      <c r="N1601">
        <v>4816</v>
      </c>
      <c r="O1601">
        <v>0</v>
      </c>
      <c r="P1601" t="s">
        <v>2</v>
      </c>
      <c r="Q1601" t="s">
        <v>18</v>
      </c>
    </row>
    <row r="1602" spans="1:17" x14ac:dyDescent="0.25">
      <c r="A1602" t="str">
        <f t="shared" si="24"/>
        <v>102020</v>
      </c>
      <c r="B1602" t="s">
        <v>2586</v>
      </c>
      <c r="C1602" t="s">
        <v>41</v>
      </c>
      <c r="D1602">
        <v>15360.88</v>
      </c>
      <c r="E1602" t="s">
        <v>42</v>
      </c>
      <c r="F1602" t="s">
        <v>43</v>
      </c>
      <c r="G1602" t="s">
        <v>1832</v>
      </c>
      <c r="H1602" t="s">
        <v>45</v>
      </c>
      <c r="I1602" t="s">
        <v>1839</v>
      </c>
      <c r="J1602">
        <v>28</v>
      </c>
      <c r="K1602">
        <v>12000.69</v>
      </c>
      <c r="M1602">
        <v>1680.1</v>
      </c>
      <c r="N1602">
        <v>1680.1</v>
      </c>
      <c r="O1602">
        <v>0</v>
      </c>
      <c r="P1602" t="s">
        <v>2</v>
      </c>
      <c r="Q1602" t="s">
        <v>18</v>
      </c>
    </row>
    <row r="1603" spans="1:17" x14ac:dyDescent="0.25">
      <c r="A1603" t="str">
        <f t="shared" ref="A1603:A1666" si="25">+Q1603</f>
        <v>102020</v>
      </c>
      <c r="B1603" t="s">
        <v>2586</v>
      </c>
      <c r="C1603" t="s">
        <v>41</v>
      </c>
      <c r="D1603">
        <v>16520.45</v>
      </c>
      <c r="E1603" t="s">
        <v>42</v>
      </c>
      <c r="F1603" t="s">
        <v>43</v>
      </c>
      <c r="G1603" t="s">
        <v>1840</v>
      </c>
      <c r="H1603" t="s">
        <v>45</v>
      </c>
      <c r="I1603" t="s">
        <v>1841</v>
      </c>
      <c r="J1603">
        <v>28</v>
      </c>
      <c r="K1603">
        <v>12906.6</v>
      </c>
      <c r="M1603">
        <v>1806.92</v>
      </c>
      <c r="N1603">
        <v>1806.92</v>
      </c>
      <c r="O1603">
        <v>0</v>
      </c>
      <c r="P1603" t="s">
        <v>2</v>
      </c>
      <c r="Q1603" t="s">
        <v>18</v>
      </c>
    </row>
    <row r="1604" spans="1:17" x14ac:dyDescent="0.25">
      <c r="A1604" t="str">
        <f t="shared" si="25"/>
        <v>102020</v>
      </c>
      <c r="B1604" t="s">
        <v>2586</v>
      </c>
      <c r="C1604" t="s">
        <v>41</v>
      </c>
      <c r="D1604">
        <v>17534.72</v>
      </c>
      <c r="E1604" t="s">
        <v>42</v>
      </c>
      <c r="F1604" t="s">
        <v>43</v>
      </c>
      <c r="G1604" t="s">
        <v>1832</v>
      </c>
      <c r="H1604" t="s">
        <v>45</v>
      </c>
      <c r="I1604" t="s">
        <v>1842</v>
      </c>
      <c r="J1604">
        <v>28</v>
      </c>
      <c r="K1604">
        <v>13699</v>
      </c>
      <c r="M1604">
        <v>1917.86</v>
      </c>
      <c r="N1604">
        <v>1917.86</v>
      </c>
      <c r="O1604">
        <v>0</v>
      </c>
      <c r="P1604" t="s">
        <v>2</v>
      </c>
      <c r="Q1604" t="s">
        <v>18</v>
      </c>
    </row>
    <row r="1605" spans="1:17" x14ac:dyDescent="0.25">
      <c r="A1605" t="str">
        <f t="shared" si="25"/>
        <v>102020</v>
      </c>
      <c r="B1605" t="s">
        <v>2586</v>
      </c>
      <c r="C1605" t="s">
        <v>41</v>
      </c>
      <c r="D1605">
        <v>66048</v>
      </c>
      <c r="E1605" t="s">
        <v>42</v>
      </c>
      <c r="F1605" t="s">
        <v>43</v>
      </c>
      <c r="G1605" t="s">
        <v>1832</v>
      </c>
      <c r="H1605" t="s">
        <v>45</v>
      </c>
      <c r="I1605" t="s">
        <v>1843</v>
      </c>
      <c r="J1605">
        <v>28</v>
      </c>
      <c r="K1605">
        <v>51600</v>
      </c>
      <c r="M1605">
        <v>7224</v>
      </c>
      <c r="N1605">
        <v>7224</v>
      </c>
      <c r="O1605">
        <v>0</v>
      </c>
      <c r="P1605" t="s">
        <v>2</v>
      </c>
      <c r="Q1605" t="s">
        <v>18</v>
      </c>
    </row>
    <row r="1606" spans="1:17" x14ac:dyDescent="0.25">
      <c r="A1606" t="str">
        <f t="shared" si="25"/>
        <v>102020</v>
      </c>
      <c r="B1606" t="s">
        <v>2586</v>
      </c>
      <c r="C1606" t="s">
        <v>41</v>
      </c>
      <c r="D1606">
        <v>15539.2</v>
      </c>
      <c r="E1606" t="s">
        <v>42</v>
      </c>
      <c r="F1606" t="s">
        <v>43</v>
      </c>
      <c r="G1606" t="s">
        <v>1840</v>
      </c>
      <c r="H1606" t="s">
        <v>45</v>
      </c>
      <c r="I1606" t="s">
        <v>1844</v>
      </c>
      <c r="J1606">
        <v>28</v>
      </c>
      <c r="K1606">
        <v>12140</v>
      </c>
      <c r="M1606">
        <v>1699.6</v>
      </c>
      <c r="N1606">
        <v>1699.6</v>
      </c>
      <c r="O1606">
        <v>0</v>
      </c>
      <c r="P1606" t="s">
        <v>2</v>
      </c>
      <c r="Q1606" t="s">
        <v>18</v>
      </c>
    </row>
    <row r="1607" spans="1:17" x14ac:dyDescent="0.25">
      <c r="A1607" t="str">
        <f t="shared" si="25"/>
        <v>102020</v>
      </c>
      <c r="B1607" t="s">
        <v>2586</v>
      </c>
      <c r="C1607" t="s">
        <v>41</v>
      </c>
      <c r="D1607">
        <v>17534.72</v>
      </c>
      <c r="E1607" t="s">
        <v>42</v>
      </c>
      <c r="F1607" t="s">
        <v>43</v>
      </c>
      <c r="G1607" t="s">
        <v>1821</v>
      </c>
      <c r="H1607" t="s">
        <v>45</v>
      </c>
      <c r="I1607" t="s">
        <v>1845</v>
      </c>
      <c r="J1607">
        <v>28</v>
      </c>
      <c r="K1607">
        <v>13699</v>
      </c>
      <c r="M1607">
        <v>1917.86</v>
      </c>
      <c r="N1607">
        <v>1917.86</v>
      </c>
      <c r="O1607">
        <v>0</v>
      </c>
      <c r="P1607" t="s">
        <v>2</v>
      </c>
      <c r="Q1607" t="s">
        <v>18</v>
      </c>
    </row>
    <row r="1608" spans="1:17" x14ac:dyDescent="0.25">
      <c r="A1608" t="str">
        <f t="shared" si="25"/>
        <v>102020</v>
      </c>
      <c r="B1608" t="s">
        <v>2586</v>
      </c>
      <c r="C1608" t="s">
        <v>41</v>
      </c>
      <c r="D1608">
        <v>5237.76</v>
      </c>
      <c r="E1608" t="s">
        <v>42</v>
      </c>
      <c r="F1608" t="s">
        <v>43</v>
      </c>
      <c r="G1608" t="s">
        <v>1821</v>
      </c>
      <c r="H1608" t="s">
        <v>45</v>
      </c>
      <c r="I1608" t="s">
        <v>1846</v>
      </c>
      <c r="J1608">
        <v>28</v>
      </c>
      <c r="K1608">
        <v>4092</v>
      </c>
      <c r="M1608">
        <v>572.88</v>
      </c>
      <c r="N1608">
        <v>572.88</v>
      </c>
      <c r="O1608">
        <v>0</v>
      </c>
      <c r="P1608" t="s">
        <v>2</v>
      </c>
      <c r="Q1608" t="s">
        <v>18</v>
      </c>
    </row>
    <row r="1609" spans="1:17" x14ac:dyDescent="0.25">
      <c r="A1609" t="str">
        <f t="shared" si="25"/>
        <v>102020</v>
      </c>
      <c r="B1609" t="s">
        <v>2586</v>
      </c>
      <c r="C1609" t="s">
        <v>41</v>
      </c>
      <c r="D1609">
        <v>8489.92</v>
      </c>
      <c r="E1609" t="s">
        <v>42</v>
      </c>
      <c r="F1609" t="s">
        <v>43</v>
      </c>
      <c r="G1609" t="s">
        <v>1821</v>
      </c>
      <c r="H1609" t="s">
        <v>45</v>
      </c>
      <c r="I1609" t="s">
        <v>1847</v>
      </c>
      <c r="J1609">
        <v>28</v>
      </c>
      <c r="K1609">
        <v>6632.75</v>
      </c>
      <c r="M1609">
        <v>928.59</v>
      </c>
      <c r="N1609">
        <v>928.59</v>
      </c>
      <c r="O1609">
        <v>0</v>
      </c>
      <c r="P1609" t="s">
        <v>2</v>
      </c>
      <c r="Q1609" t="s">
        <v>18</v>
      </c>
    </row>
    <row r="1610" spans="1:17" x14ac:dyDescent="0.25">
      <c r="A1610" t="str">
        <f t="shared" si="25"/>
        <v>102020</v>
      </c>
      <c r="B1610" t="s">
        <v>2586</v>
      </c>
      <c r="C1610" t="s">
        <v>41</v>
      </c>
      <c r="D1610">
        <v>35400.959999999999</v>
      </c>
      <c r="E1610" t="s">
        <v>42</v>
      </c>
      <c r="F1610" t="s">
        <v>43</v>
      </c>
      <c r="G1610" t="s">
        <v>1821</v>
      </c>
      <c r="H1610" t="s">
        <v>45</v>
      </c>
      <c r="I1610" t="s">
        <v>1848</v>
      </c>
      <c r="J1610">
        <v>28</v>
      </c>
      <c r="K1610">
        <v>27657</v>
      </c>
      <c r="M1610">
        <v>3871.98</v>
      </c>
      <c r="N1610">
        <v>3871.98</v>
      </c>
      <c r="O1610">
        <v>0</v>
      </c>
      <c r="P1610" t="s">
        <v>2</v>
      </c>
      <c r="Q1610" t="s">
        <v>18</v>
      </c>
    </row>
    <row r="1611" spans="1:17" x14ac:dyDescent="0.25">
      <c r="A1611" t="str">
        <f t="shared" si="25"/>
        <v>102020</v>
      </c>
      <c r="B1611" t="s">
        <v>2586</v>
      </c>
      <c r="C1611" t="s">
        <v>41</v>
      </c>
      <c r="D1611">
        <v>23654.59</v>
      </c>
      <c r="E1611" t="s">
        <v>42</v>
      </c>
      <c r="F1611" t="s">
        <v>43</v>
      </c>
      <c r="G1611" t="s">
        <v>1821</v>
      </c>
      <c r="H1611" t="s">
        <v>45</v>
      </c>
      <c r="I1611" t="s">
        <v>1849</v>
      </c>
      <c r="J1611">
        <v>28</v>
      </c>
      <c r="K1611">
        <v>18480.150000000001</v>
      </c>
      <c r="M1611">
        <v>2587.2199999999998</v>
      </c>
      <c r="N1611">
        <v>2587.2199999999998</v>
      </c>
      <c r="O1611">
        <v>0</v>
      </c>
      <c r="P1611" t="s">
        <v>2</v>
      </c>
      <c r="Q1611" t="s">
        <v>18</v>
      </c>
    </row>
    <row r="1612" spans="1:17" x14ac:dyDescent="0.25">
      <c r="A1612" t="str">
        <f t="shared" si="25"/>
        <v>102020</v>
      </c>
      <c r="B1612" t="s">
        <v>2586</v>
      </c>
      <c r="C1612" t="s">
        <v>41</v>
      </c>
      <c r="D1612">
        <v>11800.32</v>
      </c>
      <c r="E1612" t="s">
        <v>42</v>
      </c>
      <c r="F1612" t="s">
        <v>43</v>
      </c>
      <c r="G1612" t="s">
        <v>1821</v>
      </c>
      <c r="H1612" t="s">
        <v>45</v>
      </c>
      <c r="I1612" t="s">
        <v>1850</v>
      </c>
      <c r="J1612">
        <v>28</v>
      </c>
      <c r="K1612">
        <v>9219</v>
      </c>
      <c r="M1612">
        <v>1290.6600000000001</v>
      </c>
      <c r="N1612">
        <v>1290.6600000000001</v>
      </c>
      <c r="O1612">
        <v>0</v>
      </c>
      <c r="P1612" t="s">
        <v>2</v>
      </c>
      <c r="Q1612" t="s">
        <v>18</v>
      </c>
    </row>
    <row r="1613" spans="1:17" x14ac:dyDescent="0.25">
      <c r="A1613" t="str">
        <f t="shared" si="25"/>
        <v>102020</v>
      </c>
      <c r="B1613" t="s">
        <v>2586</v>
      </c>
      <c r="C1613" t="s">
        <v>41</v>
      </c>
      <c r="D1613">
        <v>29120</v>
      </c>
      <c r="E1613" t="s">
        <v>42</v>
      </c>
      <c r="F1613" t="s">
        <v>43</v>
      </c>
      <c r="G1613" t="s">
        <v>1821</v>
      </c>
      <c r="H1613" t="s">
        <v>45</v>
      </c>
      <c r="I1613" t="s">
        <v>1851</v>
      </c>
      <c r="J1613">
        <v>28</v>
      </c>
      <c r="K1613">
        <v>22750</v>
      </c>
      <c r="M1613">
        <v>3185</v>
      </c>
      <c r="N1613">
        <v>3185</v>
      </c>
      <c r="O1613">
        <v>0</v>
      </c>
      <c r="P1613" t="s">
        <v>2</v>
      </c>
      <c r="Q1613" t="s">
        <v>18</v>
      </c>
    </row>
    <row r="1614" spans="1:17" x14ac:dyDescent="0.25">
      <c r="A1614" t="str">
        <f t="shared" si="25"/>
        <v>102020</v>
      </c>
      <c r="B1614" t="s">
        <v>2586</v>
      </c>
      <c r="C1614" t="s">
        <v>41</v>
      </c>
      <c r="D1614">
        <v>17989.169999999998</v>
      </c>
      <c r="E1614" t="s">
        <v>42</v>
      </c>
      <c r="F1614" t="s">
        <v>43</v>
      </c>
      <c r="G1614" t="s">
        <v>1775</v>
      </c>
      <c r="H1614" t="s">
        <v>45</v>
      </c>
      <c r="I1614" t="s">
        <v>1852</v>
      </c>
      <c r="J1614">
        <v>28</v>
      </c>
      <c r="K1614">
        <v>14054.04</v>
      </c>
      <c r="M1614">
        <v>1967.57</v>
      </c>
      <c r="N1614">
        <v>1967.57</v>
      </c>
      <c r="O1614">
        <v>0</v>
      </c>
      <c r="P1614" t="s">
        <v>2</v>
      </c>
      <c r="Q1614" t="s">
        <v>18</v>
      </c>
    </row>
    <row r="1615" spans="1:17" x14ac:dyDescent="0.25">
      <c r="A1615" t="str">
        <f t="shared" si="25"/>
        <v>102020</v>
      </c>
      <c r="B1615" t="s">
        <v>2586</v>
      </c>
      <c r="C1615" t="s">
        <v>41</v>
      </c>
      <c r="D1615">
        <v>46054.400000000001</v>
      </c>
      <c r="E1615" t="s">
        <v>42</v>
      </c>
      <c r="F1615" t="s">
        <v>43</v>
      </c>
      <c r="G1615" t="s">
        <v>1853</v>
      </c>
      <c r="H1615" t="s">
        <v>45</v>
      </c>
      <c r="I1615" t="s">
        <v>1854</v>
      </c>
      <c r="J1615">
        <v>28</v>
      </c>
      <c r="K1615">
        <v>35980</v>
      </c>
      <c r="M1615">
        <v>5037.2</v>
      </c>
      <c r="N1615">
        <v>5037.2</v>
      </c>
      <c r="O1615">
        <v>0</v>
      </c>
      <c r="P1615" t="s">
        <v>2</v>
      </c>
      <c r="Q1615" t="s">
        <v>18</v>
      </c>
    </row>
    <row r="1616" spans="1:17" x14ac:dyDescent="0.25">
      <c r="A1616" t="str">
        <f t="shared" si="25"/>
        <v>102020</v>
      </c>
      <c r="B1616" t="s">
        <v>2586</v>
      </c>
      <c r="C1616" t="s">
        <v>41</v>
      </c>
      <c r="D1616">
        <v>9177.6</v>
      </c>
      <c r="E1616" t="s">
        <v>42</v>
      </c>
      <c r="F1616" t="s">
        <v>43</v>
      </c>
      <c r="G1616" t="s">
        <v>1853</v>
      </c>
      <c r="H1616" t="s">
        <v>45</v>
      </c>
      <c r="I1616" t="s">
        <v>1855</v>
      </c>
      <c r="J1616">
        <v>28</v>
      </c>
      <c r="K1616">
        <v>7170</v>
      </c>
      <c r="M1616">
        <v>1003.8</v>
      </c>
      <c r="N1616">
        <v>1003.8</v>
      </c>
      <c r="O1616">
        <v>0</v>
      </c>
      <c r="P1616" t="s">
        <v>2</v>
      </c>
      <c r="Q1616" t="s">
        <v>18</v>
      </c>
    </row>
    <row r="1617" spans="1:17" x14ac:dyDescent="0.25">
      <c r="A1617" t="str">
        <f t="shared" si="25"/>
        <v>102020</v>
      </c>
      <c r="B1617" t="s">
        <v>2586</v>
      </c>
      <c r="C1617" t="s">
        <v>41</v>
      </c>
      <c r="D1617">
        <v>2330.88</v>
      </c>
      <c r="E1617" t="s">
        <v>42</v>
      </c>
      <c r="F1617" t="s">
        <v>43</v>
      </c>
      <c r="G1617" t="s">
        <v>1826</v>
      </c>
      <c r="H1617" t="s">
        <v>45</v>
      </c>
      <c r="I1617" t="s">
        <v>1856</v>
      </c>
      <c r="J1617">
        <v>28</v>
      </c>
      <c r="K1617">
        <v>1821</v>
      </c>
      <c r="M1617">
        <v>254.94</v>
      </c>
      <c r="N1617">
        <v>254.94</v>
      </c>
      <c r="O1617">
        <v>0</v>
      </c>
      <c r="P1617" t="s">
        <v>2</v>
      </c>
      <c r="Q1617" t="s">
        <v>18</v>
      </c>
    </row>
    <row r="1618" spans="1:17" x14ac:dyDescent="0.25">
      <c r="A1618" t="str">
        <f t="shared" si="25"/>
        <v>102020</v>
      </c>
      <c r="B1618" t="s">
        <v>2586</v>
      </c>
      <c r="C1618" t="s">
        <v>41</v>
      </c>
      <c r="D1618">
        <v>3884.8</v>
      </c>
      <c r="E1618" t="s">
        <v>42</v>
      </c>
      <c r="F1618" t="s">
        <v>43</v>
      </c>
      <c r="G1618" t="s">
        <v>1853</v>
      </c>
      <c r="H1618" t="s">
        <v>45</v>
      </c>
      <c r="I1618" t="s">
        <v>1857</v>
      </c>
      <c r="J1618">
        <v>28</v>
      </c>
      <c r="K1618">
        <v>3035</v>
      </c>
      <c r="M1618">
        <v>424.9</v>
      </c>
      <c r="N1618">
        <v>424.9</v>
      </c>
      <c r="O1618">
        <v>0</v>
      </c>
      <c r="P1618" t="s">
        <v>2</v>
      </c>
      <c r="Q1618" t="s">
        <v>18</v>
      </c>
    </row>
    <row r="1619" spans="1:17" x14ac:dyDescent="0.25">
      <c r="A1619" t="str">
        <f t="shared" si="25"/>
        <v>102020</v>
      </c>
      <c r="B1619" t="s">
        <v>2586</v>
      </c>
      <c r="C1619" t="s">
        <v>41</v>
      </c>
      <c r="D1619">
        <v>5200.8999999999996</v>
      </c>
      <c r="E1619" t="s">
        <v>42</v>
      </c>
      <c r="F1619" t="s">
        <v>43</v>
      </c>
      <c r="G1619" t="s">
        <v>1826</v>
      </c>
      <c r="H1619" t="s">
        <v>45</v>
      </c>
      <c r="I1619" t="s">
        <v>1858</v>
      </c>
      <c r="J1619">
        <v>28</v>
      </c>
      <c r="K1619">
        <v>4063.2</v>
      </c>
      <c r="M1619">
        <v>568.85</v>
      </c>
      <c r="N1619">
        <v>568.85</v>
      </c>
      <c r="O1619">
        <v>0</v>
      </c>
      <c r="P1619" t="s">
        <v>2</v>
      </c>
      <c r="Q1619" t="s">
        <v>18</v>
      </c>
    </row>
    <row r="1620" spans="1:17" x14ac:dyDescent="0.25">
      <c r="A1620" t="str">
        <f t="shared" si="25"/>
        <v>102020</v>
      </c>
      <c r="B1620" t="s">
        <v>2586</v>
      </c>
      <c r="C1620" t="s">
        <v>41</v>
      </c>
      <c r="D1620">
        <v>7769.6</v>
      </c>
      <c r="E1620" t="s">
        <v>42</v>
      </c>
      <c r="F1620" t="s">
        <v>43</v>
      </c>
      <c r="G1620" t="s">
        <v>1853</v>
      </c>
      <c r="H1620" t="s">
        <v>45</v>
      </c>
      <c r="I1620" t="s">
        <v>1859</v>
      </c>
      <c r="J1620">
        <v>28</v>
      </c>
      <c r="K1620">
        <v>6070</v>
      </c>
      <c r="M1620">
        <v>849.8</v>
      </c>
      <c r="N1620">
        <v>849.8</v>
      </c>
      <c r="O1620">
        <v>0</v>
      </c>
      <c r="P1620" t="s">
        <v>2</v>
      </c>
      <c r="Q1620" t="s">
        <v>18</v>
      </c>
    </row>
    <row r="1621" spans="1:17" x14ac:dyDescent="0.25">
      <c r="A1621" t="str">
        <f t="shared" si="25"/>
        <v>102020</v>
      </c>
      <c r="B1621" t="s">
        <v>2586</v>
      </c>
      <c r="C1621" t="s">
        <v>41</v>
      </c>
      <c r="D1621">
        <v>27532.799999999999</v>
      </c>
      <c r="E1621" t="s">
        <v>42</v>
      </c>
      <c r="F1621" t="s">
        <v>43</v>
      </c>
      <c r="G1621" t="s">
        <v>1826</v>
      </c>
      <c r="H1621" t="s">
        <v>45</v>
      </c>
      <c r="I1621" t="s">
        <v>1860</v>
      </c>
      <c r="J1621">
        <v>28</v>
      </c>
      <c r="K1621">
        <v>21510</v>
      </c>
      <c r="M1621">
        <v>3011.4</v>
      </c>
      <c r="N1621">
        <v>3011.4</v>
      </c>
      <c r="O1621">
        <v>0</v>
      </c>
      <c r="P1621" t="s">
        <v>2</v>
      </c>
      <c r="Q1621" t="s">
        <v>18</v>
      </c>
    </row>
    <row r="1622" spans="1:17" x14ac:dyDescent="0.25">
      <c r="A1622" t="str">
        <f t="shared" si="25"/>
        <v>102020</v>
      </c>
      <c r="B1622" t="s">
        <v>2586</v>
      </c>
      <c r="C1622" t="s">
        <v>41</v>
      </c>
      <c r="D1622">
        <v>39334.400000000001</v>
      </c>
      <c r="E1622" t="s">
        <v>42</v>
      </c>
      <c r="F1622" t="s">
        <v>43</v>
      </c>
      <c r="G1622" t="s">
        <v>1853</v>
      </c>
      <c r="H1622" t="s">
        <v>45</v>
      </c>
      <c r="I1622" t="s">
        <v>1861</v>
      </c>
      <c r="J1622">
        <v>28</v>
      </c>
      <c r="K1622">
        <v>30730</v>
      </c>
      <c r="M1622">
        <v>4302.2</v>
      </c>
      <c r="N1622">
        <v>4302.2</v>
      </c>
      <c r="O1622">
        <v>0</v>
      </c>
      <c r="P1622" t="s">
        <v>2</v>
      </c>
      <c r="Q1622" t="s">
        <v>18</v>
      </c>
    </row>
    <row r="1623" spans="1:17" x14ac:dyDescent="0.25">
      <c r="A1623" t="str">
        <f t="shared" si="25"/>
        <v>102020</v>
      </c>
      <c r="B1623" t="s">
        <v>2586</v>
      </c>
      <c r="C1623" t="s">
        <v>41</v>
      </c>
      <c r="D1623">
        <v>5568</v>
      </c>
      <c r="E1623" t="s">
        <v>42</v>
      </c>
      <c r="F1623" t="s">
        <v>43</v>
      </c>
      <c r="G1623" t="s">
        <v>1826</v>
      </c>
      <c r="H1623" t="s">
        <v>45</v>
      </c>
      <c r="I1623" t="s">
        <v>1862</v>
      </c>
      <c r="J1623">
        <v>28</v>
      </c>
      <c r="K1623">
        <v>4350</v>
      </c>
      <c r="M1623">
        <v>609</v>
      </c>
      <c r="N1623">
        <v>609</v>
      </c>
      <c r="O1623">
        <v>0</v>
      </c>
      <c r="P1623" t="s">
        <v>2</v>
      </c>
      <c r="Q1623" t="s">
        <v>18</v>
      </c>
    </row>
    <row r="1624" spans="1:17" x14ac:dyDescent="0.25">
      <c r="A1624" t="str">
        <f t="shared" si="25"/>
        <v>102020</v>
      </c>
      <c r="B1624" t="s">
        <v>2586</v>
      </c>
      <c r="C1624" t="s">
        <v>41</v>
      </c>
      <c r="D1624">
        <v>3340.8</v>
      </c>
      <c r="E1624" t="s">
        <v>42</v>
      </c>
      <c r="F1624" t="s">
        <v>43</v>
      </c>
      <c r="G1624" t="s">
        <v>1823</v>
      </c>
      <c r="H1624" t="s">
        <v>45</v>
      </c>
      <c r="I1624" t="s">
        <v>1863</v>
      </c>
      <c r="J1624">
        <v>28</v>
      </c>
      <c r="K1624">
        <v>2610</v>
      </c>
      <c r="M1624">
        <v>365.4</v>
      </c>
      <c r="N1624">
        <v>365.4</v>
      </c>
      <c r="O1624">
        <v>0</v>
      </c>
      <c r="P1624" t="s">
        <v>2</v>
      </c>
      <c r="Q1624" t="s">
        <v>18</v>
      </c>
    </row>
    <row r="1625" spans="1:17" x14ac:dyDescent="0.25">
      <c r="A1625" t="str">
        <f t="shared" si="25"/>
        <v>102020</v>
      </c>
      <c r="B1625" t="s">
        <v>2586</v>
      </c>
      <c r="C1625" t="s">
        <v>41</v>
      </c>
      <c r="D1625">
        <v>12326.4</v>
      </c>
      <c r="E1625" t="s">
        <v>42</v>
      </c>
      <c r="F1625" t="s">
        <v>43</v>
      </c>
      <c r="G1625" t="s">
        <v>1826</v>
      </c>
      <c r="H1625" t="s">
        <v>45</v>
      </c>
      <c r="I1625" t="s">
        <v>1864</v>
      </c>
      <c r="J1625">
        <v>28</v>
      </c>
      <c r="K1625">
        <v>9630</v>
      </c>
      <c r="M1625">
        <v>1348.2</v>
      </c>
      <c r="N1625">
        <v>1348.2</v>
      </c>
      <c r="O1625">
        <v>0</v>
      </c>
      <c r="P1625" t="s">
        <v>2</v>
      </c>
      <c r="Q1625" t="s">
        <v>18</v>
      </c>
    </row>
    <row r="1626" spans="1:17" x14ac:dyDescent="0.25">
      <c r="A1626" t="str">
        <f t="shared" si="25"/>
        <v>102020</v>
      </c>
      <c r="B1626" t="s">
        <v>2586</v>
      </c>
      <c r="C1626" t="s">
        <v>41</v>
      </c>
      <c r="D1626">
        <v>7776</v>
      </c>
      <c r="E1626" t="s">
        <v>42</v>
      </c>
      <c r="F1626" t="s">
        <v>43</v>
      </c>
      <c r="G1626" t="s">
        <v>1823</v>
      </c>
      <c r="H1626" t="s">
        <v>45</v>
      </c>
      <c r="I1626" t="s">
        <v>1865</v>
      </c>
      <c r="J1626">
        <v>28</v>
      </c>
      <c r="K1626">
        <v>6075</v>
      </c>
      <c r="M1626">
        <v>850.5</v>
      </c>
      <c r="N1626">
        <v>850.5</v>
      </c>
      <c r="O1626">
        <v>0</v>
      </c>
      <c r="P1626" t="s">
        <v>2</v>
      </c>
      <c r="Q1626" t="s">
        <v>18</v>
      </c>
    </row>
    <row r="1627" spans="1:17" x14ac:dyDescent="0.25">
      <c r="A1627" t="str">
        <f t="shared" si="25"/>
        <v>102020</v>
      </c>
      <c r="B1627" t="s">
        <v>2586</v>
      </c>
      <c r="C1627" t="s">
        <v>41</v>
      </c>
      <c r="D1627">
        <v>20544</v>
      </c>
      <c r="E1627" t="s">
        <v>42</v>
      </c>
      <c r="F1627" t="s">
        <v>43</v>
      </c>
      <c r="G1627" t="s">
        <v>1826</v>
      </c>
      <c r="H1627" t="s">
        <v>45</v>
      </c>
      <c r="I1627" t="s">
        <v>1866</v>
      </c>
      <c r="J1627">
        <v>28</v>
      </c>
      <c r="K1627">
        <v>16050</v>
      </c>
      <c r="M1627">
        <v>2247</v>
      </c>
      <c r="N1627">
        <v>2247</v>
      </c>
      <c r="O1627">
        <v>0</v>
      </c>
      <c r="P1627" t="s">
        <v>2</v>
      </c>
      <c r="Q1627" t="s">
        <v>18</v>
      </c>
    </row>
    <row r="1628" spans="1:17" x14ac:dyDescent="0.25">
      <c r="A1628" t="str">
        <f t="shared" si="25"/>
        <v>102020</v>
      </c>
      <c r="B1628" t="s">
        <v>2586</v>
      </c>
      <c r="C1628" t="s">
        <v>41</v>
      </c>
      <c r="D1628">
        <v>3884.8</v>
      </c>
      <c r="E1628" t="s">
        <v>42</v>
      </c>
      <c r="F1628" t="s">
        <v>43</v>
      </c>
      <c r="G1628" t="s">
        <v>1823</v>
      </c>
      <c r="H1628" t="s">
        <v>45</v>
      </c>
      <c r="I1628" t="s">
        <v>1867</v>
      </c>
      <c r="J1628">
        <v>28</v>
      </c>
      <c r="K1628">
        <v>3035</v>
      </c>
      <c r="M1628">
        <v>424.9</v>
      </c>
      <c r="N1628">
        <v>424.9</v>
      </c>
      <c r="O1628">
        <v>0</v>
      </c>
      <c r="P1628" t="s">
        <v>2</v>
      </c>
      <c r="Q1628" t="s">
        <v>18</v>
      </c>
    </row>
    <row r="1629" spans="1:17" x14ac:dyDescent="0.25">
      <c r="A1629" t="str">
        <f t="shared" si="25"/>
        <v>102020</v>
      </c>
      <c r="B1629" t="s">
        <v>2586</v>
      </c>
      <c r="C1629" t="s">
        <v>41</v>
      </c>
      <c r="D1629">
        <v>3884.8</v>
      </c>
      <c r="E1629" t="s">
        <v>42</v>
      </c>
      <c r="F1629" t="s">
        <v>43</v>
      </c>
      <c r="G1629" t="s">
        <v>1826</v>
      </c>
      <c r="H1629" t="s">
        <v>45</v>
      </c>
      <c r="I1629" t="s">
        <v>1868</v>
      </c>
      <c r="J1629">
        <v>28</v>
      </c>
      <c r="K1629">
        <v>3035</v>
      </c>
      <c r="M1629">
        <v>424.9</v>
      </c>
      <c r="N1629">
        <v>424.9</v>
      </c>
      <c r="O1629">
        <v>0</v>
      </c>
      <c r="P1629" t="s">
        <v>2</v>
      </c>
      <c r="Q1629" t="s">
        <v>18</v>
      </c>
    </row>
    <row r="1630" spans="1:17" x14ac:dyDescent="0.25">
      <c r="A1630" t="str">
        <f t="shared" si="25"/>
        <v>102020</v>
      </c>
      <c r="B1630" t="s">
        <v>2586</v>
      </c>
      <c r="C1630" t="s">
        <v>41</v>
      </c>
      <c r="D1630">
        <v>39334.400000000001</v>
      </c>
      <c r="E1630" t="s">
        <v>42</v>
      </c>
      <c r="F1630" t="s">
        <v>43</v>
      </c>
      <c r="G1630" t="s">
        <v>1826</v>
      </c>
      <c r="H1630" t="s">
        <v>45</v>
      </c>
      <c r="I1630" t="s">
        <v>1869</v>
      </c>
      <c r="J1630">
        <v>28</v>
      </c>
      <c r="K1630">
        <v>30730</v>
      </c>
      <c r="M1630">
        <v>4302.2</v>
      </c>
      <c r="N1630">
        <v>4302.2</v>
      </c>
      <c r="O1630">
        <v>0</v>
      </c>
      <c r="P1630" t="s">
        <v>2</v>
      </c>
      <c r="Q1630" t="s">
        <v>18</v>
      </c>
    </row>
    <row r="1631" spans="1:17" x14ac:dyDescent="0.25">
      <c r="A1631" t="str">
        <f t="shared" si="25"/>
        <v>102020</v>
      </c>
      <c r="B1631" t="s">
        <v>2586</v>
      </c>
      <c r="C1631" t="s">
        <v>41</v>
      </c>
      <c r="D1631">
        <v>13141.44</v>
      </c>
      <c r="E1631" t="s">
        <v>42</v>
      </c>
      <c r="F1631" t="s">
        <v>43</v>
      </c>
      <c r="G1631" t="s">
        <v>1870</v>
      </c>
      <c r="H1631" t="s">
        <v>45</v>
      </c>
      <c r="I1631" t="s">
        <v>1871</v>
      </c>
      <c r="J1631">
        <v>28</v>
      </c>
      <c r="K1631">
        <v>10266.75</v>
      </c>
      <c r="M1631">
        <v>1437.35</v>
      </c>
      <c r="N1631">
        <v>1437.35</v>
      </c>
      <c r="O1631">
        <v>0</v>
      </c>
      <c r="P1631" t="s">
        <v>2</v>
      </c>
      <c r="Q1631" t="s">
        <v>18</v>
      </c>
    </row>
    <row r="1632" spans="1:17" x14ac:dyDescent="0.25">
      <c r="A1632" t="str">
        <f t="shared" si="25"/>
        <v>102020</v>
      </c>
      <c r="B1632" t="s">
        <v>2586</v>
      </c>
      <c r="C1632" t="s">
        <v>41</v>
      </c>
      <c r="D1632">
        <v>8176.9</v>
      </c>
      <c r="E1632" t="s">
        <v>42</v>
      </c>
      <c r="F1632" t="s">
        <v>43</v>
      </c>
      <c r="G1632" t="s">
        <v>1870</v>
      </c>
      <c r="H1632" t="s">
        <v>45</v>
      </c>
      <c r="I1632" t="s">
        <v>1872</v>
      </c>
      <c r="J1632">
        <v>28</v>
      </c>
      <c r="K1632">
        <v>6388.2</v>
      </c>
      <c r="M1632">
        <v>894.35</v>
      </c>
      <c r="N1632">
        <v>894.35</v>
      </c>
      <c r="O1632">
        <v>0</v>
      </c>
      <c r="P1632" t="s">
        <v>2</v>
      </c>
      <c r="Q1632" t="s">
        <v>18</v>
      </c>
    </row>
    <row r="1633" spans="1:17" x14ac:dyDescent="0.25">
      <c r="A1633" t="str">
        <f t="shared" si="25"/>
        <v>102020</v>
      </c>
      <c r="B1633" t="s">
        <v>2586</v>
      </c>
      <c r="C1633" t="s">
        <v>41</v>
      </c>
      <c r="D1633">
        <v>21998.59</v>
      </c>
      <c r="E1633" t="s">
        <v>42</v>
      </c>
      <c r="F1633" t="s">
        <v>43</v>
      </c>
      <c r="G1633" t="s">
        <v>1870</v>
      </c>
      <c r="H1633" t="s">
        <v>45</v>
      </c>
      <c r="I1633" t="s">
        <v>1873</v>
      </c>
      <c r="J1633">
        <v>28</v>
      </c>
      <c r="K1633">
        <v>17186.400000000001</v>
      </c>
      <c r="M1633">
        <v>2406.1</v>
      </c>
      <c r="N1633">
        <v>2406.1</v>
      </c>
      <c r="O1633">
        <v>0</v>
      </c>
      <c r="P1633" t="s">
        <v>2</v>
      </c>
      <c r="Q1633" t="s">
        <v>18</v>
      </c>
    </row>
    <row r="1634" spans="1:17" x14ac:dyDescent="0.25">
      <c r="A1634" t="str">
        <f t="shared" si="25"/>
        <v>102020</v>
      </c>
      <c r="B1634" t="s">
        <v>2586</v>
      </c>
      <c r="C1634" t="s">
        <v>41</v>
      </c>
      <c r="D1634">
        <v>4899.84</v>
      </c>
      <c r="E1634" t="s">
        <v>42</v>
      </c>
      <c r="F1634" t="s">
        <v>43</v>
      </c>
      <c r="G1634" t="s">
        <v>1870</v>
      </c>
      <c r="H1634" t="s">
        <v>45</v>
      </c>
      <c r="I1634" t="s">
        <v>1874</v>
      </c>
      <c r="J1634">
        <v>28</v>
      </c>
      <c r="K1634">
        <v>3828</v>
      </c>
      <c r="M1634">
        <v>535.91999999999996</v>
      </c>
      <c r="N1634">
        <v>535.91999999999996</v>
      </c>
      <c r="O1634">
        <v>0</v>
      </c>
      <c r="P1634" t="s">
        <v>2</v>
      </c>
      <c r="Q1634" t="s">
        <v>18</v>
      </c>
    </row>
    <row r="1635" spans="1:17" x14ac:dyDescent="0.25">
      <c r="A1635" t="str">
        <f t="shared" si="25"/>
        <v>102020</v>
      </c>
      <c r="B1635" t="s">
        <v>2586</v>
      </c>
      <c r="C1635" t="s">
        <v>41</v>
      </c>
      <c r="D1635">
        <v>39334.400000000001</v>
      </c>
      <c r="E1635" t="s">
        <v>42</v>
      </c>
      <c r="F1635" t="s">
        <v>43</v>
      </c>
      <c r="G1635" t="s">
        <v>1870</v>
      </c>
      <c r="H1635" t="s">
        <v>45</v>
      </c>
      <c r="I1635" t="s">
        <v>1875</v>
      </c>
      <c r="J1635">
        <v>28</v>
      </c>
      <c r="K1635">
        <v>30730</v>
      </c>
      <c r="M1635">
        <v>4302.2</v>
      </c>
      <c r="N1635">
        <v>4302.2</v>
      </c>
      <c r="O1635">
        <v>0</v>
      </c>
      <c r="P1635" t="s">
        <v>2</v>
      </c>
      <c r="Q1635" t="s">
        <v>18</v>
      </c>
    </row>
    <row r="1636" spans="1:17" x14ac:dyDescent="0.25">
      <c r="A1636" t="str">
        <f t="shared" si="25"/>
        <v>102020</v>
      </c>
      <c r="B1636" t="s">
        <v>2586</v>
      </c>
      <c r="C1636" t="s">
        <v>41</v>
      </c>
      <c r="D1636">
        <v>38848</v>
      </c>
      <c r="E1636" t="s">
        <v>42</v>
      </c>
      <c r="F1636" t="s">
        <v>43</v>
      </c>
      <c r="G1636" t="s">
        <v>1870</v>
      </c>
      <c r="H1636" t="s">
        <v>45</v>
      </c>
      <c r="I1636" t="s">
        <v>1876</v>
      </c>
      <c r="J1636">
        <v>28</v>
      </c>
      <c r="K1636">
        <v>30350</v>
      </c>
      <c r="M1636">
        <v>4249</v>
      </c>
      <c r="N1636">
        <v>4249</v>
      </c>
      <c r="O1636">
        <v>0</v>
      </c>
      <c r="P1636" t="s">
        <v>2</v>
      </c>
      <c r="Q1636" t="s">
        <v>18</v>
      </c>
    </row>
    <row r="1637" spans="1:17" x14ac:dyDescent="0.25">
      <c r="A1637" t="str">
        <f t="shared" si="25"/>
        <v>102020</v>
      </c>
      <c r="B1637" t="s">
        <v>2586</v>
      </c>
      <c r="C1637" t="s">
        <v>41</v>
      </c>
      <c r="D1637">
        <v>34924.800000000003</v>
      </c>
      <c r="E1637" t="s">
        <v>42</v>
      </c>
      <c r="F1637" t="s">
        <v>43</v>
      </c>
      <c r="G1637" t="s">
        <v>1870</v>
      </c>
      <c r="H1637" t="s">
        <v>45</v>
      </c>
      <c r="I1637" t="s">
        <v>1877</v>
      </c>
      <c r="J1637">
        <v>28</v>
      </c>
      <c r="K1637">
        <v>27285</v>
      </c>
      <c r="M1637">
        <v>3819.9</v>
      </c>
      <c r="N1637">
        <v>3819.9</v>
      </c>
      <c r="O1637">
        <v>0</v>
      </c>
      <c r="P1637" t="s">
        <v>2</v>
      </c>
      <c r="Q1637" t="s">
        <v>18</v>
      </c>
    </row>
    <row r="1638" spans="1:17" x14ac:dyDescent="0.25">
      <c r="A1638" t="str">
        <f t="shared" si="25"/>
        <v>102020</v>
      </c>
      <c r="B1638" t="s">
        <v>2586</v>
      </c>
      <c r="C1638" t="s">
        <v>41</v>
      </c>
      <c r="D1638">
        <v>17612.8</v>
      </c>
      <c r="E1638" t="s">
        <v>42</v>
      </c>
      <c r="F1638" t="s">
        <v>43</v>
      </c>
      <c r="G1638" t="s">
        <v>1878</v>
      </c>
      <c r="H1638" t="s">
        <v>45</v>
      </c>
      <c r="I1638" t="s">
        <v>1879</v>
      </c>
      <c r="J1638">
        <v>28</v>
      </c>
      <c r="K1638">
        <v>13760</v>
      </c>
      <c r="M1638">
        <v>1926.4</v>
      </c>
      <c r="N1638">
        <v>1926.4</v>
      </c>
      <c r="O1638">
        <v>0</v>
      </c>
      <c r="P1638" t="s">
        <v>2</v>
      </c>
      <c r="Q1638" t="s">
        <v>18</v>
      </c>
    </row>
    <row r="1639" spans="1:17" x14ac:dyDescent="0.25">
      <c r="A1639" t="str">
        <f t="shared" si="25"/>
        <v>102020</v>
      </c>
      <c r="B1639" t="s">
        <v>2586</v>
      </c>
      <c r="C1639" t="s">
        <v>41</v>
      </c>
      <c r="D1639">
        <v>12960</v>
      </c>
      <c r="E1639" t="s">
        <v>42</v>
      </c>
      <c r="F1639" t="s">
        <v>43</v>
      </c>
      <c r="G1639" t="s">
        <v>1878</v>
      </c>
      <c r="H1639" t="s">
        <v>45</v>
      </c>
      <c r="I1639" t="s">
        <v>1880</v>
      </c>
      <c r="J1639">
        <v>28</v>
      </c>
      <c r="K1639">
        <v>10125</v>
      </c>
      <c r="M1639">
        <v>1417.5</v>
      </c>
      <c r="N1639">
        <v>1417.5</v>
      </c>
      <c r="O1639">
        <v>0</v>
      </c>
      <c r="P1639" t="s">
        <v>2</v>
      </c>
      <c r="Q1639" t="s">
        <v>18</v>
      </c>
    </row>
    <row r="1640" spans="1:17" x14ac:dyDescent="0.25">
      <c r="A1640" t="str">
        <f t="shared" si="25"/>
        <v>102020</v>
      </c>
      <c r="B1640" t="s">
        <v>2586</v>
      </c>
      <c r="C1640" t="s">
        <v>41</v>
      </c>
      <c r="D1640">
        <v>21670.400000000001</v>
      </c>
      <c r="E1640" t="s">
        <v>42</v>
      </c>
      <c r="F1640" t="s">
        <v>43</v>
      </c>
      <c r="G1640" t="s">
        <v>1878</v>
      </c>
      <c r="H1640" t="s">
        <v>45</v>
      </c>
      <c r="I1640" t="s">
        <v>1881</v>
      </c>
      <c r="J1640">
        <v>28</v>
      </c>
      <c r="K1640">
        <v>16930</v>
      </c>
      <c r="M1640">
        <v>2370.1999999999998</v>
      </c>
      <c r="N1640">
        <v>2370.1999999999998</v>
      </c>
      <c r="O1640">
        <v>0</v>
      </c>
      <c r="P1640" t="s">
        <v>2</v>
      </c>
      <c r="Q1640" t="s">
        <v>18</v>
      </c>
    </row>
    <row r="1641" spans="1:17" x14ac:dyDescent="0.25">
      <c r="A1641" t="str">
        <f t="shared" si="25"/>
        <v>102020</v>
      </c>
      <c r="B1641" t="s">
        <v>2586</v>
      </c>
      <c r="C1641" t="s">
        <v>41</v>
      </c>
      <c r="D1641">
        <v>39334.400000000001</v>
      </c>
      <c r="E1641" t="s">
        <v>42</v>
      </c>
      <c r="F1641" t="s">
        <v>43</v>
      </c>
      <c r="G1641" t="s">
        <v>1840</v>
      </c>
      <c r="H1641" t="s">
        <v>45</v>
      </c>
      <c r="I1641" t="s">
        <v>1882</v>
      </c>
      <c r="J1641">
        <v>28</v>
      </c>
      <c r="K1641">
        <v>30730</v>
      </c>
      <c r="M1641">
        <v>4302.2</v>
      </c>
      <c r="N1641">
        <v>4302.2</v>
      </c>
      <c r="O1641">
        <v>0</v>
      </c>
      <c r="P1641" t="s">
        <v>2</v>
      </c>
      <c r="Q1641" t="s">
        <v>18</v>
      </c>
    </row>
    <row r="1642" spans="1:17" x14ac:dyDescent="0.25">
      <c r="A1642" t="str">
        <f t="shared" si="25"/>
        <v>102020</v>
      </c>
      <c r="B1642" t="s">
        <v>2586</v>
      </c>
      <c r="C1642" t="s">
        <v>41</v>
      </c>
      <c r="D1642">
        <v>7769.6</v>
      </c>
      <c r="E1642" t="s">
        <v>42</v>
      </c>
      <c r="F1642" t="s">
        <v>43</v>
      </c>
      <c r="G1642" t="s">
        <v>1883</v>
      </c>
      <c r="H1642" t="s">
        <v>45</v>
      </c>
      <c r="I1642" t="s">
        <v>1884</v>
      </c>
      <c r="J1642">
        <v>28</v>
      </c>
      <c r="K1642">
        <v>6070</v>
      </c>
      <c r="M1642">
        <v>849.8</v>
      </c>
      <c r="N1642">
        <v>849.8</v>
      </c>
      <c r="O1642">
        <v>0</v>
      </c>
      <c r="P1642" t="s">
        <v>2</v>
      </c>
      <c r="Q1642" t="s">
        <v>18</v>
      </c>
    </row>
    <row r="1643" spans="1:17" x14ac:dyDescent="0.25">
      <c r="A1643" t="str">
        <f t="shared" si="25"/>
        <v>102020</v>
      </c>
      <c r="B1643" t="s">
        <v>2586</v>
      </c>
      <c r="C1643" t="s">
        <v>41</v>
      </c>
      <c r="D1643">
        <v>17989.169999999998</v>
      </c>
      <c r="E1643" t="s">
        <v>42</v>
      </c>
      <c r="F1643" t="s">
        <v>43</v>
      </c>
      <c r="G1643" t="s">
        <v>1840</v>
      </c>
      <c r="H1643" t="s">
        <v>45</v>
      </c>
      <c r="I1643" t="s">
        <v>1885</v>
      </c>
      <c r="J1643">
        <v>28</v>
      </c>
      <c r="K1643">
        <v>14054.04</v>
      </c>
      <c r="M1643">
        <v>1967.57</v>
      </c>
      <c r="N1643">
        <v>1967.57</v>
      </c>
      <c r="O1643">
        <v>0</v>
      </c>
      <c r="P1643" t="s">
        <v>2</v>
      </c>
      <c r="Q1643" t="s">
        <v>18</v>
      </c>
    </row>
    <row r="1644" spans="1:17" x14ac:dyDescent="0.25">
      <c r="A1644" t="str">
        <f t="shared" si="25"/>
        <v>102020</v>
      </c>
      <c r="B1644" t="s">
        <v>2586</v>
      </c>
      <c r="C1644" t="s">
        <v>41</v>
      </c>
      <c r="D1644">
        <v>19667.2</v>
      </c>
      <c r="E1644" t="s">
        <v>42</v>
      </c>
      <c r="F1644" t="s">
        <v>43</v>
      </c>
      <c r="G1644" t="s">
        <v>1883</v>
      </c>
      <c r="H1644" t="s">
        <v>45</v>
      </c>
      <c r="I1644" t="s">
        <v>1886</v>
      </c>
      <c r="J1644">
        <v>28</v>
      </c>
      <c r="K1644">
        <v>15365</v>
      </c>
      <c r="M1644">
        <v>2151.1</v>
      </c>
      <c r="N1644">
        <v>2151.1</v>
      </c>
      <c r="O1644">
        <v>0</v>
      </c>
      <c r="P1644" t="s">
        <v>2</v>
      </c>
      <c r="Q1644" t="s">
        <v>18</v>
      </c>
    </row>
    <row r="1645" spans="1:17" x14ac:dyDescent="0.25">
      <c r="A1645" t="str">
        <f t="shared" si="25"/>
        <v>102020</v>
      </c>
      <c r="B1645" t="s">
        <v>2586</v>
      </c>
      <c r="C1645" t="s">
        <v>41</v>
      </c>
      <c r="D1645">
        <v>22016</v>
      </c>
      <c r="E1645" t="s">
        <v>42</v>
      </c>
      <c r="F1645" t="s">
        <v>43</v>
      </c>
      <c r="G1645" t="s">
        <v>1840</v>
      </c>
      <c r="H1645" t="s">
        <v>45</v>
      </c>
      <c r="I1645" t="s">
        <v>1887</v>
      </c>
      <c r="J1645">
        <v>28</v>
      </c>
      <c r="K1645">
        <v>17200</v>
      </c>
      <c r="M1645">
        <v>2408</v>
      </c>
      <c r="N1645">
        <v>2408</v>
      </c>
      <c r="O1645">
        <v>0</v>
      </c>
      <c r="P1645" t="s">
        <v>2</v>
      </c>
      <c r="Q1645" t="s">
        <v>18</v>
      </c>
    </row>
    <row r="1646" spans="1:17" x14ac:dyDescent="0.25">
      <c r="A1646" t="str">
        <f t="shared" si="25"/>
        <v>102020</v>
      </c>
      <c r="B1646" t="s">
        <v>2586</v>
      </c>
      <c r="C1646" t="s">
        <v>41</v>
      </c>
      <c r="D1646">
        <v>39334.400000000001</v>
      </c>
      <c r="E1646" t="s">
        <v>42</v>
      </c>
      <c r="F1646" t="s">
        <v>43</v>
      </c>
      <c r="G1646" t="s">
        <v>1883</v>
      </c>
      <c r="H1646" t="s">
        <v>45</v>
      </c>
      <c r="I1646" t="s">
        <v>1888</v>
      </c>
      <c r="J1646">
        <v>28</v>
      </c>
      <c r="K1646">
        <v>30730</v>
      </c>
      <c r="M1646">
        <v>4302.2</v>
      </c>
      <c r="N1646">
        <v>4302.2</v>
      </c>
      <c r="O1646">
        <v>0</v>
      </c>
      <c r="P1646" t="s">
        <v>2</v>
      </c>
      <c r="Q1646" t="s">
        <v>18</v>
      </c>
    </row>
    <row r="1647" spans="1:17" x14ac:dyDescent="0.25">
      <c r="A1647" t="str">
        <f t="shared" si="25"/>
        <v>102020</v>
      </c>
      <c r="B1647" t="s">
        <v>2586</v>
      </c>
      <c r="C1647" t="s">
        <v>41</v>
      </c>
      <c r="D1647">
        <v>11520</v>
      </c>
      <c r="E1647" t="s">
        <v>42</v>
      </c>
      <c r="F1647" t="s">
        <v>43</v>
      </c>
      <c r="G1647" t="s">
        <v>1889</v>
      </c>
      <c r="H1647" t="s">
        <v>45</v>
      </c>
      <c r="I1647" t="s">
        <v>1890</v>
      </c>
      <c r="J1647">
        <v>28</v>
      </c>
      <c r="K1647">
        <v>9000</v>
      </c>
      <c r="M1647">
        <v>1260</v>
      </c>
      <c r="N1647">
        <v>1260</v>
      </c>
      <c r="O1647">
        <v>0</v>
      </c>
      <c r="P1647" t="s">
        <v>2</v>
      </c>
      <c r="Q1647" t="s">
        <v>18</v>
      </c>
    </row>
    <row r="1648" spans="1:17" x14ac:dyDescent="0.25">
      <c r="A1648" t="str">
        <f t="shared" si="25"/>
        <v>102020</v>
      </c>
      <c r="B1648" t="s">
        <v>2586</v>
      </c>
      <c r="C1648" t="s">
        <v>41</v>
      </c>
      <c r="D1648">
        <v>22016</v>
      </c>
      <c r="E1648" t="s">
        <v>42</v>
      </c>
      <c r="F1648" t="s">
        <v>43</v>
      </c>
      <c r="G1648" t="s">
        <v>1883</v>
      </c>
      <c r="H1648" t="s">
        <v>45</v>
      </c>
      <c r="I1648" t="s">
        <v>1891</v>
      </c>
      <c r="J1648">
        <v>28</v>
      </c>
      <c r="K1648">
        <v>17200</v>
      </c>
      <c r="M1648">
        <v>2408</v>
      </c>
      <c r="N1648">
        <v>2408</v>
      </c>
      <c r="O1648">
        <v>0</v>
      </c>
      <c r="P1648" t="s">
        <v>2</v>
      </c>
      <c r="Q1648" t="s">
        <v>18</v>
      </c>
    </row>
    <row r="1649" spans="1:17" x14ac:dyDescent="0.25">
      <c r="A1649" t="str">
        <f t="shared" si="25"/>
        <v>102020</v>
      </c>
      <c r="B1649" t="s">
        <v>2586</v>
      </c>
      <c r="C1649" t="s">
        <v>41</v>
      </c>
      <c r="D1649">
        <v>7424</v>
      </c>
      <c r="E1649" t="s">
        <v>42</v>
      </c>
      <c r="F1649" t="s">
        <v>43</v>
      </c>
      <c r="G1649" t="s">
        <v>1889</v>
      </c>
      <c r="H1649" t="s">
        <v>45</v>
      </c>
      <c r="I1649" t="s">
        <v>1892</v>
      </c>
      <c r="J1649">
        <v>28</v>
      </c>
      <c r="K1649">
        <v>5800</v>
      </c>
      <c r="M1649">
        <v>812</v>
      </c>
      <c r="N1649">
        <v>812</v>
      </c>
      <c r="O1649">
        <v>0</v>
      </c>
      <c r="P1649" t="s">
        <v>2</v>
      </c>
      <c r="Q1649" t="s">
        <v>18</v>
      </c>
    </row>
    <row r="1650" spans="1:17" x14ac:dyDescent="0.25">
      <c r="A1650" t="str">
        <f t="shared" si="25"/>
        <v>102020</v>
      </c>
      <c r="B1650" t="s">
        <v>2586</v>
      </c>
      <c r="C1650" t="s">
        <v>41</v>
      </c>
      <c r="D1650">
        <v>8668.16</v>
      </c>
      <c r="E1650" t="s">
        <v>42</v>
      </c>
      <c r="F1650" t="s">
        <v>43</v>
      </c>
      <c r="G1650" t="s">
        <v>1889</v>
      </c>
      <c r="H1650" t="s">
        <v>45</v>
      </c>
      <c r="I1650" t="s">
        <v>1893</v>
      </c>
      <c r="J1650">
        <v>28</v>
      </c>
      <c r="K1650">
        <v>6772</v>
      </c>
      <c r="M1650">
        <v>948.08</v>
      </c>
      <c r="N1650">
        <v>948.08</v>
      </c>
      <c r="O1650">
        <v>0</v>
      </c>
      <c r="P1650" t="s">
        <v>2</v>
      </c>
      <c r="Q1650" t="s">
        <v>18</v>
      </c>
    </row>
    <row r="1651" spans="1:17" x14ac:dyDescent="0.25">
      <c r="A1651" t="str">
        <f t="shared" si="25"/>
        <v>102020</v>
      </c>
      <c r="B1651" t="s">
        <v>2586</v>
      </c>
      <c r="C1651" t="s">
        <v>41</v>
      </c>
      <c r="D1651">
        <v>4224</v>
      </c>
      <c r="E1651" t="s">
        <v>42</v>
      </c>
      <c r="F1651" t="s">
        <v>43</v>
      </c>
      <c r="G1651" t="s">
        <v>1889</v>
      </c>
      <c r="H1651" t="s">
        <v>45</v>
      </c>
      <c r="I1651" t="s">
        <v>1894</v>
      </c>
      <c r="J1651">
        <v>28</v>
      </c>
      <c r="K1651">
        <v>3300</v>
      </c>
      <c r="M1651">
        <v>462</v>
      </c>
      <c r="N1651">
        <v>462</v>
      </c>
      <c r="O1651">
        <v>0</v>
      </c>
      <c r="P1651" t="s">
        <v>2</v>
      </c>
      <c r="Q1651" t="s">
        <v>18</v>
      </c>
    </row>
    <row r="1652" spans="1:17" x14ac:dyDescent="0.25">
      <c r="A1652" t="str">
        <f t="shared" si="25"/>
        <v>102020</v>
      </c>
      <c r="B1652" t="s">
        <v>2586</v>
      </c>
      <c r="C1652" t="s">
        <v>41</v>
      </c>
      <c r="D1652">
        <v>22813.95</v>
      </c>
      <c r="E1652" t="s">
        <v>42</v>
      </c>
      <c r="F1652" t="s">
        <v>43</v>
      </c>
      <c r="G1652" t="s">
        <v>1889</v>
      </c>
      <c r="H1652" t="s">
        <v>45</v>
      </c>
      <c r="I1652" t="s">
        <v>1895</v>
      </c>
      <c r="J1652">
        <v>28</v>
      </c>
      <c r="K1652">
        <v>17823.400000000001</v>
      </c>
      <c r="M1652">
        <v>2495.2800000000002</v>
      </c>
      <c r="N1652">
        <v>2495.2800000000002</v>
      </c>
      <c r="O1652">
        <v>0</v>
      </c>
      <c r="P1652" t="s">
        <v>2</v>
      </c>
      <c r="Q1652" t="s">
        <v>18</v>
      </c>
    </row>
    <row r="1653" spans="1:17" x14ac:dyDescent="0.25">
      <c r="A1653" t="str">
        <f t="shared" si="25"/>
        <v>102020</v>
      </c>
      <c r="B1653" t="s">
        <v>2586</v>
      </c>
      <c r="C1653" t="s">
        <v>41</v>
      </c>
      <c r="D1653">
        <v>9323.52</v>
      </c>
      <c r="E1653" t="s">
        <v>42</v>
      </c>
      <c r="F1653" t="s">
        <v>43</v>
      </c>
      <c r="G1653" t="s">
        <v>1889</v>
      </c>
      <c r="H1653" t="s">
        <v>45</v>
      </c>
      <c r="I1653" t="s">
        <v>1896</v>
      </c>
      <c r="J1653">
        <v>28</v>
      </c>
      <c r="K1653">
        <v>7284</v>
      </c>
      <c r="M1653">
        <v>1019.76</v>
      </c>
      <c r="N1653">
        <v>1019.76</v>
      </c>
      <c r="O1653">
        <v>0</v>
      </c>
      <c r="P1653" t="s">
        <v>2</v>
      </c>
      <c r="Q1653" t="s">
        <v>18</v>
      </c>
    </row>
    <row r="1654" spans="1:17" x14ac:dyDescent="0.25">
      <c r="A1654" t="str">
        <f t="shared" si="25"/>
        <v>102020</v>
      </c>
      <c r="B1654" t="s">
        <v>2586</v>
      </c>
      <c r="C1654" t="s">
        <v>41</v>
      </c>
      <c r="D1654">
        <v>44032</v>
      </c>
      <c r="E1654" t="s">
        <v>42</v>
      </c>
      <c r="F1654" t="s">
        <v>43</v>
      </c>
      <c r="G1654" t="s">
        <v>1889</v>
      </c>
      <c r="H1654" t="s">
        <v>45</v>
      </c>
      <c r="I1654" t="s">
        <v>1897</v>
      </c>
      <c r="J1654">
        <v>28</v>
      </c>
      <c r="K1654">
        <v>34400</v>
      </c>
      <c r="M1654">
        <v>4816</v>
      </c>
      <c r="N1654">
        <v>4816</v>
      </c>
      <c r="O1654">
        <v>0</v>
      </c>
      <c r="P1654" t="s">
        <v>2</v>
      </c>
      <c r="Q1654" t="s">
        <v>18</v>
      </c>
    </row>
    <row r="1655" spans="1:17" x14ac:dyDescent="0.25">
      <c r="A1655" t="str">
        <f t="shared" si="25"/>
        <v>102020</v>
      </c>
      <c r="B1655" t="s">
        <v>2586</v>
      </c>
      <c r="C1655" t="s">
        <v>41</v>
      </c>
      <c r="D1655">
        <v>5553.92</v>
      </c>
      <c r="E1655" t="s">
        <v>42</v>
      </c>
      <c r="F1655" t="s">
        <v>43</v>
      </c>
      <c r="G1655" t="s">
        <v>1898</v>
      </c>
      <c r="H1655" t="s">
        <v>45</v>
      </c>
      <c r="I1655" t="s">
        <v>1899</v>
      </c>
      <c r="J1655">
        <v>28</v>
      </c>
      <c r="K1655">
        <v>4339</v>
      </c>
      <c r="M1655">
        <v>607.46</v>
      </c>
      <c r="N1655">
        <v>607.46</v>
      </c>
      <c r="O1655">
        <v>0</v>
      </c>
      <c r="P1655" t="s">
        <v>2</v>
      </c>
      <c r="Q1655" t="s">
        <v>18</v>
      </c>
    </row>
    <row r="1656" spans="1:17" x14ac:dyDescent="0.25">
      <c r="A1656" t="str">
        <f t="shared" si="25"/>
        <v>102020</v>
      </c>
      <c r="B1656" t="s">
        <v>2586</v>
      </c>
      <c r="C1656" t="s">
        <v>41</v>
      </c>
      <c r="D1656">
        <v>26004.48</v>
      </c>
      <c r="E1656" t="s">
        <v>42</v>
      </c>
      <c r="F1656" t="s">
        <v>43</v>
      </c>
      <c r="G1656" t="s">
        <v>1898</v>
      </c>
      <c r="H1656" t="s">
        <v>45</v>
      </c>
      <c r="I1656" t="s">
        <v>1900</v>
      </c>
      <c r="J1656">
        <v>28</v>
      </c>
      <c r="K1656">
        <v>20316</v>
      </c>
      <c r="M1656">
        <v>2844.24</v>
      </c>
      <c r="N1656">
        <v>2844.24</v>
      </c>
      <c r="O1656">
        <v>0</v>
      </c>
      <c r="P1656" t="s">
        <v>2</v>
      </c>
      <c r="Q1656" t="s">
        <v>18</v>
      </c>
    </row>
    <row r="1657" spans="1:17" x14ac:dyDescent="0.25">
      <c r="A1657" t="str">
        <f t="shared" si="25"/>
        <v>102020</v>
      </c>
      <c r="B1657" t="s">
        <v>2586</v>
      </c>
      <c r="C1657" t="s">
        <v>41</v>
      </c>
      <c r="D1657">
        <v>7769.6</v>
      </c>
      <c r="E1657" t="s">
        <v>42</v>
      </c>
      <c r="F1657" t="s">
        <v>43</v>
      </c>
      <c r="G1657" t="s">
        <v>1898</v>
      </c>
      <c r="H1657" t="s">
        <v>45</v>
      </c>
      <c r="I1657" t="s">
        <v>1901</v>
      </c>
      <c r="J1657">
        <v>28</v>
      </c>
      <c r="K1657">
        <v>6070</v>
      </c>
      <c r="M1657">
        <v>849.8</v>
      </c>
      <c r="N1657">
        <v>849.8</v>
      </c>
      <c r="O1657">
        <v>0</v>
      </c>
      <c r="P1657" t="s">
        <v>2</v>
      </c>
      <c r="Q1657" t="s">
        <v>18</v>
      </c>
    </row>
    <row r="1658" spans="1:17" x14ac:dyDescent="0.25">
      <c r="A1658" t="str">
        <f t="shared" si="25"/>
        <v>102020</v>
      </c>
      <c r="B1658" t="s">
        <v>2586</v>
      </c>
      <c r="C1658" t="s">
        <v>41</v>
      </c>
      <c r="D1658">
        <v>31467.52</v>
      </c>
      <c r="E1658" t="s">
        <v>42</v>
      </c>
      <c r="F1658" t="s">
        <v>43</v>
      </c>
      <c r="G1658" t="s">
        <v>1898</v>
      </c>
      <c r="H1658" t="s">
        <v>45</v>
      </c>
      <c r="I1658" t="s">
        <v>1902</v>
      </c>
      <c r="J1658">
        <v>28</v>
      </c>
      <c r="K1658">
        <v>24584</v>
      </c>
      <c r="M1658">
        <v>3441.76</v>
      </c>
      <c r="N1658">
        <v>3441.76</v>
      </c>
      <c r="O1658">
        <v>0</v>
      </c>
      <c r="P1658" t="s">
        <v>2</v>
      </c>
      <c r="Q1658" t="s">
        <v>18</v>
      </c>
    </row>
    <row r="1659" spans="1:17" x14ac:dyDescent="0.25">
      <c r="A1659" t="str">
        <f t="shared" si="25"/>
        <v>102020</v>
      </c>
      <c r="B1659" t="s">
        <v>2586</v>
      </c>
      <c r="C1659" t="s">
        <v>41</v>
      </c>
      <c r="D1659">
        <v>39628.800000000003</v>
      </c>
      <c r="E1659" t="s">
        <v>42</v>
      </c>
      <c r="F1659" t="s">
        <v>43</v>
      </c>
      <c r="G1659" t="s">
        <v>1898</v>
      </c>
      <c r="H1659" t="s">
        <v>45</v>
      </c>
      <c r="I1659" t="s">
        <v>1903</v>
      </c>
      <c r="J1659">
        <v>28</v>
      </c>
      <c r="K1659">
        <v>30960</v>
      </c>
      <c r="M1659">
        <v>4334.3999999999996</v>
      </c>
      <c r="N1659">
        <v>4334.3999999999996</v>
      </c>
      <c r="O1659">
        <v>0</v>
      </c>
      <c r="P1659" t="s">
        <v>2</v>
      </c>
      <c r="Q1659" t="s">
        <v>18</v>
      </c>
    </row>
    <row r="1660" spans="1:17" x14ac:dyDescent="0.25">
      <c r="A1660" t="str">
        <f t="shared" si="25"/>
        <v>102020</v>
      </c>
      <c r="B1660" t="s">
        <v>2586</v>
      </c>
      <c r="C1660" t="s">
        <v>41</v>
      </c>
      <c r="D1660">
        <v>36710.400000000001</v>
      </c>
      <c r="E1660" t="s">
        <v>42</v>
      </c>
      <c r="F1660" t="s">
        <v>43</v>
      </c>
      <c r="G1660" t="s">
        <v>1782</v>
      </c>
      <c r="H1660" t="s">
        <v>45</v>
      </c>
      <c r="I1660" t="s">
        <v>1904</v>
      </c>
      <c r="J1660">
        <v>28</v>
      </c>
      <c r="K1660">
        <v>28680</v>
      </c>
      <c r="M1660">
        <v>4015.2</v>
      </c>
      <c r="N1660">
        <v>4015.2</v>
      </c>
      <c r="O1660">
        <v>0</v>
      </c>
      <c r="P1660" t="s">
        <v>2</v>
      </c>
      <c r="Q1660" t="s">
        <v>18</v>
      </c>
    </row>
    <row r="1661" spans="1:17" x14ac:dyDescent="0.25">
      <c r="A1661" t="str">
        <f t="shared" si="25"/>
        <v>102020</v>
      </c>
      <c r="B1661" t="s">
        <v>2586</v>
      </c>
      <c r="C1661" t="s">
        <v>41</v>
      </c>
      <c r="D1661">
        <v>15539.2</v>
      </c>
      <c r="E1661" t="s">
        <v>42</v>
      </c>
      <c r="F1661" t="s">
        <v>43</v>
      </c>
      <c r="G1661" t="s">
        <v>1905</v>
      </c>
      <c r="H1661" t="s">
        <v>45</v>
      </c>
      <c r="I1661" t="s">
        <v>1906</v>
      </c>
      <c r="J1661">
        <v>28</v>
      </c>
      <c r="K1661">
        <v>12140</v>
      </c>
      <c r="M1661">
        <v>1699.6</v>
      </c>
      <c r="N1661">
        <v>1699.6</v>
      </c>
      <c r="O1661">
        <v>0</v>
      </c>
      <c r="P1661" t="s">
        <v>2</v>
      </c>
      <c r="Q1661" t="s">
        <v>18</v>
      </c>
    </row>
    <row r="1662" spans="1:17" x14ac:dyDescent="0.25">
      <c r="A1662" t="str">
        <f t="shared" si="25"/>
        <v>102020</v>
      </c>
      <c r="B1662" t="s">
        <v>2586</v>
      </c>
      <c r="C1662" t="s">
        <v>41</v>
      </c>
      <c r="D1662">
        <v>27737.47</v>
      </c>
      <c r="E1662" t="s">
        <v>42</v>
      </c>
      <c r="F1662" t="s">
        <v>43</v>
      </c>
      <c r="G1662" t="s">
        <v>1782</v>
      </c>
      <c r="H1662" t="s">
        <v>45</v>
      </c>
      <c r="I1662" t="s">
        <v>1907</v>
      </c>
      <c r="J1662">
        <v>28</v>
      </c>
      <c r="K1662">
        <v>21669.9</v>
      </c>
      <c r="M1662">
        <v>3033.79</v>
      </c>
      <c r="N1662">
        <v>3033.79</v>
      </c>
      <c r="O1662">
        <v>0</v>
      </c>
      <c r="P1662" t="s">
        <v>2</v>
      </c>
      <c r="Q1662" t="s">
        <v>18</v>
      </c>
    </row>
    <row r="1663" spans="1:17" x14ac:dyDescent="0.25">
      <c r="A1663" t="str">
        <f t="shared" si="25"/>
        <v>102020</v>
      </c>
      <c r="B1663" t="s">
        <v>2586</v>
      </c>
      <c r="C1663" t="s">
        <v>41</v>
      </c>
      <c r="D1663">
        <v>7795.2</v>
      </c>
      <c r="E1663" t="s">
        <v>42</v>
      </c>
      <c r="F1663" t="s">
        <v>43</v>
      </c>
      <c r="G1663" t="s">
        <v>1905</v>
      </c>
      <c r="H1663" t="s">
        <v>45</v>
      </c>
      <c r="I1663" t="s">
        <v>1908</v>
      </c>
      <c r="J1663">
        <v>28</v>
      </c>
      <c r="K1663">
        <v>6090</v>
      </c>
      <c r="M1663">
        <v>852.6</v>
      </c>
      <c r="N1663">
        <v>852.6</v>
      </c>
      <c r="O1663">
        <v>0</v>
      </c>
      <c r="P1663" t="s">
        <v>2</v>
      </c>
      <c r="Q1663" t="s">
        <v>18</v>
      </c>
    </row>
    <row r="1664" spans="1:17" x14ac:dyDescent="0.25">
      <c r="A1664" t="str">
        <f t="shared" si="25"/>
        <v>102020</v>
      </c>
      <c r="B1664" t="s">
        <v>2586</v>
      </c>
      <c r="C1664" t="s">
        <v>41</v>
      </c>
      <c r="D1664">
        <v>8217.6</v>
      </c>
      <c r="E1664" t="s">
        <v>42</v>
      </c>
      <c r="F1664" t="s">
        <v>43</v>
      </c>
      <c r="G1664" t="s">
        <v>1782</v>
      </c>
      <c r="H1664" t="s">
        <v>45</v>
      </c>
      <c r="I1664" t="s">
        <v>1909</v>
      </c>
      <c r="J1664">
        <v>28</v>
      </c>
      <c r="K1664">
        <v>6420</v>
      </c>
      <c r="M1664">
        <v>898.8</v>
      </c>
      <c r="N1664">
        <v>898.8</v>
      </c>
      <c r="O1664">
        <v>0</v>
      </c>
      <c r="P1664" t="s">
        <v>2</v>
      </c>
      <c r="Q1664" t="s">
        <v>18</v>
      </c>
    </row>
    <row r="1665" spans="1:17" x14ac:dyDescent="0.25">
      <c r="A1665" t="str">
        <f t="shared" si="25"/>
        <v>102020</v>
      </c>
      <c r="B1665" t="s">
        <v>2586</v>
      </c>
      <c r="C1665" t="s">
        <v>41</v>
      </c>
      <c r="D1665">
        <v>66048</v>
      </c>
      <c r="E1665" t="s">
        <v>42</v>
      </c>
      <c r="F1665" t="s">
        <v>43</v>
      </c>
      <c r="G1665" t="s">
        <v>1905</v>
      </c>
      <c r="H1665" t="s">
        <v>45</v>
      </c>
      <c r="I1665" t="s">
        <v>1910</v>
      </c>
      <c r="J1665">
        <v>28</v>
      </c>
      <c r="K1665">
        <v>51600</v>
      </c>
      <c r="M1665">
        <v>7224</v>
      </c>
      <c r="N1665">
        <v>7224</v>
      </c>
      <c r="O1665">
        <v>0</v>
      </c>
      <c r="P1665" t="s">
        <v>2</v>
      </c>
      <c r="Q1665" t="s">
        <v>18</v>
      </c>
    </row>
    <row r="1666" spans="1:17" x14ac:dyDescent="0.25">
      <c r="A1666" t="str">
        <f t="shared" si="25"/>
        <v>102020</v>
      </c>
      <c r="B1666" t="s">
        <v>2586</v>
      </c>
      <c r="C1666" t="s">
        <v>41</v>
      </c>
      <c r="D1666">
        <v>3884.8</v>
      </c>
      <c r="E1666" t="s">
        <v>42</v>
      </c>
      <c r="F1666" t="s">
        <v>43</v>
      </c>
      <c r="G1666" t="s">
        <v>1782</v>
      </c>
      <c r="H1666" t="s">
        <v>45</v>
      </c>
      <c r="I1666" t="s">
        <v>1911</v>
      </c>
      <c r="J1666">
        <v>28</v>
      </c>
      <c r="K1666">
        <v>3035</v>
      </c>
      <c r="M1666">
        <v>424.9</v>
      </c>
      <c r="N1666">
        <v>424.9</v>
      </c>
      <c r="O1666">
        <v>0</v>
      </c>
      <c r="P1666" t="s">
        <v>2</v>
      </c>
      <c r="Q1666" t="s">
        <v>18</v>
      </c>
    </row>
    <row r="1667" spans="1:17" x14ac:dyDescent="0.25">
      <c r="A1667" t="str">
        <f t="shared" ref="A1667:A1730" si="26">+Q1667</f>
        <v>102020</v>
      </c>
      <c r="B1667" t="s">
        <v>2586</v>
      </c>
      <c r="C1667" t="s">
        <v>41</v>
      </c>
      <c r="D1667">
        <v>47513.599999999999</v>
      </c>
      <c r="E1667" t="s">
        <v>42</v>
      </c>
      <c r="F1667" t="s">
        <v>43</v>
      </c>
      <c r="G1667" t="s">
        <v>1788</v>
      </c>
      <c r="H1667" t="s">
        <v>45</v>
      </c>
      <c r="I1667" t="s">
        <v>1912</v>
      </c>
      <c r="J1667">
        <v>28</v>
      </c>
      <c r="K1667">
        <v>37120</v>
      </c>
      <c r="M1667">
        <v>5196.8</v>
      </c>
      <c r="N1667">
        <v>5196.8</v>
      </c>
      <c r="O1667">
        <v>0</v>
      </c>
      <c r="P1667" t="s">
        <v>2</v>
      </c>
      <c r="Q1667" t="s">
        <v>18</v>
      </c>
    </row>
    <row r="1668" spans="1:17" x14ac:dyDescent="0.25">
      <c r="A1668" t="str">
        <f t="shared" si="26"/>
        <v>102020</v>
      </c>
      <c r="B1668" t="s">
        <v>2586</v>
      </c>
      <c r="C1668" t="s">
        <v>41</v>
      </c>
      <c r="D1668">
        <v>35895.550000000003</v>
      </c>
      <c r="E1668" t="s">
        <v>42</v>
      </c>
      <c r="F1668" t="s">
        <v>43</v>
      </c>
      <c r="G1668" t="s">
        <v>1788</v>
      </c>
      <c r="H1668" t="s">
        <v>45</v>
      </c>
      <c r="I1668" t="s">
        <v>1913</v>
      </c>
      <c r="J1668">
        <v>28</v>
      </c>
      <c r="K1668">
        <v>28043.4</v>
      </c>
      <c r="M1668">
        <v>3926.08</v>
      </c>
      <c r="N1668">
        <v>3926.08</v>
      </c>
      <c r="O1668">
        <v>0</v>
      </c>
      <c r="P1668" t="s">
        <v>2</v>
      </c>
      <c r="Q1668" t="s">
        <v>18</v>
      </c>
    </row>
    <row r="1669" spans="1:17" x14ac:dyDescent="0.25">
      <c r="A1669" t="str">
        <f t="shared" si="26"/>
        <v>102020</v>
      </c>
      <c r="B1669" t="s">
        <v>2586</v>
      </c>
      <c r="C1669" t="s">
        <v>41</v>
      </c>
      <c r="D1669">
        <v>19801.599999999999</v>
      </c>
      <c r="E1669" t="s">
        <v>42</v>
      </c>
      <c r="F1669" t="s">
        <v>43</v>
      </c>
      <c r="G1669" t="s">
        <v>1788</v>
      </c>
      <c r="H1669" t="s">
        <v>45</v>
      </c>
      <c r="I1669" t="s">
        <v>1914</v>
      </c>
      <c r="J1669">
        <v>28</v>
      </c>
      <c r="K1669">
        <v>15470</v>
      </c>
      <c r="M1669">
        <v>2165.8000000000002</v>
      </c>
      <c r="N1669">
        <v>2165.8000000000002</v>
      </c>
      <c r="O1669">
        <v>0</v>
      </c>
      <c r="P1669" t="s">
        <v>2</v>
      </c>
      <c r="Q1669" t="s">
        <v>18</v>
      </c>
    </row>
    <row r="1670" spans="1:17" x14ac:dyDescent="0.25">
      <c r="A1670" t="str">
        <f t="shared" si="26"/>
        <v>102020</v>
      </c>
      <c r="B1670" t="s">
        <v>2586</v>
      </c>
      <c r="C1670" t="s">
        <v>41</v>
      </c>
      <c r="D1670">
        <v>24960</v>
      </c>
      <c r="E1670" t="s">
        <v>42</v>
      </c>
      <c r="F1670" t="s">
        <v>43</v>
      </c>
      <c r="G1670" t="s">
        <v>1905</v>
      </c>
      <c r="H1670" t="s">
        <v>45</v>
      </c>
      <c r="I1670" t="s">
        <v>1915</v>
      </c>
      <c r="J1670">
        <v>28</v>
      </c>
      <c r="K1670">
        <v>19500</v>
      </c>
      <c r="M1670">
        <v>2730</v>
      </c>
      <c r="N1670">
        <v>2730</v>
      </c>
      <c r="O1670">
        <v>0</v>
      </c>
      <c r="P1670" t="s">
        <v>2</v>
      </c>
      <c r="Q1670" t="s">
        <v>18</v>
      </c>
    </row>
    <row r="1671" spans="1:17" x14ac:dyDescent="0.25">
      <c r="A1671" t="str">
        <f t="shared" si="26"/>
        <v>102020</v>
      </c>
      <c r="B1671" t="s">
        <v>2586</v>
      </c>
      <c r="C1671" t="s">
        <v>41</v>
      </c>
      <c r="D1671">
        <v>39334.400000000001</v>
      </c>
      <c r="E1671" t="s">
        <v>42</v>
      </c>
      <c r="F1671" t="s">
        <v>43</v>
      </c>
      <c r="G1671" t="s">
        <v>1905</v>
      </c>
      <c r="H1671" t="s">
        <v>45</v>
      </c>
      <c r="I1671" t="s">
        <v>1916</v>
      </c>
      <c r="J1671">
        <v>28</v>
      </c>
      <c r="K1671">
        <v>30730</v>
      </c>
      <c r="M1671">
        <v>4302.2</v>
      </c>
      <c r="N1671">
        <v>4302.2</v>
      </c>
      <c r="O1671">
        <v>0</v>
      </c>
      <c r="P1671" t="s">
        <v>2</v>
      </c>
      <c r="Q1671" t="s">
        <v>18</v>
      </c>
    </row>
    <row r="1672" spans="1:17" x14ac:dyDescent="0.25">
      <c r="A1672" t="str">
        <f t="shared" si="26"/>
        <v>102020</v>
      </c>
      <c r="B1672" t="s">
        <v>2586</v>
      </c>
      <c r="C1672" t="s">
        <v>41</v>
      </c>
      <c r="D1672">
        <v>7769.6</v>
      </c>
      <c r="E1672" t="s">
        <v>42</v>
      </c>
      <c r="F1672" t="s">
        <v>43</v>
      </c>
      <c r="G1672" t="s">
        <v>1905</v>
      </c>
      <c r="H1672" t="s">
        <v>45</v>
      </c>
      <c r="I1672" t="s">
        <v>1917</v>
      </c>
      <c r="J1672">
        <v>28</v>
      </c>
      <c r="K1672">
        <v>6070</v>
      </c>
      <c r="M1672">
        <v>849.8</v>
      </c>
      <c r="N1672">
        <v>849.8</v>
      </c>
      <c r="O1672">
        <v>0</v>
      </c>
      <c r="P1672" t="s">
        <v>2</v>
      </c>
      <c r="Q1672" t="s">
        <v>18</v>
      </c>
    </row>
    <row r="1673" spans="1:17" x14ac:dyDescent="0.25">
      <c r="A1673" t="str">
        <f t="shared" si="26"/>
        <v>102020</v>
      </c>
      <c r="B1673" t="s">
        <v>2586</v>
      </c>
      <c r="C1673" t="s">
        <v>41</v>
      </c>
      <c r="D1673">
        <v>11973.31</v>
      </c>
      <c r="E1673" t="s">
        <v>42</v>
      </c>
      <c r="F1673" t="s">
        <v>43</v>
      </c>
      <c r="G1673" t="s">
        <v>1918</v>
      </c>
      <c r="H1673" t="s">
        <v>45</v>
      </c>
      <c r="I1673" t="s">
        <v>1919</v>
      </c>
      <c r="J1673">
        <v>28</v>
      </c>
      <c r="K1673">
        <v>9354.15</v>
      </c>
      <c r="M1673">
        <v>1309.58</v>
      </c>
      <c r="N1673">
        <v>1309.58</v>
      </c>
      <c r="O1673">
        <v>0</v>
      </c>
      <c r="P1673" t="s">
        <v>2</v>
      </c>
      <c r="Q1673" t="s">
        <v>18</v>
      </c>
    </row>
    <row r="1674" spans="1:17" x14ac:dyDescent="0.25">
      <c r="A1674" t="str">
        <f t="shared" si="26"/>
        <v>102020</v>
      </c>
      <c r="B1674" t="s">
        <v>2586</v>
      </c>
      <c r="C1674" t="s">
        <v>41</v>
      </c>
      <c r="D1674">
        <v>3146.75</v>
      </c>
      <c r="E1674" t="s">
        <v>42</v>
      </c>
      <c r="F1674" t="s">
        <v>43</v>
      </c>
      <c r="G1674" t="s">
        <v>1878</v>
      </c>
      <c r="H1674" t="s">
        <v>45</v>
      </c>
      <c r="I1674" t="s">
        <v>1920</v>
      </c>
      <c r="J1674">
        <v>28</v>
      </c>
      <c r="K1674">
        <v>2458.4</v>
      </c>
      <c r="M1674">
        <v>344.18</v>
      </c>
      <c r="N1674">
        <v>344.18</v>
      </c>
      <c r="O1674">
        <v>0</v>
      </c>
      <c r="P1674" t="s">
        <v>2</v>
      </c>
      <c r="Q1674" t="s">
        <v>18</v>
      </c>
    </row>
    <row r="1675" spans="1:17" x14ac:dyDescent="0.25">
      <c r="A1675" t="str">
        <f t="shared" si="26"/>
        <v>102020</v>
      </c>
      <c r="B1675" t="s">
        <v>2586</v>
      </c>
      <c r="C1675" t="s">
        <v>41</v>
      </c>
      <c r="D1675">
        <v>36187.65</v>
      </c>
      <c r="E1675" t="s">
        <v>42</v>
      </c>
      <c r="F1675" t="s">
        <v>43</v>
      </c>
      <c r="G1675" t="s">
        <v>1878</v>
      </c>
      <c r="H1675" t="s">
        <v>45</v>
      </c>
      <c r="I1675" t="s">
        <v>1921</v>
      </c>
      <c r="J1675">
        <v>28</v>
      </c>
      <c r="K1675">
        <v>28271.599999999999</v>
      </c>
      <c r="M1675">
        <v>3958.02</v>
      </c>
      <c r="N1675">
        <v>3958.02</v>
      </c>
      <c r="O1675">
        <v>0</v>
      </c>
      <c r="P1675" t="s">
        <v>2</v>
      </c>
      <c r="Q1675" t="s">
        <v>18</v>
      </c>
    </row>
    <row r="1676" spans="1:17" x14ac:dyDescent="0.25">
      <c r="A1676" t="str">
        <f t="shared" si="26"/>
        <v>102020</v>
      </c>
      <c r="B1676" t="s">
        <v>2586</v>
      </c>
      <c r="C1676" t="s">
        <v>41</v>
      </c>
      <c r="D1676">
        <v>10100.48</v>
      </c>
      <c r="E1676" t="s">
        <v>42</v>
      </c>
      <c r="F1676" t="s">
        <v>43</v>
      </c>
      <c r="G1676" t="s">
        <v>1878</v>
      </c>
      <c r="H1676" t="s">
        <v>45</v>
      </c>
      <c r="I1676" t="s">
        <v>1922</v>
      </c>
      <c r="J1676">
        <v>28</v>
      </c>
      <c r="K1676">
        <v>7891</v>
      </c>
      <c r="M1676">
        <v>1104.74</v>
      </c>
      <c r="N1676">
        <v>1104.74</v>
      </c>
      <c r="O1676">
        <v>0</v>
      </c>
      <c r="P1676" t="s">
        <v>2</v>
      </c>
      <c r="Q1676" t="s">
        <v>18</v>
      </c>
    </row>
    <row r="1677" spans="1:17" x14ac:dyDescent="0.25">
      <c r="A1677" t="str">
        <f t="shared" si="26"/>
        <v>102020</v>
      </c>
      <c r="B1677" t="s">
        <v>2586</v>
      </c>
      <c r="C1677" t="s">
        <v>41</v>
      </c>
      <c r="D1677">
        <v>11056.64</v>
      </c>
      <c r="E1677" t="s">
        <v>42</v>
      </c>
      <c r="F1677" t="s">
        <v>43</v>
      </c>
      <c r="G1677" t="s">
        <v>1878</v>
      </c>
      <c r="H1677" t="s">
        <v>45</v>
      </c>
      <c r="I1677" t="s">
        <v>1923</v>
      </c>
      <c r="J1677">
        <v>28</v>
      </c>
      <c r="K1677">
        <v>8638</v>
      </c>
      <c r="M1677">
        <v>1209.32</v>
      </c>
      <c r="N1677">
        <v>1209.32</v>
      </c>
      <c r="O1677">
        <v>0</v>
      </c>
      <c r="P1677" t="s">
        <v>2</v>
      </c>
      <c r="Q1677" t="s">
        <v>18</v>
      </c>
    </row>
    <row r="1678" spans="1:17" x14ac:dyDescent="0.25">
      <c r="A1678" t="str">
        <f t="shared" si="26"/>
        <v>102020</v>
      </c>
      <c r="B1678" t="s">
        <v>2586</v>
      </c>
      <c r="C1678" t="s">
        <v>41</v>
      </c>
      <c r="D1678">
        <v>17989.169999999998</v>
      </c>
      <c r="E1678" t="s">
        <v>42</v>
      </c>
      <c r="F1678" t="s">
        <v>43</v>
      </c>
      <c r="G1678" t="s">
        <v>1878</v>
      </c>
      <c r="H1678" t="s">
        <v>45</v>
      </c>
      <c r="I1678" t="s">
        <v>1924</v>
      </c>
      <c r="J1678">
        <v>28</v>
      </c>
      <c r="K1678">
        <v>14054.04</v>
      </c>
      <c r="M1678">
        <v>1967.57</v>
      </c>
      <c r="N1678">
        <v>1967.57</v>
      </c>
      <c r="O1678">
        <v>0</v>
      </c>
      <c r="P1678" t="s">
        <v>2</v>
      </c>
      <c r="Q1678" t="s">
        <v>18</v>
      </c>
    </row>
    <row r="1679" spans="1:17" x14ac:dyDescent="0.25">
      <c r="A1679" t="str">
        <f t="shared" si="26"/>
        <v>102020</v>
      </c>
      <c r="B1679" t="s">
        <v>2586</v>
      </c>
      <c r="C1679" t="s">
        <v>41</v>
      </c>
      <c r="D1679">
        <v>18332.16</v>
      </c>
      <c r="E1679" t="s">
        <v>42</v>
      </c>
      <c r="F1679" t="s">
        <v>43</v>
      </c>
      <c r="G1679" t="s">
        <v>1878</v>
      </c>
      <c r="H1679" t="s">
        <v>45</v>
      </c>
      <c r="I1679" t="s">
        <v>1925</v>
      </c>
      <c r="J1679">
        <v>28</v>
      </c>
      <c r="K1679">
        <v>14322</v>
      </c>
      <c r="M1679">
        <v>2005.08</v>
      </c>
      <c r="N1679">
        <v>2005.08</v>
      </c>
      <c r="O1679">
        <v>0</v>
      </c>
      <c r="P1679" t="s">
        <v>2</v>
      </c>
      <c r="Q1679" t="s">
        <v>18</v>
      </c>
    </row>
    <row r="1680" spans="1:17" x14ac:dyDescent="0.25">
      <c r="A1680" t="str">
        <f t="shared" si="26"/>
        <v>102020</v>
      </c>
      <c r="B1680" t="s">
        <v>2586</v>
      </c>
      <c r="C1680" t="s">
        <v>41</v>
      </c>
      <c r="D1680">
        <v>26419.200000000001</v>
      </c>
      <c r="E1680" t="s">
        <v>42</v>
      </c>
      <c r="F1680" t="s">
        <v>43</v>
      </c>
      <c r="G1680" t="s">
        <v>1878</v>
      </c>
      <c r="H1680" t="s">
        <v>45</v>
      </c>
      <c r="I1680" t="s">
        <v>1926</v>
      </c>
      <c r="J1680">
        <v>28</v>
      </c>
      <c r="K1680">
        <v>20640</v>
      </c>
      <c r="M1680">
        <v>2889.6</v>
      </c>
      <c r="N1680">
        <v>2889.6</v>
      </c>
      <c r="O1680">
        <v>0</v>
      </c>
      <c r="P1680" t="s">
        <v>2</v>
      </c>
      <c r="Q1680" t="s">
        <v>18</v>
      </c>
    </row>
    <row r="1681" spans="1:17" x14ac:dyDescent="0.25">
      <c r="A1681" t="str">
        <f t="shared" si="26"/>
        <v>102020</v>
      </c>
      <c r="B1681" t="s">
        <v>2586</v>
      </c>
      <c r="C1681" t="s">
        <v>41</v>
      </c>
      <c r="D1681">
        <v>41574.400000000001</v>
      </c>
      <c r="E1681" t="s">
        <v>42</v>
      </c>
      <c r="F1681" t="s">
        <v>43</v>
      </c>
      <c r="G1681" t="s">
        <v>1747</v>
      </c>
      <c r="H1681" t="s">
        <v>45</v>
      </c>
      <c r="I1681" t="s">
        <v>1927</v>
      </c>
      <c r="J1681">
        <v>28</v>
      </c>
      <c r="K1681">
        <v>32480</v>
      </c>
      <c r="M1681">
        <v>4547.2</v>
      </c>
      <c r="N1681">
        <v>4547.2</v>
      </c>
      <c r="O1681">
        <v>0</v>
      </c>
      <c r="P1681" t="s">
        <v>2</v>
      </c>
      <c r="Q1681" t="s">
        <v>18</v>
      </c>
    </row>
    <row r="1682" spans="1:17" x14ac:dyDescent="0.25">
      <c r="A1682" t="str">
        <f t="shared" si="26"/>
        <v>102020</v>
      </c>
      <c r="B1682" t="s">
        <v>2586</v>
      </c>
      <c r="C1682" t="s">
        <v>41</v>
      </c>
      <c r="D1682">
        <v>39334.400000000001</v>
      </c>
      <c r="E1682" t="s">
        <v>42</v>
      </c>
      <c r="F1682" t="s">
        <v>43</v>
      </c>
      <c r="G1682" t="s">
        <v>1747</v>
      </c>
      <c r="H1682" t="s">
        <v>45</v>
      </c>
      <c r="I1682" t="s">
        <v>1928</v>
      </c>
      <c r="J1682">
        <v>28</v>
      </c>
      <c r="K1682">
        <v>30730</v>
      </c>
      <c r="M1682">
        <v>4302.2</v>
      </c>
      <c r="N1682">
        <v>4302.2</v>
      </c>
      <c r="O1682">
        <v>0</v>
      </c>
      <c r="P1682" t="s">
        <v>2</v>
      </c>
      <c r="Q1682" t="s">
        <v>18</v>
      </c>
    </row>
    <row r="1683" spans="1:17" x14ac:dyDescent="0.25">
      <c r="A1683" t="str">
        <f t="shared" si="26"/>
        <v>102020</v>
      </c>
      <c r="B1683" t="s">
        <v>2586</v>
      </c>
      <c r="C1683" t="s">
        <v>41</v>
      </c>
      <c r="D1683">
        <v>7769.6</v>
      </c>
      <c r="E1683" t="s">
        <v>42</v>
      </c>
      <c r="F1683" t="s">
        <v>43</v>
      </c>
      <c r="G1683" t="s">
        <v>1747</v>
      </c>
      <c r="H1683" t="s">
        <v>45</v>
      </c>
      <c r="I1683" t="s">
        <v>1929</v>
      </c>
      <c r="J1683">
        <v>28</v>
      </c>
      <c r="K1683">
        <v>6070</v>
      </c>
      <c r="M1683">
        <v>849.8</v>
      </c>
      <c r="N1683">
        <v>849.8</v>
      </c>
      <c r="O1683">
        <v>0</v>
      </c>
      <c r="P1683" t="s">
        <v>2</v>
      </c>
      <c r="Q1683" t="s">
        <v>18</v>
      </c>
    </row>
    <row r="1684" spans="1:17" x14ac:dyDescent="0.25">
      <c r="A1684" t="str">
        <f t="shared" si="26"/>
        <v>102020</v>
      </c>
      <c r="B1684" t="s">
        <v>2586</v>
      </c>
      <c r="C1684" t="s">
        <v>41</v>
      </c>
      <c r="D1684">
        <v>11056.64</v>
      </c>
      <c r="E1684" t="s">
        <v>42</v>
      </c>
      <c r="F1684" t="s">
        <v>43</v>
      </c>
      <c r="G1684" t="s">
        <v>1747</v>
      </c>
      <c r="H1684" t="s">
        <v>45</v>
      </c>
      <c r="I1684" t="s">
        <v>1930</v>
      </c>
      <c r="J1684">
        <v>28</v>
      </c>
      <c r="K1684">
        <v>8638</v>
      </c>
      <c r="M1684">
        <v>1209.32</v>
      </c>
      <c r="N1684">
        <v>1209.32</v>
      </c>
      <c r="O1684">
        <v>0</v>
      </c>
      <c r="P1684" t="s">
        <v>2</v>
      </c>
      <c r="Q1684" t="s">
        <v>18</v>
      </c>
    </row>
    <row r="1685" spans="1:17" x14ac:dyDescent="0.25">
      <c r="A1685" t="str">
        <f t="shared" si="26"/>
        <v>102020</v>
      </c>
      <c r="B1685" t="s">
        <v>2586</v>
      </c>
      <c r="C1685" t="s">
        <v>41</v>
      </c>
      <c r="D1685">
        <v>18332.16</v>
      </c>
      <c r="E1685" t="s">
        <v>42</v>
      </c>
      <c r="F1685" t="s">
        <v>43</v>
      </c>
      <c r="G1685" t="s">
        <v>1747</v>
      </c>
      <c r="H1685" t="s">
        <v>45</v>
      </c>
      <c r="I1685" t="s">
        <v>1931</v>
      </c>
      <c r="J1685">
        <v>28</v>
      </c>
      <c r="K1685">
        <v>14322</v>
      </c>
      <c r="M1685">
        <v>2005.08</v>
      </c>
      <c r="N1685">
        <v>2005.08</v>
      </c>
      <c r="O1685">
        <v>0</v>
      </c>
      <c r="P1685" t="s">
        <v>2</v>
      </c>
      <c r="Q1685" t="s">
        <v>18</v>
      </c>
    </row>
    <row r="1686" spans="1:17" x14ac:dyDescent="0.25">
      <c r="A1686" t="str">
        <f t="shared" si="26"/>
        <v>102020</v>
      </c>
      <c r="B1686" t="s">
        <v>2586</v>
      </c>
      <c r="C1686" t="s">
        <v>41</v>
      </c>
      <c r="D1686">
        <v>61644.800000000003</v>
      </c>
      <c r="E1686" t="s">
        <v>42</v>
      </c>
      <c r="F1686" t="s">
        <v>43</v>
      </c>
      <c r="G1686" t="s">
        <v>1747</v>
      </c>
      <c r="H1686" t="s">
        <v>45</v>
      </c>
      <c r="I1686" t="s">
        <v>1932</v>
      </c>
      <c r="J1686">
        <v>28</v>
      </c>
      <c r="K1686">
        <v>48160</v>
      </c>
      <c r="M1686">
        <v>6742.4</v>
      </c>
      <c r="N1686">
        <v>6742.4</v>
      </c>
      <c r="O1686">
        <v>0</v>
      </c>
      <c r="P1686" t="s">
        <v>2</v>
      </c>
      <c r="Q1686" t="s">
        <v>18</v>
      </c>
    </row>
    <row r="1687" spans="1:17" x14ac:dyDescent="0.25">
      <c r="A1687" t="str">
        <f t="shared" si="26"/>
        <v>102020</v>
      </c>
      <c r="B1687" t="s">
        <v>2586</v>
      </c>
      <c r="C1687" t="s">
        <v>41</v>
      </c>
      <c r="D1687">
        <v>917.76</v>
      </c>
      <c r="E1687" t="s">
        <v>42</v>
      </c>
      <c r="F1687" t="s">
        <v>43</v>
      </c>
      <c r="G1687" t="s">
        <v>1905</v>
      </c>
      <c r="H1687" t="s">
        <v>45</v>
      </c>
      <c r="I1687" t="s">
        <v>1933</v>
      </c>
      <c r="J1687">
        <v>28</v>
      </c>
      <c r="K1687">
        <v>717</v>
      </c>
      <c r="M1687">
        <v>100.38</v>
      </c>
      <c r="N1687">
        <v>100.38</v>
      </c>
      <c r="O1687">
        <v>0</v>
      </c>
      <c r="P1687" t="s">
        <v>2</v>
      </c>
      <c r="Q1687" t="s">
        <v>18</v>
      </c>
    </row>
    <row r="1688" spans="1:17" x14ac:dyDescent="0.25">
      <c r="A1688" t="str">
        <f t="shared" si="26"/>
        <v>102020</v>
      </c>
      <c r="B1688" t="s">
        <v>2586</v>
      </c>
      <c r="C1688" t="s">
        <v>191</v>
      </c>
      <c r="D1688">
        <v>21011.200000000001</v>
      </c>
      <c r="E1688" t="s">
        <v>42</v>
      </c>
      <c r="F1688" t="s">
        <v>43</v>
      </c>
      <c r="G1688" t="s">
        <v>1898</v>
      </c>
      <c r="H1688" t="s">
        <v>45</v>
      </c>
      <c r="I1688" t="s">
        <v>1934</v>
      </c>
      <c r="J1688">
        <v>28</v>
      </c>
      <c r="K1688">
        <v>16415</v>
      </c>
      <c r="M1688">
        <v>2298.1</v>
      </c>
      <c r="N1688">
        <v>2298.1</v>
      </c>
      <c r="O1688">
        <v>0</v>
      </c>
      <c r="P1688" t="s">
        <v>2</v>
      </c>
      <c r="Q1688" t="s">
        <v>18</v>
      </c>
    </row>
    <row r="1689" spans="1:17" x14ac:dyDescent="0.25">
      <c r="A1689" t="str">
        <f t="shared" si="26"/>
        <v>102020</v>
      </c>
      <c r="B1689" t="s">
        <v>2586</v>
      </c>
      <c r="C1689" t="s">
        <v>191</v>
      </c>
      <c r="D1689">
        <v>6928.31</v>
      </c>
      <c r="E1689" t="s">
        <v>42</v>
      </c>
      <c r="F1689" t="s">
        <v>43</v>
      </c>
      <c r="G1689" t="s">
        <v>1782</v>
      </c>
      <c r="H1689" t="s">
        <v>45</v>
      </c>
      <c r="I1689" t="s">
        <v>1935</v>
      </c>
      <c r="J1689">
        <v>28</v>
      </c>
      <c r="K1689">
        <v>5412.74</v>
      </c>
      <c r="M1689">
        <v>757.78</v>
      </c>
      <c r="N1689">
        <v>757.78</v>
      </c>
      <c r="O1689">
        <v>0</v>
      </c>
      <c r="P1689" t="s">
        <v>2</v>
      </c>
      <c r="Q1689" t="s">
        <v>18</v>
      </c>
    </row>
    <row r="1690" spans="1:17" x14ac:dyDescent="0.25">
      <c r="A1690" t="str">
        <f t="shared" si="26"/>
        <v>102020</v>
      </c>
      <c r="B1690" t="s">
        <v>2586</v>
      </c>
      <c r="C1690" t="s">
        <v>191</v>
      </c>
      <c r="D1690">
        <v>10505.6</v>
      </c>
      <c r="E1690" t="s">
        <v>42</v>
      </c>
      <c r="F1690" t="s">
        <v>43</v>
      </c>
      <c r="G1690" t="s">
        <v>1782</v>
      </c>
      <c r="H1690" t="s">
        <v>45</v>
      </c>
      <c r="I1690" t="s">
        <v>1936</v>
      </c>
      <c r="J1690">
        <v>28</v>
      </c>
      <c r="K1690">
        <v>8207.5</v>
      </c>
      <c r="M1690">
        <v>1149.05</v>
      </c>
      <c r="N1690">
        <v>1149.05</v>
      </c>
      <c r="O1690">
        <v>0</v>
      </c>
      <c r="P1690" t="s">
        <v>2</v>
      </c>
      <c r="Q1690" t="s">
        <v>18</v>
      </c>
    </row>
    <row r="1691" spans="1:17" x14ac:dyDescent="0.25">
      <c r="A1691" t="str">
        <f t="shared" si="26"/>
        <v>102020</v>
      </c>
      <c r="B1691" t="s">
        <v>2586</v>
      </c>
      <c r="C1691" t="s">
        <v>191</v>
      </c>
      <c r="D1691">
        <v>31516.799999999999</v>
      </c>
      <c r="E1691" t="s">
        <v>42</v>
      </c>
      <c r="F1691" t="s">
        <v>43</v>
      </c>
      <c r="G1691" t="s">
        <v>1853</v>
      </c>
      <c r="H1691" t="s">
        <v>45</v>
      </c>
      <c r="I1691" t="s">
        <v>1937</v>
      </c>
      <c r="J1691">
        <v>28</v>
      </c>
      <c r="K1691">
        <v>24622.5</v>
      </c>
      <c r="M1691">
        <v>3447.15</v>
      </c>
      <c r="N1691">
        <v>3447.15</v>
      </c>
      <c r="O1691">
        <v>0</v>
      </c>
      <c r="P1691" t="s">
        <v>2</v>
      </c>
      <c r="Q1691" t="s">
        <v>18</v>
      </c>
    </row>
    <row r="1692" spans="1:17" x14ac:dyDescent="0.25">
      <c r="A1692" t="str">
        <f t="shared" si="26"/>
        <v>102020</v>
      </c>
      <c r="B1692" t="s">
        <v>2586</v>
      </c>
      <c r="C1692" t="s">
        <v>191</v>
      </c>
      <c r="D1692">
        <v>5455.36</v>
      </c>
      <c r="E1692" t="s">
        <v>42</v>
      </c>
      <c r="F1692" t="s">
        <v>43</v>
      </c>
      <c r="G1692" t="s">
        <v>1853</v>
      </c>
      <c r="H1692" t="s">
        <v>45</v>
      </c>
      <c r="I1692" t="s">
        <v>1938</v>
      </c>
      <c r="J1692">
        <v>28</v>
      </c>
      <c r="K1692">
        <v>4262</v>
      </c>
      <c r="M1692">
        <v>596.67999999999995</v>
      </c>
      <c r="N1692">
        <v>596.67999999999995</v>
      </c>
      <c r="O1692">
        <v>0</v>
      </c>
      <c r="P1692" t="s">
        <v>2</v>
      </c>
      <c r="Q1692" t="s">
        <v>18</v>
      </c>
    </row>
    <row r="1693" spans="1:17" x14ac:dyDescent="0.25">
      <c r="A1693" t="str">
        <f t="shared" si="26"/>
        <v>102020</v>
      </c>
      <c r="B1693" t="s">
        <v>2586</v>
      </c>
      <c r="C1693" t="s">
        <v>191</v>
      </c>
      <c r="D1693">
        <v>25213.439999999999</v>
      </c>
      <c r="E1693" t="s">
        <v>42</v>
      </c>
      <c r="F1693" t="s">
        <v>43</v>
      </c>
      <c r="G1693" t="s">
        <v>1795</v>
      </c>
      <c r="H1693" t="s">
        <v>45</v>
      </c>
      <c r="I1693" t="s">
        <v>1939</v>
      </c>
      <c r="J1693">
        <v>28</v>
      </c>
      <c r="K1693">
        <v>19698</v>
      </c>
      <c r="M1693">
        <v>2757.72</v>
      </c>
      <c r="N1693">
        <v>2757.72</v>
      </c>
      <c r="O1693">
        <v>0</v>
      </c>
      <c r="P1693" t="s">
        <v>2</v>
      </c>
      <c r="Q1693" t="s">
        <v>18</v>
      </c>
    </row>
    <row r="1694" spans="1:17" x14ac:dyDescent="0.25">
      <c r="A1694" t="str">
        <f t="shared" si="26"/>
        <v>102020</v>
      </c>
      <c r="B1694" t="s">
        <v>2586</v>
      </c>
      <c r="C1694" t="s">
        <v>191</v>
      </c>
      <c r="D1694">
        <v>6000.9</v>
      </c>
      <c r="E1694" t="s">
        <v>42</v>
      </c>
      <c r="F1694" t="s">
        <v>43</v>
      </c>
      <c r="G1694" t="s">
        <v>1878</v>
      </c>
      <c r="H1694" t="s">
        <v>45</v>
      </c>
      <c r="I1694" t="s">
        <v>1940</v>
      </c>
      <c r="J1694">
        <v>28</v>
      </c>
      <c r="K1694">
        <v>4688.2</v>
      </c>
      <c r="M1694">
        <v>656.35</v>
      </c>
      <c r="N1694">
        <v>656.35</v>
      </c>
      <c r="O1694">
        <v>0</v>
      </c>
      <c r="P1694" t="s">
        <v>2</v>
      </c>
      <c r="Q1694" t="s">
        <v>18</v>
      </c>
    </row>
    <row r="1695" spans="1:17" x14ac:dyDescent="0.25">
      <c r="A1695" t="str">
        <f t="shared" si="26"/>
        <v>102020</v>
      </c>
      <c r="B1695" t="s">
        <v>2586</v>
      </c>
      <c r="C1695" t="s">
        <v>191</v>
      </c>
      <c r="D1695">
        <v>11766.27</v>
      </c>
      <c r="E1695" t="s">
        <v>42</v>
      </c>
      <c r="F1695" t="s">
        <v>43</v>
      </c>
      <c r="G1695" t="s">
        <v>1878</v>
      </c>
      <c r="H1695" t="s">
        <v>45</v>
      </c>
      <c r="I1695" t="s">
        <v>1941</v>
      </c>
      <c r="J1695">
        <v>28</v>
      </c>
      <c r="K1695">
        <v>9192.4</v>
      </c>
      <c r="M1695">
        <v>1286.94</v>
      </c>
      <c r="N1695">
        <v>1286.94</v>
      </c>
      <c r="O1695">
        <v>0</v>
      </c>
      <c r="P1695" t="s">
        <v>2</v>
      </c>
      <c r="Q1695" t="s">
        <v>18</v>
      </c>
    </row>
    <row r="1696" spans="1:17" x14ac:dyDescent="0.25">
      <c r="A1696" t="str">
        <f t="shared" si="26"/>
        <v>102020</v>
      </c>
      <c r="B1696" t="s">
        <v>2586</v>
      </c>
      <c r="C1696" t="s">
        <v>191</v>
      </c>
      <c r="D1696">
        <v>10910.72</v>
      </c>
      <c r="E1696" t="s">
        <v>42</v>
      </c>
      <c r="F1696" t="s">
        <v>43</v>
      </c>
      <c r="G1696" t="s">
        <v>1898</v>
      </c>
      <c r="H1696" t="s">
        <v>45</v>
      </c>
      <c r="I1696" t="s">
        <v>1942</v>
      </c>
      <c r="J1696">
        <v>28</v>
      </c>
      <c r="K1696">
        <v>8524</v>
      </c>
      <c r="M1696">
        <v>1193.3599999999999</v>
      </c>
      <c r="N1696">
        <v>1193.3599999999999</v>
      </c>
      <c r="O1696">
        <v>0</v>
      </c>
      <c r="P1696" t="s">
        <v>2</v>
      </c>
      <c r="Q1696" t="s">
        <v>18</v>
      </c>
    </row>
    <row r="1697" spans="1:17" x14ac:dyDescent="0.25">
      <c r="A1697" t="str">
        <f t="shared" si="26"/>
        <v>102020</v>
      </c>
      <c r="B1697" t="s">
        <v>2586</v>
      </c>
      <c r="C1697" t="s">
        <v>191</v>
      </c>
      <c r="D1697">
        <v>12606.72</v>
      </c>
      <c r="E1697" t="s">
        <v>42</v>
      </c>
      <c r="F1697" t="s">
        <v>43</v>
      </c>
      <c r="G1697" t="s">
        <v>1840</v>
      </c>
      <c r="H1697" t="s">
        <v>45</v>
      </c>
      <c r="I1697" t="s">
        <v>1943</v>
      </c>
      <c r="J1697">
        <v>28</v>
      </c>
      <c r="K1697">
        <v>9849</v>
      </c>
      <c r="M1697">
        <v>1378.86</v>
      </c>
      <c r="N1697">
        <v>1378.86</v>
      </c>
      <c r="O1697">
        <v>0</v>
      </c>
      <c r="P1697" t="s">
        <v>2</v>
      </c>
      <c r="Q1697" t="s">
        <v>18</v>
      </c>
    </row>
    <row r="1698" spans="1:17" x14ac:dyDescent="0.25">
      <c r="A1698" t="str">
        <f t="shared" si="26"/>
        <v>102020</v>
      </c>
      <c r="B1698" t="s">
        <v>2586</v>
      </c>
      <c r="C1698" t="s">
        <v>191</v>
      </c>
      <c r="D1698">
        <v>43642.879999999997</v>
      </c>
      <c r="E1698" t="s">
        <v>42</v>
      </c>
      <c r="F1698" t="s">
        <v>43</v>
      </c>
      <c r="G1698" t="s">
        <v>1840</v>
      </c>
      <c r="H1698" t="s">
        <v>45</v>
      </c>
      <c r="I1698" t="s">
        <v>1944</v>
      </c>
      <c r="J1698">
        <v>28</v>
      </c>
      <c r="K1698">
        <v>34096</v>
      </c>
      <c r="M1698">
        <v>4773.4399999999996</v>
      </c>
      <c r="N1698">
        <v>4773.4399999999996</v>
      </c>
      <c r="O1698">
        <v>0</v>
      </c>
      <c r="P1698" t="s">
        <v>2</v>
      </c>
      <c r="Q1698" t="s">
        <v>18</v>
      </c>
    </row>
    <row r="1699" spans="1:17" x14ac:dyDescent="0.25">
      <c r="A1699" t="str">
        <f t="shared" si="26"/>
        <v>102020</v>
      </c>
      <c r="B1699" t="s">
        <v>2586</v>
      </c>
      <c r="C1699" t="s">
        <v>191</v>
      </c>
      <c r="D1699">
        <v>2727.68</v>
      </c>
      <c r="E1699" t="s">
        <v>42</v>
      </c>
      <c r="F1699" t="s">
        <v>43</v>
      </c>
      <c r="G1699" t="s">
        <v>1795</v>
      </c>
      <c r="H1699" t="s">
        <v>45</v>
      </c>
      <c r="I1699" t="s">
        <v>1945</v>
      </c>
      <c r="J1699">
        <v>28</v>
      </c>
      <c r="K1699">
        <v>2131</v>
      </c>
      <c r="M1699">
        <v>298.33999999999997</v>
      </c>
      <c r="N1699">
        <v>298.33999999999997</v>
      </c>
      <c r="O1699">
        <v>0</v>
      </c>
      <c r="P1699" t="s">
        <v>2</v>
      </c>
      <c r="Q1699" t="s">
        <v>18</v>
      </c>
    </row>
    <row r="1700" spans="1:17" x14ac:dyDescent="0.25">
      <c r="A1700" t="str">
        <f t="shared" si="26"/>
        <v>102020</v>
      </c>
      <c r="B1700" t="s">
        <v>2586</v>
      </c>
      <c r="C1700" t="s">
        <v>191</v>
      </c>
      <c r="D1700">
        <v>5988.48</v>
      </c>
      <c r="E1700" t="s">
        <v>42</v>
      </c>
      <c r="F1700" t="s">
        <v>43</v>
      </c>
      <c r="G1700" t="s">
        <v>1946</v>
      </c>
      <c r="H1700" t="s">
        <v>45</v>
      </c>
      <c r="I1700" t="s">
        <v>1947</v>
      </c>
      <c r="J1700">
        <v>28</v>
      </c>
      <c r="K1700">
        <v>4678.5</v>
      </c>
      <c r="M1700">
        <v>654.99</v>
      </c>
      <c r="N1700">
        <v>654.99</v>
      </c>
      <c r="O1700">
        <v>0</v>
      </c>
      <c r="P1700" t="s">
        <v>2</v>
      </c>
      <c r="Q1700" t="s">
        <v>18</v>
      </c>
    </row>
    <row r="1701" spans="1:17" x14ac:dyDescent="0.25">
      <c r="A1701" t="str">
        <f t="shared" si="26"/>
        <v>102020</v>
      </c>
      <c r="B1701" t="s">
        <v>2586</v>
      </c>
      <c r="C1701" t="s">
        <v>191</v>
      </c>
      <c r="D1701">
        <v>16366.08</v>
      </c>
      <c r="E1701" t="s">
        <v>42</v>
      </c>
      <c r="F1701" t="s">
        <v>43</v>
      </c>
      <c r="G1701" t="s">
        <v>1775</v>
      </c>
      <c r="H1701" t="s">
        <v>45</v>
      </c>
      <c r="I1701" t="s">
        <v>1948</v>
      </c>
      <c r="J1701">
        <v>28</v>
      </c>
      <c r="K1701">
        <v>12786</v>
      </c>
      <c r="M1701">
        <v>1790.04</v>
      </c>
      <c r="N1701">
        <v>1790.04</v>
      </c>
      <c r="O1701">
        <v>0</v>
      </c>
      <c r="P1701" t="s">
        <v>2</v>
      </c>
      <c r="Q1701" t="s">
        <v>18</v>
      </c>
    </row>
    <row r="1702" spans="1:17" x14ac:dyDescent="0.25">
      <c r="A1702" t="str">
        <f t="shared" si="26"/>
        <v>102020</v>
      </c>
      <c r="B1702" t="s">
        <v>2586</v>
      </c>
      <c r="C1702" t="s">
        <v>191</v>
      </c>
      <c r="D1702">
        <v>13973.12</v>
      </c>
      <c r="E1702" t="s">
        <v>42</v>
      </c>
      <c r="F1702" t="s">
        <v>43</v>
      </c>
      <c r="G1702" t="s">
        <v>1775</v>
      </c>
      <c r="H1702" t="s">
        <v>45</v>
      </c>
      <c r="I1702" t="s">
        <v>1949</v>
      </c>
      <c r="J1702">
        <v>28</v>
      </c>
      <c r="K1702">
        <v>10916.5</v>
      </c>
      <c r="M1702">
        <v>1528.31</v>
      </c>
      <c r="N1702">
        <v>1528.31</v>
      </c>
      <c r="O1702">
        <v>0</v>
      </c>
      <c r="P1702" t="s">
        <v>2</v>
      </c>
      <c r="Q1702" t="s">
        <v>18</v>
      </c>
    </row>
    <row r="1703" spans="1:17" x14ac:dyDescent="0.25">
      <c r="A1703" t="str">
        <f t="shared" si="26"/>
        <v>102020</v>
      </c>
      <c r="B1703" t="s">
        <v>2586</v>
      </c>
      <c r="C1703" t="s">
        <v>191</v>
      </c>
      <c r="D1703">
        <v>21821.439999999999</v>
      </c>
      <c r="E1703" t="s">
        <v>42</v>
      </c>
      <c r="F1703" t="s">
        <v>43</v>
      </c>
      <c r="G1703" t="s">
        <v>1812</v>
      </c>
      <c r="H1703" t="s">
        <v>45</v>
      </c>
      <c r="I1703" t="s">
        <v>1950</v>
      </c>
      <c r="J1703">
        <v>28</v>
      </c>
      <c r="K1703">
        <v>17048</v>
      </c>
      <c r="M1703">
        <v>2386.7199999999998</v>
      </c>
      <c r="N1703">
        <v>2386.7199999999998</v>
      </c>
      <c r="O1703">
        <v>0</v>
      </c>
      <c r="P1703" t="s">
        <v>2</v>
      </c>
      <c r="Q1703" t="s">
        <v>18</v>
      </c>
    </row>
    <row r="1704" spans="1:17" x14ac:dyDescent="0.25">
      <c r="A1704" t="str">
        <f t="shared" si="26"/>
        <v>102020</v>
      </c>
      <c r="B1704" t="s">
        <v>2586</v>
      </c>
      <c r="C1704" t="s">
        <v>191</v>
      </c>
      <c r="D1704">
        <v>4918.3999999999996</v>
      </c>
      <c r="E1704" t="s">
        <v>42</v>
      </c>
      <c r="F1704" t="s">
        <v>43</v>
      </c>
      <c r="G1704" t="s">
        <v>1812</v>
      </c>
      <c r="H1704" t="s">
        <v>45</v>
      </c>
      <c r="I1704" t="s">
        <v>1951</v>
      </c>
      <c r="J1704">
        <v>28</v>
      </c>
      <c r="K1704">
        <v>3842.5</v>
      </c>
      <c r="M1704">
        <v>537.95000000000005</v>
      </c>
      <c r="N1704">
        <v>537.95000000000005</v>
      </c>
      <c r="O1704">
        <v>0</v>
      </c>
      <c r="P1704" t="s">
        <v>2</v>
      </c>
      <c r="Q1704" t="s">
        <v>18</v>
      </c>
    </row>
    <row r="1705" spans="1:17" x14ac:dyDescent="0.25">
      <c r="A1705" t="str">
        <f t="shared" si="26"/>
        <v>102020</v>
      </c>
      <c r="B1705" t="s">
        <v>2586</v>
      </c>
      <c r="C1705" t="s">
        <v>1952</v>
      </c>
      <c r="D1705">
        <v>72226.62</v>
      </c>
      <c r="E1705" t="s">
        <v>42</v>
      </c>
      <c r="F1705" t="s">
        <v>43</v>
      </c>
      <c r="G1705" t="s">
        <v>1878</v>
      </c>
      <c r="H1705" t="s">
        <v>45</v>
      </c>
      <c r="I1705" t="s">
        <v>1953</v>
      </c>
      <c r="J1705">
        <v>18</v>
      </c>
      <c r="K1705">
        <v>61209</v>
      </c>
      <c r="M1705">
        <v>5508.81</v>
      </c>
      <c r="N1705">
        <v>5508.81</v>
      </c>
      <c r="O1705">
        <v>0</v>
      </c>
      <c r="P1705" t="s">
        <v>2</v>
      </c>
      <c r="Q1705" t="s">
        <v>18</v>
      </c>
    </row>
    <row r="1706" spans="1:17" x14ac:dyDescent="0.25">
      <c r="A1706" t="str">
        <f t="shared" si="26"/>
        <v>102020</v>
      </c>
      <c r="B1706" t="s">
        <v>2586</v>
      </c>
      <c r="C1706" t="s">
        <v>211</v>
      </c>
      <c r="D1706">
        <v>124372</v>
      </c>
      <c r="E1706" t="s">
        <v>42</v>
      </c>
      <c r="F1706" t="s">
        <v>43</v>
      </c>
      <c r="G1706" t="s">
        <v>1821</v>
      </c>
      <c r="H1706" t="s">
        <v>45</v>
      </c>
      <c r="I1706" t="s">
        <v>1954</v>
      </c>
      <c r="J1706">
        <v>18</v>
      </c>
      <c r="K1706">
        <v>105400</v>
      </c>
      <c r="M1706">
        <v>9486</v>
      </c>
      <c r="N1706">
        <v>9486</v>
      </c>
      <c r="O1706">
        <v>0</v>
      </c>
      <c r="P1706" t="s">
        <v>2</v>
      </c>
      <c r="Q1706" t="s">
        <v>18</v>
      </c>
    </row>
    <row r="1707" spans="1:17" x14ac:dyDescent="0.25">
      <c r="A1707" t="str">
        <f t="shared" si="26"/>
        <v>102020</v>
      </c>
      <c r="B1707" t="s">
        <v>2586</v>
      </c>
      <c r="C1707" t="s">
        <v>211</v>
      </c>
      <c r="D1707">
        <v>79940.100000000006</v>
      </c>
      <c r="E1707" t="s">
        <v>42</v>
      </c>
      <c r="F1707" t="s">
        <v>43</v>
      </c>
      <c r="G1707" t="s">
        <v>1747</v>
      </c>
      <c r="H1707" t="s">
        <v>45</v>
      </c>
      <c r="I1707" t="s">
        <v>1955</v>
      </c>
      <c r="J1707">
        <v>18</v>
      </c>
      <c r="K1707">
        <v>67745.850000000006</v>
      </c>
      <c r="M1707">
        <v>6097.13</v>
      </c>
      <c r="N1707">
        <v>6097.13</v>
      </c>
      <c r="O1707">
        <v>0</v>
      </c>
      <c r="P1707" t="s">
        <v>2</v>
      </c>
      <c r="Q1707" t="s">
        <v>18</v>
      </c>
    </row>
    <row r="1708" spans="1:17" x14ac:dyDescent="0.25">
      <c r="A1708" t="str">
        <f t="shared" si="26"/>
        <v>102020</v>
      </c>
      <c r="B1708" t="s">
        <v>2586</v>
      </c>
      <c r="C1708" t="s">
        <v>211</v>
      </c>
      <c r="D1708">
        <v>122164.4</v>
      </c>
      <c r="E1708" t="s">
        <v>42</v>
      </c>
      <c r="F1708" t="s">
        <v>43</v>
      </c>
      <c r="G1708" t="s">
        <v>1747</v>
      </c>
      <c r="H1708" t="s">
        <v>45</v>
      </c>
      <c r="I1708" t="s">
        <v>1956</v>
      </c>
      <c r="J1708">
        <v>18</v>
      </c>
      <c r="K1708">
        <v>103529.15</v>
      </c>
      <c r="M1708">
        <v>9317.6200000000008</v>
      </c>
      <c r="N1708">
        <v>9317.6200000000008</v>
      </c>
      <c r="O1708">
        <v>0</v>
      </c>
      <c r="P1708" t="s">
        <v>2</v>
      </c>
      <c r="Q1708" t="s">
        <v>18</v>
      </c>
    </row>
    <row r="1709" spans="1:17" x14ac:dyDescent="0.25">
      <c r="A1709" t="str">
        <f t="shared" si="26"/>
        <v>102020</v>
      </c>
      <c r="B1709" t="s">
        <v>2586</v>
      </c>
      <c r="C1709" t="s">
        <v>211</v>
      </c>
      <c r="D1709">
        <v>7790.08</v>
      </c>
      <c r="E1709" t="s">
        <v>42</v>
      </c>
      <c r="F1709" t="s">
        <v>43</v>
      </c>
      <c r="G1709" t="s">
        <v>1878</v>
      </c>
      <c r="H1709" t="s">
        <v>45</v>
      </c>
      <c r="I1709" t="s">
        <v>1957</v>
      </c>
      <c r="J1709">
        <v>28</v>
      </c>
      <c r="K1709">
        <v>6086</v>
      </c>
      <c r="M1709">
        <v>852.04</v>
      </c>
      <c r="N1709">
        <v>852.04</v>
      </c>
      <c r="O1709">
        <v>0</v>
      </c>
      <c r="P1709" t="s">
        <v>2</v>
      </c>
      <c r="Q1709" t="s">
        <v>18</v>
      </c>
    </row>
    <row r="1710" spans="1:17" x14ac:dyDescent="0.25">
      <c r="A1710" t="str">
        <f t="shared" si="26"/>
        <v>102020</v>
      </c>
      <c r="B1710" t="s">
        <v>2586</v>
      </c>
      <c r="C1710" t="s">
        <v>211</v>
      </c>
      <c r="D1710">
        <v>13690.01</v>
      </c>
      <c r="E1710" t="s">
        <v>42</v>
      </c>
      <c r="F1710" t="s">
        <v>43</v>
      </c>
      <c r="G1710" t="s">
        <v>1878</v>
      </c>
      <c r="H1710" t="s">
        <v>45</v>
      </c>
      <c r="I1710" t="s">
        <v>1958</v>
      </c>
      <c r="J1710">
        <v>18</v>
      </c>
      <c r="K1710">
        <v>11601.7</v>
      </c>
      <c r="M1710">
        <v>1044.1500000000001</v>
      </c>
      <c r="N1710">
        <v>1044.1500000000001</v>
      </c>
      <c r="O1710">
        <v>0</v>
      </c>
      <c r="P1710" t="s">
        <v>2</v>
      </c>
      <c r="Q1710" t="s">
        <v>18</v>
      </c>
    </row>
    <row r="1711" spans="1:17" x14ac:dyDescent="0.25">
      <c r="A1711" t="str">
        <f t="shared" si="26"/>
        <v>102020</v>
      </c>
      <c r="B1711" t="s">
        <v>2586</v>
      </c>
      <c r="C1711" t="s">
        <v>211</v>
      </c>
      <c r="D1711">
        <v>5682.64</v>
      </c>
      <c r="E1711" t="s">
        <v>42</v>
      </c>
      <c r="F1711" t="s">
        <v>43</v>
      </c>
      <c r="G1711" t="s">
        <v>1878</v>
      </c>
      <c r="H1711" t="s">
        <v>45</v>
      </c>
      <c r="I1711" t="s">
        <v>1959</v>
      </c>
      <c r="J1711">
        <v>18</v>
      </c>
      <c r="K1711">
        <v>4815.8</v>
      </c>
      <c r="M1711">
        <v>433.42</v>
      </c>
      <c r="N1711">
        <v>433.42</v>
      </c>
      <c r="O1711">
        <v>0</v>
      </c>
      <c r="P1711" t="s">
        <v>2</v>
      </c>
      <c r="Q1711" t="s">
        <v>18</v>
      </c>
    </row>
    <row r="1712" spans="1:17" x14ac:dyDescent="0.25">
      <c r="A1712" t="str">
        <f t="shared" si="26"/>
        <v>102020</v>
      </c>
      <c r="B1712" t="s">
        <v>2586</v>
      </c>
      <c r="C1712" t="s">
        <v>211</v>
      </c>
      <c r="D1712">
        <v>69337.39</v>
      </c>
      <c r="E1712" t="s">
        <v>42</v>
      </c>
      <c r="F1712" t="s">
        <v>43</v>
      </c>
      <c r="G1712" t="s">
        <v>1878</v>
      </c>
      <c r="H1712" t="s">
        <v>45</v>
      </c>
      <c r="I1712" t="s">
        <v>1960</v>
      </c>
      <c r="J1712">
        <v>18</v>
      </c>
      <c r="K1712">
        <v>58760.5</v>
      </c>
      <c r="M1712">
        <v>5288.45</v>
      </c>
      <c r="N1712">
        <v>5288.45</v>
      </c>
      <c r="O1712">
        <v>0</v>
      </c>
      <c r="P1712" t="s">
        <v>2</v>
      </c>
      <c r="Q1712" t="s">
        <v>18</v>
      </c>
    </row>
    <row r="1713" spans="1:17" x14ac:dyDescent="0.25">
      <c r="A1713" t="str">
        <f t="shared" si="26"/>
        <v>102020</v>
      </c>
      <c r="B1713" t="s">
        <v>2586</v>
      </c>
      <c r="C1713" t="s">
        <v>211</v>
      </c>
      <c r="D1713">
        <v>46692.480000000003</v>
      </c>
      <c r="E1713" t="s">
        <v>42</v>
      </c>
      <c r="F1713" t="s">
        <v>43</v>
      </c>
      <c r="G1713" t="s">
        <v>1878</v>
      </c>
      <c r="H1713" t="s">
        <v>45</v>
      </c>
      <c r="I1713" t="s">
        <v>1961</v>
      </c>
      <c r="J1713">
        <v>28</v>
      </c>
      <c r="K1713">
        <v>36478.5</v>
      </c>
      <c r="M1713">
        <v>5106.99</v>
      </c>
      <c r="N1713">
        <v>5106.99</v>
      </c>
      <c r="O1713">
        <v>0</v>
      </c>
      <c r="P1713" t="s">
        <v>2</v>
      </c>
      <c r="Q1713" t="s">
        <v>18</v>
      </c>
    </row>
    <row r="1714" spans="1:17" x14ac:dyDescent="0.25">
      <c r="A1714" t="str">
        <f t="shared" si="26"/>
        <v>102020</v>
      </c>
      <c r="B1714" t="s">
        <v>2586</v>
      </c>
      <c r="C1714" t="s">
        <v>211</v>
      </c>
      <c r="D1714">
        <v>66416.639999999999</v>
      </c>
      <c r="E1714" t="s">
        <v>42</v>
      </c>
      <c r="F1714" t="s">
        <v>43</v>
      </c>
      <c r="G1714" t="s">
        <v>1788</v>
      </c>
      <c r="H1714" t="s">
        <v>45</v>
      </c>
      <c r="I1714" t="s">
        <v>1962</v>
      </c>
      <c r="J1714">
        <v>28</v>
      </c>
      <c r="K1714">
        <v>51888</v>
      </c>
      <c r="M1714">
        <v>7264.32</v>
      </c>
      <c r="N1714">
        <v>7264.32</v>
      </c>
      <c r="O1714">
        <v>0</v>
      </c>
      <c r="P1714" t="s">
        <v>2</v>
      </c>
      <c r="Q1714" t="s">
        <v>18</v>
      </c>
    </row>
    <row r="1715" spans="1:17" x14ac:dyDescent="0.25">
      <c r="A1715" t="str">
        <f t="shared" si="26"/>
        <v>102020</v>
      </c>
      <c r="B1715" t="s">
        <v>2586</v>
      </c>
      <c r="C1715" t="s">
        <v>211</v>
      </c>
      <c r="D1715">
        <v>9949.76</v>
      </c>
      <c r="E1715" t="s">
        <v>42</v>
      </c>
      <c r="F1715" t="s">
        <v>43</v>
      </c>
      <c r="G1715" t="s">
        <v>1788</v>
      </c>
      <c r="H1715" t="s">
        <v>45</v>
      </c>
      <c r="I1715" t="s">
        <v>1963</v>
      </c>
      <c r="J1715">
        <v>28</v>
      </c>
      <c r="K1715">
        <v>7773.25</v>
      </c>
      <c r="M1715">
        <v>1088.26</v>
      </c>
      <c r="N1715">
        <v>1088.26</v>
      </c>
      <c r="O1715">
        <v>0</v>
      </c>
      <c r="P1715" t="s">
        <v>2</v>
      </c>
      <c r="Q1715" t="s">
        <v>18</v>
      </c>
    </row>
    <row r="1716" spans="1:17" x14ac:dyDescent="0.25">
      <c r="A1716" t="str">
        <f t="shared" si="26"/>
        <v>102020</v>
      </c>
      <c r="B1716" t="s">
        <v>2586</v>
      </c>
      <c r="C1716" t="s">
        <v>211</v>
      </c>
      <c r="D1716">
        <v>55843.03</v>
      </c>
      <c r="E1716" t="s">
        <v>42</v>
      </c>
      <c r="F1716" t="s">
        <v>43</v>
      </c>
      <c r="G1716" t="s">
        <v>1853</v>
      </c>
      <c r="H1716" t="s">
        <v>45</v>
      </c>
      <c r="I1716" t="s">
        <v>1964</v>
      </c>
      <c r="J1716">
        <v>18</v>
      </c>
      <c r="K1716">
        <v>47324.6</v>
      </c>
      <c r="M1716">
        <v>4259.21</v>
      </c>
      <c r="N1716">
        <v>4259.21</v>
      </c>
      <c r="O1716">
        <v>0</v>
      </c>
      <c r="P1716" t="s">
        <v>2</v>
      </c>
      <c r="Q1716" t="s">
        <v>18</v>
      </c>
    </row>
    <row r="1717" spans="1:17" x14ac:dyDescent="0.25">
      <c r="A1717" t="str">
        <f t="shared" si="26"/>
        <v>102020</v>
      </c>
      <c r="B1717" t="s">
        <v>2586</v>
      </c>
      <c r="C1717" t="s">
        <v>211</v>
      </c>
      <c r="D1717">
        <v>57677.52</v>
      </c>
      <c r="E1717" t="s">
        <v>42</v>
      </c>
      <c r="F1717" t="s">
        <v>43</v>
      </c>
      <c r="G1717" t="s">
        <v>1853</v>
      </c>
      <c r="H1717" t="s">
        <v>45</v>
      </c>
      <c r="I1717" t="s">
        <v>1965</v>
      </c>
      <c r="J1717">
        <v>18</v>
      </c>
      <c r="K1717">
        <v>48879.25</v>
      </c>
      <c r="M1717">
        <v>4399.13</v>
      </c>
      <c r="N1717">
        <v>4399.13</v>
      </c>
      <c r="O1717">
        <v>0</v>
      </c>
      <c r="P1717" t="s">
        <v>2</v>
      </c>
      <c r="Q1717" t="s">
        <v>18</v>
      </c>
    </row>
    <row r="1718" spans="1:17" x14ac:dyDescent="0.25">
      <c r="A1718" t="str">
        <f t="shared" si="26"/>
        <v>102020</v>
      </c>
      <c r="B1718" t="s">
        <v>2586</v>
      </c>
      <c r="C1718" t="s">
        <v>211</v>
      </c>
      <c r="D1718">
        <v>88583.96</v>
      </c>
      <c r="E1718" t="s">
        <v>42</v>
      </c>
      <c r="F1718" t="s">
        <v>43</v>
      </c>
      <c r="G1718" t="s">
        <v>1853</v>
      </c>
      <c r="H1718" t="s">
        <v>45</v>
      </c>
      <c r="I1718" t="s">
        <v>1966</v>
      </c>
      <c r="J1718">
        <v>18</v>
      </c>
      <c r="K1718">
        <v>75071.149999999994</v>
      </c>
      <c r="M1718">
        <v>6756.4</v>
      </c>
      <c r="N1718">
        <v>6756.4</v>
      </c>
      <c r="O1718">
        <v>0</v>
      </c>
      <c r="P1718" t="s">
        <v>2</v>
      </c>
      <c r="Q1718" t="s">
        <v>18</v>
      </c>
    </row>
    <row r="1719" spans="1:17" x14ac:dyDescent="0.25">
      <c r="A1719" t="str">
        <f t="shared" si="26"/>
        <v>102020</v>
      </c>
      <c r="B1719" t="s">
        <v>2586</v>
      </c>
      <c r="C1719" t="s">
        <v>211</v>
      </c>
      <c r="D1719">
        <v>47944.51</v>
      </c>
      <c r="E1719" t="s">
        <v>42</v>
      </c>
      <c r="F1719" t="s">
        <v>43</v>
      </c>
      <c r="G1719" t="s">
        <v>1918</v>
      </c>
      <c r="H1719" t="s">
        <v>45</v>
      </c>
      <c r="I1719" t="s">
        <v>1967</v>
      </c>
      <c r="J1719">
        <v>28</v>
      </c>
      <c r="K1719">
        <v>37456.65</v>
      </c>
      <c r="M1719">
        <v>5243.93</v>
      </c>
      <c r="N1719">
        <v>5243.93</v>
      </c>
      <c r="O1719">
        <v>0</v>
      </c>
      <c r="P1719" t="s">
        <v>2</v>
      </c>
      <c r="Q1719" t="s">
        <v>18</v>
      </c>
    </row>
    <row r="1720" spans="1:17" x14ac:dyDescent="0.25">
      <c r="A1720" t="str">
        <f t="shared" si="26"/>
        <v>102020</v>
      </c>
      <c r="B1720" t="s">
        <v>2586</v>
      </c>
      <c r="C1720" t="s">
        <v>211</v>
      </c>
      <c r="D1720">
        <v>19717.439999999999</v>
      </c>
      <c r="E1720" t="s">
        <v>42</v>
      </c>
      <c r="F1720" t="s">
        <v>43</v>
      </c>
      <c r="G1720" t="s">
        <v>1918</v>
      </c>
      <c r="H1720" t="s">
        <v>45</v>
      </c>
      <c r="I1720" t="s">
        <v>1968</v>
      </c>
      <c r="J1720">
        <v>28</v>
      </c>
      <c r="K1720">
        <v>15404.25</v>
      </c>
      <c r="M1720">
        <v>2156.6</v>
      </c>
      <c r="N1720">
        <v>2156.6</v>
      </c>
      <c r="O1720">
        <v>0</v>
      </c>
      <c r="P1720" t="s">
        <v>2</v>
      </c>
      <c r="Q1720" t="s">
        <v>18</v>
      </c>
    </row>
    <row r="1721" spans="1:17" x14ac:dyDescent="0.25">
      <c r="A1721" t="str">
        <f t="shared" si="26"/>
        <v>102020</v>
      </c>
      <c r="B1721" t="s">
        <v>2586</v>
      </c>
      <c r="C1721" t="s">
        <v>211</v>
      </c>
      <c r="D1721">
        <v>36845.21</v>
      </c>
      <c r="E1721" t="s">
        <v>42</v>
      </c>
      <c r="F1721" t="s">
        <v>43</v>
      </c>
      <c r="G1721" t="s">
        <v>1918</v>
      </c>
      <c r="H1721" t="s">
        <v>45</v>
      </c>
      <c r="I1721" t="s">
        <v>1969</v>
      </c>
      <c r="J1721">
        <v>18</v>
      </c>
      <c r="K1721">
        <v>31224.75</v>
      </c>
      <c r="M1721">
        <v>2810.23</v>
      </c>
      <c r="N1721">
        <v>2810.23</v>
      </c>
      <c r="O1721">
        <v>0</v>
      </c>
      <c r="P1721" t="s">
        <v>2</v>
      </c>
      <c r="Q1721" t="s">
        <v>18</v>
      </c>
    </row>
    <row r="1722" spans="1:17" x14ac:dyDescent="0.25">
      <c r="A1722" t="str">
        <f t="shared" si="26"/>
        <v>102020</v>
      </c>
      <c r="B1722" t="s">
        <v>2586</v>
      </c>
      <c r="C1722" t="s">
        <v>211</v>
      </c>
      <c r="D1722">
        <v>43032.71</v>
      </c>
      <c r="E1722" t="s">
        <v>42</v>
      </c>
      <c r="F1722" t="s">
        <v>43</v>
      </c>
      <c r="G1722" t="s">
        <v>1812</v>
      </c>
      <c r="H1722" t="s">
        <v>45</v>
      </c>
      <c r="I1722" t="s">
        <v>1970</v>
      </c>
      <c r="J1722">
        <v>18</v>
      </c>
      <c r="K1722">
        <v>36468.400000000001</v>
      </c>
      <c r="M1722">
        <v>3282.16</v>
      </c>
      <c r="N1722">
        <v>3282.16</v>
      </c>
      <c r="O1722">
        <v>0</v>
      </c>
      <c r="P1722" t="s">
        <v>2</v>
      </c>
      <c r="Q1722" t="s">
        <v>18</v>
      </c>
    </row>
    <row r="1723" spans="1:17" x14ac:dyDescent="0.25">
      <c r="A1723" t="str">
        <f t="shared" si="26"/>
        <v>102020</v>
      </c>
      <c r="B1723" t="s">
        <v>2586</v>
      </c>
      <c r="C1723" t="s">
        <v>211</v>
      </c>
      <c r="D1723">
        <v>93279</v>
      </c>
      <c r="E1723" t="s">
        <v>42</v>
      </c>
      <c r="F1723" t="s">
        <v>43</v>
      </c>
      <c r="G1723" t="s">
        <v>1812</v>
      </c>
      <c r="H1723" t="s">
        <v>45</v>
      </c>
      <c r="I1723" t="s">
        <v>1971</v>
      </c>
      <c r="J1723">
        <v>18</v>
      </c>
      <c r="K1723">
        <v>79050</v>
      </c>
      <c r="M1723">
        <v>7114.5</v>
      </c>
      <c r="N1723">
        <v>7114.5</v>
      </c>
      <c r="O1723">
        <v>0</v>
      </c>
      <c r="P1723" t="s">
        <v>2</v>
      </c>
      <c r="Q1723" t="s">
        <v>18</v>
      </c>
    </row>
    <row r="1724" spans="1:17" x14ac:dyDescent="0.25">
      <c r="A1724" t="str">
        <f t="shared" si="26"/>
        <v>102020</v>
      </c>
      <c r="B1724" t="s">
        <v>2586</v>
      </c>
      <c r="C1724" t="s">
        <v>211</v>
      </c>
      <c r="D1724">
        <v>93900.86</v>
      </c>
      <c r="E1724" t="s">
        <v>42</v>
      </c>
      <c r="F1724" t="s">
        <v>43</v>
      </c>
      <c r="G1724" t="s">
        <v>1812</v>
      </c>
      <c r="H1724" t="s">
        <v>45</v>
      </c>
      <c r="I1724" t="s">
        <v>1972</v>
      </c>
      <c r="J1724">
        <v>18</v>
      </c>
      <c r="K1724">
        <v>79577</v>
      </c>
      <c r="M1724">
        <v>7161.93</v>
      </c>
      <c r="N1724">
        <v>7161.93</v>
      </c>
      <c r="O1724">
        <v>0</v>
      </c>
      <c r="P1724" t="s">
        <v>2</v>
      </c>
      <c r="Q1724" t="s">
        <v>18</v>
      </c>
    </row>
    <row r="1725" spans="1:17" x14ac:dyDescent="0.25">
      <c r="A1725" t="str">
        <f t="shared" si="26"/>
        <v>102020</v>
      </c>
      <c r="B1725" t="s">
        <v>2586</v>
      </c>
      <c r="C1725" t="s">
        <v>211</v>
      </c>
      <c r="D1725">
        <v>98595.9</v>
      </c>
      <c r="E1725" t="s">
        <v>42</v>
      </c>
      <c r="F1725" t="s">
        <v>43</v>
      </c>
      <c r="G1725" t="s">
        <v>1883</v>
      </c>
      <c r="H1725" t="s">
        <v>45</v>
      </c>
      <c r="I1725" t="s">
        <v>1973</v>
      </c>
      <c r="J1725">
        <v>18</v>
      </c>
      <c r="K1725">
        <v>83555.850000000006</v>
      </c>
      <c r="M1725">
        <v>7520.03</v>
      </c>
      <c r="N1725">
        <v>7520.03</v>
      </c>
      <c r="O1725">
        <v>0</v>
      </c>
      <c r="P1725" t="s">
        <v>2</v>
      </c>
      <c r="Q1725" t="s">
        <v>18</v>
      </c>
    </row>
    <row r="1726" spans="1:17" x14ac:dyDescent="0.25">
      <c r="A1726" t="str">
        <f t="shared" si="26"/>
        <v>102020</v>
      </c>
      <c r="B1726" t="s">
        <v>2586</v>
      </c>
      <c r="C1726" t="s">
        <v>211</v>
      </c>
      <c r="D1726">
        <v>37467.07</v>
      </c>
      <c r="E1726" t="s">
        <v>42</v>
      </c>
      <c r="F1726" t="s">
        <v>43</v>
      </c>
      <c r="G1726" t="s">
        <v>1883</v>
      </c>
      <c r="H1726" t="s">
        <v>45</v>
      </c>
      <c r="I1726" t="s">
        <v>1974</v>
      </c>
      <c r="J1726">
        <v>18</v>
      </c>
      <c r="K1726">
        <v>31751.75</v>
      </c>
      <c r="M1726">
        <v>2857.66</v>
      </c>
      <c r="N1726">
        <v>2857.66</v>
      </c>
      <c r="O1726">
        <v>0</v>
      </c>
      <c r="P1726" t="s">
        <v>2</v>
      </c>
      <c r="Q1726" t="s">
        <v>18</v>
      </c>
    </row>
    <row r="1727" spans="1:17" x14ac:dyDescent="0.25">
      <c r="A1727" t="str">
        <f t="shared" si="26"/>
        <v>102020</v>
      </c>
      <c r="B1727" t="s">
        <v>2586</v>
      </c>
      <c r="C1727" t="s">
        <v>211</v>
      </c>
      <c r="D1727">
        <v>93279</v>
      </c>
      <c r="E1727" t="s">
        <v>42</v>
      </c>
      <c r="F1727" t="s">
        <v>43</v>
      </c>
      <c r="G1727" t="s">
        <v>1763</v>
      </c>
      <c r="H1727" t="s">
        <v>45</v>
      </c>
      <c r="I1727" t="s">
        <v>1975</v>
      </c>
      <c r="J1727">
        <v>18</v>
      </c>
      <c r="K1727">
        <v>79050</v>
      </c>
      <c r="M1727">
        <v>7114.5</v>
      </c>
      <c r="N1727">
        <v>7114.5</v>
      </c>
      <c r="O1727">
        <v>0</v>
      </c>
      <c r="P1727" t="s">
        <v>2</v>
      </c>
      <c r="Q1727" t="s">
        <v>18</v>
      </c>
    </row>
    <row r="1728" spans="1:17" x14ac:dyDescent="0.25">
      <c r="A1728" t="str">
        <f t="shared" si="26"/>
        <v>102020</v>
      </c>
      <c r="B1728" t="s">
        <v>2586</v>
      </c>
      <c r="C1728" t="s">
        <v>211</v>
      </c>
      <c r="D1728">
        <v>37902.370000000003</v>
      </c>
      <c r="E1728" t="s">
        <v>42</v>
      </c>
      <c r="F1728" t="s">
        <v>43</v>
      </c>
      <c r="G1728" t="s">
        <v>1763</v>
      </c>
      <c r="H1728" t="s">
        <v>45</v>
      </c>
      <c r="I1728" t="s">
        <v>1976</v>
      </c>
      <c r="J1728">
        <v>18</v>
      </c>
      <c r="K1728">
        <v>32120.65</v>
      </c>
      <c r="M1728">
        <v>2890.86</v>
      </c>
      <c r="N1728">
        <v>2890.86</v>
      </c>
      <c r="O1728">
        <v>0</v>
      </c>
      <c r="P1728" t="s">
        <v>2</v>
      </c>
      <c r="Q1728" t="s">
        <v>18</v>
      </c>
    </row>
    <row r="1729" spans="1:17" x14ac:dyDescent="0.25">
      <c r="A1729" t="str">
        <f t="shared" si="26"/>
        <v>102020</v>
      </c>
      <c r="B1729" t="s">
        <v>2586</v>
      </c>
      <c r="C1729" t="s">
        <v>211</v>
      </c>
      <c r="D1729">
        <v>70923.13</v>
      </c>
      <c r="E1729" t="s">
        <v>42</v>
      </c>
      <c r="F1729" t="s">
        <v>43</v>
      </c>
      <c r="G1729" t="s">
        <v>1763</v>
      </c>
      <c r="H1729" t="s">
        <v>45</v>
      </c>
      <c r="I1729" t="s">
        <v>1977</v>
      </c>
      <c r="J1729">
        <v>18</v>
      </c>
      <c r="K1729">
        <v>60104.35</v>
      </c>
      <c r="M1729">
        <v>5409.39</v>
      </c>
      <c r="N1729">
        <v>5409.39</v>
      </c>
      <c r="O1729">
        <v>0</v>
      </c>
      <c r="P1729" t="s">
        <v>2</v>
      </c>
      <c r="Q1729" t="s">
        <v>18</v>
      </c>
    </row>
    <row r="1730" spans="1:17" x14ac:dyDescent="0.25">
      <c r="A1730" t="str">
        <f t="shared" si="26"/>
        <v>102020</v>
      </c>
      <c r="B1730" t="s">
        <v>2586</v>
      </c>
      <c r="C1730" t="s">
        <v>211</v>
      </c>
      <c r="D1730">
        <v>41510.400000000001</v>
      </c>
      <c r="E1730" t="s">
        <v>42</v>
      </c>
      <c r="F1730" t="s">
        <v>43</v>
      </c>
      <c r="G1730" t="s">
        <v>1821</v>
      </c>
      <c r="H1730" t="s">
        <v>45</v>
      </c>
      <c r="I1730" t="s">
        <v>1978</v>
      </c>
      <c r="J1730">
        <v>28</v>
      </c>
      <c r="K1730">
        <v>32430</v>
      </c>
      <c r="M1730">
        <v>4540.2</v>
      </c>
      <c r="N1730">
        <v>4540.2</v>
      </c>
      <c r="O1730">
        <v>0</v>
      </c>
      <c r="P1730" t="s">
        <v>2</v>
      </c>
      <c r="Q1730" t="s">
        <v>18</v>
      </c>
    </row>
    <row r="1731" spans="1:17" x14ac:dyDescent="0.25">
      <c r="A1731" t="str">
        <f t="shared" ref="A1731:A1794" si="27">+Q1731</f>
        <v>102020</v>
      </c>
      <c r="B1731" t="s">
        <v>2586</v>
      </c>
      <c r="C1731" t="s">
        <v>367</v>
      </c>
      <c r="D1731">
        <v>4256</v>
      </c>
      <c r="E1731" t="s">
        <v>42</v>
      </c>
      <c r="F1731" t="s">
        <v>368</v>
      </c>
      <c r="G1731" t="s">
        <v>1878</v>
      </c>
      <c r="H1731" t="s">
        <v>45</v>
      </c>
      <c r="I1731" t="s">
        <v>1979</v>
      </c>
      <c r="J1731">
        <v>28</v>
      </c>
      <c r="K1731">
        <v>3325</v>
      </c>
      <c r="L1731">
        <v>931</v>
      </c>
      <c r="O1731">
        <v>0</v>
      </c>
      <c r="P1731" t="s">
        <v>2</v>
      </c>
      <c r="Q1731" t="s">
        <v>18</v>
      </c>
    </row>
    <row r="1732" spans="1:17" x14ac:dyDescent="0.25">
      <c r="A1732" t="str">
        <f t="shared" si="27"/>
        <v>112020</v>
      </c>
      <c r="B1732" t="s">
        <v>2586</v>
      </c>
      <c r="C1732" t="s">
        <v>1980</v>
      </c>
      <c r="D1732">
        <v>826000</v>
      </c>
      <c r="E1732" t="s">
        <v>42</v>
      </c>
      <c r="F1732" t="s">
        <v>1981</v>
      </c>
      <c r="G1732" t="s">
        <v>1982</v>
      </c>
      <c r="H1732" t="s">
        <v>45</v>
      </c>
      <c r="I1732" t="s">
        <v>1983</v>
      </c>
      <c r="J1732">
        <v>18</v>
      </c>
      <c r="K1732">
        <v>700000</v>
      </c>
      <c r="L1732">
        <v>126000</v>
      </c>
      <c r="O1732">
        <v>0</v>
      </c>
      <c r="P1732" t="s">
        <v>2</v>
      </c>
      <c r="Q1732" t="s">
        <v>20</v>
      </c>
    </row>
    <row r="1733" spans="1:17" x14ac:dyDescent="0.25">
      <c r="A1733" t="str">
        <f t="shared" si="27"/>
        <v>112020</v>
      </c>
      <c r="B1733" t="s">
        <v>2586</v>
      </c>
      <c r="C1733" t="s">
        <v>41</v>
      </c>
      <c r="D1733">
        <v>22033</v>
      </c>
      <c r="E1733" t="s">
        <v>42</v>
      </c>
      <c r="F1733" t="s">
        <v>43</v>
      </c>
      <c r="G1733" t="s">
        <v>1984</v>
      </c>
      <c r="H1733" t="s">
        <v>45</v>
      </c>
      <c r="I1733" t="s">
        <v>1985</v>
      </c>
      <c r="J1733">
        <v>28</v>
      </c>
      <c r="K1733">
        <v>17200</v>
      </c>
      <c r="M1733">
        <v>2408</v>
      </c>
      <c r="N1733">
        <v>2408</v>
      </c>
      <c r="O1733">
        <v>0</v>
      </c>
      <c r="P1733" t="s">
        <v>2</v>
      </c>
      <c r="Q1733" t="s">
        <v>20</v>
      </c>
    </row>
    <row r="1734" spans="1:17" x14ac:dyDescent="0.25">
      <c r="A1734" t="str">
        <f t="shared" si="27"/>
        <v>112020</v>
      </c>
      <c r="B1734" t="s">
        <v>2586</v>
      </c>
      <c r="C1734" t="s">
        <v>41</v>
      </c>
      <c r="D1734">
        <v>59046</v>
      </c>
      <c r="E1734" t="s">
        <v>42</v>
      </c>
      <c r="F1734" t="s">
        <v>43</v>
      </c>
      <c r="G1734" t="s">
        <v>1984</v>
      </c>
      <c r="H1734" t="s">
        <v>45</v>
      </c>
      <c r="I1734" t="s">
        <v>1986</v>
      </c>
      <c r="J1734">
        <v>28</v>
      </c>
      <c r="K1734">
        <v>46095</v>
      </c>
      <c r="M1734">
        <v>6453.3</v>
      </c>
      <c r="N1734">
        <v>6453.3</v>
      </c>
      <c r="O1734">
        <v>0</v>
      </c>
      <c r="P1734" t="s">
        <v>2</v>
      </c>
      <c r="Q1734" t="s">
        <v>20</v>
      </c>
    </row>
    <row r="1735" spans="1:17" x14ac:dyDescent="0.25">
      <c r="A1735" t="str">
        <f t="shared" si="27"/>
        <v>112020</v>
      </c>
      <c r="B1735" t="s">
        <v>2586</v>
      </c>
      <c r="C1735" t="s">
        <v>41</v>
      </c>
      <c r="D1735">
        <v>19682</v>
      </c>
      <c r="E1735" t="s">
        <v>42</v>
      </c>
      <c r="F1735" t="s">
        <v>43</v>
      </c>
      <c r="G1735" t="s">
        <v>1984</v>
      </c>
      <c r="H1735" t="s">
        <v>45</v>
      </c>
      <c r="I1735" t="s">
        <v>1987</v>
      </c>
      <c r="J1735">
        <v>28</v>
      </c>
      <c r="K1735">
        <v>15365</v>
      </c>
      <c r="M1735">
        <v>2151.1</v>
      </c>
      <c r="N1735">
        <v>2151.1</v>
      </c>
      <c r="O1735">
        <v>0</v>
      </c>
      <c r="P1735" t="s">
        <v>2</v>
      </c>
      <c r="Q1735" t="s">
        <v>20</v>
      </c>
    </row>
    <row r="1736" spans="1:17" x14ac:dyDescent="0.25">
      <c r="A1736" t="str">
        <f t="shared" si="27"/>
        <v>112020</v>
      </c>
      <c r="B1736" t="s">
        <v>2586</v>
      </c>
      <c r="C1736" t="s">
        <v>41</v>
      </c>
      <c r="D1736">
        <v>16652</v>
      </c>
      <c r="E1736" t="s">
        <v>42</v>
      </c>
      <c r="F1736" t="s">
        <v>43</v>
      </c>
      <c r="G1736" t="s">
        <v>1984</v>
      </c>
      <c r="H1736" t="s">
        <v>45</v>
      </c>
      <c r="I1736" t="s">
        <v>1988</v>
      </c>
      <c r="J1736">
        <v>28</v>
      </c>
      <c r="K1736">
        <v>13000</v>
      </c>
      <c r="M1736">
        <v>1820</v>
      </c>
      <c r="N1736">
        <v>1820</v>
      </c>
      <c r="O1736">
        <v>0</v>
      </c>
      <c r="P1736" t="s">
        <v>2</v>
      </c>
      <c r="Q1736" t="s">
        <v>20</v>
      </c>
    </row>
    <row r="1737" spans="1:17" x14ac:dyDescent="0.25">
      <c r="A1737" t="str">
        <f t="shared" si="27"/>
        <v>112020</v>
      </c>
      <c r="B1737" t="s">
        <v>2586</v>
      </c>
      <c r="C1737" t="s">
        <v>41</v>
      </c>
      <c r="D1737">
        <v>9185</v>
      </c>
      <c r="E1737" t="s">
        <v>42</v>
      </c>
      <c r="F1737" t="s">
        <v>43</v>
      </c>
      <c r="G1737" t="s">
        <v>1984</v>
      </c>
      <c r="H1737" t="s">
        <v>45</v>
      </c>
      <c r="I1737" t="s">
        <v>1989</v>
      </c>
      <c r="J1737">
        <v>28</v>
      </c>
      <c r="K1737">
        <v>7170</v>
      </c>
      <c r="M1737">
        <v>1003.8</v>
      </c>
      <c r="N1737">
        <v>1003.8</v>
      </c>
      <c r="O1737">
        <v>0</v>
      </c>
      <c r="P1737" t="s">
        <v>2</v>
      </c>
      <c r="Q1737" t="s">
        <v>20</v>
      </c>
    </row>
    <row r="1738" spans="1:17" x14ac:dyDescent="0.25">
      <c r="A1738" t="str">
        <f t="shared" si="27"/>
        <v>112020</v>
      </c>
      <c r="B1738" t="s">
        <v>2586</v>
      </c>
      <c r="C1738" t="s">
        <v>41</v>
      </c>
      <c r="D1738">
        <v>8675</v>
      </c>
      <c r="E1738" t="s">
        <v>42</v>
      </c>
      <c r="F1738" t="s">
        <v>43</v>
      </c>
      <c r="G1738" t="s">
        <v>1984</v>
      </c>
      <c r="H1738" t="s">
        <v>45</v>
      </c>
      <c r="I1738" t="s">
        <v>1990</v>
      </c>
      <c r="J1738">
        <v>28</v>
      </c>
      <c r="K1738">
        <v>6772</v>
      </c>
      <c r="M1738">
        <v>948.08</v>
      </c>
      <c r="N1738">
        <v>948.08</v>
      </c>
      <c r="O1738">
        <v>0</v>
      </c>
      <c r="P1738" t="s">
        <v>2</v>
      </c>
      <c r="Q1738" t="s">
        <v>20</v>
      </c>
    </row>
    <row r="1739" spans="1:17" x14ac:dyDescent="0.25">
      <c r="A1739" t="str">
        <f t="shared" si="27"/>
        <v>112020</v>
      </c>
      <c r="B1739" t="s">
        <v>2586</v>
      </c>
      <c r="C1739" t="s">
        <v>41</v>
      </c>
      <c r="D1739">
        <v>63894</v>
      </c>
      <c r="E1739" t="s">
        <v>42</v>
      </c>
      <c r="F1739" t="s">
        <v>43</v>
      </c>
      <c r="G1739" t="s">
        <v>1991</v>
      </c>
      <c r="H1739" t="s">
        <v>45</v>
      </c>
      <c r="I1739" t="s">
        <v>1992</v>
      </c>
      <c r="J1739">
        <v>28</v>
      </c>
      <c r="K1739">
        <v>49880</v>
      </c>
      <c r="M1739">
        <v>6983.2</v>
      </c>
      <c r="N1739">
        <v>6983.2</v>
      </c>
      <c r="O1739">
        <v>0</v>
      </c>
      <c r="P1739" t="s">
        <v>2</v>
      </c>
      <c r="Q1739" t="s">
        <v>20</v>
      </c>
    </row>
    <row r="1740" spans="1:17" x14ac:dyDescent="0.25">
      <c r="A1740" t="str">
        <f t="shared" si="27"/>
        <v>112020</v>
      </c>
      <c r="B1740" t="s">
        <v>2586</v>
      </c>
      <c r="C1740" t="s">
        <v>41</v>
      </c>
      <c r="D1740">
        <v>5014</v>
      </c>
      <c r="E1740" t="s">
        <v>42</v>
      </c>
      <c r="F1740" t="s">
        <v>43</v>
      </c>
      <c r="G1740" t="s">
        <v>1991</v>
      </c>
      <c r="H1740" t="s">
        <v>45</v>
      </c>
      <c r="I1740" t="s">
        <v>1993</v>
      </c>
      <c r="J1740">
        <v>28</v>
      </c>
      <c r="K1740">
        <v>3914</v>
      </c>
      <c r="M1740">
        <v>547.96</v>
      </c>
      <c r="N1740">
        <v>547.96</v>
      </c>
      <c r="O1740">
        <v>0</v>
      </c>
      <c r="P1740" t="s">
        <v>2</v>
      </c>
      <c r="Q1740" t="s">
        <v>20</v>
      </c>
    </row>
    <row r="1741" spans="1:17" x14ac:dyDescent="0.25">
      <c r="A1741" t="str">
        <f t="shared" si="27"/>
        <v>112020</v>
      </c>
      <c r="B1741" t="s">
        <v>2586</v>
      </c>
      <c r="C1741" t="s">
        <v>41</v>
      </c>
      <c r="D1741">
        <v>7776</v>
      </c>
      <c r="E1741" t="s">
        <v>42</v>
      </c>
      <c r="F1741" t="s">
        <v>43</v>
      </c>
      <c r="G1741" t="s">
        <v>1991</v>
      </c>
      <c r="H1741" t="s">
        <v>45</v>
      </c>
      <c r="I1741" t="s">
        <v>1994</v>
      </c>
      <c r="J1741">
        <v>28</v>
      </c>
      <c r="K1741">
        <v>6070</v>
      </c>
      <c r="M1741">
        <v>849.8</v>
      </c>
      <c r="N1741">
        <v>849.8</v>
      </c>
      <c r="O1741">
        <v>0</v>
      </c>
      <c r="P1741" t="s">
        <v>2</v>
      </c>
      <c r="Q1741" t="s">
        <v>20</v>
      </c>
    </row>
    <row r="1742" spans="1:17" x14ac:dyDescent="0.25">
      <c r="A1742" t="str">
        <f t="shared" si="27"/>
        <v>112020</v>
      </c>
      <c r="B1742" t="s">
        <v>2586</v>
      </c>
      <c r="C1742" t="s">
        <v>41</v>
      </c>
      <c r="D1742">
        <v>39364</v>
      </c>
      <c r="E1742" t="s">
        <v>42</v>
      </c>
      <c r="F1742" t="s">
        <v>43</v>
      </c>
      <c r="G1742" t="s">
        <v>1991</v>
      </c>
      <c r="H1742" t="s">
        <v>45</v>
      </c>
      <c r="I1742" t="s">
        <v>1995</v>
      </c>
      <c r="J1742">
        <v>28</v>
      </c>
      <c r="K1742">
        <v>30730</v>
      </c>
      <c r="M1742">
        <v>4302.2</v>
      </c>
      <c r="N1742">
        <v>4302.2</v>
      </c>
      <c r="O1742">
        <v>0</v>
      </c>
      <c r="P1742" t="s">
        <v>2</v>
      </c>
      <c r="Q1742" t="s">
        <v>20</v>
      </c>
    </row>
    <row r="1743" spans="1:17" x14ac:dyDescent="0.25">
      <c r="A1743" t="str">
        <f t="shared" si="27"/>
        <v>112020</v>
      </c>
      <c r="B1743" t="s">
        <v>2586</v>
      </c>
      <c r="C1743" t="s">
        <v>41</v>
      </c>
      <c r="D1743">
        <v>48471</v>
      </c>
      <c r="E1743" t="s">
        <v>42</v>
      </c>
      <c r="F1743" t="s">
        <v>43</v>
      </c>
      <c r="G1743" t="s">
        <v>1996</v>
      </c>
      <c r="H1743" t="s">
        <v>45</v>
      </c>
      <c r="I1743" t="s">
        <v>1997</v>
      </c>
      <c r="J1743">
        <v>28</v>
      </c>
      <c r="K1743">
        <v>37840</v>
      </c>
      <c r="M1743">
        <v>5297.6</v>
      </c>
      <c r="N1743">
        <v>5297.6</v>
      </c>
      <c r="O1743">
        <v>0</v>
      </c>
      <c r="P1743" t="s">
        <v>2</v>
      </c>
      <c r="Q1743" t="s">
        <v>20</v>
      </c>
    </row>
    <row r="1744" spans="1:17" x14ac:dyDescent="0.25">
      <c r="A1744" t="str">
        <f t="shared" si="27"/>
        <v>112020</v>
      </c>
      <c r="B1744" t="s">
        <v>2586</v>
      </c>
      <c r="C1744" t="s">
        <v>41</v>
      </c>
      <c r="D1744">
        <v>12033</v>
      </c>
      <c r="E1744" t="s">
        <v>42</v>
      </c>
      <c r="F1744" t="s">
        <v>43</v>
      </c>
      <c r="G1744" t="s">
        <v>1996</v>
      </c>
      <c r="H1744" t="s">
        <v>45</v>
      </c>
      <c r="I1744" t="s">
        <v>1998</v>
      </c>
      <c r="J1744">
        <v>28</v>
      </c>
      <c r="K1744">
        <v>9393.6</v>
      </c>
      <c r="M1744">
        <v>1315.1</v>
      </c>
      <c r="N1744">
        <v>1315.1</v>
      </c>
      <c r="O1744">
        <v>0</v>
      </c>
      <c r="P1744" t="s">
        <v>2</v>
      </c>
      <c r="Q1744" t="s">
        <v>20</v>
      </c>
    </row>
    <row r="1745" spans="1:17" x14ac:dyDescent="0.25">
      <c r="A1745" t="str">
        <f t="shared" si="27"/>
        <v>112020</v>
      </c>
      <c r="B1745" t="s">
        <v>2586</v>
      </c>
      <c r="C1745" t="s">
        <v>41</v>
      </c>
      <c r="D1745">
        <v>16511</v>
      </c>
      <c r="E1745" t="s">
        <v>42</v>
      </c>
      <c r="F1745" t="s">
        <v>43</v>
      </c>
      <c r="G1745" t="s">
        <v>1996</v>
      </c>
      <c r="H1745" t="s">
        <v>45</v>
      </c>
      <c r="I1745" t="s">
        <v>1999</v>
      </c>
      <c r="J1745">
        <v>28</v>
      </c>
      <c r="K1745">
        <v>12889.8</v>
      </c>
      <c r="M1745">
        <v>1804.57</v>
      </c>
      <c r="N1745">
        <v>1804.57</v>
      </c>
      <c r="O1745">
        <v>0</v>
      </c>
      <c r="P1745" t="s">
        <v>2</v>
      </c>
      <c r="Q1745" t="s">
        <v>20</v>
      </c>
    </row>
    <row r="1746" spans="1:17" x14ac:dyDescent="0.25">
      <c r="A1746" t="str">
        <f t="shared" si="27"/>
        <v>112020</v>
      </c>
      <c r="B1746" t="s">
        <v>2586</v>
      </c>
      <c r="C1746" t="s">
        <v>41</v>
      </c>
      <c r="D1746">
        <v>13819</v>
      </c>
      <c r="E1746" t="s">
        <v>42</v>
      </c>
      <c r="F1746" t="s">
        <v>43</v>
      </c>
      <c r="G1746" t="s">
        <v>1996</v>
      </c>
      <c r="H1746" t="s">
        <v>45</v>
      </c>
      <c r="I1746" t="s">
        <v>2000</v>
      </c>
      <c r="J1746">
        <v>28</v>
      </c>
      <c r="K1746">
        <v>10788</v>
      </c>
      <c r="M1746">
        <v>1510.32</v>
      </c>
      <c r="N1746">
        <v>1510.32</v>
      </c>
      <c r="O1746">
        <v>0</v>
      </c>
      <c r="P1746" t="s">
        <v>2</v>
      </c>
      <c r="Q1746" t="s">
        <v>20</v>
      </c>
    </row>
    <row r="1747" spans="1:17" x14ac:dyDescent="0.25">
      <c r="A1747" t="str">
        <f t="shared" si="27"/>
        <v>112020</v>
      </c>
      <c r="B1747" t="s">
        <v>2586</v>
      </c>
      <c r="C1747" t="s">
        <v>41</v>
      </c>
      <c r="D1747">
        <v>15807</v>
      </c>
      <c r="E1747" t="s">
        <v>42</v>
      </c>
      <c r="F1747" t="s">
        <v>43</v>
      </c>
      <c r="G1747" t="s">
        <v>1996</v>
      </c>
      <c r="H1747" t="s">
        <v>45</v>
      </c>
      <c r="I1747" t="s">
        <v>2001</v>
      </c>
      <c r="J1747">
        <v>28</v>
      </c>
      <c r="K1747">
        <v>12340</v>
      </c>
      <c r="M1747">
        <v>1727.6</v>
      </c>
      <c r="N1747">
        <v>1727.6</v>
      </c>
      <c r="O1747">
        <v>0</v>
      </c>
      <c r="P1747" t="s">
        <v>2</v>
      </c>
      <c r="Q1747" t="s">
        <v>20</v>
      </c>
    </row>
    <row r="1748" spans="1:17" x14ac:dyDescent="0.25">
      <c r="A1748" t="str">
        <f t="shared" si="27"/>
        <v>112020</v>
      </c>
      <c r="B1748" t="s">
        <v>2586</v>
      </c>
      <c r="C1748" t="s">
        <v>41</v>
      </c>
      <c r="D1748">
        <v>39659</v>
      </c>
      <c r="E1748" t="s">
        <v>42</v>
      </c>
      <c r="F1748" t="s">
        <v>43</v>
      </c>
      <c r="G1748" t="s">
        <v>17</v>
      </c>
      <c r="H1748" t="s">
        <v>45</v>
      </c>
      <c r="I1748" t="s">
        <v>2002</v>
      </c>
      <c r="J1748">
        <v>28</v>
      </c>
      <c r="K1748">
        <v>30960</v>
      </c>
      <c r="M1748">
        <v>4334.3999999999996</v>
      </c>
      <c r="N1748">
        <v>4334.3999999999996</v>
      </c>
      <c r="O1748">
        <v>0</v>
      </c>
      <c r="P1748" t="s">
        <v>2</v>
      </c>
      <c r="Q1748" t="s">
        <v>20</v>
      </c>
    </row>
    <row r="1749" spans="1:17" x14ac:dyDescent="0.25">
      <c r="A1749" t="str">
        <f t="shared" si="27"/>
        <v>112020</v>
      </c>
      <c r="B1749" t="s">
        <v>2586</v>
      </c>
      <c r="C1749" t="s">
        <v>41</v>
      </c>
      <c r="D1749">
        <v>41119</v>
      </c>
      <c r="E1749" t="s">
        <v>42</v>
      </c>
      <c r="F1749" t="s">
        <v>43</v>
      </c>
      <c r="G1749" t="s">
        <v>2003</v>
      </c>
      <c r="H1749" t="s">
        <v>45</v>
      </c>
      <c r="I1749" t="s">
        <v>2004</v>
      </c>
      <c r="J1749">
        <v>28</v>
      </c>
      <c r="K1749">
        <v>32100</v>
      </c>
      <c r="M1749">
        <v>4494</v>
      </c>
      <c r="N1749">
        <v>4494</v>
      </c>
      <c r="O1749">
        <v>0</v>
      </c>
      <c r="P1749" t="s">
        <v>2</v>
      </c>
      <c r="Q1749" t="s">
        <v>20</v>
      </c>
    </row>
    <row r="1750" spans="1:17" x14ac:dyDescent="0.25">
      <c r="A1750" t="str">
        <f t="shared" si="27"/>
        <v>112020</v>
      </c>
      <c r="B1750" t="s">
        <v>2586</v>
      </c>
      <c r="C1750" t="s">
        <v>41</v>
      </c>
      <c r="D1750">
        <v>78728</v>
      </c>
      <c r="E1750" t="s">
        <v>42</v>
      </c>
      <c r="F1750" t="s">
        <v>43</v>
      </c>
      <c r="G1750" t="s">
        <v>2005</v>
      </c>
      <c r="H1750" t="s">
        <v>45</v>
      </c>
      <c r="I1750" t="s">
        <v>2006</v>
      </c>
      <c r="J1750">
        <v>28</v>
      </c>
      <c r="K1750">
        <v>61460</v>
      </c>
      <c r="M1750">
        <v>8604.4</v>
      </c>
      <c r="N1750">
        <v>8604.4</v>
      </c>
      <c r="O1750">
        <v>0</v>
      </c>
      <c r="P1750" t="s">
        <v>2</v>
      </c>
      <c r="Q1750" t="s">
        <v>20</v>
      </c>
    </row>
    <row r="1751" spans="1:17" x14ac:dyDescent="0.25">
      <c r="A1751" t="str">
        <f t="shared" si="27"/>
        <v>112020</v>
      </c>
      <c r="B1751" t="s">
        <v>2586</v>
      </c>
      <c r="C1751" t="s">
        <v>41</v>
      </c>
      <c r="D1751">
        <v>11529</v>
      </c>
      <c r="E1751" t="s">
        <v>42</v>
      </c>
      <c r="F1751" t="s">
        <v>43</v>
      </c>
      <c r="G1751" t="s">
        <v>2005</v>
      </c>
      <c r="H1751" t="s">
        <v>45</v>
      </c>
      <c r="I1751" t="s">
        <v>2007</v>
      </c>
      <c r="J1751">
        <v>28</v>
      </c>
      <c r="K1751">
        <v>9000</v>
      </c>
      <c r="M1751">
        <v>1260</v>
      </c>
      <c r="N1751">
        <v>1260</v>
      </c>
      <c r="O1751">
        <v>0</v>
      </c>
      <c r="P1751" t="s">
        <v>2</v>
      </c>
      <c r="Q1751" t="s">
        <v>20</v>
      </c>
    </row>
    <row r="1752" spans="1:17" x14ac:dyDescent="0.25">
      <c r="A1752" t="str">
        <f t="shared" si="27"/>
        <v>112020</v>
      </c>
      <c r="B1752" t="s">
        <v>2586</v>
      </c>
      <c r="C1752" t="s">
        <v>41</v>
      </c>
      <c r="D1752">
        <v>16460</v>
      </c>
      <c r="E1752" t="s">
        <v>42</v>
      </c>
      <c r="F1752" t="s">
        <v>43</v>
      </c>
      <c r="G1752" t="s">
        <v>2005</v>
      </c>
      <c r="H1752" t="s">
        <v>45</v>
      </c>
      <c r="I1752" t="s">
        <v>2008</v>
      </c>
      <c r="J1752">
        <v>28</v>
      </c>
      <c r="K1752">
        <v>12850</v>
      </c>
      <c r="M1752">
        <v>1799</v>
      </c>
      <c r="N1752">
        <v>1799</v>
      </c>
      <c r="O1752">
        <v>0</v>
      </c>
      <c r="P1752" t="s">
        <v>2</v>
      </c>
      <c r="Q1752" t="s">
        <v>20</v>
      </c>
    </row>
    <row r="1753" spans="1:17" x14ac:dyDescent="0.25">
      <c r="A1753" t="str">
        <f t="shared" si="27"/>
        <v>112020</v>
      </c>
      <c r="B1753" t="s">
        <v>2586</v>
      </c>
      <c r="C1753" t="s">
        <v>41</v>
      </c>
      <c r="D1753">
        <v>33305</v>
      </c>
      <c r="E1753" t="s">
        <v>42</v>
      </c>
      <c r="F1753" t="s">
        <v>43</v>
      </c>
      <c r="G1753" t="s">
        <v>2009</v>
      </c>
      <c r="H1753" t="s">
        <v>45</v>
      </c>
      <c r="I1753" t="s">
        <v>2010</v>
      </c>
      <c r="J1753">
        <v>28</v>
      </c>
      <c r="K1753">
        <v>26000</v>
      </c>
      <c r="M1753">
        <v>3640</v>
      </c>
      <c r="N1753">
        <v>3640</v>
      </c>
      <c r="O1753">
        <v>0</v>
      </c>
      <c r="P1753" t="s">
        <v>2</v>
      </c>
      <c r="Q1753" t="s">
        <v>20</v>
      </c>
    </row>
    <row r="1754" spans="1:17" x14ac:dyDescent="0.25">
      <c r="A1754" t="str">
        <f t="shared" si="27"/>
        <v>112020</v>
      </c>
      <c r="B1754" t="s">
        <v>2586</v>
      </c>
      <c r="C1754" t="s">
        <v>41</v>
      </c>
      <c r="D1754">
        <v>66098</v>
      </c>
      <c r="E1754" t="s">
        <v>42</v>
      </c>
      <c r="F1754" t="s">
        <v>43</v>
      </c>
      <c r="G1754" t="s">
        <v>2003</v>
      </c>
      <c r="H1754" t="s">
        <v>45</v>
      </c>
      <c r="I1754" t="s">
        <v>2011</v>
      </c>
      <c r="J1754">
        <v>28</v>
      </c>
      <c r="K1754">
        <v>51600</v>
      </c>
      <c r="M1754">
        <v>7224</v>
      </c>
      <c r="N1754">
        <v>7224</v>
      </c>
      <c r="O1754">
        <v>0</v>
      </c>
      <c r="P1754" t="s">
        <v>2</v>
      </c>
      <c r="Q1754" t="s">
        <v>20</v>
      </c>
    </row>
    <row r="1755" spans="1:17" x14ac:dyDescent="0.25">
      <c r="A1755" t="str">
        <f t="shared" si="27"/>
        <v>112020</v>
      </c>
      <c r="B1755" t="s">
        <v>2586</v>
      </c>
      <c r="C1755" t="s">
        <v>41</v>
      </c>
      <c r="D1755">
        <v>10484</v>
      </c>
      <c r="E1755" t="s">
        <v>42</v>
      </c>
      <c r="F1755" t="s">
        <v>43</v>
      </c>
      <c r="G1755" t="s">
        <v>2012</v>
      </c>
      <c r="H1755" t="s">
        <v>45</v>
      </c>
      <c r="I1755" t="s">
        <v>2013</v>
      </c>
      <c r="J1755">
        <v>28</v>
      </c>
      <c r="K1755">
        <v>8184</v>
      </c>
      <c r="M1755">
        <v>1145.76</v>
      </c>
      <c r="N1755">
        <v>1145.76</v>
      </c>
      <c r="O1755">
        <v>0</v>
      </c>
      <c r="P1755" t="s">
        <v>2</v>
      </c>
      <c r="Q1755" t="s">
        <v>20</v>
      </c>
    </row>
    <row r="1756" spans="1:17" x14ac:dyDescent="0.25">
      <c r="A1756" t="str">
        <f t="shared" si="27"/>
        <v>112020</v>
      </c>
      <c r="B1756" t="s">
        <v>2586</v>
      </c>
      <c r="C1756" t="s">
        <v>41</v>
      </c>
      <c r="D1756">
        <v>18895</v>
      </c>
      <c r="E1756" t="s">
        <v>42</v>
      </c>
      <c r="F1756" t="s">
        <v>43</v>
      </c>
      <c r="G1756" t="s">
        <v>2003</v>
      </c>
      <c r="H1756" t="s">
        <v>45</v>
      </c>
      <c r="I1756" t="s">
        <v>2014</v>
      </c>
      <c r="J1756">
        <v>28</v>
      </c>
      <c r="K1756">
        <v>14750.4</v>
      </c>
      <c r="M1756">
        <v>2065.06</v>
      </c>
      <c r="N1756">
        <v>2065.06</v>
      </c>
      <c r="O1756">
        <v>0</v>
      </c>
      <c r="P1756" t="s">
        <v>2</v>
      </c>
      <c r="Q1756" t="s">
        <v>20</v>
      </c>
    </row>
    <row r="1757" spans="1:17" x14ac:dyDescent="0.25">
      <c r="A1757" t="str">
        <f t="shared" si="27"/>
        <v>112020</v>
      </c>
      <c r="B1757" t="s">
        <v>2586</v>
      </c>
      <c r="C1757" t="s">
        <v>41</v>
      </c>
      <c r="D1757">
        <v>7801</v>
      </c>
      <c r="E1757" t="s">
        <v>42</v>
      </c>
      <c r="F1757" t="s">
        <v>43</v>
      </c>
      <c r="G1757" t="s">
        <v>2012</v>
      </c>
      <c r="H1757" t="s">
        <v>45</v>
      </c>
      <c r="I1757" t="s">
        <v>2015</v>
      </c>
      <c r="J1757">
        <v>28</v>
      </c>
      <c r="K1757">
        <v>6090</v>
      </c>
      <c r="M1757">
        <v>852.6</v>
      </c>
      <c r="N1757">
        <v>852.6</v>
      </c>
      <c r="O1757">
        <v>0</v>
      </c>
      <c r="P1757" t="s">
        <v>2</v>
      </c>
      <c r="Q1757" t="s">
        <v>20</v>
      </c>
    </row>
    <row r="1758" spans="1:17" x14ac:dyDescent="0.25">
      <c r="A1758" t="str">
        <f t="shared" si="27"/>
        <v>112020</v>
      </c>
      <c r="B1758" t="s">
        <v>2586</v>
      </c>
      <c r="C1758" t="s">
        <v>41</v>
      </c>
      <c r="D1758">
        <v>15551</v>
      </c>
      <c r="E1758" t="s">
        <v>42</v>
      </c>
      <c r="F1758" t="s">
        <v>43</v>
      </c>
      <c r="G1758" t="s">
        <v>2003</v>
      </c>
      <c r="H1758" t="s">
        <v>45</v>
      </c>
      <c r="I1758" t="s">
        <v>2016</v>
      </c>
      <c r="J1758">
        <v>28</v>
      </c>
      <c r="K1758">
        <v>12140</v>
      </c>
      <c r="M1758">
        <v>1699.6</v>
      </c>
      <c r="N1758">
        <v>1699.6</v>
      </c>
      <c r="O1758">
        <v>0</v>
      </c>
      <c r="P1758" t="s">
        <v>2</v>
      </c>
      <c r="Q1758" t="s">
        <v>20</v>
      </c>
    </row>
    <row r="1759" spans="1:17" x14ac:dyDescent="0.25">
      <c r="A1759" t="str">
        <f t="shared" si="27"/>
        <v>112020</v>
      </c>
      <c r="B1759" t="s">
        <v>2586</v>
      </c>
      <c r="C1759" t="s">
        <v>41</v>
      </c>
      <c r="D1759">
        <v>31492</v>
      </c>
      <c r="E1759" t="s">
        <v>42</v>
      </c>
      <c r="F1759" t="s">
        <v>43</v>
      </c>
      <c r="G1759" t="s">
        <v>2012</v>
      </c>
      <c r="H1759" t="s">
        <v>45</v>
      </c>
      <c r="I1759" t="s">
        <v>2017</v>
      </c>
      <c r="J1759">
        <v>28</v>
      </c>
      <c r="K1759">
        <v>24584</v>
      </c>
      <c r="M1759">
        <v>3441.76</v>
      </c>
      <c r="N1759">
        <v>3441.76</v>
      </c>
      <c r="O1759">
        <v>0</v>
      </c>
      <c r="P1759" t="s">
        <v>2</v>
      </c>
      <c r="Q1759" t="s">
        <v>20</v>
      </c>
    </row>
    <row r="1760" spans="1:17" x14ac:dyDescent="0.25">
      <c r="A1760" t="str">
        <f t="shared" si="27"/>
        <v>112020</v>
      </c>
      <c r="B1760" t="s">
        <v>2586</v>
      </c>
      <c r="C1760" t="s">
        <v>41</v>
      </c>
      <c r="D1760">
        <v>15746</v>
      </c>
      <c r="E1760" t="s">
        <v>42</v>
      </c>
      <c r="F1760" t="s">
        <v>43</v>
      </c>
      <c r="G1760" t="s">
        <v>2012</v>
      </c>
      <c r="H1760" t="s">
        <v>45</v>
      </c>
      <c r="I1760" t="s">
        <v>2018</v>
      </c>
      <c r="J1760">
        <v>28</v>
      </c>
      <c r="K1760">
        <v>12292</v>
      </c>
      <c r="M1760">
        <v>1720.88</v>
      </c>
      <c r="N1760">
        <v>1720.88</v>
      </c>
      <c r="O1760">
        <v>0</v>
      </c>
      <c r="P1760" t="s">
        <v>2</v>
      </c>
      <c r="Q1760" t="s">
        <v>20</v>
      </c>
    </row>
    <row r="1761" spans="1:17" x14ac:dyDescent="0.25">
      <c r="A1761" t="str">
        <f t="shared" si="27"/>
        <v>112020</v>
      </c>
      <c r="B1761" t="s">
        <v>2586</v>
      </c>
      <c r="C1761" t="s">
        <v>41</v>
      </c>
      <c r="D1761">
        <v>21936</v>
      </c>
      <c r="E1761" t="s">
        <v>42</v>
      </c>
      <c r="F1761" t="s">
        <v>43</v>
      </c>
      <c r="G1761" t="s">
        <v>2012</v>
      </c>
      <c r="H1761" t="s">
        <v>45</v>
      </c>
      <c r="I1761" t="s">
        <v>2019</v>
      </c>
      <c r="J1761">
        <v>28</v>
      </c>
      <c r="K1761">
        <v>17125</v>
      </c>
      <c r="M1761">
        <v>2397.5</v>
      </c>
      <c r="N1761">
        <v>2397.5</v>
      </c>
      <c r="O1761">
        <v>0</v>
      </c>
      <c r="P1761" t="s">
        <v>2</v>
      </c>
      <c r="Q1761" t="s">
        <v>20</v>
      </c>
    </row>
    <row r="1762" spans="1:17" x14ac:dyDescent="0.25">
      <c r="A1762" t="str">
        <f t="shared" si="27"/>
        <v>112020</v>
      </c>
      <c r="B1762" t="s">
        <v>2586</v>
      </c>
      <c r="C1762" t="s">
        <v>41</v>
      </c>
      <c r="D1762">
        <v>6917</v>
      </c>
      <c r="E1762" t="s">
        <v>42</v>
      </c>
      <c r="F1762" t="s">
        <v>43</v>
      </c>
      <c r="G1762" t="s">
        <v>2012</v>
      </c>
      <c r="H1762" t="s">
        <v>45</v>
      </c>
      <c r="I1762" t="s">
        <v>2020</v>
      </c>
      <c r="J1762">
        <v>28</v>
      </c>
      <c r="K1762">
        <v>5400</v>
      </c>
      <c r="M1762">
        <v>756</v>
      </c>
      <c r="N1762">
        <v>756</v>
      </c>
      <c r="O1762">
        <v>0</v>
      </c>
      <c r="P1762" t="s">
        <v>2</v>
      </c>
      <c r="Q1762" t="s">
        <v>20</v>
      </c>
    </row>
    <row r="1763" spans="1:17" x14ac:dyDescent="0.25">
      <c r="A1763" t="str">
        <f t="shared" si="27"/>
        <v>112020</v>
      </c>
      <c r="B1763" t="s">
        <v>2586</v>
      </c>
      <c r="C1763" t="s">
        <v>41</v>
      </c>
      <c r="D1763">
        <v>11665</v>
      </c>
      <c r="E1763" t="s">
        <v>42</v>
      </c>
      <c r="F1763" t="s">
        <v>43</v>
      </c>
      <c r="G1763" t="s">
        <v>2009</v>
      </c>
      <c r="H1763" t="s">
        <v>45</v>
      </c>
      <c r="I1763" t="s">
        <v>2021</v>
      </c>
      <c r="J1763">
        <v>28</v>
      </c>
      <c r="K1763">
        <v>9105.9</v>
      </c>
      <c r="M1763">
        <v>1274.83</v>
      </c>
      <c r="N1763">
        <v>1274.83</v>
      </c>
      <c r="O1763">
        <v>0</v>
      </c>
      <c r="P1763" t="s">
        <v>2</v>
      </c>
      <c r="Q1763" t="s">
        <v>20</v>
      </c>
    </row>
    <row r="1764" spans="1:17" x14ac:dyDescent="0.25">
      <c r="A1764" t="str">
        <f t="shared" si="27"/>
        <v>112020</v>
      </c>
      <c r="B1764" t="s">
        <v>2586</v>
      </c>
      <c r="C1764" t="s">
        <v>41</v>
      </c>
      <c r="D1764">
        <v>16073</v>
      </c>
      <c r="E1764" t="s">
        <v>42</v>
      </c>
      <c r="F1764" t="s">
        <v>43</v>
      </c>
      <c r="G1764" t="s">
        <v>2012</v>
      </c>
      <c r="H1764" t="s">
        <v>45</v>
      </c>
      <c r="I1764" t="s">
        <v>2022</v>
      </c>
      <c r="J1764">
        <v>28</v>
      </c>
      <c r="K1764">
        <v>12547.5</v>
      </c>
      <c r="M1764">
        <v>1756.65</v>
      </c>
      <c r="N1764">
        <v>1756.65</v>
      </c>
      <c r="O1764">
        <v>0</v>
      </c>
      <c r="P1764" t="s">
        <v>2</v>
      </c>
      <c r="Q1764" t="s">
        <v>20</v>
      </c>
    </row>
    <row r="1765" spans="1:17" x14ac:dyDescent="0.25">
      <c r="A1765" t="str">
        <f t="shared" si="27"/>
        <v>112020</v>
      </c>
      <c r="B1765" t="s">
        <v>2586</v>
      </c>
      <c r="C1765" t="s">
        <v>41</v>
      </c>
      <c r="D1765">
        <v>8849</v>
      </c>
      <c r="E1765" t="s">
        <v>42</v>
      </c>
      <c r="F1765" t="s">
        <v>43</v>
      </c>
      <c r="G1765" t="s">
        <v>2009</v>
      </c>
      <c r="H1765" t="s">
        <v>45</v>
      </c>
      <c r="I1765" t="s">
        <v>2023</v>
      </c>
      <c r="J1765">
        <v>28</v>
      </c>
      <c r="K1765">
        <v>6907.44</v>
      </c>
      <c r="M1765">
        <v>967.04</v>
      </c>
      <c r="N1765">
        <v>967.04</v>
      </c>
      <c r="O1765">
        <v>0</v>
      </c>
      <c r="P1765" t="s">
        <v>2</v>
      </c>
      <c r="Q1765" t="s">
        <v>20</v>
      </c>
    </row>
    <row r="1766" spans="1:17" x14ac:dyDescent="0.25">
      <c r="A1766" t="str">
        <f t="shared" si="27"/>
        <v>112020</v>
      </c>
      <c r="B1766" t="s">
        <v>2586</v>
      </c>
      <c r="C1766" t="s">
        <v>41</v>
      </c>
      <c r="D1766">
        <v>17349</v>
      </c>
      <c r="E1766" t="s">
        <v>42</v>
      </c>
      <c r="F1766" t="s">
        <v>43</v>
      </c>
      <c r="G1766" t="s">
        <v>2012</v>
      </c>
      <c r="H1766" t="s">
        <v>45</v>
      </c>
      <c r="I1766" t="s">
        <v>2024</v>
      </c>
      <c r="J1766">
        <v>28</v>
      </c>
      <c r="K1766">
        <v>13544</v>
      </c>
      <c r="M1766">
        <v>1896.16</v>
      </c>
      <c r="N1766">
        <v>1896.16</v>
      </c>
      <c r="O1766">
        <v>0</v>
      </c>
      <c r="P1766" t="s">
        <v>2</v>
      </c>
      <c r="Q1766" t="s">
        <v>20</v>
      </c>
    </row>
    <row r="1767" spans="1:17" x14ac:dyDescent="0.25">
      <c r="A1767" t="str">
        <f t="shared" si="27"/>
        <v>112020</v>
      </c>
      <c r="B1767" t="s">
        <v>2586</v>
      </c>
      <c r="C1767" t="s">
        <v>41</v>
      </c>
      <c r="D1767">
        <v>11940</v>
      </c>
      <c r="E1767" t="s">
        <v>42</v>
      </c>
      <c r="F1767" t="s">
        <v>43</v>
      </c>
      <c r="G1767" t="s">
        <v>2025</v>
      </c>
      <c r="H1767" t="s">
        <v>45</v>
      </c>
      <c r="I1767" t="s">
        <v>2026</v>
      </c>
      <c r="J1767">
        <v>28</v>
      </c>
      <c r="K1767">
        <v>9321</v>
      </c>
      <c r="M1767">
        <v>1304.94</v>
      </c>
      <c r="N1767">
        <v>1304.94</v>
      </c>
      <c r="O1767">
        <v>0</v>
      </c>
      <c r="P1767" t="s">
        <v>2</v>
      </c>
      <c r="Q1767" t="s">
        <v>20</v>
      </c>
    </row>
    <row r="1768" spans="1:17" x14ac:dyDescent="0.25">
      <c r="A1768" t="str">
        <f t="shared" si="27"/>
        <v>112020</v>
      </c>
      <c r="B1768" t="s">
        <v>2586</v>
      </c>
      <c r="C1768" t="s">
        <v>41</v>
      </c>
      <c r="D1768">
        <v>27983</v>
      </c>
      <c r="E1768" t="s">
        <v>42</v>
      </c>
      <c r="F1768" t="s">
        <v>43</v>
      </c>
      <c r="G1768" t="s">
        <v>2003</v>
      </c>
      <c r="H1768" t="s">
        <v>45</v>
      </c>
      <c r="I1768" t="s">
        <v>2027</v>
      </c>
      <c r="J1768">
        <v>28</v>
      </c>
      <c r="K1768">
        <v>21845</v>
      </c>
      <c r="M1768">
        <v>3058.3</v>
      </c>
      <c r="N1768">
        <v>3058.3</v>
      </c>
      <c r="O1768">
        <v>0</v>
      </c>
      <c r="P1768" t="s">
        <v>2</v>
      </c>
      <c r="Q1768" t="s">
        <v>20</v>
      </c>
    </row>
    <row r="1769" spans="1:17" x14ac:dyDescent="0.25">
      <c r="A1769" t="str">
        <f t="shared" si="27"/>
        <v>112020</v>
      </c>
      <c r="B1769" t="s">
        <v>2586</v>
      </c>
      <c r="C1769" t="s">
        <v>41</v>
      </c>
      <c r="D1769">
        <v>22961</v>
      </c>
      <c r="E1769" t="s">
        <v>42</v>
      </c>
      <c r="F1769" t="s">
        <v>43</v>
      </c>
      <c r="G1769" t="s">
        <v>2003</v>
      </c>
      <c r="H1769" t="s">
        <v>45</v>
      </c>
      <c r="I1769" t="s">
        <v>2028</v>
      </c>
      <c r="J1769">
        <v>28</v>
      </c>
      <c r="K1769">
        <v>17925</v>
      </c>
      <c r="M1769">
        <v>2509.5</v>
      </c>
      <c r="N1769">
        <v>2509.5</v>
      </c>
      <c r="O1769">
        <v>0</v>
      </c>
      <c r="P1769" t="s">
        <v>2</v>
      </c>
      <c r="Q1769" t="s">
        <v>20</v>
      </c>
    </row>
    <row r="1770" spans="1:17" x14ac:dyDescent="0.25">
      <c r="A1770" t="str">
        <f t="shared" si="27"/>
        <v>112020</v>
      </c>
      <c r="B1770" t="s">
        <v>2586</v>
      </c>
      <c r="C1770" t="s">
        <v>41</v>
      </c>
      <c r="D1770">
        <v>21686</v>
      </c>
      <c r="E1770" t="s">
        <v>42</v>
      </c>
      <c r="F1770" t="s">
        <v>43</v>
      </c>
      <c r="G1770" t="s">
        <v>2003</v>
      </c>
      <c r="H1770" t="s">
        <v>45</v>
      </c>
      <c r="I1770" t="s">
        <v>2029</v>
      </c>
      <c r="J1770">
        <v>28</v>
      </c>
      <c r="K1770">
        <v>16930</v>
      </c>
      <c r="M1770">
        <v>2370.1999999999998</v>
      </c>
      <c r="N1770">
        <v>2370.1999999999998</v>
      </c>
      <c r="O1770">
        <v>0</v>
      </c>
      <c r="P1770" t="s">
        <v>2</v>
      </c>
      <c r="Q1770" t="s">
        <v>20</v>
      </c>
    </row>
    <row r="1771" spans="1:17" x14ac:dyDescent="0.25">
      <c r="A1771" t="str">
        <f t="shared" si="27"/>
        <v>112020</v>
      </c>
      <c r="B1771" t="s">
        <v>2586</v>
      </c>
      <c r="C1771" t="s">
        <v>41</v>
      </c>
      <c r="D1771">
        <v>16652</v>
      </c>
      <c r="E1771" t="s">
        <v>42</v>
      </c>
      <c r="F1771" t="s">
        <v>43</v>
      </c>
      <c r="G1771" t="s">
        <v>2003</v>
      </c>
      <c r="H1771" t="s">
        <v>45</v>
      </c>
      <c r="I1771" t="s">
        <v>2030</v>
      </c>
      <c r="J1771">
        <v>28</v>
      </c>
      <c r="K1771">
        <v>13000</v>
      </c>
      <c r="M1771">
        <v>1820</v>
      </c>
      <c r="N1771">
        <v>1820</v>
      </c>
      <c r="O1771">
        <v>0</v>
      </c>
      <c r="P1771" t="s">
        <v>2</v>
      </c>
      <c r="Q1771" t="s">
        <v>20</v>
      </c>
    </row>
    <row r="1772" spans="1:17" x14ac:dyDescent="0.25">
      <c r="A1772" t="str">
        <f t="shared" si="27"/>
        <v>112020</v>
      </c>
      <c r="B1772" t="s">
        <v>2586</v>
      </c>
      <c r="C1772" t="s">
        <v>41</v>
      </c>
      <c r="D1772">
        <v>20816</v>
      </c>
      <c r="E1772" t="s">
        <v>42</v>
      </c>
      <c r="F1772" t="s">
        <v>43</v>
      </c>
      <c r="G1772" t="s">
        <v>2003</v>
      </c>
      <c r="H1772" t="s">
        <v>45</v>
      </c>
      <c r="I1772" t="s">
        <v>2031</v>
      </c>
      <c r="J1772">
        <v>28</v>
      </c>
      <c r="K1772">
        <v>16250</v>
      </c>
      <c r="M1772">
        <v>2275</v>
      </c>
      <c r="N1772">
        <v>2275</v>
      </c>
      <c r="O1772">
        <v>0</v>
      </c>
      <c r="P1772" t="s">
        <v>2</v>
      </c>
      <c r="Q1772" t="s">
        <v>20</v>
      </c>
    </row>
    <row r="1773" spans="1:17" x14ac:dyDescent="0.25">
      <c r="A1773" t="str">
        <f t="shared" si="27"/>
        <v>112020</v>
      </c>
      <c r="B1773" t="s">
        <v>2586</v>
      </c>
      <c r="C1773" t="s">
        <v>41</v>
      </c>
      <c r="D1773">
        <v>13879</v>
      </c>
      <c r="E1773" t="s">
        <v>42</v>
      </c>
      <c r="F1773" t="s">
        <v>43</v>
      </c>
      <c r="G1773" t="s">
        <v>2025</v>
      </c>
      <c r="H1773" t="s">
        <v>45</v>
      </c>
      <c r="I1773" t="s">
        <v>2032</v>
      </c>
      <c r="J1773">
        <v>28</v>
      </c>
      <c r="K1773">
        <v>10835.2</v>
      </c>
      <c r="M1773">
        <v>1516.93</v>
      </c>
      <c r="N1773">
        <v>1516.93</v>
      </c>
      <c r="O1773">
        <v>0</v>
      </c>
      <c r="P1773" t="s">
        <v>2</v>
      </c>
      <c r="Q1773" t="s">
        <v>20</v>
      </c>
    </row>
    <row r="1774" spans="1:17" x14ac:dyDescent="0.25">
      <c r="A1774" t="str">
        <f t="shared" si="27"/>
        <v>112020</v>
      </c>
      <c r="B1774" t="s">
        <v>2586</v>
      </c>
      <c r="C1774" t="s">
        <v>41</v>
      </c>
      <c r="D1774">
        <v>5764</v>
      </c>
      <c r="E1774" t="s">
        <v>42</v>
      </c>
      <c r="F1774" t="s">
        <v>43</v>
      </c>
      <c r="G1774" t="s">
        <v>2003</v>
      </c>
      <c r="H1774" t="s">
        <v>45</v>
      </c>
      <c r="I1774" t="s">
        <v>2033</v>
      </c>
      <c r="J1774">
        <v>28</v>
      </c>
      <c r="K1774">
        <v>4500</v>
      </c>
      <c r="M1774">
        <v>630</v>
      </c>
      <c r="N1774">
        <v>630</v>
      </c>
      <c r="O1774">
        <v>0</v>
      </c>
      <c r="P1774" t="s">
        <v>2</v>
      </c>
      <c r="Q1774" t="s">
        <v>20</v>
      </c>
    </row>
    <row r="1775" spans="1:17" x14ac:dyDescent="0.25">
      <c r="A1775" t="str">
        <f t="shared" si="27"/>
        <v>112020</v>
      </c>
      <c r="B1775" t="s">
        <v>2586</v>
      </c>
      <c r="C1775" t="s">
        <v>41</v>
      </c>
      <c r="D1775">
        <v>6718</v>
      </c>
      <c r="E1775" t="s">
        <v>42</v>
      </c>
      <c r="F1775" t="s">
        <v>43</v>
      </c>
      <c r="G1775" t="s">
        <v>17</v>
      </c>
      <c r="H1775" t="s">
        <v>45</v>
      </c>
      <c r="I1775" t="s">
        <v>2034</v>
      </c>
      <c r="J1775">
        <v>28</v>
      </c>
      <c r="K1775">
        <v>5244.5</v>
      </c>
      <c r="M1775">
        <v>734.23</v>
      </c>
      <c r="N1775">
        <v>734.23</v>
      </c>
      <c r="O1775">
        <v>0</v>
      </c>
      <c r="P1775" t="s">
        <v>2</v>
      </c>
      <c r="Q1775" t="s">
        <v>20</v>
      </c>
    </row>
    <row r="1776" spans="1:17" x14ac:dyDescent="0.25">
      <c r="A1776" t="str">
        <f t="shared" si="27"/>
        <v>112020</v>
      </c>
      <c r="B1776" t="s">
        <v>2586</v>
      </c>
      <c r="C1776" t="s">
        <v>41</v>
      </c>
      <c r="D1776">
        <v>44088</v>
      </c>
      <c r="E1776" t="s">
        <v>42</v>
      </c>
      <c r="F1776" t="s">
        <v>43</v>
      </c>
      <c r="G1776" t="s">
        <v>2035</v>
      </c>
      <c r="H1776" t="s">
        <v>45</v>
      </c>
      <c r="I1776" t="s">
        <v>2036</v>
      </c>
      <c r="J1776">
        <v>28</v>
      </c>
      <c r="K1776">
        <v>34417.599999999999</v>
      </c>
      <c r="M1776">
        <v>4818.46</v>
      </c>
      <c r="N1776">
        <v>4818.46</v>
      </c>
      <c r="O1776">
        <v>0</v>
      </c>
      <c r="P1776" t="s">
        <v>2</v>
      </c>
      <c r="Q1776" t="s">
        <v>20</v>
      </c>
    </row>
    <row r="1777" spans="1:17" x14ac:dyDescent="0.25">
      <c r="A1777" t="str">
        <f t="shared" si="27"/>
        <v>112020</v>
      </c>
      <c r="B1777" t="s">
        <v>2586</v>
      </c>
      <c r="C1777" t="s">
        <v>41</v>
      </c>
      <c r="D1777">
        <v>35252</v>
      </c>
      <c r="E1777" t="s">
        <v>42</v>
      </c>
      <c r="F1777" t="s">
        <v>43</v>
      </c>
      <c r="G1777" t="s">
        <v>2037</v>
      </c>
      <c r="H1777" t="s">
        <v>45</v>
      </c>
      <c r="I1777" t="s">
        <v>2038</v>
      </c>
      <c r="J1777">
        <v>28</v>
      </c>
      <c r="K1777">
        <v>27520</v>
      </c>
      <c r="M1777">
        <v>3852.8</v>
      </c>
      <c r="N1777">
        <v>3852.8</v>
      </c>
      <c r="O1777">
        <v>0</v>
      </c>
      <c r="P1777" t="s">
        <v>2</v>
      </c>
      <c r="Q1777" t="s">
        <v>20</v>
      </c>
    </row>
    <row r="1778" spans="1:17" x14ac:dyDescent="0.25">
      <c r="A1778" t="str">
        <f t="shared" si="27"/>
        <v>112020</v>
      </c>
      <c r="B1778" t="s">
        <v>2586</v>
      </c>
      <c r="C1778" t="s">
        <v>41</v>
      </c>
      <c r="D1778">
        <v>14040</v>
      </c>
      <c r="E1778" t="s">
        <v>42</v>
      </c>
      <c r="F1778" t="s">
        <v>43</v>
      </c>
      <c r="G1778" t="s">
        <v>17</v>
      </c>
      <c r="H1778" t="s">
        <v>45</v>
      </c>
      <c r="I1778" t="s">
        <v>2039</v>
      </c>
      <c r="J1778">
        <v>28</v>
      </c>
      <c r="K1778">
        <v>10960</v>
      </c>
      <c r="M1778">
        <v>1534.4</v>
      </c>
      <c r="N1778">
        <v>1534.4</v>
      </c>
      <c r="O1778">
        <v>0</v>
      </c>
      <c r="P1778" t="s">
        <v>2</v>
      </c>
      <c r="Q1778" t="s">
        <v>20</v>
      </c>
    </row>
    <row r="1779" spans="1:17" x14ac:dyDescent="0.25">
      <c r="A1779" t="str">
        <f t="shared" si="27"/>
        <v>112020</v>
      </c>
      <c r="B1779" t="s">
        <v>2586</v>
      </c>
      <c r="C1779" t="s">
        <v>41</v>
      </c>
      <c r="D1779">
        <v>14139</v>
      </c>
      <c r="E1779" t="s">
        <v>42</v>
      </c>
      <c r="F1779" t="s">
        <v>43</v>
      </c>
      <c r="G1779" t="s">
        <v>2037</v>
      </c>
      <c r="H1779" t="s">
        <v>45</v>
      </c>
      <c r="I1779" t="s">
        <v>2040</v>
      </c>
      <c r="J1779">
        <v>28</v>
      </c>
      <c r="K1779">
        <v>11037.48</v>
      </c>
      <c r="M1779">
        <v>1545.25</v>
      </c>
      <c r="N1779">
        <v>1545.25</v>
      </c>
      <c r="O1779">
        <v>0</v>
      </c>
      <c r="P1779" t="s">
        <v>2</v>
      </c>
      <c r="Q1779" t="s">
        <v>20</v>
      </c>
    </row>
    <row r="1780" spans="1:17" x14ac:dyDescent="0.25">
      <c r="A1780" t="str">
        <f t="shared" si="27"/>
        <v>112020</v>
      </c>
      <c r="B1780" t="s">
        <v>2586</v>
      </c>
      <c r="C1780" t="s">
        <v>41</v>
      </c>
      <c r="D1780">
        <v>18369</v>
      </c>
      <c r="E1780" t="s">
        <v>42</v>
      </c>
      <c r="F1780" t="s">
        <v>43</v>
      </c>
      <c r="G1780" t="s">
        <v>17</v>
      </c>
      <c r="H1780" t="s">
        <v>45</v>
      </c>
      <c r="I1780" t="s">
        <v>2041</v>
      </c>
      <c r="J1780">
        <v>28</v>
      </c>
      <c r="K1780">
        <v>14340</v>
      </c>
      <c r="M1780">
        <v>2007.6</v>
      </c>
      <c r="N1780">
        <v>2007.6</v>
      </c>
      <c r="O1780">
        <v>0</v>
      </c>
      <c r="P1780" t="s">
        <v>2</v>
      </c>
      <c r="Q1780" t="s">
        <v>20</v>
      </c>
    </row>
    <row r="1781" spans="1:17" x14ac:dyDescent="0.25">
      <c r="A1781" t="str">
        <f t="shared" si="27"/>
        <v>112020</v>
      </c>
      <c r="B1781" t="s">
        <v>2586</v>
      </c>
      <c r="C1781" t="s">
        <v>41</v>
      </c>
      <c r="D1781">
        <v>20559</v>
      </c>
      <c r="E1781" t="s">
        <v>42</v>
      </c>
      <c r="F1781" t="s">
        <v>43</v>
      </c>
      <c r="G1781" t="s">
        <v>2035</v>
      </c>
      <c r="H1781" t="s">
        <v>45</v>
      </c>
      <c r="I1781" t="s">
        <v>2042</v>
      </c>
      <c r="J1781">
        <v>28</v>
      </c>
      <c r="K1781">
        <v>16050</v>
      </c>
      <c r="M1781">
        <v>2247</v>
      </c>
      <c r="N1781">
        <v>2247</v>
      </c>
      <c r="O1781">
        <v>0</v>
      </c>
      <c r="P1781" t="s">
        <v>2</v>
      </c>
      <c r="Q1781" t="s">
        <v>20</v>
      </c>
    </row>
    <row r="1782" spans="1:17" x14ac:dyDescent="0.25">
      <c r="A1782" t="str">
        <f t="shared" si="27"/>
        <v>112020</v>
      </c>
      <c r="B1782" t="s">
        <v>2586</v>
      </c>
      <c r="C1782" t="s">
        <v>41</v>
      </c>
      <c r="D1782">
        <v>17349</v>
      </c>
      <c r="E1782" t="s">
        <v>42</v>
      </c>
      <c r="F1782" t="s">
        <v>43</v>
      </c>
      <c r="G1782" t="s">
        <v>17</v>
      </c>
      <c r="H1782" t="s">
        <v>45</v>
      </c>
      <c r="I1782" t="s">
        <v>2043</v>
      </c>
      <c r="J1782">
        <v>28</v>
      </c>
      <c r="K1782">
        <v>13544</v>
      </c>
      <c r="M1782">
        <v>1896.16</v>
      </c>
      <c r="N1782">
        <v>1896.16</v>
      </c>
      <c r="O1782">
        <v>0</v>
      </c>
      <c r="P1782" t="s">
        <v>2</v>
      </c>
      <c r="Q1782" t="s">
        <v>20</v>
      </c>
    </row>
    <row r="1783" spans="1:17" x14ac:dyDescent="0.25">
      <c r="A1783" t="str">
        <f t="shared" si="27"/>
        <v>112020</v>
      </c>
      <c r="B1783" t="s">
        <v>2586</v>
      </c>
      <c r="C1783" t="s">
        <v>41</v>
      </c>
      <c r="D1783">
        <v>6998</v>
      </c>
      <c r="E1783" t="s">
        <v>42</v>
      </c>
      <c r="F1783" t="s">
        <v>43</v>
      </c>
      <c r="G1783" t="s">
        <v>2035</v>
      </c>
      <c r="H1783" t="s">
        <v>45</v>
      </c>
      <c r="I1783" t="s">
        <v>2044</v>
      </c>
      <c r="J1783">
        <v>28</v>
      </c>
      <c r="K1783">
        <v>5463</v>
      </c>
      <c r="M1783">
        <v>764.82</v>
      </c>
      <c r="N1783">
        <v>764.82</v>
      </c>
      <c r="O1783">
        <v>0</v>
      </c>
      <c r="P1783" t="s">
        <v>2</v>
      </c>
      <c r="Q1783" t="s">
        <v>20</v>
      </c>
    </row>
    <row r="1784" spans="1:17" x14ac:dyDescent="0.25">
      <c r="A1784" t="str">
        <f t="shared" si="27"/>
        <v>112020</v>
      </c>
      <c r="B1784" t="s">
        <v>2586</v>
      </c>
      <c r="C1784" t="s">
        <v>41</v>
      </c>
      <c r="D1784">
        <v>20816</v>
      </c>
      <c r="E1784" t="s">
        <v>42</v>
      </c>
      <c r="F1784" t="s">
        <v>43</v>
      </c>
      <c r="G1784" t="s">
        <v>17</v>
      </c>
      <c r="H1784" t="s">
        <v>45</v>
      </c>
      <c r="I1784" t="s">
        <v>2045</v>
      </c>
      <c r="J1784">
        <v>28</v>
      </c>
      <c r="K1784">
        <v>16250</v>
      </c>
      <c r="M1784">
        <v>2275</v>
      </c>
      <c r="N1784">
        <v>2275</v>
      </c>
      <c r="O1784">
        <v>0</v>
      </c>
      <c r="P1784" t="s">
        <v>2</v>
      </c>
      <c r="Q1784" t="s">
        <v>20</v>
      </c>
    </row>
    <row r="1785" spans="1:17" x14ac:dyDescent="0.25">
      <c r="A1785" t="str">
        <f t="shared" si="27"/>
        <v>112020</v>
      </c>
      <c r="B1785" t="s">
        <v>2586</v>
      </c>
      <c r="C1785" t="s">
        <v>41</v>
      </c>
      <c r="D1785">
        <v>10427</v>
      </c>
      <c r="E1785" t="s">
        <v>42</v>
      </c>
      <c r="F1785" t="s">
        <v>43</v>
      </c>
      <c r="G1785" t="s">
        <v>17</v>
      </c>
      <c r="H1785" t="s">
        <v>45</v>
      </c>
      <c r="I1785" t="s">
        <v>2046</v>
      </c>
      <c r="J1785">
        <v>28</v>
      </c>
      <c r="K1785">
        <v>8140</v>
      </c>
      <c r="M1785">
        <v>1139.5999999999999</v>
      </c>
      <c r="N1785">
        <v>1139.5999999999999</v>
      </c>
      <c r="O1785">
        <v>0</v>
      </c>
      <c r="P1785" t="s">
        <v>2</v>
      </c>
      <c r="Q1785" t="s">
        <v>20</v>
      </c>
    </row>
    <row r="1786" spans="1:17" x14ac:dyDescent="0.25">
      <c r="A1786" t="str">
        <f t="shared" si="27"/>
        <v>112020</v>
      </c>
      <c r="B1786" t="s">
        <v>2586</v>
      </c>
      <c r="C1786" t="s">
        <v>41</v>
      </c>
      <c r="D1786">
        <v>12970</v>
      </c>
      <c r="E1786" t="s">
        <v>42</v>
      </c>
      <c r="F1786" t="s">
        <v>43</v>
      </c>
      <c r="G1786" t="s">
        <v>17</v>
      </c>
      <c r="H1786" t="s">
        <v>45</v>
      </c>
      <c r="I1786" t="s">
        <v>2047</v>
      </c>
      <c r="J1786">
        <v>28</v>
      </c>
      <c r="K1786">
        <v>10125</v>
      </c>
      <c r="M1786">
        <v>1417.5</v>
      </c>
      <c r="N1786">
        <v>1417.5</v>
      </c>
      <c r="O1786">
        <v>0</v>
      </c>
      <c r="P1786" t="s">
        <v>2</v>
      </c>
      <c r="Q1786" t="s">
        <v>20</v>
      </c>
    </row>
    <row r="1787" spans="1:17" x14ac:dyDescent="0.25">
      <c r="A1787" t="str">
        <f t="shared" si="27"/>
        <v>112020</v>
      </c>
      <c r="B1787" t="s">
        <v>2586</v>
      </c>
      <c r="C1787" t="s">
        <v>41</v>
      </c>
      <c r="D1787">
        <v>28342</v>
      </c>
      <c r="E1787" t="s">
        <v>42</v>
      </c>
      <c r="F1787" t="s">
        <v>43</v>
      </c>
      <c r="G1787" t="s">
        <v>2048</v>
      </c>
      <c r="H1787" t="s">
        <v>45</v>
      </c>
      <c r="I1787" t="s">
        <v>2049</v>
      </c>
      <c r="J1787">
        <v>28</v>
      </c>
      <c r="K1787">
        <v>22125.599999999999</v>
      </c>
      <c r="M1787">
        <v>3097.58</v>
      </c>
      <c r="N1787">
        <v>3097.58</v>
      </c>
      <c r="O1787">
        <v>0</v>
      </c>
      <c r="P1787" t="s">
        <v>2</v>
      </c>
      <c r="Q1787" t="s">
        <v>20</v>
      </c>
    </row>
    <row r="1788" spans="1:17" x14ac:dyDescent="0.25">
      <c r="A1788" t="str">
        <f t="shared" si="27"/>
        <v>112020</v>
      </c>
      <c r="B1788" t="s">
        <v>2586</v>
      </c>
      <c r="C1788" t="s">
        <v>41</v>
      </c>
      <c r="D1788">
        <v>39364</v>
      </c>
      <c r="E1788" t="s">
        <v>42</v>
      </c>
      <c r="F1788" t="s">
        <v>43</v>
      </c>
      <c r="G1788" t="s">
        <v>2048</v>
      </c>
      <c r="H1788" t="s">
        <v>45</v>
      </c>
      <c r="I1788" t="s">
        <v>2050</v>
      </c>
      <c r="J1788">
        <v>28</v>
      </c>
      <c r="K1788">
        <v>30730</v>
      </c>
      <c r="M1788">
        <v>4302.2</v>
      </c>
      <c r="N1788">
        <v>4302.2</v>
      </c>
      <c r="O1788">
        <v>0</v>
      </c>
      <c r="P1788" t="s">
        <v>2</v>
      </c>
      <c r="Q1788" t="s">
        <v>20</v>
      </c>
    </row>
    <row r="1789" spans="1:17" x14ac:dyDescent="0.25">
      <c r="A1789" t="str">
        <f t="shared" si="27"/>
        <v>112020</v>
      </c>
      <c r="B1789" t="s">
        <v>2586</v>
      </c>
      <c r="C1789" t="s">
        <v>41</v>
      </c>
      <c r="D1789">
        <v>15423</v>
      </c>
      <c r="E1789" t="s">
        <v>42</v>
      </c>
      <c r="F1789" t="s">
        <v>43</v>
      </c>
      <c r="G1789" t="s">
        <v>2051</v>
      </c>
      <c r="H1789" t="s">
        <v>45</v>
      </c>
      <c r="I1789" t="s">
        <v>2052</v>
      </c>
      <c r="J1789">
        <v>28</v>
      </c>
      <c r="K1789">
        <v>12040</v>
      </c>
      <c r="M1789">
        <v>1685.6</v>
      </c>
      <c r="N1789">
        <v>1685.6</v>
      </c>
      <c r="O1789">
        <v>0</v>
      </c>
      <c r="P1789" t="s">
        <v>2</v>
      </c>
      <c r="Q1789" t="s">
        <v>20</v>
      </c>
    </row>
    <row r="1790" spans="1:17" x14ac:dyDescent="0.25">
      <c r="A1790" t="str">
        <f t="shared" si="27"/>
        <v>112020</v>
      </c>
      <c r="B1790" t="s">
        <v>2586</v>
      </c>
      <c r="C1790" t="s">
        <v>41</v>
      </c>
      <c r="D1790">
        <v>98071</v>
      </c>
      <c r="E1790" t="s">
        <v>42</v>
      </c>
      <c r="F1790" t="s">
        <v>43</v>
      </c>
      <c r="G1790" t="s">
        <v>2053</v>
      </c>
      <c r="H1790" t="s">
        <v>45</v>
      </c>
      <c r="I1790" t="s">
        <v>2054</v>
      </c>
      <c r="J1790">
        <v>28</v>
      </c>
      <c r="K1790">
        <v>76560</v>
      </c>
      <c r="M1790">
        <v>10718.4</v>
      </c>
      <c r="N1790">
        <v>10718.4</v>
      </c>
      <c r="O1790">
        <v>0</v>
      </c>
      <c r="P1790" t="s">
        <v>2</v>
      </c>
      <c r="Q1790" t="s">
        <v>20</v>
      </c>
    </row>
    <row r="1791" spans="1:17" x14ac:dyDescent="0.25">
      <c r="A1791" t="str">
        <f t="shared" si="27"/>
        <v>112020</v>
      </c>
      <c r="B1791" t="s">
        <v>2586</v>
      </c>
      <c r="C1791" t="s">
        <v>41</v>
      </c>
      <c r="D1791">
        <v>18346</v>
      </c>
      <c r="E1791" t="s">
        <v>42</v>
      </c>
      <c r="F1791" t="s">
        <v>43</v>
      </c>
      <c r="G1791" t="s">
        <v>2051</v>
      </c>
      <c r="H1791" t="s">
        <v>45</v>
      </c>
      <c r="I1791" t="s">
        <v>2055</v>
      </c>
      <c r="J1791">
        <v>28</v>
      </c>
      <c r="K1791">
        <v>14322</v>
      </c>
      <c r="M1791">
        <v>2005.08</v>
      </c>
      <c r="N1791">
        <v>2005.08</v>
      </c>
      <c r="O1791">
        <v>0</v>
      </c>
      <c r="P1791" t="s">
        <v>2</v>
      </c>
      <c r="Q1791" t="s">
        <v>20</v>
      </c>
    </row>
    <row r="1792" spans="1:17" x14ac:dyDescent="0.25">
      <c r="A1792" t="str">
        <f t="shared" si="27"/>
        <v>112020</v>
      </c>
      <c r="B1792" t="s">
        <v>2586</v>
      </c>
      <c r="C1792" t="s">
        <v>41</v>
      </c>
      <c r="D1792">
        <v>15746</v>
      </c>
      <c r="E1792" t="s">
        <v>42</v>
      </c>
      <c r="F1792" t="s">
        <v>43</v>
      </c>
      <c r="G1792" t="s">
        <v>2053</v>
      </c>
      <c r="H1792" t="s">
        <v>45</v>
      </c>
      <c r="I1792" t="s">
        <v>2056</v>
      </c>
      <c r="J1792">
        <v>28</v>
      </c>
      <c r="K1792">
        <v>12292</v>
      </c>
      <c r="M1792">
        <v>1720.88</v>
      </c>
      <c r="N1792">
        <v>1720.88</v>
      </c>
      <c r="O1792">
        <v>0</v>
      </c>
      <c r="P1792" t="s">
        <v>2</v>
      </c>
      <c r="Q1792" t="s">
        <v>20</v>
      </c>
    </row>
    <row r="1793" spans="1:17" x14ac:dyDescent="0.25">
      <c r="A1793" t="str">
        <f t="shared" si="27"/>
        <v>112020</v>
      </c>
      <c r="B1793" t="s">
        <v>2586</v>
      </c>
      <c r="C1793" t="s">
        <v>41</v>
      </c>
      <c r="D1793">
        <v>17548</v>
      </c>
      <c r="E1793" t="s">
        <v>42</v>
      </c>
      <c r="F1793" t="s">
        <v>43</v>
      </c>
      <c r="G1793" t="s">
        <v>2051</v>
      </c>
      <c r="H1793" t="s">
        <v>45</v>
      </c>
      <c r="I1793" t="s">
        <v>2057</v>
      </c>
      <c r="J1793">
        <v>28</v>
      </c>
      <c r="K1793">
        <v>13699</v>
      </c>
      <c r="M1793">
        <v>1917.86</v>
      </c>
      <c r="N1793">
        <v>1917.86</v>
      </c>
      <c r="O1793">
        <v>0</v>
      </c>
      <c r="P1793" t="s">
        <v>2</v>
      </c>
      <c r="Q1793" t="s">
        <v>20</v>
      </c>
    </row>
    <row r="1794" spans="1:17" x14ac:dyDescent="0.25">
      <c r="A1794" t="str">
        <f t="shared" si="27"/>
        <v>112020</v>
      </c>
      <c r="B1794" t="s">
        <v>2586</v>
      </c>
      <c r="C1794" t="s">
        <v>41</v>
      </c>
      <c r="D1794">
        <v>37396</v>
      </c>
      <c r="E1794" t="s">
        <v>42</v>
      </c>
      <c r="F1794" t="s">
        <v>43</v>
      </c>
      <c r="G1794" t="s">
        <v>2051</v>
      </c>
      <c r="H1794" t="s">
        <v>45</v>
      </c>
      <c r="I1794" t="s">
        <v>2058</v>
      </c>
      <c r="J1794">
        <v>28</v>
      </c>
      <c r="K1794">
        <v>29193.5</v>
      </c>
      <c r="M1794">
        <v>4087.09</v>
      </c>
      <c r="N1794">
        <v>4087.09</v>
      </c>
      <c r="O1794">
        <v>0</v>
      </c>
      <c r="P1794" t="s">
        <v>2</v>
      </c>
      <c r="Q1794" t="s">
        <v>20</v>
      </c>
    </row>
    <row r="1795" spans="1:17" x14ac:dyDescent="0.25">
      <c r="A1795" t="str">
        <f t="shared" ref="A1795:A1858" si="28">+Q1795</f>
        <v>112020</v>
      </c>
      <c r="B1795" t="s">
        <v>2586</v>
      </c>
      <c r="C1795" t="s">
        <v>41</v>
      </c>
      <c r="D1795">
        <v>17626</v>
      </c>
      <c r="E1795" t="s">
        <v>42</v>
      </c>
      <c r="F1795" t="s">
        <v>43</v>
      </c>
      <c r="G1795" t="s">
        <v>2059</v>
      </c>
      <c r="H1795" t="s">
        <v>45</v>
      </c>
      <c r="I1795" t="s">
        <v>2060</v>
      </c>
      <c r="J1795">
        <v>28</v>
      </c>
      <c r="K1795">
        <v>13760</v>
      </c>
      <c r="M1795">
        <v>1926.4</v>
      </c>
      <c r="N1795">
        <v>1926.4</v>
      </c>
      <c r="O1795">
        <v>0</v>
      </c>
      <c r="P1795" t="s">
        <v>2</v>
      </c>
      <c r="Q1795" t="s">
        <v>20</v>
      </c>
    </row>
    <row r="1796" spans="1:17" x14ac:dyDescent="0.25">
      <c r="A1796" t="str">
        <f t="shared" si="28"/>
        <v>112020</v>
      </c>
      <c r="B1796" t="s">
        <v>2586</v>
      </c>
      <c r="C1796" t="s">
        <v>41</v>
      </c>
      <c r="D1796">
        <v>7776</v>
      </c>
      <c r="E1796" t="s">
        <v>42</v>
      </c>
      <c r="F1796" t="s">
        <v>43</v>
      </c>
      <c r="G1796" t="s">
        <v>2051</v>
      </c>
      <c r="H1796" t="s">
        <v>45</v>
      </c>
      <c r="I1796" t="s">
        <v>2061</v>
      </c>
      <c r="J1796">
        <v>28</v>
      </c>
      <c r="K1796">
        <v>6070</v>
      </c>
      <c r="M1796">
        <v>849.8</v>
      </c>
      <c r="N1796">
        <v>849.8</v>
      </c>
      <c r="O1796">
        <v>0</v>
      </c>
      <c r="P1796" t="s">
        <v>2</v>
      </c>
      <c r="Q1796" t="s">
        <v>20</v>
      </c>
    </row>
    <row r="1797" spans="1:17" x14ac:dyDescent="0.25">
      <c r="A1797" t="str">
        <f t="shared" si="28"/>
        <v>112020</v>
      </c>
      <c r="B1797" t="s">
        <v>2586</v>
      </c>
      <c r="C1797" t="s">
        <v>41</v>
      </c>
      <c r="D1797">
        <v>4206</v>
      </c>
      <c r="E1797" t="s">
        <v>42</v>
      </c>
      <c r="F1797" t="s">
        <v>43</v>
      </c>
      <c r="G1797" t="s">
        <v>2051</v>
      </c>
      <c r="H1797" t="s">
        <v>45</v>
      </c>
      <c r="I1797" t="s">
        <v>2062</v>
      </c>
      <c r="J1797">
        <v>28</v>
      </c>
      <c r="K1797">
        <v>3283.2</v>
      </c>
      <c r="M1797">
        <v>459.65</v>
      </c>
      <c r="N1797">
        <v>459.65</v>
      </c>
      <c r="O1797">
        <v>0</v>
      </c>
      <c r="P1797" t="s">
        <v>2</v>
      </c>
      <c r="Q1797" t="s">
        <v>20</v>
      </c>
    </row>
    <row r="1798" spans="1:17" x14ac:dyDescent="0.25">
      <c r="A1798" t="str">
        <f t="shared" si="28"/>
        <v>112020</v>
      </c>
      <c r="B1798" t="s">
        <v>2586</v>
      </c>
      <c r="C1798" t="s">
        <v>41</v>
      </c>
      <c r="D1798">
        <v>25363</v>
      </c>
      <c r="E1798" t="s">
        <v>42</v>
      </c>
      <c r="F1798" t="s">
        <v>43</v>
      </c>
      <c r="G1798" t="s">
        <v>2051</v>
      </c>
      <c r="H1798" t="s">
        <v>45</v>
      </c>
      <c r="I1798" t="s">
        <v>2063</v>
      </c>
      <c r="J1798">
        <v>28</v>
      </c>
      <c r="K1798">
        <v>19800</v>
      </c>
      <c r="M1798">
        <v>2772</v>
      </c>
      <c r="N1798">
        <v>2772</v>
      </c>
      <c r="O1798">
        <v>0</v>
      </c>
      <c r="P1798" t="s">
        <v>2</v>
      </c>
      <c r="Q1798" t="s">
        <v>20</v>
      </c>
    </row>
    <row r="1799" spans="1:17" x14ac:dyDescent="0.25">
      <c r="A1799" t="str">
        <f t="shared" si="28"/>
        <v>112020</v>
      </c>
      <c r="B1799" t="s">
        <v>2586</v>
      </c>
      <c r="C1799" t="s">
        <v>41</v>
      </c>
      <c r="D1799">
        <v>18346</v>
      </c>
      <c r="E1799" t="s">
        <v>42</v>
      </c>
      <c r="F1799" t="s">
        <v>43</v>
      </c>
      <c r="G1799" t="s">
        <v>2064</v>
      </c>
      <c r="H1799" t="s">
        <v>45</v>
      </c>
      <c r="I1799" t="s">
        <v>2065</v>
      </c>
      <c r="J1799">
        <v>28</v>
      </c>
      <c r="K1799">
        <v>14322</v>
      </c>
      <c r="M1799">
        <v>2005.08</v>
      </c>
      <c r="N1799">
        <v>2005.08</v>
      </c>
      <c r="O1799">
        <v>0</v>
      </c>
      <c r="P1799" t="s">
        <v>2</v>
      </c>
      <c r="Q1799" t="s">
        <v>20</v>
      </c>
    </row>
    <row r="1800" spans="1:17" x14ac:dyDescent="0.25">
      <c r="A1800" t="str">
        <f t="shared" si="28"/>
        <v>112020</v>
      </c>
      <c r="B1800" t="s">
        <v>2586</v>
      </c>
      <c r="C1800" t="s">
        <v>41</v>
      </c>
      <c r="D1800">
        <v>25069</v>
      </c>
      <c r="E1800" t="s">
        <v>42</v>
      </c>
      <c r="F1800" t="s">
        <v>43</v>
      </c>
      <c r="G1800" t="s">
        <v>2059</v>
      </c>
      <c r="H1800" t="s">
        <v>45</v>
      </c>
      <c r="I1800" t="s">
        <v>2066</v>
      </c>
      <c r="J1800">
        <v>28</v>
      </c>
      <c r="K1800">
        <v>19570</v>
      </c>
      <c r="M1800">
        <v>2739.8</v>
      </c>
      <c r="N1800">
        <v>2739.8</v>
      </c>
      <c r="O1800">
        <v>0</v>
      </c>
      <c r="P1800" t="s">
        <v>2</v>
      </c>
      <c r="Q1800" t="s">
        <v>20</v>
      </c>
    </row>
    <row r="1801" spans="1:17" x14ac:dyDescent="0.25">
      <c r="A1801" t="str">
        <f t="shared" si="28"/>
        <v>112020</v>
      </c>
      <c r="B1801" t="s">
        <v>2586</v>
      </c>
      <c r="C1801" t="s">
        <v>41</v>
      </c>
      <c r="D1801">
        <v>12566</v>
      </c>
      <c r="E1801" t="s">
        <v>42</v>
      </c>
      <c r="F1801" t="s">
        <v>43</v>
      </c>
      <c r="G1801" t="s">
        <v>2037</v>
      </c>
      <c r="H1801" t="s">
        <v>45</v>
      </c>
      <c r="I1801" t="s">
        <v>2067</v>
      </c>
      <c r="J1801">
        <v>28</v>
      </c>
      <c r="K1801">
        <v>9810.4500000000007</v>
      </c>
      <c r="M1801">
        <v>1373.46</v>
      </c>
      <c r="N1801">
        <v>1373.46</v>
      </c>
      <c r="O1801">
        <v>0</v>
      </c>
      <c r="P1801" t="s">
        <v>2</v>
      </c>
      <c r="Q1801" t="s">
        <v>20</v>
      </c>
    </row>
    <row r="1802" spans="1:17" x14ac:dyDescent="0.25">
      <c r="A1802" t="str">
        <f t="shared" si="28"/>
        <v>112020</v>
      </c>
      <c r="B1802" t="s">
        <v>2586</v>
      </c>
      <c r="C1802" t="s">
        <v>41</v>
      </c>
      <c r="D1802">
        <v>51173</v>
      </c>
      <c r="E1802" t="s">
        <v>42</v>
      </c>
      <c r="F1802" t="s">
        <v>43</v>
      </c>
      <c r="G1802" t="s">
        <v>2064</v>
      </c>
      <c r="H1802" t="s">
        <v>45</v>
      </c>
      <c r="I1802" t="s">
        <v>2068</v>
      </c>
      <c r="J1802">
        <v>28</v>
      </c>
      <c r="K1802">
        <v>39949</v>
      </c>
      <c r="M1802">
        <v>5592.86</v>
      </c>
      <c r="N1802">
        <v>5592.86</v>
      </c>
      <c r="O1802">
        <v>0</v>
      </c>
      <c r="P1802" t="s">
        <v>2</v>
      </c>
      <c r="Q1802" t="s">
        <v>20</v>
      </c>
    </row>
    <row r="1803" spans="1:17" x14ac:dyDescent="0.25">
      <c r="A1803" t="str">
        <f t="shared" si="28"/>
        <v>112020</v>
      </c>
      <c r="B1803" t="s">
        <v>2586</v>
      </c>
      <c r="C1803" t="s">
        <v>41</v>
      </c>
      <c r="D1803">
        <v>22033</v>
      </c>
      <c r="E1803" t="s">
        <v>42</v>
      </c>
      <c r="F1803" t="s">
        <v>43</v>
      </c>
      <c r="G1803" t="s">
        <v>2059</v>
      </c>
      <c r="H1803" t="s">
        <v>45</v>
      </c>
      <c r="I1803" t="s">
        <v>2069</v>
      </c>
      <c r="J1803">
        <v>28</v>
      </c>
      <c r="K1803">
        <v>17200</v>
      </c>
      <c r="M1803">
        <v>2408</v>
      </c>
      <c r="N1803">
        <v>2408</v>
      </c>
      <c r="O1803">
        <v>0</v>
      </c>
      <c r="P1803" t="s">
        <v>2</v>
      </c>
      <c r="Q1803" t="s">
        <v>20</v>
      </c>
    </row>
    <row r="1804" spans="1:17" x14ac:dyDescent="0.25">
      <c r="A1804" t="str">
        <f t="shared" si="28"/>
        <v>112020</v>
      </c>
      <c r="B1804" t="s">
        <v>2586</v>
      </c>
      <c r="C1804" t="s">
        <v>41</v>
      </c>
      <c r="D1804">
        <v>51173</v>
      </c>
      <c r="E1804" t="s">
        <v>42</v>
      </c>
      <c r="F1804" t="s">
        <v>43</v>
      </c>
      <c r="G1804" t="s">
        <v>2037</v>
      </c>
      <c r="H1804" t="s">
        <v>45</v>
      </c>
      <c r="I1804" t="s">
        <v>2070</v>
      </c>
      <c r="J1804">
        <v>28</v>
      </c>
      <c r="K1804">
        <v>39949</v>
      </c>
      <c r="M1804">
        <v>5592.86</v>
      </c>
      <c r="N1804">
        <v>5592.86</v>
      </c>
      <c r="O1804">
        <v>0</v>
      </c>
      <c r="P1804" t="s">
        <v>2</v>
      </c>
      <c r="Q1804" t="s">
        <v>20</v>
      </c>
    </row>
    <row r="1805" spans="1:17" x14ac:dyDescent="0.25">
      <c r="A1805" t="str">
        <f t="shared" si="28"/>
        <v>112020</v>
      </c>
      <c r="B1805" t="s">
        <v>2586</v>
      </c>
      <c r="C1805" t="s">
        <v>41</v>
      </c>
      <c r="D1805">
        <v>7873</v>
      </c>
      <c r="E1805" t="s">
        <v>42</v>
      </c>
      <c r="F1805" t="s">
        <v>43</v>
      </c>
      <c r="G1805" t="s">
        <v>2064</v>
      </c>
      <c r="H1805" t="s">
        <v>45</v>
      </c>
      <c r="I1805" t="s">
        <v>2071</v>
      </c>
      <c r="J1805">
        <v>28</v>
      </c>
      <c r="K1805">
        <v>6146</v>
      </c>
      <c r="M1805">
        <v>860.44</v>
      </c>
      <c r="N1805">
        <v>860.44</v>
      </c>
      <c r="O1805">
        <v>0</v>
      </c>
      <c r="P1805" t="s">
        <v>2</v>
      </c>
      <c r="Q1805" t="s">
        <v>20</v>
      </c>
    </row>
    <row r="1806" spans="1:17" x14ac:dyDescent="0.25">
      <c r="A1806" t="str">
        <f t="shared" si="28"/>
        <v>112020</v>
      </c>
      <c r="B1806" t="s">
        <v>2586</v>
      </c>
      <c r="C1806" t="s">
        <v>41</v>
      </c>
      <c r="D1806">
        <v>7980</v>
      </c>
      <c r="E1806" t="s">
        <v>42</v>
      </c>
      <c r="F1806" t="s">
        <v>43</v>
      </c>
      <c r="G1806" t="s">
        <v>2048</v>
      </c>
      <c r="H1806" t="s">
        <v>45</v>
      </c>
      <c r="I1806" t="s">
        <v>2072</v>
      </c>
      <c r="J1806">
        <v>28</v>
      </c>
      <c r="K1806">
        <v>6230</v>
      </c>
      <c r="M1806">
        <v>872.2</v>
      </c>
      <c r="N1806">
        <v>872.2</v>
      </c>
      <c r="O1806">
        <v>0</v>
      </c>
      <c r="P1806" t="s">
        <v>2</v>
      </c>
      <c r="Q1806" t="s">
        <v>20</v>
      </c>
    </row>
    <row r="1807" spans="1:17" x14ac:dyDescent="0.25">
      <c r="A1807" t="str">
        <f t="shared" si="28"/>
        <v>112020</v>
      </c>
      <c r="B1807" t="s">
        <v>2586</v>
      </c>
      <c r="C1807" t="s">
        <v>41</v>
      </c>
      <c r="D1807">
        <v>26209</v>
      </c>
      <c r="E1807" t="s">
        <v>42</v>
      </c>
      <c r="F1807" t="s">
        <v>43</v>
      </c>
      <c r="G1807" t="s">
        <v>2059</v>
      </c>
      <c r="H1807" t="s">
        <v>45</v>
      </c>
      <c r="I1807" t="s">
        <v>2073</v>
      </c>
      <c r="J1807">
        <v>28</v>
      </c>
      <c r="K1807">
        <v>20460</v>
      </c>
      <c r="M1807">
        <v>2864.4</v>
      </c>
      <c r="N1807">
        <v>2864.4</v>
      </c>
      <c r="O1807">
        <v>0</v>
      </c>
      <c r="P1807" t="s">
        <v>2</v>
      </c>
      <c r="Q1807" t="s">
        <v>20</v>
      </c>
    </row>
    <row r="1808" spans="1:17" x14ac:dyDescent="0.25">
      <c r="A1808" t="str">
        <f t="shared" si="28"/>
        <v>112020</v>
      </c>
      <c r="B1808" t="s">
        <v>2586</v>
      </c>
      <c r="C1808" t="s">
        <v>41</v>
      </c>
      <c r="D1808">
        <v>32268</v>
      </c>
      <c r="E1808" t="s">
        <v>42</v>
      </c>
      <c r="F1808" t="s">
        <v>43</v>
      </c>
      <c r="G1808" t="s">
        <v>2037</v>
      </c>
      <c r="H1808" t="s">
        <v>45</v>
      </c>
      <c r="I1808" t="s">
        <v>2074</v>
      </c>
      <c r="J1808">
        <v>28</v>
      </c>
      <c r="K1808">
        <v>25190.5</v>
      </c>
      <c r="M1808">
        <v>3526.67</v>
      </c>
      <c r="N1808">
        <v>3526.67</v>
      </c>
      <c r="O1808">
        <v>0</v>
      </c>
      <c r="P1808" t="s">
        <v>2</v>
      </c>
      <c r="Q1808" t="s">
        <v>20</v>
      </c>
    </row>
    <row r="1809" spans="1:17" x14ac:dyDescent="0.25">
      <c r="A1809" t="str">
        <f t="shared" si="28"/>
        <v>112020</v>
      </c>
      <c r="B1809" t="s">
        <v>2586</v>
      </c>
      <c r="C1809" t="s">
        <v>41</v>
      </c>
      <c r="D1809">
        <v>3990</v>
      </c>
      <c r="E1809" t="s">
        <v>42</v>
      </c>
      <c r="F1809" t="s">
        <v>43</v>
      </c>
      <c r="G1809" t="s">
        <v>2048</v>
      </c>
      <c r="H1809" t="s">
        <v>45</v>
      </c>
      <c r="I1809" t="s">
        <v>2075</v>
      </c>
      <c r="J1809">
        <v>28</v>
      </c>
      <c r="K1809">
        <v>3115</v>
      </c>
      <c r="M1809">
        <v>436.1</v>
      </c>
      <c r="N1809">
        <v>436.1</v>
      </c>
      <c r="O1809">
        <v>0</v>
      </c>
      <c r="P1809" t="s">
        <v>2</v>
      </c>
      <c r="Q1809" t="s">
        <v>20</v>
      </c>
    </row>
    <row r="1810" spans="1:17" x14ac:dyDescent="0.25">
      <c r="A1810" t="str">
        <f t="shared" si="28"/>
        <v>112020</v>
      </c>
      <c r="B1810" t="s">
        <v>2586</v>
      </c>
      <c r="C1810" t="s">
        <v>41</v>
      </c>
      <c r="D1810">
        <v>28784</v>
      </c>
      <c r="E1810" t="s">
        <v>42</v>
      </c>
      <c r="F1810" t="s">
        <v>43</v>
      </c>
      <c r="G1810" t="s">
        <v>2037</v>
      </c>
      <c r="H1810" t="s">
        <v>45</v>
      </c>
      <c r="I1810" t="s">
        <v>2076</v>
      </c>
      <c r="J1810">
        <v>28</v>
      </c>
      <c r="K1810">
        <v>22470</v>
      </c>
      <c r="M1810">
        <v>3145.8</v>
      </c>
      <c r="N1810">
        <v>3145.8</v>
      </c>
      <c r="O1810">
        <v>0</v>
      </c>
      <c r="P1810" t="s">
        <v>2</v>
      </c>
      <c r="Q1810" t="s">
        <v>20</v>
      </c>
    </row>
    <row r="1811" spans="1:17" x14ac:dyDescent="0.25">
      <c r="A1811" t="str">
        <f t="shared" si="28"/>
        <v>112020</v>
      </c>
      <c r="B1811" t="s">
        <v>2586</v>
      </c>
      <c r="C1811" t="s">
        <v>41</v>
      </c>
      <c r="D1811">
        <v>25684</v>
      </c>
      <c r="E1811" t="s">
        <v>42</v>
      </c>
      <c r="F1811" t="s">
        <v>43</v>
      </c>
      <c r="G1811" t="s">
        <v>2048</v>
      </c>
      <c r="H1811" t="s">
        <v>45</v>
      </c>
      <c r="I1811" t="s">
        <v>2077</v>
      </c>
      <c r="J1811">
        <v>28</v>
      </c>
      <c r="K1811">
        <v>20050.8</v>
      </c>
      <c r="M1811">
        <v>2807.11</v>
      </c>
      <c r="N1811">
        <v>2807.11</v>
      </c>
      <c r="O1811">
        <v>0</v>
      </c>
      <c r="P1811" t="s">
        <v>2</v>
      </c>
      <c r="Q1811" t="s">
        <v>20</v>
      </c>
    </row>
    <row r="1812" spans="1:17" x14ac:dyDescent="0.25">
      <c r="A1812" t="str">
        <f t="shared" si="28"/>
        <v>112020</v>
      </c>
      <c r="B1812" t="s">
        <v>2586</v>
      </c>
      <c r="C1812" t="s">
        <v>41</v>
      </c>
      <c r="D1812">
        <v>35820</v>
      </c>
      <c r="E1812" t="s">
        <v>42</v>
      </c>
      <c r="F1812" t="s">
        <v>43</v>
      </c>
      <c r="G1812" t="s">
        <v>2037</v>
      </c>
      <c r="H1812" t="s">
        <v>45</v>
      </c>
      <c r="I1812" t="s">
        <v>2078</v>
      </c>
      <c r="J1812">
        <v>28</v>
      </c>
      <c r="K1812">
        <v>27963</v>
      </c>
      <c r="M1812">
        <v>3914.82</v>
      </c>
      <c r="N1812">
        <v>3914.82</v>
      </c>
      <c r="O1812">
        <v>0</v>
      </c>
      <c r="P1812" t="s">
        <v>2</v>
      </c>
      <c r="Q1812" t="s">
        <v>20</v>
      </c>
    </row>
    <row r="1813" spans="1:17" x14ac:dyDescent="0.25">
      <c r="A1813" t="str">
        <f t="shared" si="28"/>
        <v>112020</v>
      </c>
      <c r="B1813" t="s">
        <v>2586</v>
      </c>
      <c r="C1813" t="s">
        <v>41</v>
      </c>
      <c r="D1813">
        <v>14029</v>
      </c>
      <c r="E1813" t="s">
        <v>42</v>
      </c>
      <c r="F1813" t="s">
        <v>43</v>
      </c>
      <c r="G1813" t="s">
        <v>2048</v>
      </c>
      <c r="H1813" t="s">
        <v>45</v>
      </c>
      <c r="I1813" t="s">
        <v>2079</v>
      </c>
      <c r="J1813">
        <v>28</v>
      </c>
      <c r="K1813">
        <v>10951.2</v>
      </c>
      <c r="M1813">
        <v>1533.17</v>
      </c>
      <c r="N1813">
        <v>1533.17</v>
      </c>
      <c r="O1813">
        <v>0</v>
      </c>
      <c r="P1813" t="s">
        <v>2</v>
      </c>
      <c r="Q1813" t="s">
        <v>20</v>
      </c>
    </row>
    <row r="1814" spans="1:17" x14ac:dyDescent="0.25">
      <c r="A1814" t="str">
        <f t="shared" si="28"/>
        <v>112020</v>
      </c>
      <c r="B1814" t="s">
        <v>2586</v>
      </c>
      <c r="C1814" t="s">
        <v>41</v>
      </c>
      <c r="D1814">
        <v>34699</v>
      </c>
      <c r="E1814" t="s">
        <v>42</v>
      </c>
      <c r="F1814" t="s">
        <v>43</v>
      </c>
      <c r="G1814" t="s">
        <v>2037</v>
      </c>
      <c r="H1814" t="s">
        <v>45</v>
      </c>
      <c r="I1814" t="s">
        <v>2080</v>
      </c>
      <c r="J1814">
        <v>28</v>
      </c>
      <c r="K1814">
        <v>27088</v>
      </c>
      <c r="M1814">
        <v>3792.32</v>
      </c>
      <c r="N1814">
        <v>3792.32</v>
      </c>
      <c r="O1814">
        <v>0</v>
      </c>
      <c r="P1814" t="s">
        <v>2</v>
      </c>
      <c r="Q1814" t="s">
        <v>20</v>
      </c>
    </row>
    <row r="1815" spans="1:17" x14ac:dyDescent="0.25">
      <c r="A1815" t="str">
        <f t="shared" si="28"/>
        <v>112020</v>
      </c>
      <c r="B1815" t="s">
        <v>2586</v>
      </c>
      <c r="C1815" t="s">
        <v>41</v>
      </c>
      <c r="D1815">
        <v>7776</v>
      </c>
      <c r="E1815" t="s">
        <v>42</v>
      </c>
      <c r="F1815" t="s">
        <v>43</v>
      </c>
      <c r="G1815" t="s">
        <v>2048</v>
      </c>
      <c r="H1815" t="s">
        <v>45</v>
      </c>
      <c r="I1815" t="s">
        <v>2081</v>
      </c>
      <c r="J1815">
        <v>28</v>
      </c>
      <c r="K1815">
        <v>6070</v>
      </c>
      <c r="M1815">
        <v>849.8</v>
      </c>
      <c r="N1815">
        <v>849.8</v>
      </c>
      <c r="O1815">
        <v>0</v>
      </c>
      <c r="P1815" t="s">
        <v>2</v>
      </c>
      <c r="Q1815" t="s">
        <v>20</v>
      </c>
    </row>
    <row r="1816" spans="1:17" x14ac:dyDescent="0.25">
      <c r="A1816" t="str">
        <f t="shared" si="28"/>
        <v>112020</v>
      </c>
      <c r="B1816" t="s">
        <v>2586</v>
      </c>
      <c r="C1816" t="s">
        <v>41</v>
      </c>
      <c r="D1816">
        <v>7776</v>
      </c>
      <c r="E1816" t="s">
        <v>42</v>
      </c>
      <c r="F1816" t="s">
        <v>43</v>
      </c>
      <c r="G1816" t="s">
        <v>2048</v>
      </c>
      <c r="H1816" t="s">
        <v>45</v>
      </c>
      <c r="I1816" t="s">
        <v>2082</v>
      </c>
      <c r="J1816">
        <v>28</v>
      </c>
      <c r="K1816">
        <v>6070</v>
      </c>
      <c r="M1816">
        <v>849.8</v>
      </c>
      <c r="N1816">
        <v>849.8</v>
      </c>
      <c r="O1816">
        <v>0</v>
      </c>
      <c r="P1816" t="s">
        <v>2</v>
      </c>
      <c r="Q1816" t="s">
        <v>20</v>
      </c>
    </row>
    <row r="1817" spans="1:17" x14ac:dyDescent="0.25">
      <c r="A1817" t="str">
        <f t="shared" si="28"/>
        <v>112020</v>
      </c>
      <c r="B1817" t="s">
        <v>2586</v>
      </c>
      <c r="C1817" t="s">
        <v>41</v>
      </c>
      <c r="D1817">
        <v>7014</v>
      </c>
      <c r="E1817" t="s">
        <v>42</v>
      </c>
      <c r="F1817" t="s">
        <v>43</v>
      </c>
      <c r="G1817" t="s">
        <v>2012</v>
      </c>
      <c r="H1817" t="s">
        <v>45</v>
      </c>
      <c r="I1817" t="s">
        <v>2083</v>
      </c>
      <c r="J1817">
        <v>28</v>
      </c>
      <c r="K1817">
        <v>5475.6</v>
      </c>
      <c r="M1817">
        <v>766.58</v>
      </c>
      <c r="N1817">
        <v>766.58</v>
      </c>
      <c r="O1817">
        <v>0</v>
      </c>
      <c r="P1817" t="s">
        <v>2</v>
      </c>
      <c r="Q1817" t="s">
        <v>20</v>
      </c>
    </row>
    <row r="1818" spans="1:17" x14ac:dyDescent="0.25">
      <c r="A1818" t="str">
        <f t="shared" si="28"/>
        <v>112020</v>
      </c>
      <c r="B1818" t="s">
        <v>2586</v>
      </c>
      <c r="C1818" t="s">
        <v>41</v>
      </c>
      <c r="D1818">
        <v>12489</v>
      </c>
      <c r="E1818" t="s">
        <v>42</v>
      </c>
      <c r="F1818" t="s">
        <v>43</v>
      </c>
      <c r="G1818" t="s">
        <v>2009</v>
      </c>
      <c r="H1818" t="s">
        <v>45</v>
      </c>
      <c r="I1818" t="s">
        <v>2084</v>
      </c>
      <c r="J1818">
        <v>28</v>
      </c>
      <c r="K1818">
        <v>9750</v>
      </c>
      <c r="M1818">
        <v>1365</v>
      </c>
      <c r="N1818">
        <v>1365</v>
      </c>
      <c r="O1818">
        <v>0</v>
      </c>
      <c r="P1818" t="s">
        <v>2</v>
      </c>
      <c r="Q1818" t="s">
        <v>20</v>
      </c>
    </row>
    <row r="1819" spans="1:17" x14ac:dyDescent="0.25">
      <c r="A1819" t="str">
        <f t="shared" si="28"/>
        <v>112020</v>
      </c>
      <c r="B1819" t="s">
        <v>2586</v>
      </c>
      <c r="C1819" t="s">
        <v>41</v>
      </c>
      <c r="D1819">
        <v>15041</v>
      </c>
      <c r="E1819" t="s">
        <v>42</v>
      </c>
      <c r="F1819" t="s">
        <v>43</v>
      </c>
      <c r="G1819" t="s">
        <v>2012</v>
      </c>
      <c r="H1819" t="s">
        <v>45</v>
      </c>
      <c r="I1819" t="s">
        <v>2085</v>
      </c>
      <c r="J1819">
        <v>28</v>
      </c>
      <c r="K1819">
        <v>11742</v>
      </c>
      <c r="M1819">
        <v>1643.88</v>
      </c>
      <c r="N1819">
        <v>1643.88</v>
      </c>
      <c r="O1819">
        <v>0</v>
      </c>
      <c r="P1819" t="s">
        <v>2</v>
      </c>
      <c r="Q1819" t="s">
        <v>20</v>
      </c>
    </row>
    <row r="1820" spans="1:17" x14ac:dyDescent="0.25">
      <c r="A1820" t="str">
        <f t="shared" si="28"/>
        <v>112020</v>
      </c>
      <c r="B1820" t="s">
        <v>2586</v>
      </c>
      <c r="C1820" t="s">
        <v>41</v>
      </c>
      <c r="D1820">
        <v>7776</v>
      </c>
      <c r="E1820" t="s">
        <v>42</v>
      </c>
      <c r="F1820" t="s">
        <v>43</v>
      </c>
      <c r="G1820" t="s">
        <v>2064</v>
      </c>
      <c r="H1820" t="s">
        <v>45</v>
      </c>
      <c r="I1820" t="s">
        <v>2086</v>
      </c>
      <c r="J1820">
        <v>28</v>
      </c>
      <c r="K1820">
        <v>6070</v>
      </c>
      <c r="M1820">
        <v>849.8</v>
      </c>
      <c r="N1820">
        <v>849.8</v>
      </c>
      <c r="O1820">
        <v>0</v>
      </c>
      <c r="P1820" t="s">
        <v>2</v>
      </c>
      <c r="Q1820" t="s">
        <v>20</v>
      </c>
    </row>
    <row r="1821" spans="1:17" x14ac:dyDescent="0.25">
      <c r="A1821" t="str">
        <f t="shared" si="28"/>
        <v>112020</v>
      </c>
      <c r="B1821" t="s">
        <v>2586</v>
      </c>
      <c r="C1821" t="s">
        <v>41</v>
      </c>
      <c r="D1821">
        <v>4347</v>
      </c>
      <c r="E1821" t="s">
        <v>42</v>
      </c>
      <c r="F1821" t="s">
        <v>43</v>
      </c>
      <c r="G1821" t="s">
        <v>2059</v>
      </c>
      <c r="H1821" t="s">
        <v>45</v>
      </c>
      <c r="I1821" t="s">
        <v>2087</v>
      </c>
      <c r="J1821">
        <v>28</v>
      </c>
      <c r="K1821">
        <v>3393.5</v>
      </c>
      <c r="M1821">
        <v>475.09</v>
      </c>
      <c r="N1821">
        <v>475.09</v>
      </c>
      <c r="O1821">
        <v>0</v>
      </c>
      <c r="P1821" t="s">
        <v>2</v>
      </c>
      <c r="Q1821" t="s">
        <v>20</v>
      </c>
    </row>
    <row r="1822" spans="1:17" x14ac:dyDescent="0.25">
      <c r="A1822" t="str">
        <f t="shared" si="28"/>
        <v>112020</v>
      </c>
      <c r="B1822" t="s">
        <v>2586</v>
      </c>
      <c r="C1822" t="s">
        <v>41</v>
      </c>
      <c r="D1822">
        <v>7776</v>
      </c>
      <c r="E1822" t="s">
        <v>42</v>
      </c>
      <c r="F1822" t="s">
        <v>43</v>
      </c>
      <c r="G1822" t="s">
        <v>2064</v>
      </c>
      <c r="H1822" t="s">
        <v>45</v>
      </c>
      <c r="I1822" t="s">
        <v>2088</v>
      </c>
      <c r="J1822">
        <v>28</v>
      </c>
      <c r="K1822">
        <v>6070</v>
      </c>
      <c r="M1822">
        <v>849.8</v>
      </c>
      <c r="N1822">
        <v>849.8</v>
      </c>
      <c r="O1822">
        <v>0</v>
      </c>
      <c r="P1822" t="s">
        <v>2</v>
      </c>
      <c r="Q1822" t="s">
        <v>20</v>
      </c>
    </row>
    <row r="1823" spans="1:17" x14ac:dyDescent="0.25">
      <c r="A1823" t="str">
        <f t="shared" si="28"/>
        <v>112020</v>
      </c>
      <c r="B1823" t="s">
        <v>2586</v>
      </c>
      <c r="C1823" t="s">
        <v>41</v>
      </c>
      <c r="D1823">
        <v>39364</v>
      </c>
      <c r="E1823" t="s">
        <v>42</v>
      </c>
      <c r="F1823" t="s">
        <v>43</v>
      </c>
      <c r="G1823" t="s">
        <v>2059</v>
      </c>
      <c r="H1823" t="s">
        <v>45</v>
      </c>
      <c r="I1823" t="s">
        <v>2089</v>
      </c>
      <c r="J1823">
        <v>28</v>
      </c>
      <c r="K1823">
        <v>30730</v>
      </c>
      <c r="M1823">
        <v>4302.2</v>
      </c>
      <c r="N1823">
        <v>4302.2</v>
      </c>
      <c r="O1823">
        <v>0</v>
      </c>
      <c r="P1823" t="s">
        <v>2</v>
      </c>
      <c r="Q1823" t="s">
        <v>20</v>
      </c>
    </row>
    <row r="1824" spans="1:17" x14ac:dyDescent="0.25">
      <c r="A1824" t="str">
        <f t="shared" si="28"/>
        <v>112020</v>
      </c>
      <c r="B1824" t="s">
        <v>2586</v>
      </c>
      <c r="C1824" t="s">
        <v>41</v>
      </c>
      <c r="D1824">
        <v>21936</v>
      </c>
      <c r="E1824" t="s">
        <v>42</v>
      </c>
      <c r="F1824" t="s">
        <v>43</v>
      </c>
      <c r="G1824" t="s">
        <v>2064</v>
      </c>
      <c r="H1824" t="s">
        <v>45</v>
      </c>
      <c r="I1824" t="s">
        <v>2090</v>
      </c>
      <c r="J1824">
        <v>28</v>
      </c>
      <c r="K1824">
        <v>17125</v>
      </c>
      <c r="M1824">
        <v>2397.5</v>
      </c>
      <c r="N1824">
        <v>2397.5</v>
      </c>
      <c r="O1824">
        <v>0</v>
      </c>
      <c r="P1824" t="s">
        <v>2</v>
      </c>
      <c r="Q1824" t="s">
        <v>20</v>
      </c>
    </row>
    <row r="1825" spans="1:17" x14ac:dyDescent="0.25">
      <c r="A1825" t="str">
        <f t="shared" si="28"/>
        <v>112020</v>
      </c>
      <c r="B1825" t="s">
        <v>2586</v>
      </c>
      <c r="C1825" t="s">
        <v>41</v>
      </c>
      <c r="D1825">
        <v>5054</v>
      </c>
      <c r="E1825" t="s">
        <v>42</v>
      </c>
      <c r="F1825" t="s">
        <v>43</v>
      </c>
      <c r="G1825" t="s">
        <v>2059</v>
      </c>
      <c r="H1825" t="s">
        <v>45</v>
      </c>
      <c r="I1825" t="s">
        <v>2091</v>
      </c>
      <c r="J1825">
        <v>28</v>
      </c>
      <c r="K1825">
        <v>3945.5</v>
      </c>
      <c r="M1825">
        <v>552.37</v>
      </c>
      <c r="N1825">
        <v>552.37</v>
      </c>
      <c r="O1825">
        <v>0</v>
      </c>
      <c r="P1825" t="s">
        <v>2</v>
      </c>
      <c r="Q1825" t="s">
        <v>20</v>
      </c>
    </row>
    <row r="1826" spans="1:17" x14ac:dyDescent="0.25">
      <c r="A1826" t="str">
        <f t="shared" si="28"/>
        <v>112020</v>
      </c>
      <c r="B1826" t="s">
        <v>2586</v>
      </c>
      <c r="C1826" t="s">
        <v>41</v>
      </c>
      <c r="D1826">
        <v>6581</v>
      </c>
      <c r="E1826" t="s">
        <v>42</v>
      </c>
      <c r="F1826" t="s">
        <v>43</v>
      </c>
      <c r="G1826" t="s">
        <v>2064</v>
      </c>
      <c r="H1826" t="s">
        <v>45</v>
      </c>
      <c r="I1826" t="s">
        <v>2092</v>
      </c>
      <c r="J1826">
        <v>28</v>
      </c>
      <c r="K1826">
        <v>5137.5</v>
      </c>
      <c r="M1826">
        <v>719.25</v>
      </c>
      <c r="N1826">
        <v>719.25</v>
      </c>
      <c r="O1826">
        <v>0</v>
      </c>
      <c r="P1826" t="s">
        <v>2</v>
      </c>
      <c r="Q1826" t="s">
        <v>20</v>
      </c>
    </row>
    <row r="1827" spans="1:17" x14ac:dyDescent="0.25">
      <c r="A1827" t="str">
        <f t="shared" si="28"/>
        <v>112020</v>
      </c>
      <c r="B1827" t="s">
        <v>2586</v>
      </c>
      <c r="C1827" t="s">
        <v>41</v>
      </c>
      <c r="D1827">
        <v>9991</v>
      </c>
      <c r="E1827" t="s">
        <v>42</v>
      </c>
      <c r="F1827" t="s">
        <v>43</v>
      </c>
      <c r="G1827" t="s">
        <v>2059</v>
      </c>
      <c r="H1827" t="s">
        <v>45</v>
      </c>
      <c r="I1827" t="s">
        <v>2093</v>
      </c>
      <c r="J1827">
        <v>28</v>
      </c>
      <c r="K1827">
        <v>7800</v>
      </c>
      <c r="M1827">
        <v>1092</v>
      </c>
      <c r="N1827">
        <v>1092</v>
      </c>
      <c r="O1827">
        <v>0</v>
      </c>
      <c r="P1827" t="s">
        <v>2</v>
      </c>
      <c r="Q1827" t="s">
        <v>20</v>
      </c>
    </row>
    <row r="1828" spans="1:17" x14ac:dyDescent="0.25">
      <c r="A1828" t="str">
        <f t="shared" si="28"/>
        <v>112020</v>
      </c>
      <c r="B1828" t="s">
        <v>2586</v>
      </c>
      <c r="C1828" t="s">
        <v>41</v>
      </c>
      <c r="D1828">
        <v>16460</v>
      </c>
      <c r="E1828" t="s">
        <v>42</v>
      </c>
      <c r="F1828" t="s">
        <v>43</v>
      </c>
      <c r="G1828" t="s">
        <v>2059</v>
      </c>
      <c r="H1828" t="s">
        <v>45</v>
      </c>
      <c r="I1828" t="s">
        <v>2094</v>
      </c>
      <c r="J1828">
        <v>28</v>
      </c>
      <c r="K1828">
        <v>12850</v>
      </c>
      <c r="M1828">
        <v>1799</v>
      </c>
      <c r="N1828">
        <v>1799</v>
      </c>
      <c r="O1828">
        <v>0</v>
      </c>
      <c r="P1828" t="s">
        <v>2</v>
      </c>
      <c r="Q1828" t="s">
        <v>20</v>
      </c>
    </row>
    <row r="1829" spans="1:17" x14ac:dyDescent="0.25">
      <c r="A1829" t="str">
        <f t="shared" si="28"/>
        <v>112020</v>
      </c>
      <c r="B1829" t="s">
        <v>2586</v>
      </c>
      <c r="C1829" t="s">
        <v>41</v>
      </c>
      <c r="D1829">
        <v>16652</v>
      </c>
      <c r="E1829" t="s">
        <v>42</v>
      </c>
      <c r="F1829" t="s">
        <v>43</v>
      </c>
      <c r="G1829" t="s">
        <v>2059</v>
      </c>
      <c r="H1829" t="s">
        <v>45</v>
      </c>
      <c r="I1829" t="s">
        <v>2095</v>
      </c>
      <c r="J1829">
        <v>28</v>
      </c>
      <c r="K1829">
        <v>13000</v>
      </c>
      <c r="M1829">
        <v>1820</v>
      </c>
      <c r="N1829">
        <v>1820</v>
      </c>
      <c r="O1829">
        <v>0</v>
      </c>
      <c r="P1829" t="s">
        <v>2</v>
      </c>
      <c r="Q1829" t="s">
        <v>20</v>
      </c>
    </row>
    <row r="1830" spans="1:17" x14ac:dyDescent="0.25">
      <c r="A1830" t="str">
        <f t="shared" si="28"/>
        <v>112020</v>
      </c>
      <c r="B1830" t="s">
        <v>2586</v>
      </c>
      <c r="C1830" t="s">
        <v>41</v>
      </c>
      <c r="D1830">
        <v>55081</v>
      </c>
      <c r="E1830" t="s">
        <v>42</v>
      </c>
      <c r="F1830" t="s">
        <v>43</v>
      </c>
      <c r="G1830" t="s">
        <v>2005</v>
      </c>
      <c r="H1830" t="s">
        <v>45</v>
      </c>
      <c r="I1830" t="s">
        <v>2096</v>
      </c>
      <c r="J1830">
        <v>28</v>
      </c>
      <c r="K1830">
        <v>43000</v>
      </c>
      <c r="M1830">
        <v>6020</v>
      </c>
      <c r="N1830">
        <v>6020</v>
      </c>
      <c r="O1830">
        <v>0</v>
      </c>
      <c r="P1830" t="s">
        <v>2</v>
      </c>
      <c r="Q1830" t="s">
        <v>20</v>
      </c>
    </row>
    <row r="1831" spans="1:17" x14ac:dyDescent="0.25">
      <c r="A1831" t="str">
        <f t="shared" si="28"/>
        <v>112020</v>
      </c>
      <c r="B1831" t="s">
        <v>2586</v>
      </c>
      <c r="C1831" t="s">
        <v>41</v>
      </c>
      <c r="D1831">
        <v>236000</v>
      </c>
      <c r="E1831" t="s">
        <v>42</v>
      </c>
      <c r="F1831" t="s">
        <v>43</v>
      </c>
      <c r="G1831" t="s">
        <v>1982</v>
      </c>
      <c r="H1831" t="s">
        <v>45</v>
      </c>
      <c r="I1831" t="s">
        <v>2097</v>
      </c>
      <c r="J1831">
        <v>18</v>
      </c>
      <c r="K1831">
        <v>200000</v>
      </c>
      <c r="M1831">
        <v>18000</v>
      </c>
      <c r="N1831">
        <v>18000</v>
      </c>
      <c r="O1831">
        <v>0</v>
      </c>
      <c r="P1831" t="s">
        <v>2</v>
      </c>
      <c r="Q1831" t="s">
        <v>20</v>
      </c>
    </row>
    <row r="1832" spans="1:17" x14ac:dyDescent="0.25">
      <c r="A1832" t="str">
        <f t="shared" si="28"/>
        <v>112020</v>
      </c>
      <c r="B1832" t="s">
        <v>2586</v>
      </c>
      <c r="C1832" t="s">
        <v>41</v>
      </c>
      <c r="D1832">
        <v>11144</v>
      </c>
      <c r="E1832" t="s">
        <v>42</v>
      </c>
      <c r="F1832" t="s">
        <v>43</v>
      </c>
      <c r="G1832" t="s">
        <v>2005</v>
      </c>
      <c r="H1832" t="s">
        <v>45</v>
      </c>
      <c r="I1832" t="s">
        <v>2098</v>
      </c>
      <c r="J1832">
        <v>28</v>
      </c>
      <c r="K1832">
        <v>8700</v>
      </c>
      <c r="M1832">
        <v>1218</v>
      </c>
      <c r="N1832">
        <v>1218</v>
      </c>
      <c r="O1832">
        <v>0</v>
      </c>
      <c r="P1832" t="s">
        <v>2</v>
      </c>
      <c r="Q1832" t="s">
        <v>20</v>
      </c>
    </row>
    <row r="1833" spans="1:17" x14ac:dyDescent="0.25">
      <c r="A1833" t="str">
        <f t="shared" si="28"/>
        <v>112020</v>
      </c>
      <c r="B1833" t="s">
        <v>2586</v>
      </c>
      <c r="C1833" t="s">
        <v>41</v>
      </c>
      <c r="D1833">
        <v>12534</v>
      </c>
      <c r="E1833" t="s">
        <v>42</v>
      </c>
      <c r="F1833" t="s">
        <v>43</v>
      </c>
      <c r="G1833" t="s">
        <v>2099</v>
      </c>
      <c r="H1833" t="s">
        <v>45</v>
      </c>
      <c r="I1833" t="s">
        <v>2100</v>
      </c>
      <c r="J1833">
        <v>28</v>
      </c>
      <c r="K1833">
        <v>9785</v>
      </c>
      <c r="M1833">
        <v>1369.9</v>
      </c>
      <c r="N1833">
        <v>1369.9</v>
      </c>
      <c r="O1833">
        <v>0</v>
      </c>
      <c r="P1833" t="s">
        <v>2</v>
      </c>
      <c r="Q1833" t="s">
        <v>20</v>
      </c>
    </row>
    <row r="1834" spans="1:17" x14ac:dyDescent="0.25">
      <c r="A1834" t="str">
        <f t="shared" si="28"/>
        <v>112020</v>
      </c>
      <c r="B1834" t="s">
        <v>2586</v>
      </c>
      <c r="C1834" t="s">
        <v>41</v>
      </c>
      <c r="D1834">
        <v>82600</v>
      </c>
      <c r="E1834" t="s">
        <v>42</v>
      </c>
      <c r="F1834" t="s">
        <v>43</v>
      </c>
      <c r="G1834" t="s">
        <v>1982</v>
      </c>
      <c r="H1834" t="s">
        <v>45</v>
      </c>
      <c r="I1834" t="s">
        <v>2101</v>
      </c>
      <c r="J1834">
        <v>18</v>
      </c>
      <c r="K1834">
        <v>70000</v>
      </c>
      <c r="M1834">
        <v>6300</v>
      </c>
      <c r="N1834">
        <v>6300</v>
      </c>
      <c r="O1834">
        <v>0</v>
      </c>
      <c r="P1834" t="s">
        <v>2</v>
      </c>
      <c r="Q1834" t="s">
        <v>20</v>
      </c>
    </row>
    <row r="1835" spans="1:17" x14ac:dyDescent="0.25">
      <c r="A1835" t="str">
        <f t="shared" si="28"/>
        <v>112020</v>
      </c>
      <c r="B1835" t="s">
        <v>2586</v>
      </c>
      <c r="C1835" t="s">
        <v>41</v>
      </c>
      <c r="D1835">
        <v>8694</v>
      </c>
      <c r="E1835" t="s">
        <v>42</v>
      </c>
      <c r="F1835" t="s">
        <v>43</v>
      </c>
      <c r="G1835" t="s">
        <v>2005</v>
      </c>
      <c r="H1835" t="s">
        <v>45</v>
      </c>
      <c r="I1835" t="s">
        <v>2102</v>
      </c>
      <c r="J1835">
        <v>28</v>
      </c>
      <c r="K1835">
        <v>6787</v>
      </c>
      <c r="M1835">
        <v>950.18</v>
      </c>
      <c r="N1835">
        <v>950.18</v>
      </c>
      <c r="O1835">
        <v>0</v>
      </c>
      <c r="P1835" t="s">
        <v>2</v>
      </c>
      <c r="Q1835" t="s">
        <v>20</v>
      </c>
    </row>
    <row r="1836" spans="1:17" x14ac:dyDescent="0.25">
      <c r="A1836" t="str">
        <f t="shared" si="28"/>
        <v>112020</v>
      </c>
      <c r="B1836" t="s">
        <v>2586</v>
      </c>
      <c r="C1836" t="s">
        <v>41</v>
      </c>
      <c r="D1836">
        <v>17535</v>
      </c>
      <c r="E1836" t="s">
        <v>42</v>
      </c>
      <c r="F1836" t="s">
        <v>43</v>
      </c>
      <c r="G1836" t="s">
        <v>2099</v>
      </c>
      <c r="H1836" t="s">
        <v>45</v>
      </c>
      <c r="I1836" t="s">
        <v>2103</v>
      </c>
      <c r="J1836">
        <v>28</v>
      </c>
      <c r="K1836">
        <v>13689</v>
      </c>
      <c r="M1836">
        <v>1916.46</v>
      </c>
      <c r="N1836">
        <v>1916.46</v>
      </c>
      <c r="O1836">
        <v>0</v>
      </c>
      <c r="P1836" t="s">
        <v>2</v>
      </c>
      <c r="Q1836" t="s">
        <v>20</v>
      </c>
    </row>
    <row r="1837" spans="1:17" x14ac:dyDescent="0.25">
      <c r="A1837" t="str">
        <f t="shared" si="28"/>
        <v>112020</v>
      </c>
      <c r="B1837" t="s">
        <v>2586</v>
      </c>
      <c r="C1837" t="s">
        <v>41</v>
      </c>
      <c r="D1837">
        <v>2097</v>
      </c>
      <c r="E1837" t="s">
        <v>42</v>
      </c>
      <c r="F1837" t="s">
        <v>43</v>
      </c>
      <c r="G1837" t="s">
        <v>2005</v>
      </c>
      <c r="H1837" t="s">
        <v>45</v>
      </c>
      <c r="I1837" t="s">
        <v>2104</v>
      </c>
      <c r="J1837">
        <v>28</v>
      </c>
      <c r="K1837">
        <v>1636.8</v>
      </c>
      <c r="M1837">
        <v>229.15</v>
      </c>
      <c r="N1837">
        <v>229.15</v>
      </c>
      <c r="O1837">
        <v>0</v>
      </c>
      <c r="P1837" t="s">
        <v>2</v>
      </c>
      <c r="Q1837" t="s">
        <v>20</v>
      </c>
    </row>
    <row r="1838" spans="1:17" x14ac:dyDescent="0.25">
      <c r="A1838" t="str">
        <f t="shared" si="28"/>
        <v>112020</v>
      </c>
      <c r="B1838" t="s">
        <v>2586</v>
      </c>
      <c r="C1838" t="s">
        <v>41</v>
      </c>
      <c r="D1838">
        <v>6241</v>
      </c>
      <c r="E1838" t="s">
        <v>42</v>
      </c>
      <c r="F1838" t="s">
        <v>43</v>
      </c>
      <c r="G1838" t="s">
        <v>2099</v>
      </c>
      <c r="H1838" t="s">
        <v>45</v>
      </c>
      <c r="I1838" t="s">
        <v>2105</v>
      </c>
      <c r="J1838">
        <v>28</v>
      </c>
      <c r="K1838">
        <v>4872</v>
      </c>
      <c r="M1838">
        <v>682.08</v>
      </c>
      <c r="N1838">
        <v>682.08</v>
      </c>
      <c r="O1838">
        <v>0</v>
      </c>
      <c r="P1838" t="s">
        <v>2</v>
      </c>
      <c r="Q1838" t="s">
        <v>20</v>
      </c>
    </row>
    <row r="1839" spans="1:17" x14ac:dyDescent="0.25">
      <c r="A1839" t="str">
        <f t="shared" si="28"/>
        <v>112020</v>
      </c>
      <c r="B1839" t="s">
        <v>2586</v>
      </c>
      <c r="C1839" t="s">
        <v>41</v>
      </c>
      <c r="D1839">
        <v>18346</v>
      </c>
      <c r="E1839" t="s">
        <v>42</v>
      </c>
      <c r="F1839" t="s">
        <v>43</v>
      </c>
      <c r="G1839" t="s">
        <v>2099</v>
      </c>
      <c r="H1839" t="s">
        <v>45</v>
      </c>
      <c r="I1839" t="s">
        <v>2106</v>
      </c>
      <c r="J1839">
        <v>28</v>
      </c>
      <c r="K1839">
        <v>14322</v>
      </c>
      <c r="M1839">
        <v>2005.08</v>
      </c>
      <c r="N1839">
        <v>2005.08</v>
      </c>
      <c r="O1839">
        <v>0</v>
      </c>
      <c r="P1839" t="s">
        <v>2</v>
      </c>
      <c r="Q1839" t="s">
        <v>20</v>
      </c>
    </row>
    <row r="1840" spans="1:17" x14ac:dyDescent="0.25">
      <c r="A1840" t="str">
        <f t="shared" si="28"/>
        <v>112020</v>
      </c>
      <c r="B1840" t="s">
        <v>2586</v>
      </c>
      <c r="C1840" t="s">
        <v>41</v>
      </c>
      <c r="D1840">
        <v>44065</v>
      </c>
      <c r="E1840" t="s">
        <v>42</v>
      </c>
      <c r="F1840" t="s">
        <v>43</v>
      </c>
      <c r="G1840" t="s">
        <v>2009</v>
      </c>
      <c r="H1840" t="s">
        <v>45</v>
      </c>
      <c r="I1840" t="s">
        <v>2107</v>
      </c>
      <c r="J1840">
        <v>28</v>
      </c>
      <c r="K1840">
        <v>34400</v>
      </c>
      <c r="M1840">
        <v>4816</v>
      </c>
      <c r="N1840">
        <v>4816</v>
      </c>
      <c r="O1840">
        <v>0</v>
      </c>
      <c r="P1840" t="s">
        <v>2</v>
      </c>
      <c r="Q1840" t="s">
        <v>20</v>
      </c>
    </row>
    <row r="1841" spans="1:17" x14ac:dyDescent="0.25">
      <c r="A1841" t="str">
        <f t="shared" si="28"/>
        <v>112020</v>
      </c>
      <c r="B1841" t="s">
        <v>2586</v>
      </c>
      <c r="C1841" t="s">
        <v>41</v>
      </c>
      <c r="D1841">
        <v>7873</v>
      </c>
      <c r="E1841" t="s">
        <v>42</v>
      </c>
      <c r="F1841" t="s">
        <v>43</v>
      </c>
      <c r="G1841" t="s">
        <v>2099</v>
      </c>
      <c r="H1841" t="s">
        <v>45</v>
      </c>
      <c r="I1841" t="s">
        <v>2108</v>
      </c>
      <c r="J1841">
        <v>28</v>
      </c>
      <c r="K1841">
        <v>6146</v>
      </c>
      <c r="M1841">
        <v>860.44</v>
      </c>
      <c r="N1841">
        <v>860.44</v>
      </c>
      <c r="O1841">
        <v>0</v>
      </c>
      <c r="P1841" t="s">
        <v>2</v>
      </c>
      <c r="Q1841" t="s">
        <v>20</v>
      </c>
    </row>
    <row r="1842" spans="1:17" x14ac:dyDescent="0.25">
      <c r="A1842" t="str">
        <f t="shared" si="28"/>
        <v>112020</v>
      </c>
      <c r="B1842" t="s">
        <v>2586</v>
      </c>
      <c r="C1842" t="s">
        <v>41</v>
      </c>
      <c r="D1842">
        <v>17548</v>
      </c>
      <c r="E1842" t="s">
        <v>42</v>
      </c>
      <c r="F1842" t="s">
        <v>43</v>
      </c>
      <c r="G1842" t="s">
        <v>2009</v>
      </c>
      <c r="H1842" t="s">
        <v>45</v>
      </c>
      <c r="I1842" t="s">
        <v>2109</v>
      </c>
      <c r="J1842">
        <v>28</v>
      </c>
      <c r="K1842">
        <v>13699</v>
      </c>
      <c r="M1842">
        <v>1917.86</v>
      </c>
      <c r="N1842">
        <v>1917.86</v>
      </c>
      <c r="O1842">
        <v>0</v>
      </c>
      <c r="P1842" t="s">
        <v>2</v>
      </c>
      <c r="Q1842" t="s">
        <v>20</v>
      </c>
    </row>
    <row r="1843" spans="1:17" x14ac:dyDescent="0.25">
      <c r="A1843" t="str">
        <f t="shared" si="28"/>
        <v>112020</v>
      </c>
      <c r="B1843" t="s">
        <v>2586</v>
      </c>
      <c r="C1843" t="s">
        <v>41</v>
      </c>
      <c r="D1843">
        <v>16140</v>
      </c>
      <c r="E1843" t="s">
        <v>42</v>
      </c>
      <c r="F1843" t="s">
        <v>43</v>
      </c>
      <c r="G1843" t="s">
        <v>2099</v>
      </c>
      <c r="H1843" t="s">
        <v>45</v>
      </c>
      <c r="I1843" t="s">
        <v>2110</v>
      </c>
      <c r="J1843">
        <v>28</v>
      </c>
      <c r="K1843">
        <v>12600</v>
      </c>
      <c r="M1843">
        <v>1764</v>
      </c>
      <c r="N1843">
        <v>1764</v>
      </c>
      <c r="O1843">
        <v>0</v>
      </c>
      <c r="P1843" t="s">
        <v>2</v>
      </c>
      <c r="Q1843" t="s">
        <v>20</v>
      </c>
    </row>
    <row r="1844" spans="1:17" x14ac:dyDescent="0.25">
      <c r="A1844" t="str">
        <f t="shared" si="28"/>
        <v>112020</v>
      </c>
      <c r="B1844" t="s">
        <v>2586</v>
      </c>
      <c r="C1844" t="s">
        <v>41</v>
      </c>
      <c r="D1844">
        <v>39364</v>
      </c>
      <c r="E1844" t="s">
        <v>42</v>
      </c>
      <c r="F1844" t="s">
        <v>43</v>
      </c>
      <c r="G1844" t="s">
        <v>2009</v>
      </c>
      <c r="H1844" t="s">
        <v>45</v>
      </c>
      <c r="I1844" t="s">
        <v>2111</v>
      </c>
      <c r="J1844">
        <v>28</v>
      </c>
      <c r="K1844">
        <v>30730</v>
      </c>
      <c r="M1844">
        <v>4302.2</v>
      </c>
      <c r="N1844">
        <v>4302.2</v>
      </c>
      <c r="O1844">
        <v>0</v>
      </c>
      <c r="P1844" t="s">
        <v>2</v>
      </c>
      <c r="Q1844" t="s">
        <v>20</v>
      </c>
    </row>
    <row r="1845" spans="1:17" x14ac:dyDescent="0.25">
      <c r="A1845" t="str">
        <f t="shared" si="28"/>
        <v>112020</v>
      </c>
      <c r="B1845" t="s">
        <v>2586</v>
      </c>
      <c r="C1845" t="s">
        <v>41</v>
      </c>
      <c r="D1845">
        <v>23057</v>
      </c>
      <c r="E1845" t="s">
        <v>42</v>
      </c>
      <c r="F1845" t="s">
        <v>43</v>
      </c>
      <c r="G1845" t="s">
        <v>2099</v>
      </c>
      <c r="H1845" t="s">
        <v>45</v>
      </c>
      <c r="I1845" t="s">
        <v>2112</v>
      </c>
      <c r="J1845">
        <v>28</v>
      </c>
      <c r="K1845">
        <v>18000</v>
      </c>
      <c r="M1845">
        <v>2520</v>
      </c>
      <c r="N1845">
        <v>2520</v>
      </c>
      <c r="O1845">
        <v>0</v>
      </c>
      <c r="P1845" t="s">
        <v>2</v>
      </c>
      <c r="Q1845" t="s">
        <v>20</v>
      </c>
    </row>
    <row r="1846" spans="1:17" x14ac:dyDescent="0.25">
      <c r="A1846" t="str">
        <f t="shared" si="28"/>
        <v>112020</v>
      </c>
      <c r="B1846" t="s">
        <v>2586</v>
      </c>
      <c r="C1846" t="s">
        <v>41</v>
      </c>
      <c r="D1846">
        <v>7776</v>
      </c>
      <c r="E1846" t="s">
        <v>42</v>
      </c>
      <c r="F1846" t="s">
        <v>43</v>
      </c>
      <c r="G1846" t="s">
        <v>2009</v>
      </c>
      <c r="H1846" t="s">
        <v>45</v>
      </c>
      <c r="I1846" t="s">
        <v>2113</v>
      </c>
      <c r="J1846">
        <v>28</v>
      </c>
      <c r="K1846">
        <v>6070</v>
      </c>
      <c r="M1846">
        <v>849.8</v>
      </c>
      <c r="N1846">
        <v>849.8</v>
      </c>
      <c r="O1846">
        <v>0</v>
      </c>
      <c r="P1846" t="s">
        <v>2</v>
      </c>
      <c r="Q1846" t="s">
        <v>20</v>
      </c>
    </row>
    <row r="1847" spans="1:17" x14ac:dyDescent="0.25">
      <c r="A1847" t="str">
        <f t="shared" si="28"/>
        <v>112020</v>
      </c>
      <c r="B1847" t="s">
        <v>2586</v>
      </c>
      <c r="C1847" t="s">
        <v>41</v>
      </c>
      <c r="D1847">
        <v>3817</v>
      </c>
      <c r="E1847" t="s">
        <v>42</v>
      </c>
      <c r="F1847" t="s">
        <v>43</v>
      </c>
      <c r="G1847" t="s">
        <v>2009</v>
      </c>
      <c r="H1847" t="s">
        <v>45</v>
      </c>
      <c r="I1847" t="s">
        <v>2114</v>
      </c>
      <c r="J1847">
        <v>28</v>
      </c>
      <c r="K1847">
        <v>2979.68</v>
      </c>
      <c r="M1847">
        <v>417.16</v>
      </c>
      <c r="N1847">
        <v>417.16</v>
      </c>
      <c r="O1847">
        <v>0</v>
      </c>
      <c r="P1847" t="s">
        <v>2</v>
      </c>
      <c r="Q1847" t="s">
        <v>20</v>
      </c>
    </row>
    <row r="1848" spans="1:17" x14ac:dyDescent="0.25">
      <c r="A1848" t="str">
        <f t="shared" si="28"/>
        <v>112020</v>
      </c>
      <c r="B1848" t="s">
        <v>2586</v>
      </c>
      <c r="C1848" t="s">
        <v>41</v>
      </c>
      <c r="D1848">
        <v>20967</v>
      </c>
      <c r="E1848" t="s">
        <v>42</v>
      </c>
      <c r="F1848" t="s">
        <v>43</v>
      </c>
      <c r="G1848" t="s">
        <v>2115</v>
      </c>
      <c r="H1848" t="s">
        <v>45</v>
      </c>
      <c r="I1848" t="s">
        <v>2116</v>
      </c>
      <c r="J1848">
        <v>28</v>
      </c>
      <c r="K1848">
        <v>16368</v>
      </c>
      <c r="M1848">
        <v>2291.52</v>
      </c>
      <c r="N1848">
        <v>2291.52</v>
      </c>
      <c r="O1848">
        <v>0</v>
      </c>
      <c r="P1848" t="s">
        <v>2</v>
      </c>
      <c r="Q1848" t="s">
        <v>20</v>
      </c>
    </row>
    <row r="1849" spans="1:17" x14ac:dyDescent="0.25">
      <c r="A1849" t="str">
        <f t="shared" si="28"/>
        <v>112020</v>
      </c>
      <c r="B1849" t="s">
        <v>2586</v>
      </c>
      <c r="C1849" t="s">
        <v>41</v>
      </c>
      <c r="D1849">
        <v>19682</v>
      </c>
      <c r="E1849" t="s">
        <v>42</v>
      </c>
      <c r="F1849" t="s">
        <v>43</v>
      </c>
      <c r="G1849" t="s">
        <v>2115</v>
      </c>
      <c r="H1849" t="s">
        <v>45</v>
      </c>
      <c r="I1849" t="s">
        <v>2117</v>
      </c>
      <c r="J1849">
        <v>28</v>
      </c>
      <c r="K1849">
        <v>15365</v>
      </c>
      <c r="M1849">
        <v>2151.1</v>
      </c>
      <c r="N1849">
        <v>2151.1</v>
      </c>
      <c r="O1849">
        <v>0</v>
      </c>
      <c r="P1849" t="s">
        <v>2</v>
      </c>
      <c r="Q1849" t="s">
        <v>20</v>
      </c>
    </row>
    <row r="1850" spans="1:17" x14ac:dyDescent="0.25">
      <c r="A1850" t="str">
        <f t="shared" si="28"/>
        <v>112020</v>
      </c>
      <c r="B1850" t="s">
        <v>2586</v>
      </c>
      <c r="C1850" t="s">
        <v>41</v>
      </c>
      <c r="D1850">
        <v>7776</v>
      </c>
      <c r="E1850" t="s">
        <v>42</v>
      </c>
      <c r="F1850" t="s">
        <v>43</v>
      </c>
      <c r="G1850" t="s">
        <v>2115</v>
      </c>
      <c r="H1850" t="s">
        <v>45</v>
      </c>
      <c r="I1850" t="s">
        <v>2118</v>
      </c>
      <c r="J1850">
        <v>28</v>
      </c>
      <c r="K1850">
        <v>6070</v>
      </c>
      <c r="M1850">
        <v>849.8</v>
      </c>
      <c r="N1850">
        <v>849.8</v>
      </c>
      <c r="O1850">
        <v>0</v>
      </c>
      <c r="P1850" t="s">
        <v>2</v>
      </c>
      <c r="Q1850" t="s">
        <v>20</v>
      </c>
    </row>
    <row r="1851" spans="1:17" x14ac:dyDescent="0.25">
      <c r="A1851" t="str">
        <f t="shared" si="28"/>
        <v>112020</v>
      </c>
      <c r="B1851" t="s">
        <v>2586</v>
      </c>
      <c r="C1851" t="s">
        <v>41</v>
      </c>
      <c r="D1851">
        <v>5764</v>
      </c>
      <c r="E1851" t="s">
        <v>42</v>
      </c>
      <c r="F1851" t="s">
        <v>43</v>
      </c>
      <c r="G1851" t="s">
        <v>1996</v>
      </c>
      <c r="H1851" t="s">
        <v>45</v>
      </c>
      <c r="I1851" t="s">
        <v>2119</v>
      </c>
      <c r="J1851">
        <v>28</v>
      </c>
      <c r="K1851">
        <v>4500</v>
      </c>
      <c r="M1851">
        <v>630</v>
      </c>
      <c r="N1851">
        <v>630</v>
      </c>
      <c r="O1851">
        <v>0</v>
      </c>
      <c r="P1851" t="s">
        <v>2</v>
      </c>
      <c r="Q1851" t="s">
        <v>20</v>
      </c>
    </row>
    <row r="1852" spans="1:17" x14ac:dyDescent="0.25">
      <c r="A1852" t="str">
        <f t="shared" si="28"/>
        <v>112020</v>
      </c>
      <c r="B1852" t="s">
        <v>2586</v>
      </c>
      <c r="C1852" t="s">
        <v>41</v>
      </c>
      <c r="D1852">
        <v>8775</v>
      </c>
      <c r="E1852" t="s">
        <v>42</v>
      </c>
      <c r="F1852" t="s">
        <v>43</v>
      </c>
      <c r="G1852" t="s">
        <v>1996</v>
      </c>
      <c r="H1852" t="s">
        <v>45</v>
      </c>
      <c r="I1852" t="s">
        <v>2120</v>
      </c>
      <c r="J1852">
        <v>28</v>
      </c>
      <c r="K1852">
        <v>6850</v>
      </c>
      <c r="M1852">
        <v>959</v>
      </c>
      <c r="N1852">
        <v>959</v>
      </c>
      <c r="O1852">
        <v>0</v>
      </c>
      <c r="P1852" t="s">
        <v>2</v>
      </c>
      <c r="Q1852" t="s">
        <v>20</v>
      </c>
    </row>
    <row r="1853" spans="1:17" x14ac:dyDescent="0.25">
      <c r="A1853" t="str">
        <f t="shared" si="28"/>
        <v>112020</v>
      </c>
      <c r="B1853" t="s">
        <v>2586</v>
      </c>
      <c r="C1853" t="s">
        <v>41</v>
      </c>
      <c r="D1853">
        <v>37455</v>
      </c>
      <c r="E1853" t="s">
        <v>42</v>
      </c>
      <c r="F1853" t="s">
        <v>43</v>
      </c>
      <c r="G1853" t="s">
        <v>2121</v>
      </c>
      <c r="H1853" t="s">
        <v>45</v>
      </c>
      <c r="I1853" t="s">
        <v>2122</v>
      </c>
      <c r="J1853">
        <v>28</v>
      </c>
      <c r="K1853">
        <v>29240</v>
      </c>
      <c r="M1853">
        <v>4093.6</v>
      </c>
      <c r="N1853">
        <v>4093.6</v>
      </c>
      <c r="O1853">
        <v>0</v>
      </c>
      <c r="P1853" t="s">
        <v>2</v>
      </c>
      <c r="Q1853" t="s">
        <v>20</v>
      </c>
    </row>
    <row r="1854" spans="1:17" x14ac:dyDescent="0.25">
      <c r="A1854" t="str">
        <f t="shared" si="28"/>
        <v>112020</v>
      </c>
      <c r="B1854" t="s">
        <v>2586</v>
      </c>
      <c r="C1854" t="s">
        <v>41</v>
      </c>
      <c r="D1854">
        <v>44065</v>
      </c>
      <c r="E1854" t="s">
        <v>42</v>
      </c>
      <c r="F1854" t="s">
        <v>43</v>
      </c>
      <c r="G1854" t="s">
        <v>2123</v>
      </c>
      <c r="H1854" t="s">
        <v>45</v>
      </c>
      <c r="I1854" t="s">
        <v>2124</v>
      </c>
      <c r="J1854">
        <v>28</v>
      </c>
      <c r="K1854">
        <v>34400</v>
      </c>
      <c r="M1854">
        <v>4816</v>
      </c>
      <c r="N1854">
        <v>4816</v>
      </c>
      <c r="O1854">
        <v>0</v>
      </c>
      <c r="P1854" t="s">
        <v>2</v>
      </c>
      <c r="Q1854" t="s">
        <v>20</v>
      </c>
    </row>
    <row r="1855" spans="1:17" x14ac:dyDescent="0.25">
      <c r="A1855" t="str">
        <f t="shared" si="28"/>
        <v>112020</v>
      </c>
      <c r="B1855" t="s">
        <v>2586</v>
      </c>
      <c r="C1855" t="s">
        <v>41</v>
      </c>
      <c r="D1855">
        <v>22033</v>
      </c>
      <c r="E1855" t="s">
        <v>42</v>
      </c>
      <c r="F1855" t="s">
        <v>43</v>
      </c>
      <c r="G1855" t="s">
        <v>2121</v>
      </c>
      <c r="H1855" t="s">
        <v>45</v>
      </c>
      <c r="I1855" t="s">
        <v>2125</v>
      </c>
      <c r="J1855">
        <v>28</v>
      </c>
      <c r="K1855">
        <v>17200</v>
      </c>
      <c r="M1855">
        <v>2408</v>
      </c>
      <c r="N1855">
        <v>2408</v>
      </c>
      <c r="O1855">
        <v>0</v>
      </c>
      <c r="P1855" t="s">
        <v>2</v>
      </c>
      <c r="Q1855" t="s">
        <v>20</v>
      </c>
    </row>
    <row r="1856" spans="1:17" x14ac:dyDescent="0.25">
      <c r="A1856" t="str">
        <f t="shared" si="28"/>
        <v>112020</v>
      </c>
      <c r="B1856" t="s">
        <v>2586</v>
      </c>
      <c r="C1856" t="s">
        <v>41</v>
      </c>
      <c r="D1856">
        <v>15490</v>
      </c>
      <c r="E1856" t="s">
        <v>42</v>
      </c>
      <c r="F1856" t="s">
        <v>43</v>
      </c>
      <c r="G1856" t="s">
        <v>2123</v>
      </c>
      <c r="H1856" t="s">
        <v>45</v>
      </c>
      <c r="I1856" t="s">
        <v>2126</v>
      </c>
      <c r="J1856">
        <v>28</v>
      </c>
      <c r="K1856">
        <v>12091.95</v>
      </c>
      <c r="M1856">
        <v>1692.87</v>
      </c>
      <c r="N1856">
        <v>1692.87</v>
      </c>
      <c r="O1856">
        <v>0</v>
      </c>
      <c r="P1856" t="s">
        <v>2</v>
      </c>
      <c r="Q1856" t="s">
        <v>20</v>
      </c>
    </row>
    <row r="1857" spans="1:17" x14ac:dyDescent="0.25">
      <c r="A1857" t="str">
        <f t="shared" si="28"/>
        <v>112020</v>
      </c>
      <c r="B1857" t="s">
        <v>2586</v>
      </c>
      <c r="C1857" t="s">
        <v>41</v>
      </c>
      <c r="D1857">
        <v>13036</v>
      </c>
      <c r="E1857" t="s">
        <v>42</v>
      </c>
      <c r="F1857" t="s">
        <v>43</v>
      </c>
      <c r="G1857" t="s">
        <v>2121</v>
      </c>
      <c r="H1857" t="s">
        <v>45</v>
      </c>
      <c r="I1857" t="s">
        <v>2127</v>
      </c>
      <c r="J1857">
        <v>28</v>
      </c>
      <c r="K1857">
        <v>10176.4</v>
      </c>
      <c r="M1857">
        <v>1424.7</v>
      </c>
      <c r="N1857">
        <v>1424.7</v>
      </c>
      <c r="O1857">
        <v>0</v>
      </c>
      <c r="P1857" t="s">
        <v>2</v>
      </c>
      <c r="Q1857" t="s">
        <v>20</v>
      </c>
    </row>
    <row r="1858" spans="1:17" x14ac:dyDescent="0.25">
      <c r="A1858" t="str">
        <f t="shared" si="28"/>
        <v>112020</v>
      </c>
      <c r="B1858" t="s">
        <v>2586</v>
      </c>
      <c r="C1858" t="s">
        <v>41</v>
      </c>
      <c r="D1858">
        <v>15423</v>
      </c>
      <c r="E1858" t="s">
        <v>42</v>
      </c>
      <c r="F1858" t="s">
        <v>43</v>
      </c>
      <c r="G1858" t="s">
        <v>2123</v>
      </c>
      <c r="H1858" t="s">
        <v>45</v>
      </c>
      <c r="I1858" t="s">
        <v>2128</v>
      </c>
      <c r="J1858">
        <v>28</v>
      </c>
      <c r="K1858">
        <v>12040</v>
      </c>
      <c r="M1858">
        <v>1685.6</v>
      </c>
      <c r="N1858">
        <v>1685.6</v>
      </c>
      <c r="O1858">
        <v>0</v>
      </c>
      <c r="P1858" t="s">
        <v>2</v>
      </c>
      <c r="Q1858" t="s">
        <v>20</v>
      </c>
    </row>
    <row r="1859" spans="1:17" x14ac:dyDescent="0.25">
      <c r="A1859" t="str">
        <f t="shared" ref="A1859:A1922" si="29">+Q1859</f>
        <v>112020</v>
      </c>
      <c r="B1859" t="s">
        <v>2586</v>
      </c>
      <c r="C1859" t="s">
        <v>41</v>
      </c>
      <c r="D1859">
        <v>59046</v>
      </c>
      <c r="E1859" t="s">
        <v>42</v>
      </c>
      <c r="F1859" t="s">
        <v>43</v>
      </c>
      <c r="G1859" t="s">
        <v>2121</v>
      </c>
      <c r="H1859" t="s">
        <v>45</v>
      </c>
      <c r="I1859" t="s">
        <v>2129</v>
      </c>
      <c r="J1859">
        <v>28</v>
      </c>
      <c r="K1859">
        <v>46095</v>
      </c>
      <c r="M1859">
        <v>6453.3</v>
      </c>
      <c r="N1859">
        <v>6453.3</v>
      </c>
      <c r="O1859">
        <v>0</v>
      </c>
      <c r="P1859" t="s">
        <v>2</v>
      </c>
      <c r="Q1859" t="s">
        <v>20</v>
      </c>
    </row>
    <row r="1860" spans="1:17" x14ac:dyDescent="0.25">
      <c r="A1860" t="str">
        <f t="shared" si="29"/>
        <v>112020</v>
      </c>
      <c r="B1860" t="s">
        <v>2586</v>
      </c>
      <c r="C1860" t="s">
        <v>41</v>
      </c>
      <c r="D1860">
        <v>25069</v>
      </c>
      <c r="E1860" t="s">
        <v>42</v>
      </c>
      <c r="F1860" t="s">
        <v>43</v>
      </c>
      <c r="G1860" t="s">
        <v>1982</v>
      </c>
      <c r="H1860" t="s">
        <v>45</v>
      </c>
      <c r="I1860" t="s">
        <v>2130</v>
      </c>
      <c r="J1860">
        <v>28</v>
      </c>
      <c r="K1860">
        <v>19570</v>
      </c>
      <c r="M1860">
        <v>2739.8</v>
      </c>
      <c r="N1860">
        <v>2739.8</v>
      </c>
      <c r="O1860">
        <v>0</v>
      </c>
      <c r="P1860" t="s">
        <v>2</v>
      </c>
      <c r="Q1860" t="s">
        <v>20</v>
      </c>
    </row>
    <row r="1861" spans="1:17" x14ac:dyDescent="0.25">
      <c r="A1861" t="str">
        <f t="shared" si="29"/>
        <v>112020</v>
      </c>
      <c r="B1861" t="s">
        <v>2586</v>
      </c>
      <c r="C1861" t="s">
        <v>41</v>
      </c>
      <c r="D1861">
        <v>12976</v>
      </c>
      <c r="E1861" t="s">
        <v>42</v>
      </c>
      <c r="F1861" t="s">
        <v>43</v>
      </c>
      <c r="G1861" t="s">
        <v>2123</v>
      </c>
      <c r="H1861" t="s">
        <v>45</v>
      </c>
      <c r="I1861" t="s">
        <v>2131</v>
      </c>
      <c r="J1861">
        <v>28</v>
      </c>
      <c r="K1861">
        <v>10129.86</v>
      </c>
      <c r="M1861">
        <v>1418.18</v>
      </c>
      <c r="N1861">
        <v>1418.18</v>
      </c>
      <c r="O1861">
        <v>0</v>
      </c>
      <c r="P1861" t="s">
        <v>2</v>
      </c>
      <c r="Q1861" t="s">
        <v>20</v>
      </c>
    </row>
    <row r="1862" spans="1:17" x14ac:dyDescent="0.25">
      <c r="A1862" t="str">
        <f t="shared" si="29"/>
        <v>112020</v>
      </c>
      <c r="B1862" t="s">
        <v>2586</v>
      </c>
      <c r="C1862" t="s">
        <v>41</v>
      </c>
      <c r="D1862">
        <v>39364</v>
      </c>
      <c r="E1862" t="s">
        <v>42</v>
      </c>
      <c r="F1862" t="s">
        <v>43</v>
      </c>
      <c r="G1862" t="s">
        <v>2121</v>
      </c>
      <c r="H1862" t="s">
        <v>45</v>
      </c>
      <c r="I1862" t="s">
        <v>2132</v>
      </c>
      <c r="J1862">
        <v>28</v>
      </c>
      <c r="K1862">
        <v>30730</v>
      </c>
      <c r="M1862">
        <v>4302.2</v>
      </c>
      <c r="N1862">
        <v>4302.2</v>
      </c>
      <c r="O1862">
        <v>0</v>
      </c>
      <c r="P1862" t="s">
        <v>2</v>
      </c>
      <c r="Q1862" t="s">
        <v>20</v>
      </c>
    </row>
    <row r="1863" spans="1:17" x14ac:dyDescent="0.25">
      <c r="A1863" t="str">
        <f t="shared" si="29"/>
        <v>112020</v>
      </c>
      <c r="B1863" t="s">
        <v>2586</v>
      </c>
      <c r="C1863" t="s">
        <v>41</v>
      </c>
      <c r="D1863">
        <v>25684</v>
      </c>
      <c r="E1863" t="s">
        <v>42</v>
      </c>
      <c r="F1863" t="s">
        <v>43</v>
      </c>
      <c r="G1863" t="s">
        <v>1982</v>
      </c>
      <c r="H1863" t="s">
        <v>45</v>
      </c>
      <c r="I1863" t="s">
        <v>2133</v>
      </c>
      <c r="J1863">
        <v>28</v>
      </c>
      <c r="K1863">
        <v>20050.8</v>
      </c>
      <c r="M1863">
        <v>2807.11</v>
      </c>
      <c r="N1863">
        <v>2807.11</v>
      </c>
      <c r="O1863">
        <v>0</v>
      </c>
      <c r="P1863" t="s">
        <v>2</v>
      </c>
      <c r="Q1863" t="s">
        <v>20</v>
      </c>
    </row>
    <row r="1864" spans="1:17" x14ac:dyDescent="0.25">
      <c r="A1864" t="str">
        <f t="shared" si="29"/>
        <v>112020</v>
      </c>
      <c r="B1864" t="s">
        <v>2586</v>
      </c>
      <c r="C1864" t="s">
        <v>41</v>
      </c>
      <c r="D1864">
        <v>13162</v>
      </c>
      <c r="E1864" t="s">
        <v>42</v>
      </c>
      <c r="F1864" t="s">
        <v>43</v>
      </c>
      <c r="G1864" t="s">
        <v>2121</v>
      </c>
      <c r="H1864" t="s">
        <v>45</v>
      </c>
      <c r="I1864" t="s">
        <v>2134</v>
      </c>
      <c r="J1864">
        <v>28</v>
      </c>
      <c r="K1864">
        <v>10275</v>
      </c>
      <c r="M1864">
        <v>1438.5</v>
      </c>
      <c r="N1864">
        <v>1438.5</v>
      </c>
      <c r="O1864">
        <v>0</v>
      </c>
      <c r="P1864" t="s">
        <v>2</v>
      </c>
      <c r="Q1864" t="s">
        <v>20</v>
      </c>
    </row>
    <row r="1865" spans="1:17" x14ac:dyDescent="0.25">
      <c r="A1865" t="str">
        <f t="shared" si="29"/>
        <v>112020</v>
      </c>
      <c r="B1865" t="s">
        <v>2586</v>
      </c>
      <c r="C1865" t="s">
        <v>41</v>
      </c>
      <c r="D1865">
        <v>15551</v>
      </c>
      <c r="E1865" t="s">
        <v>42</v>
      </c>
      <c r="F1865" t="s">
        <v>43</v>
      </c>
      <c r="G1865" t="s">
        <v>1982</v>
      </c>
      <c r="H1865" t="s">
        <v>45</v>
      </c>
      <c r="I1865" t="s">
        <v>2135</v>
      </c>
      <c r="J1865">
        <v>28</v>
      </c>
      <c r="K1865">
        <v>12140</v>
      </c>
      <c r="M1865">
        <v>1699.6</v>
      </c>
      <c r="N1865">
        <v>1699.6</v>
      </c>
      <c r="O1865">
        <v>0</v>
      </c>
      <c r="P1865" t="s">
        <v>2</v>
      </c>
      <c r="Q1865" t="s">
        <v>20</v>
      </c>
    </row>
    <row r="1866" spans="1:17" x14ac:dyDescent="0.25">
      <c r="A1866" t="str">
        <f t="shared" si="29"/>
        <v>112020</v>
      </c>
      <c r="B1866" t="s">
        <v>2586</v>
      </c>
      <c r="C1866" t="s">
        <v>41</v>
      </c>
      <c r="D1866">
        <v>8224</v>
      </c>
      <c r="E1866" t="s">
        <v>42</v>
      </c>
      <c r="F1866" t="s">
        <v>43</v>
      </c>
      <c r="G1866" t="s">
        <v>2123</v>
      </c>
      <c r="H1866" t="s">
        <v>45</v>
      </c>
      <c r="I1866" t="s">
        <v>2136</v>
      </c>
      <c r="J1866">
        <v>28</v>
      </c>
      <c r="K1866">
        <v>6420</v>
      </c>
      <c r="M1866">
        <v>898.8</v>
      </c>
      <c r="N1866">
        <v>898.8</v>
      </c>
      <c r="O1866">
        <v>0</v>
      </c>
      <c r="P1866" t="s">
        <v>2</v>
      </c>
      <c r="Q1866" t="s">
        <v>20</v>
      </c>
    </row>
    <row r="1867" spans="1:17" x14ac:dyDescent="0.25">
      <c r="A1867" t="str">
        <f t="shared" si="29"/>
        <v>112020</v>
      </c>
      <c r="B1867" t="s">
        <v>2586</v>
      </c>
      <c r="C1867" t="s">
        <v>41</v>
      </c>
      <c r="D1867">
        <v>19682</v>
      </c>
      <c r="E1867" t="s">
        <v>42</v>
      </c>
      <c r="F1867" t="s">
        <v>43</v>
      </c>
      <c r="G1867" t="s">
        <v>1982</v>
      </c>
      <c r="H1867" t="s">
        <v>45</v>
      </c>
      <c r="I1867" t="s">
        <v>2137</v>
      </c>
      <c r="J1867">
        <v>28</v>
      </c>
      <c r="K1867">
        <v>15365</v>
      </c>
      <c r="M1867">
        <v>2151.1</v>
      </c>
      <c r="N1867">
        <v>2151.1</v>
      </c>
      <c r="O1867">
        <v>0</v>
      </c>
      <c r="P1867" t="s">
        <v>2</v>
      </c>
      <c r="Q1867" t="s">
        <v>20</v>
      </c>
    </row>
    <row r="1868" spans="1:17" x14ac:dyDescent="0.25">
      <c r="A1868" t="str">
        <f t="shared" si="29"/>
        <v>112020</v>
      </c>
      <c r="B1868" t="s">
        <v>2586</v>
      </c>
      <c r="C1868" t="s">
        <v>41</v>
      </c>
      <c r="D1868">
        <v>39364</v>
      </c>
      <c r="E1868" t="s">
        <v>42</v>
      </c>
      <c r="F1868" t="s">
        <v>43</v>
      </c>
      <c r="G1868" t="s">
        <v>1982</v>
      </c>
      <c r="H1868" t="s">
        <v>45</v>
      </c>
      <c r="I1868" t="s">
        <v>2138</v>
      </c>
      <c r="J1868">
        <v>28</v>
      </c>
      <c r="K1868">
        <v>30730</v>
      </c>
      <c r="M1868">
        <v>4302.2</v>
      </c>
      <c r="N1868">
        <v>4302.2</v>
      </c>
      <c r="O1868">
        <v>0</v>
      </c>
      <c r="P1868" t="s">
        <v>2</v>
      </c>
      <c r="Q1868" t="s">
        <v>20</v>
      </c>
    </row>
    <row r="1869" spans="1:17" x14ac:dyDescent="0.25">
      <c r="A1869" t="str">
        <f t="shared" si="29"/>
        <v>112020</v>
      </c>
      <c r="B1869" t="s">
        <v>2586</v>
      </c>
      <c r="C1869" t="s">
        <v>41</v>
      </c>
      <c r="D1869">
        <v>4227</v>
      </c>
      <c r="E1869" t="s">
        <v>42</v>
      </c>
      <c r="F1869" t="s">
        <v>43</v>
      </c>
      <c r="G1869" t="s">
        <v>1982</v>
      </c>
      <c r="H1869" t="s">
        <v>45</v>
      </c>
      <c r="I1869" t="s">
        <v>2139</v>
      </c>
      <c r="J1869">
        <v>28</v>
      </c>
      <c r="K1869">
        <v>3300</v>
      </c>
      <c r="M1869">
        <v>462</v>
      </c>
      <c r="N1869">
        <v>462</v>
      </c>
      <c r="O1869">
        <v>0</v>
      </c>
      <c r="P1869" t="s">
        <v>2</v>
      </c>
      <c r="Q1869" t="s">
        <v>20</v>
      </c>
    </row>
    <row r="1870" spans="1:17" x14ac:dyDescent="0.25">
      <c r="A1870" t="str">
        <f t="shared" si="29"/>
        <v>112020</v>
      </c>
      <c r="B1870" t="s">
        <v>2586</v>
      </c>
      <c r="C1870" t="s">
        <v>41</v>
      </c>
      <c r="D1870">
        <v>66098</v>
      </c>
      <c r="E1870" t="s">
        <v>42</v>
      </c>
      <c r="F1870" t="s">
        <v>43</v>
      </c>
      <c r="G1870" t="s">
        <v>2140</v>
      </c>
      <c r="H1870" t="s">
        <v>45</v>
      </c>
      <c r="I1870" t="s">
        <v>2141</v>
      </c>
      <c r="J1870">
        <v>28</v>
      </c>
      <c r="K1870">
        <v>51600</v>
      </c>
      <c r="M1870">
        <v>7224</v>
      </c>
      <c r="N1870">
        <v>7224</v>
      </c>
      <c r="O1870">
        <v>0</v>
      </c>
      <c r="P1870" t="s">
        <v>2</v>
      </c>
      <c r="Q1870" t="s">
        <v>20</v>
      </c>
    </row>
    <row r="1871" spans="1:17" x14ac:dyDescent="0.25">
      <c r="A1871" t="str">
        <f t="shared" si="29"/>
        <v>112020</v>
      </c>
      <c r="B1871" t="s">
        <v>2586</v>
      </c>
      <c r="C1871" t="s">
        <v>41</v>
      </c>
      <c r="D1871">
        <v>11022</v>
      </c>
      <c r="E1871" t="s">
        <v>42</v>
      </c>
      <c r="F1871" t="s">
        <v>43</v>
      </c>
      <c r="G1871" t="s">
        <v>2140</v>
      </c>
      <c r="H1871" t="s">
        <v>45</v>
      </c>
      <c r="I1871" t="s">
        <v>2142</v>
      </c>
      <c r="J1871">
        <v>28</v>
      </c>
      <c r="K1871">
        <v>8604.4</v>
      </c>
      <c r="M1871">
        <v>1204.6199999999999</v>
      </c>
      <c r="N1871">
        <v>1204.6199999999999</v>
      </c>
      <c r="O1871">
        <v>0</v>
      </c>
      <c r="P1871" t="s">
        <v>2</v>
      </c>
      <c r="Q1871" t="s">
        <v>20</v>
      </c>
    </row>
    <row r="1872" spans="1:17" x14ac:dyDescent="0.25">
      <c r="A1872" t="str">
        <f t="shared" si="29"/>
        <v>112020</v>
      </c>
      <c r="B1872" t="s">
        <v>2586</v>
      </c>
      <c r="C1872" t="s">
        <v>41</v>
      </c>
      <c r="D1872">
        <v>14958</v>
      </c>
      <c r="E1872" t="s">
        <v>42</v>
      </c>
      <c r="F1872" t="s">
        <v>43</v>
      </c>
      <c r="G1872" t="s">
        <v>2140</v>
      </c>
      <c r="H1872" t="s">
        <v>45</v>
      </c>
      <c r="I1872" t="s">
        <v>2143</v>
      </c>
      <c r="J1872">
        <v>28</v>
      </c>
      <c r="K1872">
        <v>11677.4</v>
      </c>
      <c r="M1872">
        <v>1634.84</v>
      </c>
      <c r="N1872">
        <v>1634.84</v>
      </c>
      <c r="O1872">
        <v>0</v>
      </c>
      <c r="P1872" t="s">
        <v>2</v>
      </c>
      <c r="Q1872" t="s">
        <v>20</v>
      </c>
    </row>
    <row r="1873" spans="1:17" x14ac:dyDescent="0.25">
      <c r="A1873" t="str">
        <f t="shared" si="29"/>
        <v>112020</v>
      </c>
      <c r="B1873" t="s">
        <v>2586</v>
      </c>
      <c r="C1873" t="s">
        <v>41</v>
      </c>
      <c r="D1873">
        <v>30711</v>
      </c>
      <c r="E1873" t="s">
        <v>42</v>
      </c>
      <c r="F1873" t="s">
        <v>43</v>
      </c>
      <c r="G1873" t="s">
        <v>2121</v>
      </c>
      <c r="H1873" t="s">
        <v>45</v>
      </c>
      <c r="I1873" t="s">
        <v>2144</v>
      </c>
      <c r="J1873">
        <v>28</v>
      </c>
      <c r="K1873">
        <v>23975</v>
      </c>
      <c r="M1873">
        <v>3356.5</v>
      </c>
      <c r="N1873">
        <v>3356.5</v>
      </c>
      <c r="O1873">
        <v>0</v>
      </c>
      <c r="P1873" t="s">
        <v>2</v>
      </c>
      <c r="Q1873" t="s">
        <v>20</v>
      </c>
    </row>
    <row r="1874" spans="1:17" x14ac:dyDescent="0.25">
      <c r="A1874" t="str">
        <f t="shared" si="29"/>
        <v>112020</v>
      </c>
      <c r="B1874" t="s">
        <v>2586</v>
      </c>
      <c r="C1874" t="s">
        <v>41</v>
      </c>
      <c r="D1874">
        <v>7776</v>
      </c>
      <c r="E1874" t="s">
        <v>42</v>
      </c>
      <c r="F1874" t="s">
        <v>43</v>
      </c>
      <c r="G1874" t="s">
        <v>2123</v>
      </c>
      <c r="H1874" t="s">
        <v>45</v>
      </c>
      <c r="I1874" t="s">
        <v>2145</v>
      </c>
      <c r="J1874">
        <v>28</v>
      </c>
      <c r="K1874">
        <v>6070</v>
      </c>
      <c r="M1874">
        <v>849.8</v>
      </c>
      <c r="N1874">
        <v>849.8</v>
      </c>
      <c r="O1874">
        <v>0</v>
      </c>
      <c r="P1874" t="s">
        <v>2</v>
      </c>
      <c r="Q1874" t="s">
        <v>20</v>
      </c>
    </row>
    <row r="1875" spans="1:17" x14ac:dyDescent="0.25">
      <c r="A1875" t="str">
        <f t="shared" si="29"/>
        <v>112020</v>
      </c>
      <c r="B1875" t="s">
        <v>2586</v>
      </c>
      <c r="C1875" t="s">
        <v>41</v>
      </c>
      <c r="D1875">
        <v>7776</v>
      </c>
      <c r="E1875" t="s">
        <v>42</v>
      </c>
      <c r="F1875" t="s">
        <v>43</v>
      </c>
      <c r="G1875" t="s">
        <v>2121</v>
      </c>
      <c r="H1875" t="s">
        <v>45</v>
      </c>
      <c r="I1875" t="s">
        <v>2146</v>
      </c>
      <c r="J1875">
        <v>28</v>
      </c>
      <c r="K1875">
        <v>6070</v>
      </c>
      <c r="M1875">
        <v>849.8</v>
      </c>
      <c r="N1875">
        <v>849.8</v>
      </c>
      <c r="O1875">
        <v>0</v>
      </c>
      <c r="P1875" t="s">
        <v>2</v>
      </c>
      <c r="Q1875" t="s">
        <v>20</v>
      </c>
    </row>
    <row r="1876" spans="1:17" x14ac:dyDescent="0.25">
      <c r="A1876" t="str">
        <f t="shared" si="29"/>
        <v>112020</v>
      </c>
      <c r="B1876" t="s">
        <v>2586</v>
      </c>
      <c r="C1876" t="s">
        <v>41</v>
      </c>
      <c r="D1876">
        <v>27519</v>
      </c>
      <c r="E1876" t="s">
        <v>42</v>
      </c>
      <c r="F1876" t="s">
        <v>43</v>
      </c>
      <c r="G1876" t="s">
        <v>2053</v>
      </c>
      <c r="H1876" t="s">
        <v>45</v>
      </c>
      <c r="I1876" t="s">
        <v>2147</v>
      </c>
      <c r="J1876">
        <v>28</v>
      </c>
      <c r="K1876">
        <v>21483</v>
      </c>
      <c r="M1876">
        <v>3007.62</v>
      </c>
      <c r="N1876">
        <v>3007.62</v>
      </c>
      <c r="O1876">
        <v>0</v>
      </c>
      <c r="P1876" t="s">
        <v>2</v>
      </c>
      <c r="Q1876" t="s">
        <v>20</v>
      </c>
    </row>
    <row r="1877" spans="1:17" x14ac:dyDescent="0.25">
      <c r="A1877" t="str">
        <f t="shared" si="29"/>
        <v>112020</v>
      </c>
      <c r="B1877" t="s">
        <v>2586</v>
      </c>
      <c r="C1877" t="s">
        <v>41</v>
      </c>
      <c r="D1877">
        <v>16328</v>
      </c>
      <c r="E1877" t="s">
        <v>42</v>
      </c>
      <c r="F1877" t="s">
        <v>43</v>
      </c>
      <c r="G1877" t="s">
        <v>2121</v>
      </c>
      <c r="H1877" t="s">
        <v>45</v>
      </c>
      <c r="I1877" t="s">
        <v>2148</v>
      </c>
      <c r="J1877">
        <v>28</v>
      </c>
      <c r="K1877">
        <v>12747</v>
      </c>
      <c r="M1877">
        <v>1784.58</v>
      </c>
      <c r="N1877">
        <v>1784.58</v>
      </c>
      <c r="O1877">
        <v>0</v>
      </c>
      <c r="P1877" t="s">
        <v>2</v>
      </c>
      <c r="Q1877" t="s">
        <v>20</v>
      </c>
    </row>
    <row r="1878" spans="1:17" x14ac:dyDescent="0.25">
      <c r="A1878" t="str">
        <f t="shared" si="29"/>
        <v>112020</v>
      </c>
      <c r="B1878" t="s">
        <v>2586</v>
      </c>
      <c r="C1878" t="s">
        <v>41</v>
      </c>
      <c r="D1878">
        <v>17548</v>
      </c>
      <c r="E1878" t="s">
        <v>42</v>
      </c>
      <c r="F1878" t="s">
        <v>43</v>
      </c>
      <c r="G1878" t="s">
        <v>2053</v>
      </c>
      <c r="H1878" t="s">
        <v>45</v>
      </c>
      <c r="I1878" t="s">
        <v>2149</v>
      </c>
      <c r="J1878">
        <v>28</v>
      </c>
      <c r="K1878">
        <v>13699</v>
      </c>
      <c r="M1878">
        <v>1917.86</v>
      </c>
      <c r="N1878">
        <v>1917.86</v>
      </c>
      <c r="O1878">
        <v>0</v>
      </c>
      <c r="P1878" t="s">
        <v>2</v>
      </c>
      <c r="Q1878" t="s">
        <v>20</v>
      </c>
    </row>
    <row r="1879" spans="1:17" x14ac:dyDescent="0.25">
      <c r="A1879" t="str">
        <f t="shared" si="29"/>
        <v>112020</v>
      </c>
      <c r="B1879" t="s">
        <v>2586</v>
      </c>
      <c r="C1879" t="s">
        <v>41</v>
      </c>
      <c r="D1879">
        <v>23775</v>
      </c>
      <c r="E1879" t="s">
        <v>42</v>
      </c>
      <c r="F1879" t="s">
        <v>43</v>
      </c>
      <c r="G1879" t="s">
        <v>2121</v>
      </c>
      <c r="H1879" t="s">
        <v>45</v>
      </c>
      <c r="I1879" t="s">
        <v>2150</v>
      </c>
      <c r="J1879">
        <v>28</v>
      </c>
      <c r="K1879">
        <v>18560</v>
      </c>
      <c r="M1879">
        <v>2598.4</v>
      </c>
      <c r="N1879">
        <v>2598.4</v>
      </c>
      <c r="O1879">
        <v>0</v>
      </c>
      <c r="P1879" t="s">
        <v>2</v>
      </c>
      <c r="Q1879" t="s">
        <v>20</v>
      </c>
    </row>
    <row r="1880" spans="1:17" x14ac:dyDescent="0.25">
      <c r="A1880" t="str">
        <f t="shared" si="29"/>
        <v>112020</v>
      </c>
      <c r="B1880" t="s">
        <v>2586</v>
      </c>
      <c r="C1880" t="s">
        <v>41</v>
      </c>
      <c r="D1880">
        <v>15423</v>
      </c>
      <c r="E1880" t="s">
        <v>42</v>
      </c>
      <c r="F1880" t="s">
        <v>43</v>
      </c>
      <c r="G1880" t="s">
        <v>2053</v>
      </c>
      <c r="H1880" t="s">
        <v>45</v>
      </c>
      <c r="I1880" t="s">
        <v>2151</v>
      </c>
      <c r="J1880">
        <v>28</v>
      </c>
      <c r="K1880">
        <v>12040</v>
      </c>
      <c r="M1880">
        <v>1685.6</v>
      </c>
      <c r="N1880">
        <v>1685.6</v>
      </c>
      <c r="O1880">
        <v>0</v>
      </c>
      <c r="P1880" t="s">
        <v>2</v>
      </c>
      <c r="Q1880" t="s">
        <v>20</v>
      </c>
    </row>
    <row r="1881" spans="1:17" x14ac:dyDescent="0.25">
      <c r="A1881" t="str">
        <f t="shared" si="29"/>
        <v>112020</v>
      </c>
      <c r="B1881" t="s">
        <v>2586</v>
      </c>
      <c r="C1881" t="s">
        <v>41</v>
      </c>
      <c r="D1881">
        <v>50675</v>
      </c>
      <c r="E1881" t="s">
        <v>42</v>
      </c>
      <c r="F1881" t="s">
        <v>43</v>
      </c>
      <c r="G1881" t="s">
        <v>2152</v>
      </c>
      <c r="H1881" t="s">
        <v>45</v>
      </c>
      <c r="I1881" t="s">
        <v>2153</v>
      </c>
      <c r="J1881">
        <v>28</v>
      </c>
      <c r="K1881">
        <v>39560</v>
      </c>
      <c r="M1881">
        <v>5538.4</v>
      </c>
      <c r="N1881">
        <v>5538.4</v>
      </c>
      <c r="O1881">
        <v>0</v>
      </c>
      <c r="P1881" t="s">
        <v>2</v>
      </c>
      <c r="Q1881" t="s">
        <v>20</v>
      </c>
    </row>
    <row r="1882" spans="1:17" x14ac:dyDescent="0.25">
      <c r="A1882" t="str">
        <f t="shared" si="29"/>
        <v>112020</v>
      </c>
      <c r="B1882" t="s">
        <v>2586</v>
      </c>
      <c r="C1882" t="s">
        <v>41</v>
      </c>
      <c r="D1882">
        <v>10484</v>
      </c>
      <c r="E1882" t="s">
        <v>42</v>
      </c>
      <c r="F1882" t="s">
        <v>43</v>
      </c>
      <c r="G1882" t="s">
        <v>2152</v>
      </c>
      <c r="H1882" t="s">
        <v>45</v>
      </c>
      <c r="I1882" t="s">
        <v>2154</v>
      </c>
      <c r="J1882">
        <v>28</v>
      </c>
      <c r="K1882">
        <v>8184</v>
      </c>
      <c r="M1882">
        <v>1145.76</v>
      </c>
      <c r="N1882">
        <v>1145.76</v>
      </c>
      <c r="O1882">
        <v>0</v>
      </c>
      <c r="P1882" t="s">
        <v>2</v>
      </c>
      <c r="Q1882" t="s">
        <v>20</v>
      </c>
    </row>
    <row r="1883" spans="1:17" x14ac:dyDescent="0.25">
      <c r="A1883" t="str">
        <f t="shared" si="29"/>
        <v>112020</v>
      </c>
      <c r="B1883" t="s">
        <v>2586</v>
      </c>
      <c r="C1883" t="s">
        <v>41</v>
      </c>
      <c r="D1883">
        <v>16447</v>
      </c>
      <c r="E1883" t="s">
        <v>42</v>
      </c>
      <c r="F1883" t="s">
        <v>43</v>
      </c>
      <c r="G1883" t="s">
        <v>2053</v>
      </c>
      <c r="H1883" t="s">
        <v>45</v>
      </c>
      <c r="I1883" t="s">
        <v>2155</v>
      </c>
      <c r="J1883">
        <v>28</v>
      </c>
      <c r="K1883">
        <v>12840</v>
      </c>
      <c r="M1883">
        <v>1797.6</v>
      </c>
      <c r="N1883">
        <v>1797.6</v>
      </c>
      <c r="O1883">
        <v>0</v>
      </c>
      <c r="P1883" t="s">
        <v>2</v>
      </c>
      <c r="Q1883" t="s">
        <v>20</v>
      </c>
    </row>
    <row r="1884" spans="1:17" x14ac:dyDescent="0.25">
      <c r="A1884" t="str">
        <f t="shared" si="29"/>
        <v>112020</v>
      </c>
      <c r="B1884" t="s">
        <v>2586</v>
      </c>
      <c r="C1884" t="s">
        <v>41</v>
      </c>
      <c r="D1884">
        <v>39364</v>
      </c>
      <c r="E1884" t="s">
        <v>42</v>
      </c>
      <c r="F1884" t="s">
        <v>43</v>
      </c>
      <c r="G1884" t="s">
        <v>2152</v>
      </c>
      <c r="H1884" t="s">
        <v>45</v>
      </c>
      <c r="I1884" t="s">
        <v>2156</v>
      </c>
      <c r="J1884">
        <v>28</v>
      </c>
      <c r="K1884">
        <v>30730</v>
      </c>
      <c r="M1884">
        <v>4302.2</v>
      </c>
      <c r="N1884">
        <v>4302.2</v>
      </c>
      <c r="O1884">
        <v>0</v>
      </c>
      <c r="P1884" t="s">
        <v>2</v>
      </c>
      <c r="Q1884" t="s">
        <v>20</v>
      </c>
    </row>
    <row r="1885" spans="1:17" x14ac:dyDescent="0.25">
      <c r="A1885" t="str">
        <f t="shared" si="29"/>
        <v>112020</v>
      </c>
      <c r="B1885" t="s">
        <v>2586</v>
      </c>
      <c r="C1885" t="s">
        <v>41</v>
      </c>
      <c r="D1885">
        <v>7776</v>
      </c>
      <c r="E1885" t="s">
        <v>42</v>
      </c>
      <c r="F1885" t="s">
        <v>43</v>
      </c>
      <c r="G1885" t="s">
        <v>2053</v>
      </c>
      <c r="H1885" t="s">
        <v>45</v>
      </c>
      <c r="I1885" t="s">
        <v>2157</v>
      </c>
      <c r="J1885">
        <v>28</v>
      </c>
      <c r="K1885">
        <v>6070</v>
      </c>
      <c r="M1885">
        <v>849.8</v>
      </c>
      <c r="N1885">
        <v>849.8</v>
      </c>
      <c r="O1885">
        <v>0</v>
      </c>
      <c r="P1885" t="s">
        <v>2</v>
      </c>
      <c r="Q1885" t="s">
        <v>20</v>
      </c>
    </row>
    <row r="1886" spans="1:17" x14ac:dyDescent="0.25">
      <c r="A1886" t="str">
        <f t="shared" si="29"/>
        <v>112020</v>
      </c>
      <c r="B1886" t="s">
        <v>2586</v>
      </c>
      <c r="C1886" t="s">
        <v>41</v>
      </c>
      <c r="D1886">
        <v>19682</v>
      </c>
      <c r="E1886" t="s">
        <v>42</v>
      </c>
      <c r="F1886" t="s">
        <v>43</v>
      </c>
      <c r="G1886" t="s">
        <v>2152</v>
      </c>
      <c r="H1886" t="s">
        <v>45</v>
      </c>
      <c r="I1886" t="s">
        <v>2158</v>
      </c>
      <c r="J1886">
        <v>28</v>
      </c>
      <c r="K1886">
        <v>15365</v>
      </c>
      <c r="M1886">
        <v>2151.1</v>
      </c>
      <c r="N1886">
        <v>2151.1</v>
      </c>
      <c r="O1886">
        <v>0</v>
      </c>
      <c r="P1886" t="s">
        <v>2</v>
      </c>
      <c r="Q1886" t="s">
        <v>20</v>
      </c>
    </row>
    <row r="1887" spans="1:17" x14ac:dyDescent="0.25">
      <c r="A1887" t="str">
        <f t="shared" si="29"/>
        <v>112020</v>
      </c>
      <c r="B1887" t="s">
        <v>2586</v>
      </c>
      <c r="C1887" t="s">
        <v>41</v>
      </c>
      <c r="D1887">
        <v>13162</v>
      </c>
      <c r="E1887" t="s">
        <v>42</v>
      </c>
      <c r="F1887" t="s">
        <v>43</v>
      </c>
      <c r="G1887" t="s">
        <v>2115</v>
      </c>
      <c r="H1887" t="s">
        <v>45</v>
      </c>
      <c r="I1887" t="s">
        <v>2159</v>
      </c>
      <c r="J1887">
        <v>28</v>
      </c>
      <c r="K1887">
        <v>10275</v>
      </c>
      <c r="M1887">
        <v>1438.5</v>
      </c>
      <c r="N1887">
        <v>1438.5</v>
      </c>
      <c r="O1887">
        <v>0</v>
      </c>
      <c r="P1887" t="s">
        <v>2</v>
      </c>
      <c r="Q1887" t="s">
        <v>20</v>
      </c>
    </row>
    <row r="1888" spans="1:17" x14ac:dyDescent="0.25">
      <c r="A1888" t="str">
        <f t="shared" si="29"/>
        <v>112020</v>
      </c>
      <c r="B1888" t="s">
        <v>2586</v>
      </c>
      <c r="C1888" t="s">
        <v>41</v>
      </c>
      <c r="D1888">
        <v>23057</v>
      </c>
      <c r="E1888" t="s">
        <v>42</v>
      </c>
      <c r="F1888" t="s">
        <v>43</v>
      </c>
      <c r="G1888" t="s">
        <v>2053</v>
      </c>
      <c r="H1888" t="s">
        <v>45</v>
      </c>
      <c r="I1888" t="s">
        <v>2160</v>
      </c>
      <c r="J1888">
        <v>28</v>
      </c>
      <c r="K1888">
        <v>18000</v>
      </c>
      <c r="M1888">
        <v>2520</v>
      </c>
      <c r="N1888">
        <v>2520</v>
      </c>
      <c r="O1888">
        <v>0</v>
      </c>
      <c r="P1888" t="s">
        <v>2</v>
      </c>
      <c r="Q1888" t="s">
        <v>20</v>
      </c>
    </row>
    <row r="1889" spans="1:17" x14ac:dyDescent="0.25">
      <c r="A1889" t="str">
        <f t="shared" si="29"/>
        <v>112020</v>
      </c>
      <c r="B1889" t="s">
        <v>2586</v>
      </c>
      <c r="C1889" t="s">
        <v>41</v>
      </c>
      <c r="D1889">
        <v>43873</v>
      </c>
      <c r="E1889" t="s">
        <v>42</v>
      </c>
      <c r="F1889" t="s">
        <v>43</v>
      </c>
      <c r="G1889" t="s">
        <v>2152</v>
      </c>
      <c r="H1889" t="s">
        <v>45</v>
      </c>
      <c r="I1889" t="s">
        <v>2161</v>
      </c>
      <c r="J1889">
        <v>28</v>
      </c>
      <c r="K1889">
        <v>34250</v>
      </c>
      <c r="M1889">
        <v>4795</v>
      </c>
      <c r="N1889">
        <v>4795</v>
      </c>
      <c r="O1889">
        <v>0</v>
      </c>
      <c r="P1889" t="s">
        <v>2</v>
      </c>
      <c r="Q1889" t="s">
        <v>20</v>
      </c>
    </row>
    <row r="1890" spans="1:17" x14ac:dyDescent="0.25">
      <c r="A1890" t="str">
        <f t="shared" si="29"/>
        <v>112020</v>
      </c>
      <c r="B1890" t="s">
        <v>2586</v>
      </c>
      <c r="C1890" t="s">
        <v>41</v>
      </c>
      <c r="D1890">
        <v>14388</v>
      </c>
      <c r="E1890" t="s">
        <v>42</v>
      </c>
      <c r="F1890" t="s">
        <v>43</v>
      </c>
      <c r="G1890" t="s">
        <v>2115</v>
      </c>
      <c r="H1890" t="s">
        <v>45</v>
      </c>
      <c r="I1890" t="s">
        <v>2162</v>
      </c>
      <c r="J1890">
        <v>28</v>
      </c>
      <c r="K1890">
        <v>11232</v>
      </c>
      <c r="M1890">
        <v>1572.48</v>
      </c>
      <c r="N1890">
        <v>1572.48</v>
      </c>
      <c r="O1890">
        <v>0</v>
      </c>
      <c r="P1890" t="s">
        <v>2</v>
      </c>
      <c r="Q1890" t="s">
        <v>20</v>
      </c>
    </row>
    <row r="1891" spans="1:17" x14ac:dyDescent="0.25">
      <c r="A1891" t="str">
        <f t="shared" si="29"/>
        <v>112020</v>
      </c>
      <c r="B1891" t="s">
        <v>2586</v>
      </c>
      <c r="C1891" t="s">
        <v>41</v>
      </c>
      <c r="D1891">
        <v>23057</v>
      </c>
      <c r="E1891" t="s">
        <v>42</v>
      </c>
      <c r="F1891" t="s">
        <v>43</v>
      </c>
      <c r="G1891" t="s">
        <v>2053</v>
      </c>
      <c r="H1891" t="s">
        <v>45</v>
      </c>
      <c r="I1891" t="s">
        <v>2163</v>
      </c>
      <c r="J1891">
        <v>28</v>
      </c>
      <c r="K1891">
        <v>18000</v>
      </c>
      <c r="M1891">
        <v>2520</v>
      </c>
      <c r="N1891">
        <v>2520</v>
      </c>
      <c r="O1891">
        <v>0</v>
      </c>
      <c r="P1891" t="s">
        <v>2</v>
      </c>
      <c r="Q1891" t="s">
        <v>20</v>
      </c>
    </row>
    <row r="1892" spans="1:17" x14ac:dyDescent="0.25">
      <c r="A1892" t="str">
        <f t="shared" si="29"/>
        <v>112020</v>
      </c>
      <c r="B1892" t="s">
        <v>2586</v>
      </c>
      <c r="C1892" t="s">
        <v>41</v>
      </c>
      <c r="D1892">
        <v>9223</v>
      </c>
      <c r="E1892" t="s">
        <v>42</v>
      </c>
      <c r="F1892" t="s">
        <v>43</v>
      </c>
      <c r="G1892" t="s">
        <v>2152</v>
      </c>
      <c r="H1892" t="s">
        <v>45</v>
      </c>
      <c r="I1892" t="s">
        <v>2164</v>
      </c>
      <c r="J1892">
        <v>28</v>
      </c>
      <c r="K1892">
        <v>7200</v>
      </c>
      <c r="M1892">
        <v>1008</v>
      </c>
      <c r="N1892">
        <v>1008</v>
      </c>
      <c r="O1892">
        <v>0</v>
      </c>
      <c r="P1892" t="s">
        <v>2</v>
      </c>
      <c r="Q1892" t="s">
        <v>20</v>
      </c>
    </row>
    <row r="1893" spans="1:17" x14ac:dyDescent="0.25">
      <c r="A1893" t="str">
        <f t="shared" si="29"/>
        <v>112020</v>
      </c>
      <c r="B1893" t="s">
        <v>2586</v>
      </c>
      <c r="C1893" t="s">
        <v>41</v>
      </c>
      <c r="D1893">
        <v>12970</v>
      </c>
      <c r="E1893" t="s">
        <v>42</v>
      </c>
      <c r="F1893" t="s">
        <v>43</v>
      </c>
      <c r="G1893" t="s">
        <v>2115</v>
      </c>
      <c r="H1893" t="s">
        <v>45</v>
      </c>
      <c r="I1893" t="s">
        <v>2165</v>
      </c>
      <c r="J1893">
        <v>28</v>
      </c>
      <c r="K1893">
        <v>10125</v>
      </c>
      <c r="M1893">
        <v>1417.5</v>
      </c>
      <c r="N1893">
        <v>1417.5</v>
      </c>
      <c r="O1893">
        <v>0</v>
      </c>
      <c r="P1893" t="s">
        <v>2</v>
      </c>
      <c r="Q1893" t="s">
        <v>20</v>
      </c>
    </row>
    <row r="1894" spans="1:17" x14ac:dyDescent="0.25">
      <c r="A1894" t="str">
        <f t="shared" si="29"/>
        <v>112020</v>
      </c>
      <c r="B1894" t="s">
        <v>2586</v>
      </c>
      <c r="C1894" t="s">
        <v>41</v>
      </c>
      <c r="D1894">
        <v>46653</v>
      </c>
      <c r="E1894" t="s">
        <v>42</v>
      </c>
      <c r="F1894" t="s">
        <v>43</v>
      </c>
      <c r="G1894" t="s">
        <v>2053</v>
      </c>
      <c r="H1894" t="s">
        <v>45</v>
      </c>
      <c r="I1894" t="s">
        <v>2166</v>
      </c>
      <c r="J1894">
        <v>28</v>
      </c>
      <c r="K1894">
        <v>36420</v>
      </c>
      <c r="M1894">
        <v>5098.8</v>
      </c>
      <c r="N1894">
        <v>5098.8</v>
      </c>
      <c r="O1894">
        <v>0</v>
      </c>
      <c r="P1894" t="s">
        <v>2</v>
      </c>
      <c r="Q1894" t="s">
        <v>20</v>
      </c>
    </row>
    <row r="1895" spans="1:17" x14ac:dyDescent="0.25">
      <c r="A1895" t="str">
        <f t="shared" si="29"/>
        <v>112020</v>
      </c>
      <c r="B1895" t="s">
        <v>2586</v>
      </c>
      <c r="C1895" t="s">
        <v>41</v>
      </c>
      <c r="D1895">
        <v>26209</v>
      </c>
      <c r="E1895" t="s">
        <v>42</v>
      </c>
      <c r="F1895" t="s">
        <v>43</v>
      </c>
      <c r="G1895" t="s">
        <v>2167</v>
      </c>
      <c r="H1895" t="s">
        <v>45</v>
      </c>
      <c r="I1895" t="s">
        <v>2168</v>
      </c>
      <c r="J1895">
        <v>28</v>
      </c>
      <c r="K1895">
        <v>20460</v>
      </c>
      <c r="M1895">
        <v>2864.4</v>
      </c>
      <c r="N1895">
        <v>2864.4</v>
      </c>
      <c r="O1895">
        <v>0</v>
      </c>
      <c r="P1895" t="s">
        <v>2</v>
      </c>
      <c r="Q1895" t="s">
        <v>20</v>
      </c>
    </row>
    <row r="1896" spans="1:17" x14ac:dyDescent="0.25">
      <c r="A1896" t="str">
        <f t="shared" si="29"/>
        <v>112020</v>
      </c>
      <c r="B1896" t="s">
        <v>2586</v>
      </c>
      <c r="C1896" t="s">
        <v>41</v>
      </c>
      <c r="D1896">
        <v>18002</v>
      </c>
      <c r="E1896" t="s">
        <v>42</v>
      </c>
      <c r="F1896" t="s">
        <v>43</v>
      </c>
      <c r="G1896" t="s">
        <v>2167</v>
      </c>
      <c r="H1896" t="s">
        <v>45</v>
      </c>
      <c r="I1896" t="s">
        <v>2169</v>
      </c>
      <c r="J1896">
        <v>28</v>
      </c>
      <c r="K1896">
        <v>14054.04</v>
      </c>
      <c r="M1896">
        <v>1967.57</v>
      </c>
      <c r="N1896">
        <v>1967.57</v>
      </c>
      <c r="O1896">
        <v>0</v>
      </c>
      <c r="P1896" t="s">
        <v>2</v>
      </c>
      <c r="Q1896" t="s">
        <v>20</v>
      </c>
    </row>
    <row r="1897" spans="1:17" x14ac:dyDescent="0.25">
      <c r="A1897" t="str">
        <f t="shared" si="29"/>
        <v>112020</v>
      </c>
      <c r="B1897" t="s">
        <v>2586</v>
      </c>
      <c r="C1897" t="s">
        <v>41</v>
      </c>
      <c r="D1897">
        <v>4387</v>
      </c>
      <c r="E1897" t="s">
        <v>42</v>
      </c>
      <c r="F1897" t="s">
        <v>43</v>
      </c>
      <c r="G1897" t="s">
        <v>2167</v>
      </c>
      <c r="H1897" t="s">
        <v>45</v>
      </c>
      <c r="I1897" t="s">
        <v>2170</v>
      </c>
      <c r="J1897">
        <v>28</v>
      </c>
      <c r="K1897">
        <v>3425</v>
      </c>
      <c r="M1897">
        <v>479.5</v>
      </c>
      <c r="N1897">
        <v>479.5</v>
      </c>
      <c r="O1897">
        <v>0</v>
      </c>
      <c r="P1897" t="s">
        <v>2</v>
      </c>
      <c r="Q1897" t="s">
        <v>20</v>
      </c>
    </row>
    <row r="1898" spans="1:17" x14ac:dyDescent="0.25">
      <c r="A1898" t="str">
        <f t="shared" si="29"/>
        <v>112020</v>
      </c>
      <c r="B1898" t="s">
        <v>2586</v>
      </c>
      <c r="C1898" t="s">
        <v>41</v>
      </c>
      <c r="D1898">
        <v>11673</v>
      </c>
      <c r="E1898" t="s">
        <v>42</v>
      </c>
      <c r="F1898" t="s">
        <v>43</v>
      </c>
      <c r="G1898" t="s">
        <v>2167</v>
      </c>
      <c r="H1898" t="s">
        <v>45</v>
      </c>
      <c r="I1898" t="s">
        <v>2171</v>
      </c>
      <c r="J1898">
        <v>28</v>
      </c>
      <c r="K1898">
        <v>9112.5</v>
      </c>
      <c r="M1898">
        <v>1275.75</v>
      </c>
      <c r="N1898">
        <v>1275.75</v>
      </c>
      <c r="O1898">
        <v>0</v>
      </c>
      <c r="P1898" t="s">
        <v>2</v>
      </c>
      <c r="Q1898" t="s">
        <v>20</v>
      </c>
    </row>
    <row r="1899" spans="1:17" x14ac:dyDescent="0.25">
      <c r="A1899" t="str">
        <f t="shared" si="29"/>
        <v>112020</v>
      </c>
      <c r="B1899" t="s">
        <v>2586</v>
      </c>
      <c r="C1899" t="s">
        <v>191</v>
      </c>
      <c r="D1899">
        <v>30823</v>
      </c>
      <c r="E1899" t="s">
        <v>42</v>
      </c>
      <c r="F1899" t="s">
        <v>43</v>
      </c>
      <c r="G1899" t="s">
        <v>2037</v>
      </c>
      <c r="H1899" t="s">
        <v>45</v>
      </c>
      <c r="I1899" t="s">
        <v>2172</v>
      </c>
      <c r="J1899">
        <v>28</v>
      </c>
      <c r="K1899">
        <v>24080.3</v>
      </c>
      <c r="M1899">
        <v>3371.24</v>
      </c>
      <c r="N1899">
        <v>3371.24</v>
      </c>
      <c r="O1899">
        <v>0</v>
      </c>
      <c r="P1899" t="s">
        <v>2</v>
      </c>
      <c r="Q1899" t="s">
        <v>20</v>
      </c>
    </row>
    <row r="1900" spans="1:17" x14ac:dyDescent="0.25">
      <c r="A1900" t="str">
        <f t="shared" si="29"/>
        <v>112020</v>
      </c>
      <c r="B1900" t="s">
        <v>2586</v>
      </c>
      <c r="C1900" t="s">
        <v>191</v>
      </c>
      <c r="D1900">
        <v>16809</v>
      </c>
      <c r="E1900" t="s">
        <v>42</v>
      </c>
      <c r="F1900" t="s">
        <v>43</v>
      </c>
      <c r="G1900" t="s">
        <v>1982</v>
      </c>
      <c r="H1900" t="s">
        <v>45</v>
      </c>
      <c r="I1900" t="s">
        <v>2173</v>
      </c>
      <c r="J1900">
        <v>28</v>
      </c>
      <c r="K1900">
        <v>13132</v>
      </c>
      <c r="M1900">
        <v>1838.48</v>
      </c>
      <c r="N1900">
        <v>1838.48</v>
      </c>
      <c r="O1900">
        <v>0</v>
      </c>
      <c r="P1900" t="s">
        <v>2</v>
      </c>
      <c r="Q1900" t="s">
        <v>20</v>
      </c>
    </row>
    <row r="1901" spans="1:17" x14ac:dyDescent="0.25">
      <c r="A1901" t="str">
        <f t="shared" si="29"/>
        <v>112020</v>
      </c>
      <c r="B1901" t="s">
        <v>2586</v>
      </c>
      <c r="C1901" t="s">
        <v>191</v>
      </c>
      <c r="D1901">
        <v>10506</v>
      </c>
      <c r="E1901" t="s">
        <v>42</v>
      </c>
      <c r="F1901" t="s">
        <v>43</v>
      </c>
      <c r="G1901" t="s">
        <v>2005</v>
      </c>
      <c r="H1901" t="s">
        <v>45</v>
      </c>
      <c r="I1901" t="s">
        <v>2174</v>
      </c>
      <c r="J1901">
        <v>28</v>
      </c>
      <c r="K1901">
        <v>8207.5</v>
      </c>
      <c r="M1901">
        <v>1149.05</v>
      </c>
      <c r="N1901">
        <v>1149.05</v>
      </c>
      <c r="O1901">
        <v>0</v>
      </c>
      <c r="P1901" t="s">
        <v>2</v>
      </c>
      <c r="Q1901" t="s">
        <v>20</v>
      </c>
    </row>
    <row r="1902" spans="1:17" x14ac:dyDescent="0.25">
      <c r="A1902" t="str">
        <f t="shared" si="29"/>
        <v>112020</v>
      </c>
      <c r="B1902" t="s">
        <v>2586</v>
      </c>
      <c r="C1902" t="s">
        <v>191</v>
      </c>
      <c r="D1902">
        <v>30004</v>
      </c>
      <c r="E1902" t="s">
        <v>42</v>
      </c>
      <c r="F1902" t="s">
        <v>43</v>
      </c>
      <c r="G1902" t="s">
        <v>2005</v>
      </c>
      <c r="H1902" t="s">
        <v>45</v>
      </c>
      <c r="I1902" t="s">
        <v>2175</v>
      </c>
      <c r="J1902">
        <v>28</v>
      </c>
      <c r="K1902">
        <v>23441</v>
      </c>
      <c r="M1902">
        <v>3281.74</v>
      </c>
      <c r="N1902">
        <v>3281.74</v>
      </c>
      <c r="O1902">
        <v>0</v>
      </c>
      <c r="P1902" t="s">
        <v>2</v>
      </c>
      <c r="Q1902" t="s">
        <v>20</v>
      </c>
    </row>
    <row r="1903" spans="1:17" x14ac:dyDescent="0.25">
      <c r="A1903" t="str">
        <f t="shared" si="29"/>
        <v>112020</v>
      </c>
      <c r="B1903" t="s">
        <v>2586</v>
      </c>
      <c r="C1903" t="s">
        <v>191</v>
      </c>
      <c r="D1903">
        <v>11977</v>
      </c>
      <c r="E1903" t="s">
        <v>42</v>
      </c>
      <c r="F1903" t="s">
        <v>43</v>
      </c>
      <c r="G1903" t="s">
        <v>1996</v>
      </c>
      <c r="H1903" t="s">
        <v>45</v>
      </c>
      <c r="I1903" t="s">
        <v>2176</v>
      </c>
      <c r="J1903">
        <v>28</v>
      </c>
      <c r="K1903">
        <v>9357</v>
      </c>
      <c r="M1903">
        <v>1309.98</v>
      </c>
      <c r="N1903">
        <v>1309.98</v>
      </c>
      <c r="O1903">
        <v>0</v>
      </c>
      <c r="P1903" t="s">
        <v>2</v>
      </c>
      <c r="Q1903" t="s">
        <v>20</v>
      </c>
    </row>
    <row r="1904" spans="1:17" x14ac:dyDescent="0.25">
      <c r="A1904" t="str">
        <f t="shared" si="29"/>
        <v>112020</v>
      </c>
      <c r="B1904" t="s">
        <v>2586</v>
      </c>
      <c r="C1904" t="s">
        <v>191</v>
      </c>
      <c r="D1904">
        <v>21011</v>
      </c>
      <c r="E1904" t="s">
        <v>42</v>
      </c>
      <c r="F1904" t="s">
        <v>43</v>
      </c>
      <c r="G1904" t="s">
        <v>2053</v>
      </c>
      <c r="H1904" t="s">
        <v>45</v>
      </c>
      <c r="I1904" t="s">
        <v>2177</v>
      </c>
      <c r="J1904">
        <v>28</v>
      </c>
      <c r="K1904">
        <v>16415</v>
      </c>
      <c r="M1904">
        <v>2298.1</v>
      </c>
      <c r="N1904">
        <v>2298.1</v>
      </c>
      <c r="O1904">
        <v>0</v>
      </c>
      <c r="P1904" t="s">
        <v>2</v>
      </c>
      <c r="Q1904" t="s">
        <v>20</v>
      </c>
    </row>
    <row r="1905" spans="1:17" x14ac:dyDescent="0.25">
      <c r="A1905" t="str">
        <f t="shared" si="29"/>
        <v>112020</v>
      </c>
      <c r="B1905" t="s">
        <v>2586</v>
      </c>
      <c r="C1905" t="s">
        <v>191</v>
      </c>
      <c r="D1905">
        <v>21011</v>
      </c>
      <c r="E1905" t="s">
        <v>42</v>
      </c>
      <c r="F1905" t="s">
        <v>43</v>
      </c>
      <c r="G1905" t="s">
        <v>2003</v>
      </c>
      <c r="H1905" t="s">
        <v>45</v>
      </c>
      <c r="I1905" t="s">
        <v>2178</v>
      </c>
      <c r="J1905">
        <v>28</v>
      </c>
      <c r="K1905">
        <v>16415</v>
      </c>
      <c r="M1905">
        <v>2298.1</v>
      </c>
      <c r="N1905">
        <v>2298.1</v>
      </c>
      <c r="O1905">
        <v>0</v>
      </c>
      <c r="P1905" t="s">
        <v>2</v>
      </c>
      <c r="Q1905" t="s">
        <v>20</v>
      </c>
    </row>
    <row r="1906" spans="1:17" x14ac:dyDescent="0.25">
      <c r="A1906" t="str">
        <f t="shared" si="29"/>
        <v>112020</v>
      </c>
      <c r="B1906" t="s">
        <v>2586</v>
      </c>
      <c r="C1906" t="s">
        <v>191</v>
      </c>
      <c r="D1906">
        <v>27277</v>
      </c>
      <c r="E1906" t="s">
        <v>42</v>
      </c>
      <c r="F1906" t="s">
        <v>43</v>
      </c>
      <c r="G1906" t="s">
        <v>1996</v>
      </c>
      <c r="H1906" t="s">
        <v>45</v>
      </c>
      <c r="I1906" t="s">
        <v>2179</v>
      </c>
      <c r="J1906">
        <v>28</v>
      </c>
      <c r="K1906">
        <v>21310</v>
      </c>
      <c r="M1906">
        <v>2983.4</v>
      </c>
      <c r="N1906">
        <v>2983.4</v>
      </c>
      <c r="O1906">
        <v>0</v>
      </c>
      <c r="P1906" t="s">
        <v>2</v>
      </c>
      <c r="Q1906" t="s">
        <v>20</v>
      </c>
    </row>
    <row r="1907" spans="1:17" x14ac:dyDescent="0.25">
      <c r="A1907" t="str">
        <f t="shared" si="29"/>
        <v>112020</v>
      </c>
      <c r="B1907" t="s">
        <v>2586</v>
      </c>
      <c r="C1907" t="s">
        <v>191</v>
      </c>
      <c r="D1907">
        <v>12607</v>
      </c>
      <c r="E1907" t="s">
        <v>42</v>
      </c>
      <c r="F1907" t="s">
        <v>43</v>
      </c>
      <c r="G1907" t="s">
        <v>2048</v>
      </c>
      <c r="H1907" t="s">
        <v>45</v>
      </c>
      <c r="I1907" t="s">
        <v>2180</v>
      </c>
      <c r="J1907">
        <v>28</v>
      </c>
      <c r="K1907">
        <v>9849</v>
      </c>
      <c r="M1907">
        <v>1378.86</v>
      </c>
      <c r="N1907">
        <v>1378.86</v>
      </c>
      <c r="O1907">
        <v>0</v>
      </c>
      <c r="P1907" t="s">
        <v>2</v>
      </c>
      <c r="Q1907" t="s">
        <v>20</v>
      </c>
    </row>
    <row r="1908" spans="1:17" x14ac:dyDescent="0.25">
      <c r="A1908" t="str">
        <f t="shared" si="29"/>
        <v>112020</v>
      </c>
      <c r="B1908" t="s">
        <v>2586</v>
      </c>
      <c r="C1908" t="s">
        <v>191</v>
      </c>
      <c r="D1908">
        <v>8404</v>
      </c>
      <c r="E1908" t="s">
        <v>42</v>
      </c>
      <c r="F1908" t="s">
        <v>43</v>
      </c>
      <c r="G1908" t="s">
        <v>2048</v>
      </c>
      <c r="H1908" t="s">
        <v>45</v>
      </c>
      <c r="I1908" t="s">
        <v>2181</v>
      </c>
      <c r="J1908">
        <v>28</v>
      </c>
      <c r="K1908">
        <v>6566</v>
      </c>
      <c r="M1908">
        <v>919.24</v>
      </c>
      <c r="N1908">
        <v>919.24</v>
      </c>
      <c r="O1908">
        <v>0</v>
      </c>
      <c r="P1908" t="s">
        <v>2</v>
      </c>
      <c r="Q1908" t="s">
        <v>20</v>
      </c>
    </row>
    <row r="1909" spans="1:17" x14ac:dyDescent="0.25">
      <c r="A1909" t="str">
        <f t="shared" si="29"/>
        <v>112020</v>
      </c>
      <c r="B1909" t="s">
        <v>2586</v>
      </c>
      <c r="C1909" t="s">
        <v>191</v>
      </c>
      <c r="D1909">
        <v>5902.08</v>
      </c>
      <c r="E1909" t="s">
        <v>42</v>
      </c>
      <c r="F1909" t="s">
        <v>43</v>
      </c>
      <c r="G1909" t="s">
        <v>2048</v>
      </c>
      <c r="H1909" t="s">
        <v>45</v>
      </c>
      <c r="I1909" t="s">
        <v>2182</v>
      </c>
      <c r="J1909">
        <v>28</v>
      </c>
      <c r="K1909">
        <v>4611</v>
      </c>
      <c r="M1909">
        <v>645.54</v>
      </c>
      <c r="N1909">
        <v>645.54</v>
      </c>
      <c r="O1909">
        <v>0</v>
      </c>
      <c r="P1909" t="s">
        <v>2</v>
      </c>
      <c r="Q1909" t="s">
        <v>20</v>
      </c>
    </row>
    <row r="1910" spans="1:17" x14ac:dyDescent="0.25">
      <c r="A1910" t="str">
        <f t="shared" si="29"/>
        <v>112020</v>
      </c>
      <c r="B1910" t="s">
        <v>2586</v>
      </c>
      <c r="C1910" t="s">
        <v>191</v>
      </c>
      <c r="D1910">
        <v>21011</v>
      </c>
      <c r="E1910" t="s">
        <v>42</v>
      </c>
      <c r="F1910" t="s">
        <v>43</v>
      </c>
      <c r="G1910" t="s">
        <v>2048</v>
      </c>
      <c r="H1910" t="s">
        <v>45</v>
      </c>
      <c r="I1910" t="s">
        <v>2183</v>
      </c>
      <c r="J1910">
        <v>28</v>
      </c>
      <c r="K1910">
        <v>16415</v>
      </c>
      <c r="M1910">
        <v>2298.1</v>
      </c>
      <c r="N1910">
        <v>2298.1</v>
      </c>
      <c r="O1910">
        <v>0</v>
      </c>
      <c r="P1910" t="s">
        <v>2</v>
      </c>
      <c r="Q1910" t="s">
        <v>20</v>
      </c>
    </row>
    <row r="1911" spans="1:17" x14ac:dyDescent="0.25">
      <c r="A1911" t="str">
        <f t="shared" si="29"/>
        <v>112020</v>
      </c>
      <c r="B1911" t="s">
        <v>2586</v>
      </c>
      <c r="C1911" t="s">
        <v>191</v>
      </c>
      <c r="D1911">
        <v>33278</v>
      </c>
      <c r="E1911" t="s">
        <v>42</v>
      </c>
      <c r="F1911" t="s">
        <v>43</v>
      </c>
      <c r="G1911" t="s">
        <v>2035</v>
      </c>
      <c r="H1911" t="s">
        <v>45</v>
      </c>
      <c r="I1911" t="s">
        <v>2184</v>
      </c>
      <c r="J1911">
        <v>28</v>
      </c>
      <c r="K1911">
        <v>25998.2</v>
      </c>
      <c r="M1911">
        <v>3639.75</v>
      </c>
      <c r="N1911">
        <v>3639.75</v>
      </c>
      <c r="O1911">
        <v>0</v>
      </c>
      <c r="P1911" t="s">
        <v>2</v>
      </c>
      <c r="Q1911" t="s">
        <v>20</v>
      </c>
    </row>
    <row r="1912" spans="1:17" x14ac:dyDescent="0.25">
      <c r="A1912" t="str">
        <f t="shared" si="29"/>
        <v>112020</v>
      </c>
      <c r="B1912" t="s">
        <v>2586</v>
      </c>
      <c r="C1912" t="s">
        <v>191</v>
      </c>
      <c r="D1912">
        <v>16809</v>
      </c>
      <c r="E1912" t="s">
        <v>42</v>
      </c>
      <c r="F1912" t="s">
        <v>43</v>
      </c>
      <c r="G1912" t="s">
        <v>2035</v>
      </c>
      <c r="H1912" t="s">
        <v>45</v>
      </c>
      <c r="I1912" t="s">
        <v>2185</v>
      </c>
      <c r="J1912">
        <v>28</v>
      </c>
      <c r="K1912">
        <v>13132</v>
      </c>
      <c r="M1912">
        <v>1838.48</v>
      </c>
      <c r="N1912">
        <v>1838.48</v>
      </c>
      <c r="O1912">
        <v>0</v>
      </c>
      <c r="P1912" t="s">
        <v>2</v>
      </c>
      <c r="Q1912" t="s">
        <v>20</v>
      </c>
    </row>
    <row r="1913" spans="1:17" x14ac:dyDescent="0.25">
      <c r="A1913" t="str">
        <f t="shared" si="29"/>
        <v>112020</v>
      </c>
      <c r="B1913" t="s">
        <v>2586</v>
      </c>
      <c r="C1913" t="s">
        <v>191</v>
      </c>
      <c r="D1913">
        <v>21821</v>
      </c>
      <c r="E1913" t="s">
        <v>42</v>
      </c>
      <c r="F1913" t="s">
        <v>43</v>
      </c>
      <c r="G1913" t="s">
        <v>2123</v>
      </c>
      <c r="H1913" t="s">
        <v>45</v>
      </c>
      <c r="I1913" t="s">
        <v>2186</v>
      </c>
      <c r="J1913">
        <v>28</v>
      </c>
      <c r="K1913">
        <v>17048</v>
      </c>
      <c r="M1913">
        <v>2386.7199999999998</v>
      </c>
      <c r="N1913">
        <v>2386.7199999999998</v>
      </c>
      <c r="O1913">
        <v>0</v>
      </c>
      <c r="P1913" t="s">
        <v>2</v>
      </c>
      <c r="Q1913" t="s">
        <v>20</v>
      </c>
    </row>
    <row r="1914" spans="1:17" x14ac:dyDescent="0.25">
      <c r="A1914" t="str">
        <f t="shared" si="29"/>
        <v>112020</v>
      </c>
      <c r="B1914" t="s">
        <v>2586</v>
      </c>
      <c r="C1914" t="s">
        <v>191</v>
      </c>
      <c r="D1914">
        <v>42022</v>
      </c>
      <c r="E1914" t="s">
        <v>42</v>
      </c>
      <c r="F1914" t="s">
        <v>43</v>
      </c>
      <c r="G1914" t="s">
        <v>1996</v>
      </c>
      <c r="H1914" t="s">
        <v>45</v>
      </c>
      <c r="I1914" t="s">
        <v>2187</v>
      </c>
      <c r="J1914">
        <v>28</v>
      </c>
      <c r="K1914">
        <v>32830</v>
      </c>
      <c r="M1914">
        <v>4596.2</v>
      </c>
      <c r="N1914">
        <v>4596.2</v>
      </c>
      <c r="O1914">
        <v>0</v>
      </c>
      <c r="P1914" t="s">
        <v>2</v>
      </c>
      <c r="Q1914" t="s">
        <v>20</v>
      </c>
    </row>
    <row r="1915" spans="1:17" x14ac:dyDescent="0.25">
      <c r="A1915" t="str">
        <f t="shared" si="29"/>
        <v>112020</v>
      </c>
      <c r="B1915" t="s">
        <v>2586</v>
      </c>
      <c r="C1915" t="s">
        <v>191</v>
      </c>
      <c r="D1915">
        <v>9837</v>
      </c>
      <c r="E1915" t="s">
        <v>42</v>
      </c>
      <c r="F1915" t="s">
        <v>43</v>
      </c>
      <c r="G1915" t="s">
        <v>17</v>
      </c>
      <c r="H1915" t="s">
        <v>45</v>
      </c>
      <c r="I1915" t="s">
        <v>2188</v>
      </c>
      <c r="J1915">
        <v>28</v>
      </c>
      <c r="K1915">
        <v>7685</v>
      </c>
      <c r="M1915">
        <v>1075.9000000000001</v>
      </c>
      <c r="N1915">
        <v>1075.9000000000001</v>
      </c>
      <c r="O1915">
        <v>0</v>
      </c>
      <c r="P1915" t="s">
        <v>2</v>
      </c>
      <c r="Q1915" t="s">
        <v>20</v>
      </c>
    </row>
    <row r="1916" spans="1:17" x14ac:dyDescent="0.25">
      <c r="A1916" t="str">
        <f t="shared" si="29"/>
        <v>112020</v>
      </c>
      <c r="B1916" t="s">
        <v>2586</v>
      </c>
      <c r="C1916" t="s">
        <v>191</v>
      </c>
      <c r="D1916">
        <v>11804</v>
      </c>
      <c r="E1916" t="s">
        <v>42</v>
      </c>
      <c r="F1916" t="s">
        <v>43</v>
      </c>
      <c r="G1916" t="s">
        <v>1996</v>
      </c>
      <c r="H1916" t="s">
        <v>45</v>
      </c>
      <c r="I1916" t="s">
        <v>2189</v>
      </c>
      <c r="J1916">
        <v>28</v>
      </c>
      <c r="K1916">
        <v>9222</v>
      </c>
      <c r="M1916">
        <v>1291.08</v>
      </c>
      <c r="N1916">
        <v>1291.08</v>
      </c>
      <c r="O1916">
        <v>0</v>
      </c>
      <c r="P1916" t="s">
        <v>2</v>
      </c>
      <c r="Q1916" t="s">
        <v>20</v>
      </c>
    </row>
    <row r="1917" spans="1:17" x14ac:dyDescent="0.25">
      <c r="A1917" t="str">
        <f t="shared" si="29"/>
        <v>112020</v>
      </c>
      <c r="B1917" t="s">
        <v>2586</v>
      </c>
      <c r="C1917" t="s">
        <v>191</v>
      </c>
      <c r="D1917">
        <v>16809</v>
      </c>
      <c r="E1917" t="s">
        <v>42</v>
      </c>
      <c r="F1917" t="s">
        <v>43</v>
      </c>
      <c r="G1917" t="s">
        <v>2037</v>
      </c>
      <c r="H1917" t="s">
        <v>45</v>
      </c>
      <c r="I1917" t="s">
        <v>2190</v>
      </c>
      <c r="J1917">
        <v>28</v>
      </c>
      <c r="K1917">
        <v>13132</v>
      </c>
      <c r="M1917">
        <v>1838.48</v>
      </c>
      <c r="N1917">
        <v>1838.48</v>
      </c>
      <c r="O1917">
        <v>0</v>
      </c>
      <c r="P1917" t="s">
        <v>2</v>
      </c>
      <c r="Q1917" t="s">
        <v>20</v>
      </c>
    </row>
    <row r="1918" spans="1:17" x14ac:dyDescent="0.25">
      <c r="A1918" t="str">
        <f t="shared" si="29"/>
        <v>112020</v>
      </c>
      <c r="B1918" t="s">
        <v>2586</v>
      </c>
      <c r="C1918" t="s">
        <v>191</v>
      </c>
      <c r="D1918">
        <v>31517</v>
      </c>
      <c r="E1918" t="s">
        <v>42</v>
      </c>
      <c r="F1918" t="s">
        <v>43</v>
      </c>
      <c r="G1918" t="s">
        <v>2099</v>
      </c>
      <c r="H1918" t="s">
        <v>45</v>
      </c>
      <c r="I1918" t="s">
        <v>2191</v>
      </c>
      <c r="J1918">
        <v>28</v>
      </c>
      <c r="K1918">
        <v>24622.5</v>
      </c>
      <c r="M1918">
        <v>3447.15</v>
      </c>
      <c r="N1918">
        <v>3447.15</v>
      </c>
      <c r="O1918">
        <v>0</v>
      </c>
      <c r="P1918" t="s">
        <v>2</v>
      </c>
      <c r="Q1918" t="s">
        <v>20</v>
      </c>
    </row>
    <row r="1919" spans="1:17" x14ac:dyDescent="0.25">
      <c r="A1919" t="str">
        <f t="shared" si="29"/>
        <v>112020</v>
      </c>
      <c r="B1919" t="s">
        <v>2586</v>
      </c>
      <c r="C1919" t="s">
        <v>211</v>
      </c>
      <c r="D1919">
        <v>104395</v>
      </c>
      <c r="E1919" t="s">
        <v>42</v>
      </c>
      <c r="F1919" t="s">
        <v>43</v>
      </c>
      <c r="G1919" t="s">
        <v>2099</v>
      </c>
      <c r="H1919" t="s">
        <v>45</v>
      </c>
      <c r="I1919" t="s">
        <v>2192</v>
      </c>
      <c r="J1919">
        <v>18</v>
      </c>
      <c r="K1919">
        <v>88404.25</v>
      </c>
      <c r="M1919">
        <v>7956.38</v>
      </c>
      <c r="N1919">
        <v>7956.38</v>
      </c>
      <c r="O1919">
        <v>0</v>
      </c>
      <c r="P1919" t="s">
        <v>2</v>
      </c>
      <c r="Q1919" t="s">
        <v>20</v>
      </c>
    </row>
    <row r="1920" spans="1:17" x14ac:dyDescent="0.25">
      <c r="A1920" t="str">
        <f t="shared" si="29"/>
        <v>112020</v>
      </c>
      <c r="B1920" t="s">
        <v>2586</v>
      </c>
      <c r="C1920" t="s">
        <v>211</v>
      </c>
      <c r="D1920">
        <v>82303</v>
      </c>
      <c r="E1920" t="s">
        <v>42</v>
      </c>
      <c r="F1920" t="s">
        <v>43</v>
      </c>
      <c r="G1920" t="s">
        <v>2099</v>
      </c>
      <c r="H1920" t="s">
        <v>45</v>
      </c>
      <c r="I1920" t="s">
        <v>2193</v>
      </c>
      <c r="J1920">
        <v>18</v>
      </c>
      <c r="K1920">
        <v>69695.75</v>
      </c>
      <c r="M1920">
        <v>6272.62</v>
      </c>
      <c r="N1920">
        <v>6272.62</v>
      </c>
      <c r="O1920">
        <v>0</v>
      </c>
      <c r="P1920" t="s">
        <v>2</v>
      </c>
      <c r="Q1920" t="s">
        <v>20</v>
      </c>
    </row>
    <row r="1921" spans="1:17" x14ac:dyDescent="0.25">
      <c r="A1921" t="str">
        <f t="shared" si="29"/>
        <v>112020</v>
      </c>
      <c r="B1921" t="s">
        <v>2586</v>
      </c>
      <c r="C1921" t="s">
        <v>211</v>
      </c>
      <c r="D1921">
        <v>90082</v>
      </c>
      <c r="E1921" t="s">
        <v>42</v>
      </c>
      <c r="F1921" t="s">
        <v>43</v>
      </c>
      <c r="G1921" t="s">
        <v>1991</v>
      </c>
      <c r="H1921" t="s">
        <v>45</v>
      </c>
      <c r="I1921" t="s">
        <v>2194</v>
      </c>
      <c r="J1921">
        <v>18</v>
      </c>
      <c r="K1921">
        <v>76283.25</v>
      </c>
      <c r="M1921">
        <v>6865.49</v>
      </c>
      <c r="N1921">
        <v>6865.49</v>
      </c>
      <c r="O1921">
        <v>0</v>
      </c>
      <c r="P1921" t="s">
        <v>2</v>
      </c>
      <c r="Q1921" t="s">
        <v>20</v>
      </c>
    </row>
    <row r="1922" spans="1:17" x14ac:dyDescent="0.25">
      <c r="A1922" t="str">
        <f t="shared" si="29"/>
        <v>112020</v>
      </c>
      <c r="B1922" t="s">
        <v>2586</v>
      </c>
      <c r="C1922" t="s">
        <v>211</v>
      </c>
      <c r="D1922">
        <v>29560</v>
      </c>
      <c r="E1922" t="s">
        <v>42</v>
      </c>
      <c r="F1922" t="s">
        <v>43</v>
      </c>
      <c r="G1922" t="s">
        <v>1982</v>
      </c>
      <c r="H1922" t="s">
        <v>45</v>
      </c>
      <c r="I1922" t="s">
        <v>2195</v>
      </c>
      <c r="J1922">
        <v>18</v>
      </c>
      <c r="K1922">
        <v>25032.5</v>
      </c>
      <c r="M1922">
        <v>2252.9299999999998</v>
      </c>
      <c r="N1922">
        <v>2252.9299999999998</v>
      </c>
      <c r="O1922">
        <v>0</v>
      </c>
      <c r="P1922" t="s">
        <v>2</v>
      </c>
      <c r="Q1922" t="s">
        <v>20</v>
      </c>
    </row>
    <row r="1923" spans="1:17" x14ac:dyDescent="0.25">
      <c r="A1923" t="str">
        <f t="shared" ref="A1923:A1986" si="30">+Q1923</f>
        <v>112020</v>
      </c>
      <c r="B1923" t="s">
        <v>2586</v>
      </c>
      <c r="C1923" t="s">
        <v>211</v>
      </c>
      <c r="D1923">
        <v>103773</v>
      </c>
      <c r="E1923" t="s">
        <v>42</v>
      </c>
      <c r="F1923" t="s">
        <v>43</v>
      </c>
      <c r="G1923" t="s">
        <v>2003</v>
      </c>
      <c r="H1923" t="s">
        <v>45</v>
      </c>
      <c r="I1923" t="s">
        <v>2196</v>
      </c>
      <c r="J1923">
        <v>18</v>
      </c>
      <c r="K1923">
        <v>87877.25</v>
      </c>
      <c r="M1923">
        <v>7908.95</v>
      </c>
      <c r="N1923">
        <v>7908.95</v>
      </c>
      <c r="O1923">
        <v>0</v>
      </c>
      <c r="P1923" t="s">
        <v>2</v>
      </c>
      <c r="Q1923" t="s">
        <v>20</v>
      </c>
    </row>
    <row r="1924" spans="1:17" x14ac:dyDescent="0.25">
      <c r="A1924" t="str">
        <f t="shared" si="30"/>
        <v>112020</v>
      </c>
      <c r="B1924" t="s">
        <v>2586</v>
      </c>
      <c r="C1924" t="s">
        <v>211</v>
      </c>
      <c r="D1924">
        <v>34384</v>
      </c>
      <c r="E1924" t="s">
        <v>42</v>
      </c>
      <c r="F1924" t="s">
        <v>43</v>
      </c>
      <c r="G1924" t="s">
        <v>1991</v>
      </c>
      <c r="H1924" t="s">
        <v>45</v>
      </c>
      <c r="I1924" t="s">
        <v>2197</v>
      </c>
      <c r="J1924">
        <v>18</v>
      </c>
      <c r="K1924">
        <v>29116.75</v>
      </c>
      <c r="M1924">
        <v>2620.5100000000002</v>
      </c>
      <c r="N1924">
        <v>2620.5100000000002</v>
      </c>
      <c r="O1924">
        <v>0</v>
      </c>
      <c r="P1924" t="s">
        <v>2</v>
      </c>
      <c r="Q1924" t="s">
        <v>20</v>
      </c>
    </row>
    <row r="1925" spans="1:17" x14ac:dyDescent="0.25">
      <c r="A1925" t="str">
        <f t="shared" si="30"/>
        <v>112020</v>
      </c>
      <c r="B1925" t="s">
        <v>2586</v>
      </c>
      <c r="C1925" t="s">
        <v>211</v>
      </c>
      <c r="D1925">
        <v>34687</v>
      </c>
      <c r="E1925" t="s">
        <v>42</v>
      </c>
      <c r="F1925" t="s">
        <v>43</v>
      </c>
      <c r="G1925" t="s">
        <v>1982</v>
      </c>
      <c r="H1925" t="s">
        <v>45</v>
      </c>
      <c r="I1925" t="s">
        <v>2198</v>
      </c>
      <c r="J1925">
        <v>28</v>
      </c>
      <c r="K1925">
        <v>27079.05</v>
      </c>
      <c r="M1925">
        <v>3791.07</v>
      </c>
      <c r="N1925">
        <v>3791.07</v>
      </c>
      <c r="O1925">
        <v>0</v>
      </c>
      <c r="P1925" t="s">
        <v>2</v>
      </c>
      <c r="Q1925" t="s">
        <v>20</v>
      </c>
    </row>
    <row r="1926" spans="1:17" x14ac:dyDescent="0.25">
      <c r="A1926" t="str">
        <f t="shared" si="30"/>
        <v>112020</v>
      </c>
      <c r="B1926" t="s">
        <v>2586</v>
      </c>
      <c r="C1926" t="s">
        <v>211</v>
      </c>
      <c r="D1926">
        <v>28248</v>
      </c>
      <c r="E1926" t="s">
        <v>42</v>
      </c>
      <c r="F1926" t="s">
        <v>43</v>
      </c>
      <c r="G1926" t="s">
        <v>2059</v>
      </c>
      <c r="H1926" t="s">
        <v>45</v>
      </c>
      <c r="I1926" t="s">
        <v>2199</v>
      </c>
      <c r="J1926">
        <v>28</v>
      </c>
      <c r="K1926">
        <v>22052.400000000001</v>
      </c>
      <c r="M1926">
        <v>3087.34</v>
      </c>
      <c r="N1926">
        <v>3087.34</v>
      </c>
      <c r="O1926">
        <v>0</v>
      </c>
      <c r="P1926" t="s">
        <v>2</v>
      </c>
      <c r="Q1926" t="s">
        <v>20</v>
      </c>
    </row>
    <row r="1927" spans="1:17" x14ac:dyDescent="0.25">
      <c r="A1927" t="str">
        <f t="shared" si="30"/>
        <v>112020</v>
      </c>
      <c r="B1927" t="s">
        <v>2586</v>
      </c>
      <c r="C1927" t="s">
        <v>211</v>
      </c>
      <c r="D1927">
        <v>82925</v>
      </c>
      <c r="E1927" t="s">
        <v>42</v>
      </c>
      <c r="F1927" t="s">
        <v>43</v>
      </c>
      <c r="G1927" t="s">
        <v>2003</v>
      </c>
      <c r="H1927" t="s">
        <v>45</v>
      </c>
      <c r="I1927" t="s">
        <v>2200</v>
      </c>
      <c r="J1927">
        <v>18</v>
      </c>
      <c r="K1927">
        <v>70222.75</v>
      </c>
      <c r="M1927">
        <v>6320.05</v>
      </c>
      <c r="N1927">
        <v>6320.05</v>
      </c>
      <c r="O1927">
        <v>0</v>
      </c>
      <c r="P1927" t="s">
        <v>2</v>
      </c>
      <c r="Q1927" t="s">
        <v>20</v>
      </c>
    </row>
    <row r="1928" spans="1:17" x14ac:dyDescent="0.25">
      <c r="A1928" t="str">
        <f t="shared" si="30"/>
        <v>112020</v>
      </c>
      <c r="B1928" t="s">
        <v>2586</v>
      </c>
      <c r="C1928" t="s">
        <v>211</v>
      </c>
      <c r="D1928">
        <v>41541</v>
      </c>
      <c r="E1928" t="s">
        <v>42</v>
      </c>
      <c r="F1928" t="s">
        <v>43</v>
      </c>
      <c r="G1928" t="s">
        <v>1991</v>
      </c>
      <c r="H1928" t="s">
        <v>45</v>
      </c>
      <c r="I1928" t="s">
        <v>2201</v>
      </c>
      <c r="J1928">
        <v>28</v>
      </c>
      <c r="K1928">
        <v>32430</v>
      </c>
      <c r="M1928">
        <v>4540.2</v>
      </c>
      <c r="N1928">
        <v>4540.2</v>
      </c>
      <c r="O1928">
        <v>0</v>
      </c>
      <c r="P1928" t="s">
        <v>2</v>
      </c>
      <c r="Q1928" t="s">
        <v>20</v>
      </c>
    </row>
    <row r="1929" spans="1:17" x14ac:dyDescent="0.25">
      <c r="A1929" t="str">
        <f t="shared" si="30"/>
        <v>112020</v>
      </c>
      <c r="B1929" t="s">
        <v>2586</v>
      </c>
      <c r="C1929" t="s">
        <v>211</v>
      </c>
      <c r="D1929">
        <v>73321</v>
      </c>
      <c r="E1929" t="s">
        <v>42</v>
      </c>
      <c r="F1929" t="s">
        <v>43</v>
      </c>
      <c r="G1929" t="s">
        <v>1982</v>
      </c>
      <c r="H1929" t="s">
        <v>45</v>
      </c>
      <c r="I1929" t="s">
        <v>2202</v>
      </c>
      <c r="J1929">
        <v>28</v>
      </c>
      <c r="K1929">
        <v>57238.95</v>
      </c>
      <c r="M1929">
        <v>8013.45</v>
      </c>
      <c r="N1929">
        <v>8013.45</v>
      </c>
      <c r="O1929">
        <v>0</v>
      </c>
      <c r="P1929" t="s">
        <v>2</v>
      </c>
      <c r="Q1929" t="s">
        <v>20</v>
      </c>
    </row>
    <row r="1930" spans="1:17" x14ac:dyDescent="0.25">
      <c r="A1930" t="str">
        <f t="shared" si="30"/>
        <v>112020</v>
      </c>
      <c r="B1930" t="s">
        <v>2586</v>
      </c>
      <c r="C1930" t="s">
        <v>211</v>
      </c>
      <c r="D1930">
        <v>46675</v>
      </c>
      <c r="E1930" t="s">
        <v>42</v>
      </c>
      <c r="F1930" t="s">
        <v>43</v>
      </c>
      <c r="G1930" t="s">
        <v>2053</v>
      </c>
      <c r="H1930" t="s">
        <v>45</v>
      </c>
      <c r="I1930" t="s">
        <v>2203</v>
      </c>
      <c r="J1930">
        <v>18</v>
      </c>
      <c r="K1930">
        <v>39525</v>
      </c>
      <c r="M1930">
        <v>3557.25</v>
      </c>
      <c r="N1930">
        <v>3557.25</v>
      </c>
      <c r="O1930">
        <v>0</v>
      </c>
      <c r="P1930" t="s">
        <v>2</v>
      </c>
      <c r="Q1930" t="s">
        <v>20</v>
      </c>
    </row>
    <row r="1931" spans="1:17" x14ac:dyDescent="0.25">
      <c r="A1931" t="str">
        <f t="shared" si="30"/>
        <v>112020</v>
      </c>
      <c r="B1931" t="s">
        <v>2586</v>
      </c>
      <c r="C1931" t="s">
        <v>211</v>
      </c>
      <c r="D1931">
        <v>47981</v>
      </c>
      <c r="E1931" t="s">
        <v>42</v>
      </c>
      <c r="F1931" t="s">
        <v>43</v>
      </c>
      <c r="G1931" t="s">
        <v>2059</v>
      </c>
      <c r="H1931" t="s">
        <v>45</v>
      </c>
      <c r="I1931" t="s">
        <v>2204</v>
      </c>
      <c r="J1931">
        <v>28</v>
      </c>
      <c r="K1931">
        <v>37456.65</v>
      </c>
      <c r="M1931">
        <v>5243.93</v>
      </c>
      <c r="N1931">
        <v>5243.93</v>
      </c>
      <c r="O1931">
        <v>0</v>
      </c>
      <c r="P1931" t="s">
        <v>2</v>
      </c>
      <c r="Q1931" t="s">
        <v>20</v>
      </c>
    </row>
    <row r="1932" spans="1:17" x14ac:dyDescent="0.25">
      <c r="A1932" t="str">
        <f t="shared" si="30"/>
        <v>112020</v>
      </c>
      <c r="B1932" t="s">
        <v>2586</v>
      </c>
      <c r="C1932" t="s">
        <v>211</v>
      </c>
      <c r="D1932">
        <v>20771</v>
      </c>
      <c r="E1932" t="s">
        <v>42</v>
      </c>
      <c r="F1932" t="s">
        <v>43</v>
      </c>
      <c r="G1932" t="s">
        <v>2035</v>
      </c>
      <c r="H1932" t="s">
        <v>45</v>
      </c>
      <c r="I1932" t="s">
        <v>2205</v>
      </c>
      <c r="J1932">
        <v>28</v>
      </c>
      <c r="K1932">
        <v>16215</v>
      </c>
      <c r="M1932">
        <v>2270.1</v>
      </c>
      <c r="N1932">
        <v>2270.1</v>
      </c>
      <c r="O1932">
        <v>0</v>
      </c>
      <c r="P1932" t="s">
        <v>2</v>
      </c>
      <c r="Q1932" t="s">
        <v>20</v>
      </c>
    </row>
    <row r="1933" spans="1:17" x14ac:dyDescent="0.25">
      <c r="A1933" t="str">
        <f t="shared" si="30"/>
        <v>112020</v>
      </c>
      <c r="B1933" t="s">
        <v>2586</v>
      </c>
      <c r="C1933" t="s">
        <v>211</v>
      </c>
      <c r="D1933">
        <v>69167</v>
      </c>
      <c r="E1933" t="s">
        <v>42</v>
      </c>
      <c r="F1933" t="s">
        <v>43</v>
      </c>
      <c r="G1933" t="s">
        <v>2059</v>
      </c>
      <c r="H1933" t="s">
        <v>45</v>
      </c>
      <c r="I1933" t="s">
        <v>2206</v>
      </c>
      <c r="J1933">
        <v>28</v>
      </c>
      <c r="K1933">
        <v>53995.95</v>
      </c>
      <c r="M1933">
        <v>7559.43</v>
      </c>
      <c r="N1933">
        <v>7559.43</v>
      </c>
      <c r="O1933">
        <v>0</v>
      </c>
      <c r="P1933" t="s">
        <v>2</v>
      </c>
      <c r="Q1933" t="s">
        <v>20</v>
      </c>
    </row>
    <row r="1934" spans="1:17" x14ac:dyDescent="0.25">
      <c r="A1934" t="str">
        <f t="shared" si="30"/>
        <v>112020</v>
      </c>
      <c r="B1934" t="s">
        <v>2586</v>
      </c>
      <c r="C1934" t="s">
        <v>211</v>
      </c>
      <c r="D1934">
        <v>121820</v>
      </c>
      <c r="E1934" t="s">
        <v>42</v>
      </c>
      <c r="F1934" t="s">
        <v>43</v>
      </c>
      <c r="G1934" t="s">
        <v>2048</v>
      </c>
      <c r="H1934" t="s">
        <v>45</v>
      </c>
      <c r="I1934" t="s">
        <v>2207</v>
      </c>
      <c r="J1934">
        <v>18</v>
      </c>
      <c r="K1934">
        <v>103160.25</v>
      </c>
      <c r="M1934">
        <v>9284.42</v>
      </c>
      <c r="N1934">
        <v>9284.42</v>
      </c>
      <c r="O1934">
        <v>0</v>
      </c>
      <c r="P1934" t="s">
        <v>2</v>
      </c>
      <c r="Q1934" t="s">
        <v>20</v>
      </c>
    </row>
    <row r="1935" spans="1:17" x14ac:dyDescent="0.25">
      <c r="A1935" t="str">
        <f t="shared" si="30"/>
        <v>112020</v>
      </c>
      <c r="B1935" t="s">
        <v>2586</v>
      </c>
      <c r="C1935" t="s">
        <v>211</v>
      </c>
      <c r="D1935">
        <v>80435</v>
      </c>
      <c r="E1935" t="s">
        <v>42</v>
      </c>
      <c r="F1935" t="s">
        <v>43</v>
      </c>
      <c r="G1935" t="s">
        <v>2048</v>
      </c>
      <c r="H1935" t="s">
        <v>45</v>
      </c>
      <c r="I1935" t="s">
        <v>2208</v>
      </c>
      <c r="J1935">
        <v>18</v>
      </c>
      <c r="K1935">
        <v>68114.75</v>
      </c>
      <c r="M1935">
        <v>6130.33</v>
      </c>
      <c r="N1935">
        <v>6130.33</v>
      </c>
      <c r="O1935">
        <v>0</v>
      </c>
      <c r="P1935" t="s">
        <v>2</v>
      </c>
      <c r="Q1935" t="s">
        <v>20</v>
      </c>
    </row>
    <row r="1936" spans="1:17" x14ac:dyDescent="0.25">
      <c r="A1936" t="str">
        <f t="shared" si="30"/>
        <v>112020</v>
      </c>
      <c r="B1936" t="s">
        <v>2586</v>
      </c>
      <c r="C1936" t="s">
        <v>211</v>
      </c>
      <c r="D1936">
        <v>105018</v>
      </c>
      <c r="E1936" t="s">
        <v>42</v>
      </c>
      <c r="F1936" t="s">
        <v>43</v>
      </c>
      <c r="G1936" t="s">
        <v>1984</v>
      </c>
      <c r="H1936" t="s">
        <v>45</v>
      </c>
      <c r="I1936" t="s">
        <v>2209</v>
      </c>
      <c r="J1936">
        <v>18</v>
      </c>
      <c r="K1936">
        <v>88931.25</v>
      </c>
      <c r="M1936">
        <v>8003.81</v>
      </c>
      <c r="N1936">
        <v>8003.81</v>
      </c>
      <c r="O1936">
        <v>0</v>
      </c>
      <c r="P1936" t="s">
        <v>2</v>
      </c>
      <c r="Q1936" t="s">
        <v>20</v>
      </c>
    </row>
    <row r="1937" spans="1:17" x14ac:dyDescent="0.25">
      <c r="A1937" t="str">
        <f t="shared" si="30"/>
        <v>112020</v>
      </c>
      <c r="B1937" t="s">
        <v>2586</v>
      </c>
      <c r="C1937" t="s">
        <v>211</v>
      </c>
      <c r="D1937">
        <v>3115</v>
      </c>
      <c r="E1937" t="s">
        <v>42</v>
      </c>
      <c r="F1937" t="s">
        <v>43</v>
      </c>
      <c r="G1937" t="s">
        <v>2009</v>
      </c>
      <c r="H1937" t="s">
        <v>45</v>
      </c>
      <c r="I1937" t="s">
        <v>2210</v>
      </c>
      <c r="J1937">
        <v>28</v>
      </c>
      <c r="K1937">
        <v>2431.9</v>
      </c>
      <c r="M1937">
        <v>340.47</v>
      </c>
      <c r="N1937">
        <v>340.47</v>
      </c>
      <c r="O1937">
        <v>0</v>
      </c>
      <c r="P1937" t="s">
        <v>2</v>
      </c>
      <c r="Q1937" t="s">
        <v>20</v>
      </c>
    </row>
    <row r="1938" spans="1:17" x14ac:dyDescent="0.25">
      <c r="A1938" t="str">
        <f t="shared" si="30"/>
        <v>112020</v>
      </c>
      <c r="B1938" t="s">
        <v>2586</v>
      </c>
      <c r="C1938" t="s">
        <v>211</v>
      </c>
      <c r="D1938">
        <v>97239</v>
      </c>
      <c r="E1938" t="s">
        <v>42</v>
      </c>
      <c r="F1938" t="s">
        <v>43</v>
      </c>
      <c r="G1938" t="s">
        <v>1984</v>
      </c>
      <c r="H1938" t="s">
        <v>45</v>
      </c>
      <c r="I1938" t="s">
        <v>2211</v>
      </c>
      <c r="J1938">
        <v>18</v>
      </c>
      <c r="K1938">
        <v>82343.75</v>
      </c>
      <c r="M1938">
        <v>7410.94</v>
      </c>
      <c r="N1938">
        <v>7410.94</v>
      </c>
      <c r="O1938">
        <v>0</v>
      </c>
      <c r="P1938" t="s">
        <v>2</v>
      </c>
      <c r="Q1938" t="s">
        <v>20</v>
      </c>
    </row>
    <row r="1939" spans="1:17" x14ac:dyDescent="0.25">
      <c r="A1939" t="str">
        <f t="shared" si="30"/>
        <v>112020</v>
      </c>
      <c r="B1939" t="s">
        <v>2586</v>
      </c>
      <c r="C1939" t="s">
        <v>362</v>
      </c>
      <c r="D1939">
        <v>6400</v>
      </c>
      <c r="E1939" t="s">
        <v>42</v>
      </c>
      <c r="F1939" t="s">
        <v>43</v>
      </c>
      <c r="G1939" t="s">
        <v>2009</v>
      </c>
      <c r="H1939" t="s">
        <v>45</v>
      </c>
      <c r="I1939" t="s">
        <v>2212</v>
      </c>
      <c r="J1939">
        <v>28</v>
      </c>
      <c r="K1939">
        <v>5000</v>
      </c>
      <c r="M1939">
        <v>700</v>
      </c>
      <c r="N1939">
        <v>700</v>
      </c>
      <c r="O1939">
        <v>0</v>
      </c>
      <c r="P1939" t="s">
        <v>2</v>
      </c>
      <c r="Q1939" t="s">
        <v>20</v>
      </c>
    </row>
    <row r="1940" spans="1:17" x14ac:dyDescent="0.25">
      <c r="A1940" t="str">
        <f t="shared" si="30"/>
        <v>112020</v>
      </c>
      <c r="B1940" t="s">
        <v>2586</v>
      </c>
      <c r="C1940" t="s">
        <v>362</v>
      </c>
      <c r="D1940">
        <v>6656</v>
      </c>
      <c r="E1940" t="s">
        <v>42</v>
      </c>
      <c r="F1940" t="s">
        <v>43</v>
      </c>
      <c r="G1940" t="s">
        <v>2009</v>
      </c>
      <c r="H1940" t="s">
        <v>45</v>
      </c>
      <c r="I1940" t="s">
        <v>2213</v>
      </c>
      <c r="J1940">
        <v>28</v>
      </c>
      <c r="K1940">
        <v>5200</v>
      </c>
      <c r="M1940">
        <v>728</v>
      </c>
      <c r="N1940">
        <v>728</v>
      </c>
      <c r="O1940">
        <v>0</v>
      </c>
      <c r="P1940" t="s">
        <v>2</v>
      </c>
      <c r="Q1940" t="s">
        <v>20</v>
      </c>
    </row>
    <row r="1941" spans="1:17" x14ac:dyDescent="0.25">
      <c r="A1941" t="str">
        <f t="shared" si="30"/>
        <v>112020</v>
      </c>
      <c r="B1941" t="s">
        <v>2586</v>
      </c>
      <c r="C1941" t="s">
        <v>362</v>
      </c>
      <c r="D1941">
        <v>3840</v>
      </c>
      <c r="E1941" t="s">
        <v>42</v>
      </c>
      <c r="F1941" t="s">
        <v>43</v>
      </c>
      <c r="G1941" t="s">
        <v>2009</v>
      </c>
      <c r="H1941" t="s">
        <v>45</v>
      </c>
      <c r="I1941" t="s">
        <v>2214</v>
      </c>
      <c r="J1941">
        <v>28</v>
      </c>
      <c r="K1941">
        <v>3000</v>
      </c>
      <c r="M1941">
        <v>420</v>
      </c>
      <c r="N1941">
        <v>420</v>
      </c>
      <c r="O1941">
        <v>0</v>
      </c>
      <c r="P1941" t="s">
        <v>2</v>
      </c>
      <c r="Q1941" t="s">
        <v>20</v>
      </c>
    </row>
    <row r="1942" spans="1:17" x14ac:dyDescent="0.25">
      <c r="A1942" t="str">
        <f t="shared" si="30"/>
        <v>112020</v>
      </c>
      <c r="B1942" t="s">
        <v>2586</v>
      </c>
      <c r="C1942" t="s">
        <v>362</v>
      </c>
      <c r="D1942">
        <v>7936</v>
      </c>
      <c r="E1942" t="s">
        <v>42</v>
      </c>
      <c r="F1942" t="s">
        <v>43</v>
      </c>
      <c r="G1942" t="s">
        <v>2009</v>
      </c>
      <c r="H1942" t="s">
        <v>45</v>
      </c>
      <c r="I1942" t="s">
        <v>2215</v>
      </c>
      <c r="J1942">
        <v>28</v>
      </c>
      <c r="K1942">
        <v>6200</v>
      </c>
      <c r="M1942">
        <v>868</v>
      </c>
      <c r="N1942">
        <v>868</v>
      </c>
      <c r="O1942">
        <v>0</v>
      </c>
      <c r="P1942" t="s">
        <v>2</v>
      </c>
      <c r="Q1942" t="s">
        <v>20</v>
      </c>
    </row>
    <row r="1943" spans="1:17" x14ac:dyDescent="0.25">
      <c r="A1943" t="str">
        <f t="shared" si="30"/>
        <v>112020</v>
      </c>
      <c r="B1943" t="s">
        <v>2586</v>
      </c>
      <c r="C1943" t="s">
        <v>362</v>
      </c>
      <c r="D1943">
        <v>19968</v>
      </c>
      <c r="E1943" t="s">
        <v>42</v>
      </c>
      <c r="F1943" t="s">
        <v>43</v>
      </c>
      <c r="G1943" t="s">
        <v>2009</v>
      </c>
      <c r="H1943" t="s">
        <v>45</v>
      </c>
      <c r="I1943" t="s">
        <v>2216</v>
      </c>
      <c r="J1943">
        <v>28</v>
      </c>
      <c r="K1943">
        <v>15600</v>
      </c>
      <c r="M1943">
        <v>2184</v>
      </c>
      <c r="N1943">
        <v>2184</v>
      </c>
      <c r="O1943">
        <v>0</v>
      </c>
      <c r="P1943" t="s">
        <v>2</v>
      </c>
      <c r="Q1943" t="s">
        <v>20</v>
      </c>
    </row>
    <row r="1944" spans="1:17" x14ac:dyDescent="0.25">
      <c r="A1944" t="str">
        <f t="shared" si="30"/>
        <v>112020</v>
      </c>
      <c r="B1944" t="s">
        <v>2586</v>
      </c>
      <c r="C1944" t="s">
        <v>362</v>
      </c>
      <c r="D1944">
        <v>25600</v>
      </c>
      <c r="E1944" t="s">
        <v>42</v>
      </c>
      <c r="F1944" t="s">
        <v>43</v>
      </c>
      <c r="G1944" t="s">
        <v>2012</v>
      </c>
      <c r="H1944" t="s">
        <v>45</v>
      </c>
      <c r="I1944" t="s">
        <v>2217</v>
      </c>
      <c r="J1944">
        <v>28</v>
      </c>
      <c r="K1944">
        <v>20000</v>
      </c>
      <c r="M1944">
        <v>2800</v>
      </c>
      <c r="N1944">
        <v>2800</v>
      </c>
      <c r="O1944">
        <v>0</v>
      </c>
      <c r="P1944" t="s">
        <v>2</v>
      </c>
      <c r="Q1944" t="s">
        <v>20</v>
      </c>
    </row>
    <row r="1945" spans="1:17" x14ac:dyDescent="0.25">
      <c r="A1945" t="str">
        <f t="shared" si="30"/>
        <v>122020</v>
      </c>
      <c r="B1945" t="s">
        <v>2586</v>
      </c>
      <c r="C1945" t="s">
        <v>41</v>
      </c>
      <c r="D1945">
        <v>13776</v>
      </c>
      <c r="E1945" t="s">
        <v>42</v>
      </c>
      <c r="F1945" t="s">
        <v>43</v>
      </c>
      <c r="G1945" t="s">
        <v>2218</v>
      </c>
      <c r="H1945" t="s">
        <v>45</v>
      </c>
      <c r="I1945" t="s">
        <v>2219</v>
      </c>
      <c r="J1945">
        <v>28</v>
      </c>
      <c r="K1945">
        <v>10755</v>
      </c>
      <c r="M1945">
        <v>1505.7</v>
      </c>
      <c r="N1945">
        <v>1505.7</v>
      </c>
      <c r="O1945">
        <v>0</v>
      </c>
      <c r="P1945" t="s">
        <v>2</v>
      </c>
      <c r="Q1945" t="s">
        <v>23</v>
      </c>
    </row>
    <row r="1946" spans="1:17" x14ac:dyDescent="0.25">
      <c r="A1946" t="str">
        <f t="shared" si="30"/>
        <v>122020</v>
      </c>
      <c r="B1946" t="s">
        <v>2586</v>
      </c>
      <c r="C1946" t="s">
        <v>41</v>
      </c>
      <c r="D1946">
        <v>17349</v>
      </c>
      <c r="E1946" t="s">
        <v>42</v>
      </c>
      <c r="F1946" t="s">
        <v>43</v>
      </c>
      <c r="G1946" t="s">
        <v>2218</v>
      </c>
      <c r="H1946" t="s">
        <v>45</v>
      </c>
      <c r="I1946" t="s">
        <v>2220</v>
      </c>
      <c r="J1946">
        <v>28</v>
      </c>
      <c r="K1946">
        <v>13544</v>
      </c>
      <c r="M1946">
        <v>1896.16</v>
      </c>
      <c r="N1946">
        <v>1896.16</v>
      </c>
      <c r="O1946">
        <v>0</v>
      </c>
      <c r="P1946" t="s">
        <v>2</v>
      </c>
      <c r="Q1946" t="s">
        <v>23</v>
      </c>
    </row>
    <row r="1947" spans="1:17" x14ac:dyDescent="0.25">
      <c r="A1947" t="str">
        <f t="shared" si="30"/>
        <v>122020</v>
      </c>
      <c r="B1947" t="s">
        <v>2586</v>
      </c>
      <c r="C1947" t="s">
        <v>41</v>
      </c>
      <c r="D1947">
        <v>14153</v>
      </c>
      <c r="E1947" t="s">
        <v>42</v>
      </c>
      <c r="F1947" t="s">
        <v>43</v>
      </c>
      <c r="G1947" t="s">
        <v>2221</v>
      </c>
      <c r="H1947" t="s">
        <v>45</v>
      </c>
      <c r="I1947" t="s">
        <v>2222</v>
      </c>
      <c r="J1947">
        <v>28</v>
      </c>
      <c r="K1947">
        <v>11048.4</v>
      </c>
      <c r="M1947">
        <v>1546.78</v>
      </c>
      <c r="N1947">
        <v>1546.78</v>
      </c>
      <c r="O1947">
        <v>0</v>
      </c>
      <c r="P1947" t="s">
        <v>2</v>
      </c>
      <c r="Q1947" t="s">
        <v>23</v>
      </c>
    </row>
    <row r="1948" spans="1:17" x14ac:dyDescent="0.25">
      <c r="A1948" t="str">
        <f t="shared" si="30"/>
        <v>122020</v>
      </c>
      <c r="B1948" t="s">
        <v>2586</v>
      </c>
      <c r="C1948" t="s">
        <v>41</v>
      </c>
      <c r="D1948">
        <v>27555</v>
      </c>
      <c r="E1948" t="s">
        <v>42</v>
      </c>
      <c r="F1948" t="s">
        <v>43</v>
      </c>
      <c r="G1948" t="s">
        <v>2218</v>
      </c>
      <c r="H1948" t="s">
        <v>45</v>
      </c>
      <c r="I1948" t="s">
        <v>2223</v>
      </c>
      <c r="J1948">
        <v>28</v>
      </c>
      <c r="K1948">
        <v>21511</v>
      </c>
      <c r="M1948">
        <v>3011.54</v>
      </c>
      <c r="N1948">
        <v>3011.54</v>
      </c>
      <c r="O1948">
        <v>0</v>
      </c>
      <c r="P1948" t="s">
        <v>2</v>
      </c>
      <c r="Q1948" t="s">
        <v>23</v>
      </c>
    </row>
    <row r="1949" spans="1:17" x14ac:dyDescent="0.25">
      <c r="A1949" t="str">
        <f t="shared" si="30"/>
        <v>122020</v>
      </c>
      <c r="B1949" t="s">
        <v>2586</v>
      </c>
      <c r="C1949" t="s">
        <v>41</v>
      </c>
      <c r="D1949">
        <v>19918</v>
      </c>
      <c r="E1949" t="s">
        <v>42</v>
      </c>
      <c r="F1949" t="s">
        <v>43</v>
      </c>
      <c r="G1949" t="s">
        <v>2224</v>
      </c>
      <c r="H1949" t="s">
        <v>45</v>
      </c>
      <c r="I1949" t="s">
        <v>2225</v>
      </c>
      <c r="J1949">
        <v>28</v>
      </c>
      <c r="K1949">
        <v>15549.6</v>
      </c>
      <c r="M1949">
        <v>2176.94</v>
      </c>
      <c r="N1949">
        <v>2176.94</v>
      </c>
      <c r="O1949">
        <v>0</v>
      </c>
      <c r="P1949" t="s">
        <v>2</v>
      </c>
      <c r="Q1949" t="s">
        <v>23</v>
      </c>
    </row>
    <row r="1950" spans="1:17" x14ac:dyDescent="0.25">
      <c r="A1950" t="str">
        <f t="shared" si="30"/>
        <v>122020</v>
      </c>
      <c r="B1950" t="s">
        <v>2586</v>
      </c>
      <c r="C1950" t="s">
        <v>41</v>
      </c>
      <c r="D1950">
        <v>35428</v>
      </c>
      <c r="E1950" t="s">
        <v>42</v>
      </c>
      <c r="F1950" t="s">
        <v>43</v>
      </c>
      <c r="G1950" t="s">
        <v>2226</v>
      </c>
      <c r="H1950" t="s">
        <v>45</v>
      </c>
      <c r="I1950" t="s">
        <v>2227</v>
      </c>
      <c r="J1950">
        <v>28</v>
      </c>
      <c r="K1950">
        <v>27657</v>
      </c>
      <c r="M1950">
        <v>3871.98</v>
      </c>
      <c r="N1950">
        <v>3871.98</v>
      </c>
      <c r="O1950">
        <v>0</v>
      </c>
      <c r="P1950" t="s">
        <v>2</v>
      </c>
      <c r="Q1950" t="s">
        <v>23</v>
      </c>
    </row>
    <row r="1951" spans="1:17" x14ac:dyDescent="0.25">
      <c r="A1951" t="str">
        <f t="shared" si="30"/>
        <v>122020</v>
      </c>
      <c r="B1951" t="s">
        <v>2586</v>
      </c>
      <c r="C1951" t="s">
        <v>41</v>
      </c>
      <c r="D1951">
        <v>19682</v>
      </c>
      <c r="E1951" t="s">
        <v>42</v>
      </c>
      <c r="F1951" t="s">
        <v>43</v>
      </c>
      <c r="G1951" t="s">
        <v>2218</v>
      </c>
      <c r="H1951" t="s">
        <v>45</v>
      </c>
      <c r="I1951" t="s">
        <v>2228</v>
      </c>
      <c r="J1951">
        <v>28</v>
      </c>
      <c r="K1951">
        <v>15365</v>
      </c>
      <c r="M1951">
        <v>2151.1</v>
      </c>
      <c r="N1951">
        <v>2151.1</v>
      </c>
      <c r="O1951">
        <v>0</v>
      </c>
      <c r="P1951" t="s">
        <v>2</v>
      </c>
      <c r="Q1951" t="s">
        <v>23</v>
      </c>
    </row>
    <row r="1952" spans="1:17" x14ac:dyDescent="0.25">
      <c r="A1952" t="str">
        <f t="shared" si="30"/>
        <v>122020</v>
      </c>
      <c r="B1952" t="s">
        <v>2586</v>
      </c>
      <c r="C1952" t="s">
        <v>41</v>
      </c>
      <c r="D1952">
        <v>18504</v>
      </c>
      <c r="E1952" t="s">
        <v>42</v>
      </c>
      <c r="F1952" t="s">
        <v>43</v>
      </c>
      <c r="G1952" t="s">
        <v>2226</v>
      </c>
      <c r="H1952" t="s">
        <v>45</v>
      </c>
      <c r="I1952" t="s">
        <v>2229</v>
      </c>
      <c r="J1952">
        <v>28</v>
      </c>
      <c r="K1952">
        <v>14445</v>
      </c>
      <c r="M1952">
        <v>2022.3</v>
      </c>
      <c r="N1952">
        <v>2022.3</v>
      </c>
      <c r="O1952">
        <v>0</v>
      </c>
      <c r="P1952" t="s">
        <v>2</v>
      </c>
      <c r="Q1952" t="s">
        <v>23</v>
      </c>
    </row>
    <row r="1953" spans="1:17" x14ac:dyDescent="0.25">
      <c r="A1953" t="str">
        <f t="shared" si="30"/>
        <v>122020</v>
      </c>
      <c r="B1953" t="s">
        <v>2586</v>
      </c>
      <c r="C1953" t="s">
        <v>41</v>
      </c>
      <c r="D1953">
        <v>3888</v>
      </c>
      <c r="E1953" t="s">
        <v>42</v>
      </c>
      <c r="F1953" t="s">
        <v>43</v>
      </c>
      <c r="G1953" t="s">
        <v>2218</v>
      </c>
      <c r="H1953" t="s">
        <v>45</v>
      </c>
      <c r="I1953" t="s">
        <v>2230</v>
      </c>
      <c r="J1953">
        <v>28</v>
      </c>
      <c r="K1953">
        <v>3035</v>
      </c>
      <c r="M1953">
        <v>424.9</v>
      </c>
      <c r="N1953">
        <v>424.9</v>
      </c>
      <c r="O1953">
        <v>0</v>
      </c>
      <c r="P1953" t="s">
        <v>2</v>
      </c>
      <c r="Q1953" t="s">
        <v>23</v>
      </c>
    </row>
    <row r="1954" spans="1:17" x14ac:dyDescent="0.25">
      <c r="A1954" t="str">
        <f t="shared" si="30"/>
        <v>122020</v>
      </c>
      <c r="B1954" t="s">
        <v>2586</v>
      </c>
      <c r="C1954" t="s">
        <v>41</v>
      </c>
      <c r="D1954">
        <v>19682</v>
      </c>
      <c r="E1954" t="s">
        <v>42</v>
      </c>
      <c r="F1954" t="s">
        <v>43</v>
      </c>
      <c r="G1954" t="s">
        <v>2226</v>
      </c>
      <c r="H1954" t="s">
        <v>45</v>
      </c>
      <c r="I1954" t="s">
        <v>2231</v>
      </c>
      <c r="J1954">
        <v>28</v>
      </c>
      <c r="K1954">
        <v>15365</v>
      </c>
      <c r="M1954">
        <v>2151.1</v>
      </c>
      <c r="N1954">
        <v>2151.1</v>
      </c>
      <c r="O1954">
        <v>0</v>
      </c>
      <c r="P1954" t="s">
        <v>2</v>
      </c>
      <c r="Q1954" t="s">
        <v>23</v>
      </c>
    </row>
    <row r="1955" spans="1:17" x14ac:dyDescent="0.25">
      <c r="A1955" t="str">
        <f t="shared" si="30"/>
        <v>122020</v>
      </c>
      <c r="B1955" t="s">
        <v>2586</v>
      </c>
      <c r="C1955" t="s">
        <v>41</v>
      </c>
      <c r="D1955">
        <v>52878</v>
      </c>
      <c r="E1955" t="s">
        <v>42</v>
      </c>
      <c r="F1955" t="s">
        <v>43</v>
      </c>
      <c r="G1955" t="s">
        <v>2218</v>
      </c>
      <c r="H1955" t="s">
        <v>45</v>
      </c>
      <c r="I1955" t="s">
        <v>2232</v>
      </c>
      <c r="J1955">
        <v>28</v>
      </c>
      <c r="K1955">
        <v>41280</v>
      </c>
      <c r="M1955">
        <v>5779.2</v>
      </c>
      <c r="N1955">
        <v>5779.2</v>
      </c>
      <c r="O1955">
        <v>0</v>
      </c>
      <c r="P1955" t="s">
        <v>2</v>
      </c>
      <c r="Q1955" t="s">
        <v>23</v>
      </c>
    </row>
    <row r="1956" spans="1:17" x14ac:dyDescent="0.25">
      <c r="A1956" t="str">
        <f t="shared" si="30"/>
        <v>122020</v>
      </c>
      <c r="B1956" t="s">
        <v>2586</v>
      </c>
      <c r="C1956" t="s">
        <v>41</v>
      </c>
      <c r="D1956">
        <v>2853</v>
      </c>
      <c r="E1956" t="s">
        <v>42</v>
      </c>
      <c r="F1956" t="s">
        <v>43</v>
      </c>
      <c r="G1956" t="s">
        <v>2226</v>
      </c>
      <c r="H1956" t="s">
        <v>45</v>
      </c>
      <c r="I1956" t="s">
        <v>2233</v>
      </c>
      <c r="J1956">
        <v>28</v>
      </c>
      <c r="K1956">
        <v>2227.5</v>
      </c>
      <c r="M1956">
        <v>311.85000000000002</v>
      </c>
      <c r="N1956">
        <v>311.85000000000002</v>
      </c>
      <c r="O1956">
        <v>0</v>
      </c>
      <c r="P1956" t="s">
        <v>2</v>
      </c>
      <c r="Q1956" t="s">
        <v>23</v>
      </c>
    </row>
    <row r="1957" spans="1:17" x14ac:dyDescent="0.25">
      <c r="A1957" t="str">
        <f t="shared" si="30"/>
        <v>122020</v>
      </c>
      <c r="B1957" t="s">
        <v>2586</v>
      </c>
      <c r="C1957" t="s">
        <v>41</v>
      </c>
      <c r="D1957">
        <v>20559</v>
      </c>
      <c r="E1957" t="s">
        <v>42</v>
      </c>
      <c r="F1957" t="s">
        <v>43</v>
      </c>
      <c r="G1957" t="s">
        <v>2234</v>
      </c>
      <c r="H1957" t="s">
        <v>45</v>
      </c>
      <c r="I1957" t="s">
        <v>2235</v>
      </c>
      <c r="J1957">
        <v>28</v>
      </c>
      <c r="K1957">
        <v>16050</v>
      </c>
      <c r="M1957">
        <v>2247</v>
      </c>
      <c r="N1957">
        <v>2247</v>
      </c>
      <c r="O1957">
        <v>0</v>
      </c>
      <c r="P1957" t="s">
        <v>2</v>
      </c>
      <c r="Q1957" t="s">
        <v>23</v>
      </c>
    </row>
    <row r="1958" spans="1:17" x14ac:dyDescent="0.25">
      <c r="A1958" t="str">
        <f t="shared" si="30"/>
        <v>122020</v>
      </c>
      <c r="B1958" t="s">
        <v>2586</v>
      </c>
      <c r="C1958" t="s">
        <v>41</v>
      </c>
      <c r="D1958">
        <v>9361</v>
      </c>
      <c r="E1958" t="s">
        <v>42</v>
      </c>
      <c r="F1958" t="s">
        <v>43</v>
      </c>
      <c r="G1958" t="s">
        <v>2218</v>
      </c>
      <c r="H1958" t="s">
        <v>45</v>
      </c>
      <c r="I1958" t="s">
        <v>2236</v>
      </c>
      <c r="J1958">
        <v>28</v>
      </c>
      <c r="K1958">
        <v>7308</v>
      </c>
      <c r="M1958">
        <v>1023.12</v>
      </c>
      <c r="N1958">
        <v>1023.12</v>
      </c>
      <c r="O1958">
        <v>0</v>
      </c>
      <c r="P1958" t="s">
        <v>2</v>
      </c>
      <c r="Q1958" t="s">
        <v>23</v>
      </c>
    </row>
    <row r="1959" spans="1:17" x14ac:dyDescent="0.25">
      <c r="A1959" t="str">
        <f t="shared" si="30"/>
        <v>122020</v>
      </c>
      <c r="B1959" t="s">
        <v>2586</v>
      </c>
      <c r="C1959" t="s">
        <v>41</v>
      </c>
      <c r="D1959">
        <v>9185</v>
      </c>
      <c r="E1959" t="s">
        <v>42</v>
      </c>
      <c r="F1959" t="s">
        <v>43</v>
      </c>
      <c r="G1959" t="s">
        <v>2234</v>
      </c>
      <c r="H1959" t="s">
        <v>45</v>
      </c>
      <c r="I1959" t="s">
        <v>2237</v>
      </c>
      <c r="J1959">
        <v>28</v>
      </c>
      <c r="K1959">
        <v>7170</v>
      </c>
      <c r="M1959">
        <v>1003.8</v>
      </c>
      <c r="N1959">
        <v>1003.8</v>
      </c>
      <c r="O1959">
        <v>0</v>
      </c>
      <c r="P1959" t="s">
        <v>2</v>
      </c>
      <c r="Q1959" t="s">
        <v>23</v>
      </c>
    </row>
    <row r="1960" spans="1:17" x14ac:dyDescent="0.25">
      <c r="A1960" t="str">
        <f t="shared" si="30"/>
        <v>122020</v>
      </c>
      <c r="B1960" t="s">
        <v>2586</v>
      </c>
      <c r="C1960" t="s">
        <v>41</v>
      </c>
      <c r="D1960">
        <v>10077</v>
      </c>
      <c r="E1960" t="s">
        <v>42</v>
      </c>
      <c r="F1960" t="s">
        <v>43</v>
      </c>
      <c r="G1960" t="s">
        <v>2218</v>
      </c>
      <c r="H1960" t="s">
        <v>45</v>
      </c>
      <c r="I1960" t="s">
        <v>2238</v>
      </c>
      <c r="J1960">
        <v>28</v>
      </c>
      <c r="K1960">
        <v>7866.75</v>
      </c>
      <c r="M1960">
        <v>1101.3499999999999</v>
      </c>
      <c r="N1960">
        <v>1101.3499999999999</v>
      </c>
      <c r="O1960">
        <v>0</v>
      </c>
      <c r="P1960" t="s">
        <v>2</v>
      </c>
      <c r="Q1960" t="s">
        <v>23</v>
      </c>
    </row>
    <row r="1961" spans="1:17" x14ac:dyDescent="0.25">
      <c r="A1961" t="str">
        <f t="shared" si="30"/>
        <v>122020</v>
      </c>
      <c r="B1961" t="s">
        <v>2586</v>
      </c>
      <c r="C1961" t="s">
        <v>41</v>
      </c>
      <c r="D1961">
        <v>26024</v>
      </c>
      <c r="E1961" t="s">
        <v>42</v>
      </c>
      <c r="F1961" t="s">
        <v>43</v>
      </c>
      <c r="G1961" t="s">
        <v>2234</v>
      </c>
      <c r="H1961" t="s">
        <v>45</v>
      </c>
      <c r="I1961" t="s">
        <v>2239</v>
      </c>
      <c r="J1961">
        <v>28</v>
      </c>
      <c r="K1961">
        <v>20316</v>
      </c>
      <c r="M1961">
        <v>2844.24</v>
      </c>
      <c r="N1961">
        <v>2844.24</v>
      </c>
      <c r="O1961">
        <v>0</v>
      </c>
      <c r="P1961" t="s">
        <v>2</v>
      </c>
      <c r="Q1961" t="s">
        <v>23</v>
      </c>
    </row>
    <row r="1962" spans="1:17" x14ac:dyDescent="0.25">
      <c r="A1962" t="str">
        <f t="shared" si="30"/>
        <v>122020</v>
      </c>
      <c r="B1962" t="s">
        <v>2586</v>
      </c>
      <c r="C1962" t="s">
        <v>41</v>
      </c>
      <c r="D1962">
        <v>7776</v>
      </c>
      <c r="E1962" t="s">
        <v>42</v>
      </c>
      <c r="F1962" t="s">
        <v>43</v>
      </c>
      <c r="G1962" t="s">
        <v>2218</v>
      </c>
      <c r="H1962" t="s">
        <v>45</v>
      </c>
      <c r="I1962" t="s">
        <v>2240</v>
      </c>
      <c r="J1962">
        <v>28</v>
      </c>
      <c r="K1962">
        <v>6070</v>
      </c>
      <c r="M1962">
        <v>849.8</v>
      </c>
      <c r="N1962">
        <v>849.8</v>
      </c>
      <c r="O1962">
        <v>0</v>
      </c>
      <c r="P1962" t="s">
        <v>2</v>
      </c>
      <c r="Q1962" t="s">
        <v>23</v>
      </c>
    </row>
    <row r="1963" spans="1:17" x14ac:dyDescent="0.25">
      <c r="A1963" t="str">
        <f t="shared" si="30"/>
        <v>122020</v>
      </c>
      <c r="B1963" t="s">
        <v>2586</v>
      </c>
      <c r="C1963" t="s">
        <v>41</v>
      </c>
      <c r="D1963">
        <v>7776</v>
      </c>
      <c r="E1963" t="s">
        <v>42</v>
      </c>
      <c r="F1963" t="s">
        <v>43</v>
      </c>
      <c r="G1963" t="s">
        <v>2234</v>
      </c>
      <c r="H1963" t="s">
        <v>45</v>
      </c>
      <c r="I1963" t="s">
        <v>2241</v>
      </c>
      <c r="J1963">
        <v>28</v>
      </c>
      <c r="K1963">
        <v>6070</v>
      </c>
      <c r="M1963">
        <v>849.8</v>
      </c>
      <c r="N1963">
        <v>849.8</v>
      </c>
      <c r="O1963">
        <v>0</v>
      </c>
      <c r="P1963" t="s">
        <v>2</v>
      </c>
      <c r="Q1963" t="s">
        <v>23</v>
      </c>
    </row>
    <row r="1964" spans="1:17" x14ac:dyDescent="0.25">
      <c r="A1964" t="str">
        <f t="shared" si="30"/>
        <v>122020</v>
      </c>
      <c r="B1964" t="s">
        <v>2586</v>
      </c>
      <c r="C1964" t="s">
        <v>41</v>
      </c>
      <c r="D1964">
        <v>9331</v>
      </c>
      <c r="E1964" t="s">
        <v>42</v>
      </c>
      <c r="F1964" t="s">
        <v>43</v>
      </c>
      <c r="G1964" t="s">
        <v>2218</v>
      </c>
      <c r="H1964" t="s">
        <v>45</v>
      </c>
      <c r="I1964" t="s">
        <v>2242</v>
      </c>
      <c r="J1964">
        <v>28</v>
      </c>
      <c r="K1964">
        <v>7284</v>
      </c>
      <c r="M1964">
        <v>1019.76</v>
      </c>
      <c r="N1964">
        <v>1019.76</v>
      </c>
      <c r="O1964">
        <v>0</v>
      </c>
      <c r="P1964" t="s">
        <v>2</v>
      </c>
      <c r="Q1964" t="s">
        <v>23</v>
      </c>
    </row>
    <row r="1965" spans="1:17" x14ac:dyDescent="0.25">
      <c r="A1965" t="str">
        <f t="shared" si="30"/>
        <v>122020</v>
      </c>
      <c r="B1965" t="s">
        <v>2586</v>
      </c>
      <c r="C1965" t="s">
        <v>41</v>
      </c>
      <c r="D1965">
        <v>16652</v>
      </c>
      <c r="E1965" t="s">
        <v>42</v>
      </c>
      <c r="F1965" t="s">
        <v>43</v>
      </c>
      <c r="G1965" t="s">
        <v>2234</v>
      </c>
      <c r="H1965" t="s">
        <v>45</v>
      </c>
      <c r="I1965" t="s">
        <v>2243</v>
      </c>
      <c r="J1965">
        <v>28</v>
      </c>
      <c r="K1965">
        <v>13000</v>
      </c>
      <c r="M1965">
        <v>1820</v>
      </c>
      <c r="N1965">
        <v>1820</v>
      </c>
      <c r="O1965">
        <v>0</v>
      </c>
      <c r="P1965" t="s">
        <v>2</v>
      </c>
      <c r="Q1965" t="s">
        <v>23</v>
      </c>
    </row>
    <row r="1966" spans="1:17" x14ac:dyDescent="0.25">
      <c r="A1966" t="str">
        <f t="shared" si="30"/>
        <v>122020</v>
      </c>
      <c r="B1966" t="s">
        <v>2586</v>
      </c>
      <c r="C1966" t="s">
        <v>41</v>
      </c>
      <c r="D1966">
        <v>5349</v>
      </c>
      <c r="E1966" t="s">
        <v>42</v>
      </c>
      <c r="F1966" t="s">
        <v>43</v>
      </c>
      <c r="G1966" t="s">
        <v>2218</v>
      </c>
      <c r="H1966" t="s">
        <v>45</v>
      </c>
      <c r="I1966" t="s">
        <v>2244</v>
      </c>
      <c r="J1966">
        <v>28</v>
      </c>
      <c r="K1966">
        <v>4176</v>
      </c>
      <c r="M1966">
        <v>584.64</v>
      </c>
      <c r="N1966">
        <v>584.64</v>
      </c>
      <c r="O1966">
        <v>0</v>
      </c>
      <c r="P1966" t="s">
        <v>2</v>
      </c>
      <c r="Q1966" t="s">
        <v>23</v>
      </c>
    </row>
    <row r="1967" spans="1:17" x14ac:dyDescent="0.25">
      <c r="A1967" t="str">
        <f t="shared" si="30"/>
        <v>122020</v>
      </c>
      <c r="B1967" t="s">
        <v>2586</v>
      </c>
      <c r="C1967" t="s">
        <v>41</v>
      </c>
      <c r="D1967">
        <v>6245</v>
      </c>
      <c r="E1967" t="s">
        <v>42</v>
      </c>
      <c r="F1967" t="s">
        <v>43</v>
      </c>
      <c r="G1967" t="s">
        <v>2234</v>
      </c>
      <c r="H1967" t="s">
        <v>45</v>
      </c>
      <c r="I1967" t="s">
        <v>2245</v>
      </c>
      <c r="J1967">
        <v>28</v>
      </c>
      <c r="K1967">
        <v>4875</v>
      </c>
      <c r="M1967">
        <v>682.5</v>
      </c>
      <c r="N1967">
        <v>682.5</v>
      </c>
      <c r="O1967">
        <v>0</v>
      </c>
      <c r="P1967" t="s">
        <v>2</v>
      </c>
      <c r="Q1967" t="s">
        <v>23</v>
      </c>
    </row>
    <row r="1968" spans="1:17" x14ac:dyDescent="0.25">
      <c r="A1968" t="str">
        <f t="shared" si="30"/>
        <v>122020</v>
      </c>
      <c r="B1968" t="s">
        <v>2586</v>
      </c>
      <c r="C1968" t="s">
        <v>41</v>
      </c>
      <c r="D1968">
        <v>8070</v>
      </c>
      <c r="E1968" t="s">
        <v>42</v>
      </c>
      <c r="F1968" t="s">
        <v>43</v>
      </c>
      <c r="G1968" t="s">
        <v>2234</v>
      </c>
      <c r="H1968" t="s">
        <v>45</v>
      </c>
      <c r="I1968" t="s">
        <v>2246</v>
      </c>
      <c r="J1968">
        <v>28</v>
      </c>
      <c r="K1968">
        <v>6300</v>
      </c>
      <c r="M1968">
        <v>882</v>
      </c>
      <c r="N1968">
        <v>882</v>
      </c>
      <c r="O1968">
        <v>0</v>
      </c>
      <c r="P1968" t="s">
        <v>2</v>
      </c>
      <c r="Q1968" t="s">
        <v>23</v>
      </c>
    </row>
    <row r="1969" spans="1:17" x14ac:dyDescent="0.25">
      <c r="A1969" t="str">
        <f t="shared" si="30"/>
        <v>122020</v>
      </c>
      <c r="B1969" t="s">
        <v>2586</v>
      </c>
      <c r="C1969" t="s">
        <v>41</v>
      </c>
      <c r="D1969">
        <v>10393</v>
      </c>
      <c r="E1969" t="s">
        <v>42</v>
      </c>
      <c r="F1969" t="s">
        <v>43</v>
      </c>
      <c r="G1969" t="s">
        <v>2234</v>
      </c>
      <c r="H1969" t="s">
        <v>45</v>
      </c>
      <c r="I1969" t="s">
        <v>2247</v>
      </c>
      <c r="J1969">
        <v>28</v>
      </c>
      <c r="K1969">
        <v>8113.55</v>
      </c>
      <c r="M1969">
        <v>1135.9000000000001</v>
      </c>
      <c r="N1969">
        <v>1135.9000000000001</v>
      </c>
      <c r="O1969">
        <v>0</v>
      </c>
      <c r="P1969" t="s">
        <v>2</v>
      </c>
      <c r="Q1969" t="s">
        <v>23</v>
      </c>
    </row>
    <row r="1970" spans="1:17" x14ac:dyDescent="0.25">
      <c r="A1970" t="str">
        <f t="shared" si="30"/>
        <v>122020</v>
      </c>
      <c r="B1970" t="s">
        <v>2586</v>
      </c>
      <c r="C1970" t="s">
        <v>41</v>
      </c>
      <c r="D1970">
        <v>13895</v>
      </c>
      <c r="E1970" t="s">
        <v>42</v>
      </c>
      <c r="F1970" t="s">
        <v>43</v>
      </c>
      <c r="G1970" t="s">
        <v>2248</v>
      </c>
      <c r="H1970" t="s">
        <v>45</v>
      </c>
      <c r="I1970" t="s">
        <v>2249</v>
      </c>
      <c r="J1970">
        <v>28</v>
      </c>
      <c r="K1970">
        <v>10847.5</v>
      </c>
      <c r="M1970">
        <v>1518.65</v>
      </c>
      <c r="N1970">
        <v>1518.65</v>
      </c>
      <c r="O1970">
        <v>0</v>
      </c>
      <c r="P1970" t="s">
        <v>2</v>
      </c>
      <c r="Q1970" t="s">
        <v>23</v>
      </c>
    </row>
    <row r="1971" spans="1:17" x14ac:dyDescent="0.25">
      <c r="A1971" t="str">
        <f t="shared" si="30"/>
        <v>122020</v>
      </c>
      <c r="B1971" t="s">
        <v>2586</v>
      </c>
      <c r="C1971" t="s">
        <v>41</v>
      </c>
      <c r="D1971">
        <v>17626</v>
      </c>
      <c r="E1971" t="s">
        <v>42</v>
      </c>
      <c r="F1971" t="s">
        <v>43</v>
      </c>
      <c r="G1971" t="s">
        <v>2248</v>
      </c>
      <c r="H1971" t="s">
        <v>45</v>
      </c>
      <c r="I1971" t="s">
        <v>2250</v>
      </c>
      <c r="J1971">
        <v>28</v>
      </c>
      <c r="K1971">
        <v>13760</v>
      </c>
      <c r="M1971">
        <v>1926.4</v>
      </c>
      <c r="N1971">
        <v>1926.4</v>
      </c>
      <c r="O1971">
        <v>0</v>
      </c>
      <c r="P1971" t="s">
        <v>2</v>
      </c>
      <c r="Q1971" t="s">
        <v>23</v>
      </c>
    </row>
    <row r="1972" spans="1:17" x14ac:dyDescent="0.25">
      <c r="A1972" t="str">
        <f t="shared" si="30"/>
        <v>122020</v>
      </c>
      <c r="B1972" t="s">
        <v>2586</v>
      </c>
      <c r="C1972" t="s">
        <v>41</v>
      </c>
      <c r="D1972">
        <v>21936</v>
      </c>
      <c r="E1972" t="s">
        <v>42</v>
      </c>
      <c r="F1972" t="s">
        <v>43</v>
      </c>
      <c r="G1972" t="s">
        <v>2248</v>
      </c>
      <c r="H1972" t="s">
        <v>45</v>
      </c>
      <c r="I1972" t="s">
        <v>2251</v>
      </c>
      <c r="J1972">
        <v>28</v>
      </c>
      <c r="K1972">
        <v>17125</v>
      </c>
      <c r="M1972">
        <v>2397.5</v>
      </c>
      <c r="N1972">
        <v>2397.5</v>
      </c>
      <c r="O1972">
        <v>0</v>
      </c>
      <c r="P1972" t="s">
        <v>2</v>
      </c>
      <c r="Q1972" t="s">
        <v>23</v>
      </c>
    </row>
    <row r="1973" spans="1:17" x14ac:dyDescent="0.25">
      <c r="A1973" t="str">
        <f t="shared" si="30"/>
        <v>122020</v>
      </c>
      <c r="B1973" t="s">
        <v>2586</v>
      </c>
      <c r="C1973" t="s">
        <v>41</v>
      </c>
      <c r="D1973">
        <v>13895</v>
      </c>
      <c r="E1973" t="s">
        <v>42</v>
      </c>
      <c r="F1973" t="s">
        <v>43</v>
      </c>
      <c r="G1973" t="s">
        <v>2218</v>
      </c>
      <c r="H1973" t="s">
        <v>45</v>
      </c>
      <c r="I1973" t="s">
        <v>2252</v>
      </c>
      <c r="J1973">
        <v>28</v>
      </c>
      <c r="K1973">
        <v>10847.5</v>
      </c>
      <c r="M1973">
        <v>1518.65</v>
      </c>
      <c r="N1973">
        <v>1518.65</v>
      </c>
      <c r="O1973">
        <v>0</v>
      </c>
      <c r="P1973" t="s">
        <v>2</v>
      </c>
      <c r="Q1973" t="s">
        <v>23</v>
      </c>
    </row>
    <row r="1974" spans="1:17" x14ac:dyDescent="0.25">
      <c r="A1974" t="str">
        <f t="shared" si="30"/>
        <v>122020</v>
      </c>
      <c r="B1974" t="s">
        <v>2586</v>
      </c>
      <c r="C1974" t="s">
        <v>41</v>
      </c>
      <c r="D1974">
        <v>7221</v>
      </c>
      <c r="E1974" t="s">
        <v>42</v>
      </c>
      <c r="F1974" t="s">
        <v>43</v>
      </c>
      <c r="G1974" t="s">
        <v>2221</v>
      </c>
      <c r="H1974" t="s">
        <v>45</v>
      </c>
      <c r="I1974" t="s">
        <v>2253</v>
      </c>
      <c r="J1974">
        <v>28</v>
      </c>
      <c r="K1974">
        <v>5637.6</v>
      </c>
      <c r="M1974">
        <v>789.26</v>
      </c>
      <c r="N1974">
        <v>789.26</v>
      </c>
      <c r="O1974">
        <v>0</v>
      </c>
      <c r="P1974" t="s">
        <v>2</v>
      </c>
      <c r="Q1974" t="s">
        <v>23</v>
      </c>
    </row>
    <row r="1975" spans="1:17" x14ac:dyDescent="0.25">
      <c r="A1975" t="str">
        <f t="shared" si="30"/>
        <v>122020</v>
      </c>
      <c r="B1975" t="s">
        <v>2586</v>
      </c>
      <c r="C1975" t="s">
        <v>41</v>
      </c>
      <c r="D1975">
        <v>13370</v>
      </c>
      <c r="E1975" t="s">
        <v>42</v>
      </c>
      <c r="F1975" t="s">
        <v>43</v>
      </c>
      <c r="G1975" t="s">
        <v>2218</v>
      </c>
      <c r="H1975" t="s">
        <v>45</v>
      </c>
      <c r="I1975" t="s">
        <v>2254</v>
      </c>
      <c r="J1975">
        <v>28</v>
      </c>
      <c r="K1975">
        <v>10437.5</v>
      </c>
      <c r="M1975">
        <v>1461.25</v>
      </c>
      <c r="N1975">
        <v>1461.25</v>
      </c>
      <c r="O1975">
        <v>0</v>
      </c>
      <c r="P1975" t="s">
        <v>2</v>
      </c>
      <c r="Q1975" t="s">
        <v>23</v>
      </c>
    </row>
    <row r="1976" spans="1:17" x14ac:dyDescent="0.25">
      <c r="A1976" t="str">
        <f t="shared" si="30"/>
        <v>122020</v>
      </c>
      <c r="B1976" t="s">
        <v>2586</v>
      </c>
      <c r="C1976" t="s">
        <v>41</v>
      </c>
      <c r="D1976">
        <v>39364</v>
      </c>
      <c r="E1976" t="s">
        <v>42</v>
      </c>
      <c r="F1976" t="s">
        <v>43</v>
      </c>
      <c r="G1976" t="s">
        <v>2221</v>
      </c>
      <c r="H1976" t="s">
        <v>45</v>
      </c>
      <c r="I1976" t="s">
        <v>2255</v>
      </c>
      <c r="J1976">
        <v>28</v>
      </c>
      <c r="K1976">
        <v>30730</v>
      </c>
      <c r="M1976">
        <v>4302.2</v>
      </c>
      <c r="N1976">
        <v>4302.2</v>
      </c>
      <c r="O1976">
        <v>0</v>
      </c>
      <c r="P1976" t="s">
        <v>2</v>
      </c>
      <c r="Q1976" t="s">
        <v>23</v>
      </c>
    </row>
    <row r="1977" spans="1:17" x14ac:dyDescent="0.25">
      <c r="A1977" t="str">
        <f t="shared" si="30"/>
        <v>122020</v>
      </c>
      <c r="B1977" t="s">
        <v>2586</v>
      </c>
      <c r="C1977" t="s">
        <v>41</v>
      </c>
      <c r="D1977">
        <v>5566</v>
      </c>
      <c r="E1977" t="s">
        <v>42</v>
      </c>
      <c r="F1977" t="s">
        <v>43</v>
      </c>
      <c r="G1977" t="s">
        <v>2218</v>
      </c>
      <c r="H1977" t="s">
        <v>45</v>
      </c>
      <c r="I1977" t="s">
        <v>2256</v>
      </c>
      <c r="J1977">
        <v>28</v>
      </c>
      <c r="K1977">
        <v>4345.5</v>
      </c>
      <c r="M1977">
        <v>608.37</v>
      </c>
      <c r="N1977">
        <v>608.37</v>
      </c>
      <c r="O1977">
        <v>0</v>
      </c>
      <c r="P1977" t="s">
        <v>2</v>
      </c>
      <c r="Q1977" t="s">
        <v>23</v>
      </c>
    </row>
    <row r="1978" spans="1:17" x14ac:dyDescent="0.25">
      <c r="A1978" t="str">
        <f t="shared" si="30"/>
        <v>122020</v>
      </c>
      <c r="B1978" t="s">
        <v>2586</v>
      </c>
      <c r="C1978" t="s">
        <v>41</v>
      </c>
      <c r="D1978">
        <v>19682</v>
      </c>
      <c r="E1978" t="s">
        <v>42</v>
      </c>
      <c r="F1978" t="s">
        <v>43</v>
      </c>
      <c r="G1978" t="s">
        <v>2221</v>
      </c>
      <c r="H1978" t="s">
        <v>45</v>
      </c>
      <c r="I1978" t="s">
        <v>2257</v>
      </c>
      <c r="J1978">
        <v>28</v>
      </c>
      <c r="K1978">
        <v>15365</v>
      </c>
      <c r="M1978">
        <v>2151.1</v>
      </c>
      <c r="N1978">
        <v>2151.1</v>
      </c>
      <c r="O1978">
        <v>0</v>
      </c>
      <c r="P1978" t="s">
        <v>2</v>
      </c>
      <c r="Q1978" t="s">
        <v>23</v>
      </c>
    </row>
    <row r="1979" spans="1:17" x14ac:dyDescent="0.25">
      <c r="A1979" t="str">
        <f t="shared" si="30"/>
        <v>122020</v>
      </c>
      <c r="B1979" t="s">
        <v>2586</v>
      </c>
      <c r="C1979" t="s">
        <v>41</v>
      </c>
      <c r="D1979">
        <v>21936</v>
      </c>
      <c r="E1979" t="s">
        <v>42</v>
      </c>
      <c r="F1979" t="s">
        <v>43</v>
      </c>
      <c r="G1979" t="s">
        <v>2221</v>
      </c>
      <c r="H1979" t="s">
        <v>45</v>
      </c>
      <c r="I1979" t="s">
        <v>2258</v>
      </c>
      <c r="J1979">
        <v>28</v>
      </c>
      <c r="K1979">
        <v>17125</v>
      </c>
      <c r="M1979">
        <v>2397.5</v>
      </c>
      <c r="N1979">
        <v>2397.5</v>
      </c>
      <c r="O1979">
        <v>0</v>
      </c>
      <c r="P1979" t="s">
        <v>2</v>
      </c>
      <c r="Q1979" t="s">
        <v>23</v>
      </c>
    </row>
    <row r="1980" spans="1:17" x14ac:dyDescent="0.25">
      <c r="A1980" t="str">
        <f t="shared" si="30"/>
        <v>122020</v>
      </c>
      <c r="B1980" t="s">
        <v>2586</v>
      </c>
      <c r="C1980" t="s">
        <v>41</v>
      </c>
      <c r="D1980">
        <v>27554</v>
      </c>
      <c r="E1980" t="s">
        <v>42</v>
      </c>
      <c r="F1980" t="s">
        <v>43</v>
      </c>
      <c r="G1980" t="s">
        <v>2259</v>
      </c>
      <c r="H1980" t="s">
        <v>45</v>
      </c>
      <c r="I1980" t="s">
        <v>2260</v>
      </c>
      <c r="J1980">
        <v>28</v>
      </c>
      <c r="K1980">
        <v>21510</v>
      </c>
      <c r="M1980">
        <v>3011.4</v>
      </c>
      <c r="N1980">
        <v>3011.4</v>
      </c>
      <c r="O1980">
        <v>0</v>
      </c>
      <c r="P1980" t="s">
        <v>2</v>
      </c>
      <c r="Q1980" t="s">
        <v>23</v>
      </c>
    </row>
    <row r="1981" spans="1:17" x14ac:dyDescent="0.25">
      <c r="A1981" t="str">
        <f t="shared" si="30"/>
        <v>122020</v>
      </c>
      <c r="B1981" t="s">
        <v>2586</v>
      </c>
      <c r="C1981" t="s">
        <v>41</v>
      </c>
      <c r="D1981">
        <v>7873</v>
      </c>
      <c r="E1981" t="s">
        <v>42</v>
      </c>
      <c r="F1981" t="s">
        <v>43</v>
      </c>
      <c r="G1981" t="s">
        <v>2248</v>
      </c>
      <c r="H1981" t="s">
        <v>45</v>
      </c>
      <c r="I1981" t="s">
        <v>2261</v>
      </c>
      <c r="J1981">
        <v>28</v>
      </c>
      <c r="K1981">
        <v>6146</v>
      </c>
      <c r="M1981">
        <v>860.44</v>
      </c>
      <c r="N1981">
        <v>860.44</v>
      </c>
      <c r="O1981">
        <v>0</v>
      </c>
      <c r="P1981" t="s">
        <v>2</v>
      </c>
      <c r="Q1981" t="s">
        <v>23</v>
      </c>
    </row>
    <row r="1982" spans="1:17" x14ac:dyDescent="0.25">
      <c r="A1982" t="str">
        <f t="shared" si="30"/>
        <v>122020</v>
      </c>
      <c r="B1982" t="s">
        <v>2586</v>
      </c>
      <c r="C1982" t="s">
        <v>41</v>
      </c>
      <c r="D1982">
        <v>26023</v>
      </c>
      <c r="E1982" t="s">
        <v>42</v>
      </c>
      <c r="F1982" t="s">
        <v>43</v>
      </c>
      <c r="G1982" t="s">
        <v>2259</v>
      </c>
      <c r="H1982" t="s">
        <v>45</v>
      </c>
      <c r="I1982" t="s">
        <v>2262</v>
      </c>
      <c r="J1982">
        <v>28</v>
      </c>
      <c r="K1982">
        <v>20316</v>
      </c>
      <c r="M1982">
        <v>2844.24</v>
      </c>
      <c r="N1982">
        <v>2844.24</v>
      </c>
      <c r="O1982">
        <v>0</v>
      </c>
      <c r="P1982" t="s">
        <v>2</v>
      </c>
      <c r="Q1982" t="s">
        <v>23</v>
      </c>
    </row>
    <row r="1983" spans="1:17" x14ac:dyDescent="0.25">
      <c r="A1983" t="str">
        <f t="shared" si="30"/>
        <v>122020</v>
      </c>
      <c r="B1983" t="s">
        <v>2586</v>
      </c>
      <c r="C1983" t="s">
        <v>41</v>
      </c>
      <c r="D1983">
        <v>23224</v>
      </c>
      <c r="E1983" t="s">
        <v>42</v>
      </c>
      <c r="F1983" t="s">
        <v>43</v>
      </c>
      <c r="G1983" t="s">
        <v>2263</v>
      </c>
      <c r="H1983" t="s">
        <v>45</v>
      </c>
      <c r="I1983" t="s">
        <v>2264</v>
      </c>
      <c r="J1983">
        <v>28</v>
      </c>
      <c r="K1983">
        <v>18130.7</v>
      </c>
      <c r="M1983">
        <v>2538.3000000000002</v>
      </c>
      <c r="N1983">
        <v>2538.3000000000002</v>
      </c>
      <c r="O1983">
        <v>0</v>
      </c>
      <c r="P1983" t="s">
        <v>2</v>
      </c>
      <c r="Q1983" t="s">
        <v>23</v>
      </c>
    </row>
    <row r="1984" spans="1:17" x14ac:dyDescent="0.25">
      <c r="A1984" t="str">
        <f t="shared" si="30"/>
        <v>122020</v>
      </c>
      <c r="B1984" t="s">
        <v>2586</v>
      </c>
      <c r="C1984" t="s">
        <v>41</v>
      </c>
      <c r="D1984">
        <v>7422</v>
      </c>
      <c r="E1984" t="s">
        <v>42</v>
      </c>
      <c r="F1984" t="s">
        <v>43</v>
      </c>
      <c r="G1984" t="s">
        <v>2248</v>
      </c>
      <c r="H1984" t="s">
        <v>45</v>
      </c>
      <c r="I1984" t="s">
        <v>2265</v>
      </c>
      <c r="J1984">
        <v>28</v>
      </c>
      <c r="K1984">
        <v>5794</v>
      </c>
      <c r="M1984">
        <v>811.16</v>
      </c>
      <c r="N1984">
        <v>811.16</v>
      </c>
      <c r="O1984">
        <v>0</v>
      </c>
      <c r="P1984" t="s">
        <v>2</v>
      </c>
      <c r="Q1984" t="s">
        <v>23</v>
      </c>
    </row>
    <row r="1985" spans="1:17" x14ac:dyDescent="0.25">
      <c r="A1985" t="str">
        <f t="shared" si="30"/>
        <v>122020</v>
      </c>
      <c r="B1985" t="s">
        <v>2586</v>
      </c>
      <c r="C1985" t="s">
        <v>41</v>
      </c>
      <c r="D1985">
        <v>18304</v>
      </c>
      <c r="E1985" t="s">
        <v>42</v>
      </c>
      <c r="F1985" t="s">
        <v>43</v>
      </c>
      <c r="G1985" t="s">
        <v>2259</v>
      </c>
      <c r="H1985" t="s">
        <v>45</v>
      </c>
      <c r="I1985" t="s">
        <v>2266</v>
      </c>
      <c r="J1985">
        <v>28</v>
      </c>
      <c r="K1985">
        <v>14289.45</v>
      </c>
      <c r="M1985">
        <v>2000.52</v>
      </c>
      <c r="N1985">
        <v>2000.52</v>
      </c>
      <c r="O1985">
        <v>0</v>
      </c>
      <c r="P1985" t="s">
        <v>2</v>
      </c>
      <c r="Q1985" t="s">
        <v>23</v>
      </c>
    </row>
    <row r="1986" spans="1:17" x14ac:dyDescent="0.25">
      <c r="A1986" t="str">
        <f t="shared" si="30"/>
        <v>122020</v>
      </c>
      <c r="B1986" t="s">
        <v>2586</v>
      </c>
      <c r="C1986" t="s">
        <v>41</v>
      </c>
      <c r="D1986">
        <v>21936</v>
      </c>
      <c r="E1986" t="s">
        <v>42</v>
      </c>
      <c r="F1986" t="s">
        <v>43</v>
      </c>
      <c r="G1986" t="s">
        <v>2263</v>
      </c>
      <c r="H1986" t="s">
        <v>45</v>
      </c>
      <c r="I1986" t="s">
        <v>2267</v>
      </c>
      <c r="J1986">
        <v>28</v>
      </c>
      <c r="K1986">
        <v>17125</v>
      </c>
      <c r="M1986">
        <v>2397.5</v>
      </c>
      <c r="N1986">
        <v>2397.5</v>
      </c>
      <c r="O1986">
        <v>0</v>
      </c>
      <c r="P1986" t="s">
        <v>2</v>
      </c>
      <c r="Q1986" t="s">
        <v>23</v>
      </c>
    </row>
    <row r="1987" spans="1:17" x14ac:dyDescent="0.25">
      <c r="A1987" t="str">
        <f t="shared" ref="A1987:A2050" si="31">+Q1987</f>
        <v>122020</v>
      </c>
      <c r="B1987" t="s">
        <v>2586</v>
      </c>
      <c r="C1987" t="s">
        <v>41</v>
      </c>
      <c r="D1987">
        <v>3888</v>
      </c>
      <c r="E1987" t="s">
        <v>42</v>
      </c>
      <c r="F1987" t="s">
        <v>43</v>
      </c>
      <c r="G1987" t="s">
        <v>2248</v>
      </c>
      <c r="H1987" t="s">
        <v>45</v>
      </c>
      <c r="I1987" t="s">
        <v>2268</v>
      </c>
      <c r="J1987">
        <v>28</v>
      </c>
      <c r="K1987">
        <v>3035</v>
      </c>
      <c r="M1987">
        <v>424.9</v>
      </c>
      <c r="N1987">
        <v>424.9</v>
      </c>
      <c r="O1987">
        <v>0</v>
      </c>
      <c r="P1987" t="s">
        <v>2</v>
      </c>
      <c r="Q1987" t="s">
        <v>23</v>
      </c>
    </row>
    <row r="1988" spans="1:17" x14ac:dyDescent="0.25">
      <c r="A1988" t="str">
        <f t="shared" si="31"/>
        <v>122020</v>
      </c>
      <c r="B1988" t="s">
        <v>2586</v>
      </c>
      <c r="C1988" t="s">
        <v>41</v>
      </c>
      <c r="D1988">
        <v>20559</v>
      </c>
      <c r="E1988" t="s">
        <v>42</v>
      </c>
      <c r="F1988" t="s">
        <v>43</v>
      </c>
      <c r="G1988" t="s">
        <v>2263</v>
      </c>
      <c r="H1988" t="s">
        <v>45</v>
      </c>
      <c r="I1988" t="s">
        <v>2269</v>
      </c>
      <c r="J1988">
        <v>28</v>
      </c>
      <c r="K1988">
        <v>16050</v>
      </c>
      <c r="M1988">
        <v>2247</v>
      </c>
      <c r="N1988">
        <v>2247</v>
      </c>
      <c r="O1988">
        <v>0</v>
      </c>
      <c r="P1988" t="s">
        <v>2</v>
      </c>
      <c r="Q1988" t="s">
        <v>23</v>
      </c>
    </row>
    <row r="1989" spans="1:17" x14ac:dyDescent="0.25">
      <c r="A1989" t="str">
        <f t="shared" si="31"/>
        <v>122020</v>
      </c>
      <c r="B1989" t="s">
        <v>2586</v>
      </c>
      <c r="C1989" t="s">
        <v>41</v>
      </c>
      <c r="D1989">
        <v>18346</v>
      </c>
      <c r="E1989" t="s">
        <v>42</v>
      </c>
      <c r="F1989" t="s">
        <v>43</v>
      </c>
      <c r="G1989" t="s">
        <v>2263</v>
      </c>
      <c r="H1989" t="s">
        <v>45</v>
      </c>
      <c r="I1989" t="s">
        <v>2270</v>
      </c>
      <c r="J1989">
        <v>28</v>
      </c>
      <c r="K1989">
        <v>14322</v>
      </c>
      <c r="M1989">
        <v>2005.08</v>
      </c>
      <c r="N1989">
        <v>2005.08</v>
      </c>
      <c r="O1989">
        <v>0</v>
      </c>
      <c r="P1989" t="s">
        <v>2</v>
      </c>
      <c r="Q1989" t="s">
        <v>23</v>
      </c>
    </row>
    <row r="1990" spans="1:17" x14ac:dyDescent="0.25">
      <c r="A1990" t="str">
        <f t="shared" si="31"/>
        <v>122020</v>
      </c>
      <c r="B1990" t="s">
        <v>2586</v>
      </c>
      <c r="C1990" t="s">
        <v>41</v>
      </c>
      <c r="D1990">
        <v>34901</v>
      </c>
      <c r="E1990" t="s">
        <v>42</v>
      </c>
      <c r="F1990" t="s">
        <v>43</v>
      </c>
      <c r="G1990" t="s">
        <v>2263</v>
      </c>
      <c r="H1990" t="s">
        <v>45</v>
      </c>
      <c r="I1990" t="s">
        <v>2271</v>
      </c>
      <c r="J1990">
        <v>28</v>
      </c>
      <c r="K1990">
        <v>27246</v>
      </c>
      <c r="M1990">
        <v>3814.44</v>
      </c>
      <c r="N1990">
        <v>3814.44</v>
      </c>
      <c r="O1990">
        <v>0</v>
      </c>
      <c r="P1990" t="s">
        <v>2</v>
      </c>
      <c r="Q1990" t="s">
        <v>23</v>
      </c>
    </row>
    <row r="1991" spans="1:17" x14ac:dyDescent="0.25">
      <c r="A1991" t="str">
        <f t="shared" si="31"/>
        <v>122020</v>
      </c>
      <c r="B1991" t="s">
        <v>2586</v>
      </c>
      <c r="C1991" t="s">
        <v>41</v>
      </c>
      <c r="D1991">
        <v>9876</v>
      </c>
      <c r="E1991" t="s">
        <v>42</v>
      </c>
      <c r="F1991" t="s">
        <v>43</v>
      </c>
      <c r="G1991" t="s">
        <v>2263</v>
      </c>
      <c r="H1991" t="s">
        <v>45</v>
      </c>
      <c r="I1991" t="s">
        <v>2272</v>
      </c>
      <c r="J1991">
        <v>28</v>
      </c>
      <c r="K1991">
        <v>7710</v>
      </c>
      <c r="M1991">
        <v>1079.4000000000001</v>
      </c>
      <c r="N1991">
        <v>1079.4000000000001</v>
      </c>
      <c r="O1991">
        <v>0</v>
      </c>
      <c r="P1991" t="s">
        <v>2</v>
      </c>
      <c r="Q1991" t="s">
        <v>23</v>
      </c>
    </row>
    <row r="1992" spans="1:17" x14ac:dyDescent="0.25">
      <c r="A1992" t="str">
        <f t="shared" si="31"/>
        <v>122020</v>
      </c>
      <c r="B1992" t="s">
        <v>2586</v>
      </c>
      <c r="C1992" t="s">
        <v>41</v>
      </c>
      <c r="D1992">
        <v>13220</v>
      </c>
      <c r="E1992" t="s">
        <v>42</v>
      </c>
      <c r="F1992" t="s">
        <v>43</v>
      </c>
      <c r="G1992" t="s">
        <v>2263</v>
      </c>
      <c r="H1992" t="s">
        <v>45</v>
      </c>
      <c r="I1992" t="s">
        <v>2273</v>
      </c>
      <c r="J1992">
        <v>28</v>
      </c>
      <c r="K1992">
        <v>10320</v>
      </c>
      <c r="M1992">
        <v>1444.8</v>
      </c>
      <c r="N1992">
        <v>1444.8</v>
      </c>
      <c r="O1992">
        <v>0</v>
      </c>
      <c r="P1992" t="s">
        <v>2</v>
      </c>
      <c r="Q1992" t="s">
        <v>23</v>
      </c>
    </row>
    <row r="1993" spans="1:17" x14ac:dyDescent="0.25">
      <c r="A1993" t="str">
        <f t="shared" si="31"/>
        <v>122020</v>
      </c>
      <c r="B1993" t="s">
        <v>2586</v>
      </c>
      <c r="C1993" t="s">
        <v>41</v>
      </c>
      <c r="D1993">
        <v>39364</v>
      </c>
      <c r="E1993" t="s">
        <v>42</v>
      </c>
      <c r="F1993" t="s">
        <v>43</v>
      </c>
      <c r="G1993" t="s">
        <v>2274</v>
      </c>
      <c r="H1993" t="s">
        <v>45</v>
      </c>
      <c r="I1993" t="s">
        <v>2275</v>
      </c>
      <c r="J1993">
        <v>28</v>
      </c>
      <c r="K1993">
        <v>30730</v>
      </c>
      <c r="M1993">
        <v>4302.2</v>
      </c>
      <c r="N1993">
        <v>4302.2</v>
      </c>
      <c r="O1993">
        <v>0</v>
      </c>
      <c r="P1993" t="s">
        <v>2</v>
      </c>
      <c r="Q1993" t="s">
        <v>23</v>
      </c>
    </row>
    <row r="1994" spans="1:17" x14ac:dyDescent="0.25">
      <c r="A1994" t="str">
        <f t="shared" si="31"/>
        <v>122020</v>
      </c>
      <c r="B1994" t="s">
        <v>2586</v>
      </c>
      <c r="C1994" t="s">
        <v>41</v>
      </c>
      <c r="D1994">
        <v>2333</v>
      </c>
      <c r="E1994" t="s">
        <v>42</v>
      </c>
      <c r="F1994" t="s">
        <v>43</v>
      </c>
      <c r="G1994" t="s">
        <v>2274</v>
      </c>
      <c r="H1994" t="s">
        <v>45</v>
      </c>
      <c r="I1994" t="s">
        <v>2276</v>
      </c>
      <c r="J1994">
        <v>28</v>
      </c>
      <c r="K1994">
        <v>1821</v>
      </c>
      <c r="M1994">
        <v>254.94</v>
      </c>
      <c r="N1994">
        <v>254.94</v>
      </c>
      <c r="O1994">
        <v>0</v>
      </c>
      <c r="P1994" t="s">
        <v>2</v>
      </c>
      <c r="Q1994" t="s">
        <v>23</v>
      </c>
    </row>
    <row r="1995" spans="1:17" x14ac:dyDescent="0.25">
      <c r="A1995" t="str">
        <f t="shared" si="31"/>
        <v>122020</v>
      </c>
      <c r="B1995" t="s">
        <v>2586</v>
      </c>
      <c r="C1995" t="s">
        <v>41</v>
      </c>
      <c r="D1995">
        <v>21918</v>
      </c>
      <c r="E1995" t="s">
        <v>42</v>
      </c>
      <c r="F1995" t="s">
        <v>43</v>
      </c>
      <c r="G1995" t="s">
        <v>2277</v>
      </c>
      <c r="H1995" t="s">
        <v>45</v>
      </c>
      <c r="I1995" t="s">
        <v>2278</v>
      </c>
      <c r="J1995">
        <v>28</v>
      </c>
      <c r="K1995">
        <v>17111.25</v>
      </c>
      <c r="M1995">
        <v>2395.58</v>
      </c>
      <c r="N1995">
        <v>2395.58</v>
      </c>
      <c r="O1995">
        <v>0</v>
      </c>
      <c r="P1995" t="s">
        <v>2</v>
      </c>
      <c r="Q1995" t="s">
        <v>23</v>
      </c>
    </row>
    <row r="1996" spans="1:17" x14ac:dyDescent="0.25">
      <c r="A1996" t="str">
        <f t="shared" si="31"/>
        <v>122020</v>
      </c>
      <c r="B1996" t="s">
        <v>2586</v>
      </c>
      <c r="C1996" t="s">
        <v>41</v>
      </c>
      <c r="D1996">
        <v>39364</v>
      </c>
      <c r="E1996" t="s">
        <v>42</v>
      </c>
      <c r="F1996" t="s">
        <v>43</v>
      </c>
      <c r="G1996" t="s">
        <v>2277</v>
      </c>
      <c r="H1996" t="s">
        <v>45</v>
      </c>
      <c r="I1996" t="s">
        <v>2279</v>
      </c>
      <c r="J1996">
        <v>28</v>
      </c>
      <c r="K1996">
        <v>30730</v>
      </c>
      <c r="M1996">
        <v>4302.2</v>
      </c>
      <c r="N1996">
        <v>4302.2</v>
      </c>
      <c r="O1996">
        <v>0</v>
      </c>
      <c r="P1996" t="s">
        <v>2</v>
      </c>
      <c r="Q1996" t="s">
        <v>23</v>
      </c>
    </row>
    <row r="1997" spans="1:17" x14ac:dyDescent="0.25">
      <c r="A1997" t="str">
        <f t="shared" si="31"/>
        <v>122020</v>
      </c>
      <c r="B1997" t="s">
        <v>2586</v>
      </c>
      <c r="C1997" t="s">
        <v>41</v>
      </c>
      <c r="D1997">
        <v>19682</v>
      </c>
      <c r="E1997" t="s">
        <v>42</v>
      </c>
      <c r="F1997" t="s">
        <v>43</v>
      </c>
      <c r="G1997" t="s">
        <v>2277</v>
      </c>
      <c r="H1997" t="s">
        <v>45</v>
      </c>
      <c r="I1997" t="s">
        <v>2280</v>
      </c>
      <c r="J1997">
        <v>28</v>
      </c>
      <c r="K1997">
        <v>15365</v>
      </c>
      <c r="M1997">
        <v>2151.1</v>
      </c>
      <c r="N1997">
        <v>2151.1</v>
      </c>
      <c r="O1997">
        <v>0</v>
      </c>
      <c r="P1997" t="s">
        <v>2</v>
      </c>
      <c r="Q1997" t="s">
        <v>23</v>
      </c>
    </row>
    <row r="1998" spans="1:17" x14ac:dyDescent="0.25">
      <c r="A1998" t="str">
        <f t="shared" si="31"/>
        <v>122020</v>
      </c>
      <c r="B1998" t="s">
        <v>2586</v>
      </c>
      <c r="C1998" t="s">
        <v>41</v>
      </c>
      <c r="D1998">
        <v>7776</v>
      </c>
      <c r="E1998" t="s">
        <v>42</v>
      </c>
      <c r="F1998" t="s">
        <v>43</v>
      </c>
      <c r="G1998" t="s">
        <v>2277</v>
      </c>
      <c r="H1998" t="s">
        <v>45</v>
      </c>
      <c r="I1998" t="s">
        <v>2281</v>
      </c>
      <c r="J1998">
        <v>28</v>
      </c>
      <c r="K1998">
        <v>6070</v>
      </c>
      <c r="M1998">
        <v>849.8</v>
      </c>
      <c r="N1998">
        <v>849.8</v>
      </c>
      <c r="O1998">
        <v>0</v>
      </c>
      <c r="P1998" t="s">
        <v>2</v>
      </c>
      <c r="Q1998" t="s">
        <v>23</v>
      </c>
    </row>
    <row r="1999" spans="1:17" x14ac:dyDescent="0.25">
      <c r="A1999" t="str">
        <f t="shared" si="31"/>
        <v>122020</v>
      </c>
      <c r="B1999" t="s">
        <v>2586</v>
      </c>
      <c r="C1999" t="s">
        <v>41</v>
      </c>
      <c r="D1999">
        <v>15551</v>
      </c>
      <c r="E1999" t="s">
        <v>42</v>
      </c>
      <c r="F1999" t="s">
        <v>43</v>
      </c>
      <c r="G1999" t="s">
        <v>2277</v>
      </c>
      <c r="H1999" t="s">
        <v>45</v>
      </c>
      <c r="I1999" t="s">
        <v>2282</v>
      </c>
      <c r="J1999">
        <v>28</v>
      </c>
      <c r="K1999">
        <v>12140</v>
      </c>
      <c r="M1999">
        <v>1699.6</v>
      </c>
      <c r="N1999">
        <v>1699.6</v>
      </c>
      <c r="O1999">
        <v>0</v>
      </c>
      <c r="P1999" t="s">
        <v>2</v>
      </c>
      <c r="Q1999" t="s">
        <v>23</v>
      </c>
    </row>
    <row r="2000" spans="1:17" x14ac:dyDescent="0.25">
      <c r="A2000" t="str">
        <f t="shared" si="31"/>
        <v>122020</v>
      </c>
      <c r="B2000" t="s">
        <v>2586</v>
      </c>
      <c r="C2000" t="s">
        <v>41</v>
      </c>
      <c r="D2000">
        <v>39363</v>
      </c>
      <c r="E2000" t="s">
        <v>42</v>
      </c>
      <c r="F2000" t="s">
        <v>43</v>
      </c>
      <c r="G2000" t="s">
        <v>2283</v>
      </c>
      <c r="H2000" t="s">
        <v>45</v>
      </c>
      <c r="I2000" t="s">
        <v>2284</v>
      </c>
      <c r="J2000">
        <v>28</v>
      </c>
      <c r="K2000">
        <v>30730</v>
      </c>
      <c r="M2000">
        <v>4302.2</v>
      </c>
      <c r="N2000">
        <v>4302.2</v>
      </c>
      <c r="O2000">
        <v>0</v>
      </c>
      <c r="P2000" t="s">
        <v>2</v>
      </c>
      <c r="Q2000" t="s">
        <v>23</v>
      </c>
    </row>
    <row r="2001" spans="1:17" x14ac:dyDescent="0.25">
      <c r="A2001" t="str">
        <f t="shared" si="31"/>
        <v>122020</v>
      </c>
      <c r="B2001" t="s">
        <v>2586</v>
      </c>
      <c r="C2001" t="s">
        <v>41</v>
      </c>
      <c r="D2001">
        <v>19682</v>
      </c>
      <c r="E2001" t="s">
        <v>42</v>
      </c>
      <c r="F2001" t="s">
        <v>43</v>
      </c>
      <c r="G2001" t="s">
        <v>2283</v>
      </c>
      <c r="H2001" t="s">
        <v>45</v>
      </c>
      <c r="I2001" t="s">
        <v>2285</v>
      </c>
      <c r="J2001">
        <v>28</v>
      </c>
      <c r="K2001">
        <v>15365</v>
      </c>
      <c r="M2001">
        <v>2151.1</v>
      </c>
      <c r="N2001">
        <v>2151.1</v>
      </c>
      <c r="O2001">
        <v>0</v>
      </c>
      <c r="P2001" t="s">
        <v>2</v>
      </c>
      <c r="Q2001" t="s">
        <v>23</v>
      </c>
    </row>
    <row r="2002" spans="1:17" x14ac:dyDescent="0.25">
      <c r="A2002" t="str">
        <f t="shared" si="31"/>
        <v>122020</v>
      </c>
      <c r="B2002" t="s">
        <v>2586</v>
      </c>
      <c r="C2002" t="s">
        <v>41</v>
      </c>
      <c r="D2002">
        <v>39364</v>
      </c>
      <c r="E2002" t="s">
        <v>42</v>
      </c>
      <c r="F2002" t="s">
        <v>43</v>
      </c>
      <c r="G2002" t="s">
        <v>2286</v>
      </c>
      <c r="H2002" t="s">
        <v>45</v>
      </c>
      <c r="I2002" t="s">
        <v>2287</v>
      </c>
      <c r="J2002">
        <v>28</v>
      </c>
      <c r="K2002">
        <v>30730</v>
      </c>
      <c r="M2002">
        <v>4302.2</v>
      </c>
      <c r="N2002">
        <v>4302.2</v>
      </c>
      <c r="O2002">
        <v>0</v>
      </c>
      <c r="P2002" t="s">
        <v>2</v>
      </c>
      <c r="Q2002" t="s">
        <v>23</v>
      </c>
    </row>
    <row r="2003" spans="1:17" x14ac:dyDescent="0.25">
      <c r="A2003" t="str">
        <f t="shared" si="31"/>
        <v>122020</v>
      </c>
      <c r="B2003" t="s">
        <v>2586</v>
      </c>
      <c r="C2003" t="s">
        <v>41</v>
      </c>
      <c r="D2003">
        <v>35232</v>
      </c>
      <c r="E2003" t="s">
        <v>42</v>
      </c>
      <c r="F2003" t="s">
        <v>43</v>
      </c>
      <c r="G2003" t="s">
        <v>2286</v>
      </c>
      <c r="H2003" t="s">
        <v>45</v>
      </c>
      <c r="I2003" t="s">
        <v>2288</v>
      </c>
      <c r="J2003">
        <v>28</v>
      </c>
      <c r="K2003">
        <v>27520</v>
      </c>
      <c r="M2003">
        <v>3852.8</v>
      </c>
      <c r="N2003">
        <v>3852.8</v>
      </c>
      <c r="O2003">
        <v>0</v>
      </c>
      <c r="P2003" t="s">
        <v>2</v>
      </c>
      <c r="Q2003" t="s">
        <v>23</v>
      </c>
    </row>
    <row r="2004" spans="1:17" x14ac:dyDescent="0.25">
      <c r="A2004" t="str">
        <f t="shared" si="31"/>
        <v>122020</v>
      </c>
      <c r="B2004" t="s">
        <v>2586</v>
      </c>
      <c r="C2004" t="s">
        <v>41</v>
      </c>
      <c r="D2004">
        <v>5845</v>
      </c>
      <c r="E2004" t="s">
        <v>42</v>
      </c>
      <c r="F2004" t="s">
        <v>43</v>
      </c>
      <c r="G2004" t="s">
        <v>2286</v>
      </c>
      <c r="H2004" t="s">
        <v>45</v>
      </c>
      <c r="I2004" t="s">
        <v>2289</v>
      </c>
      <c r="J2004">
        <v>28</v>
      </c>
      <c r="K2004">
        <v>4563</v>
      </c>
      <c r="M2004">
        <v>638.82000000000005</v>
      </c>
      <c r="N2004">
        <v>638.82000000000005</v>
      </c>
      <c r="O2004">
        <v>0</v>
      </c>
      <c r="P2004" t="s">
        <v>2</v>
      </c>
      <c r="Q2004" t="s">
        <v>23</v>
      </c>
    </row>
    <row r="2005" spans="1:17" x14ac:dyDescent="0.25">
      <c r="A2005" t="str">
        <f t="shared" si="31"/>
        <v>122020</v>
      </c>
      <c r="B2005" t="s">
        <v>2586</v>
      </c>
      <c r="C2005" t="s">
        <v>41</v>
      </c>
      <c r="D2005">
        <v>18346</v>
      </c>
      <c r="E2005" t="s">
        <v>42</v>
      </c>
      <c r="F2005" t="s">
        <v>43</v>
      </c>
      <c r="G2005" t="s">
        <v>2286</v>
      </c>
      <c r="H2005" t="s">
        <v>45</v>
      </c>
      <c r="I2005" t="s">
        <v>2290</v>
      </c>
      <c r="J2005">
        <v>28</v>
      </c>
      <c r="K2005">
        <v>14322</v>
      </c>
      <c r="M2005">
        <v>2005.08</v>
      </c>
      <c r="N2005">
        <v>2005.08</v>
      </c>
      <c r="O2005">
        <v>0</v>
      </c>
      <c r="P2005" t="s">
        <v>2</v>
      </c>
      <c r="Q2005" t="s">
        <v>23</v>
      </c>
    </row>
    <row r="2006" spans="1:17" x14ac:dyDescent="0.25">
      <c r="A2006" t="str">
        <f t="shared" si="31"/>
        <v>122020</v>
      </c>
      <c r="B2006" t="s">
        <v>2586</v>
      </c>
      <c r="C2006" t="s">
        <v>41</v>
      </c>
      <c r="D2006">
        <v>8229</v>
      </c>
      <c r="E2006" t="s">
        <v>42</v>
      </c>
      <c r="F2006" t="s">
        <v>43</v>
      </c>
      <c r="G2006" t="s">
        <v>2286</v>
      </c>
      <c r="H2006" t="s">
        <v>45</v>
      </c>
      <c r="I2006" t="s">
        <v>2291</v>
      </c>
      <c r="J2006">
        <v>28</v>
      </c>
      <c r="K2006">
        <v>6424.44</v>
      </c>
      <c r="M2006">
        <v>899.42</v>
      </c>
      <c r="N2006">
        <v>899.42</v>
      </c>
      <c r="O2006">
        <v>0</v>
      </c>
      <c r="P2006" t="s">
        <v>2</v>
      </c>
      <c r="Q2006" t="s">
        <v>23</v>
      </c>
    </row>
    <row r="2007" spans="1:17" x14ac:dyDescent="0.25">
      <c r="A2007" t="str">
        <f t="shared" si="31"/>
        <v>122020</v>
      </c>
      <c r="B2007" t="s">
        <v>2586</v>
      </c>
      <c r="C2007" t="s">
        <v>41</v>
      </c>
      <c r="D2007">
        <v>2333</v>
      </c>
      <c r="E2007" t="s">
        <v>42</v>
      </c>
      <c r="F2007" t="s">
        <v>43</v>
      </c>
      <c r="G2007" t="s">
        <v>2286</v>
      </c>
      <c r="H2007" t="s">
        <v>45</v>
      </c>
      <c r="I2007" t="s">
        <v>2292</v>
      </c>
      <c r="J2007">
        <v>28</v>
      </c>
      <c r="K2007">
        <v>1821</v>
      </c>
      <c r="M2007">
        <v>254.94</v>
      </c>
      <c r="N2007">
        <v>254.94</v>
      </c>
      <c r="O2007">
        <v>0</v>
      </c>
      <c r="P2007" t="s">
        <v>2</v>
      </c>
      <c r="Q2007" t="s">
        <v>23</v>
      </c>
    </row>
    <row r="2008" spans="1:17" x14ac:dyDescent="0.25">
      <c r="A2008" t="str">
        <f t="shared" si="31"/>
        <v>122020</v>
      </c>
      <c r="B2008" t="s">
        <v>2586</v>
      </c>
      <c r="C2008" t="s">
        <v>41</v>
      </c>
      <c r="D2008">
        <v>19252</v>
      </c>
      <c r="E2008" t="s">
        <v>42</v>
      </c>
      <c r="F2008" t="s">
        <v>43</v>
      </c>
      <c r="G2008" t="s">
        <v>2286</v>
      </c>
      <c r="H2008" t="s">
        <v>45</v>
      </c>
      <c r="I2008" t="s">
        <v>2293</v>
      </c>
      <c r="J2008">
        <v>28</v>
      </c>
      <c r="K2008">
        <v>15030</v>
      </c>
      <c r="M2008">
        <v>2104.1999999999998</v>
      </c>
      <c r="N2008">
        <v>2104.1999999999998</v>
      </c>
      <c r="O2008">
        <v>0</v>
      </c>
      <c r="P2008" t="s">
        <v>2</v>
      </c>
      <c r="Q2008" t="s">
        <v>23</v>
      </c>
    </row>
    <row r="2009" spans="1:17" x14ac:dyDescent="0.25">
      <c r="A2009" t="str">
        <f t="shared" si="31"/>
        <v>122020</v>
      </c>
      <c r="B2009" t="s">
        <v>2586</v>
      </c>
      <c r="C2009" t="s">
        <v>41</v>
      </c>
      <c r="D2009">
        <v>4267</v>
      </c>
      <c r="E2009" t="s">
        <v>42</v>
      </c>
      <c r="F2009" t="s">
        <v>43</v>
      </c>
      <c r="G2009" t="s">
        <v>2294</v>
      </c>
      <c r="H2009" t="s">
        <v>45</v>
      </c>
      <c r="I2009" t="s">
        <v>2295</v>
      </c>
      <c r="J2009">
        <v>28</v>
      </c>
      <c r="K2009">
        <v>3330.99</v>
      </c>
      <c r="M2009">
        <v>466.34</v>
      </c>
      <c r="N2009">
        <v>466.34</v>
      </c>
      <c r="O2009">
        <v>0</v>
      </c>
      <c r="P2009" t="s">
        <v>2</v>
      </c>
      <c r="Q2009" t="s">
        <v>23</v>
      </c>
    </row>
    <row r="2010" spans="1:17" x14ac:dyDescent="0.25">
      <c r="A2010" t="str">
        <f t="shared" si="31"/>
        <v>122020</v>
      </c>
      <c r="B2010" t="s">
        <v>2586</v>
      </c>
      <c r="C2010" t="s">
        <v>41</v>
      </c>
      <c r="D2010">
        <v>15313</v>
      </c>
      <c r="E2010" t="s">
        <v>42</v>
      </c>
      <c r="F2010" t="s">
        <v>43</v>
      </c>
      <c r="G2010" t="s">
        <v>2294</v>
      </c>
      <c r="H2010" t="s">
        <v>45</v>
      </c>
      <c r="I2010" t="s">
        <v>2296</v>
      </c>
      <c r="J2010">
        <v>28</v>
      </c>
      <c r="K2010">
        <v>11955.06</v>
      </c>
      <c r="M2010">
        <v>1673.71</v>
      </c>
      <c r="N2010">
        <v>1673.71</v>
      </c>
      <c r="O2010">
        <v>0</v>
      </c>
      <c r="P2010" t="s">
        <v>2</v>
      </c>
      <c r="Q2010" t="s">
        <v>23</v>
      </c>
    </row>
    <row r="2011" spans="1:17" x14ac:dyDescent="0.25">
      <c r="A2011" t="str">
        <f t="shared" si="31"/>
        <v>122020</v>
      </c>
      <c r="B2011" t="s">
        <v>2586</v>
      </c>
      <c r="C2011" t="s">
        <v>41</v>
      </c>
      <c r="D2011">
        <v>7776</v>
      </c>
      <c r="E2011" t="s">
        <v>42</v>
      </c>
      <c r="F2011" t="s">
        <v>43</v>
      </c>
      <c r="G2011" t="s">
        <v>2294</v>
      </c>
      <c r="H2011" t="s">
        <v>45</v>
      </c>
      <c r="I2011" t="s">
        <v>2297</v>
      </c>
      <c r="J2011">
        <v>28</v>
      </c>
      <c r="K2011">
        <v>6070</v>
      </c>
      <c r="M2011">
        <v>849.8</v>
      </c>
      <c r="N2011">
        <v>849.8</v>
      </c>
      <c r="O2011">
        <v>0</v>
      </c>
      <c r="P2011" t="s">
        <v>2</v>
      </c>
      <c r="Q2011" t="s">
        <v>23</v>
      </c>
    </row>
    <row r="2012" spans="1:17" x14ac:dyDescent="0.25">
      <c r="A2012" t="str">
        <f t="shared" si="31"/>
        <v>122020</v>
      </c>
      <c r="B2012" t="s">
        <v>2586</v>
      </c>
      <c r="C2012" t="s">
        <v>41</v>
      </c>
      <c r="D2012">
        <v>21776</v>
      </c>
      <c r="E2012" t="s">
        <v>42</v>
      </c>
      <c r="F2012" t="s">
        <v>43</v>
      </c>
      <c r="G2012" t="s">
        <v>2294</v>
      </c>
      <c r="H2012" t="s">
        <v>45</v>
      </c>
      <c r="I2012" t="s">
        <v>2298</v>
      </c>
      <c r="J2012">
        <v>28</v>
      </c>
      <c r="K2012">
        <v>17000</v>
      </c>
      <c r="M2012">
        <v>2380</v>
      </c>
      <c r="N2012">
        <v>2380</v>
      </c>
      <c r="O2012">
        <v>0</v>
      </c>
      <c r="P2012" t="s">
        <v>2</v>
      </c>
      <c r="Q2012" t="s">
        <v>23</v>
      </c>
    </row>
    <row r="2013" spans="1:17" x14ac:dyDescent="0.25">
      <c r="A2013" t="str">
        <f t="shared" si="31"/>
        <v>122020</v>
      </c>
      <c r="B2013" t="s">
        <v>2586</v>
      </c>
      <c r="C2013" t="s">
        <v>41</v>
      </c>
      <c r="D2013">
        <v>6149</v>
      </c>
      <c r="E2013" t="s">
        <v>42</v>
      </c>
      <c r="F2013" t="s">
        <v>43</v>
      </c>
      <c r="G2013" t="s">
        <v>2294</v>
      </c>
      <c r="H2013" t="s">
        <v>45</v>
      </c>
      <c r="I2013" t="s">
        <v>2299</v>
      </c>
      <c r="J2013">
        <v>28</v>
      </c>
      <c r="K2013">
        <v>4800</v>
      </c>
      <c r="M2013">
        <v>672</v>
      </c>
      <c r="N2013">
        <v>672</v>
      </c>
      <c r="O2013">
        <v>0</v>
      </c>
      <c r="P2013" t="s">
        <v>2</v>
      </c>
      <c r="Q2013" t="s">
        <v>23</v>
      </c>
    </row>
    <row r="2014" spans="1:17" x14ac:dyDescent="0.25">
      <c r="A2014" t="str">
        <f t="shared" si="31"/>
        <v>122020</v>
      </c>
      <c r="B2014" t="s">
        <v>2586</v>
      </c>
      <c r="C2014" t="s">
        <v>41</v>
      </c>
      <c r="D2014">
        <v>39364</v>
      </c>
      <c r="E2014" t="s">
        <v>42</v>
      </c>
      <c r="F2014" t="s">
        <v>43</v>
      </c>
      <c r="G2014" t="s">
        <v>2294</v>
      </c>
      <c r="H2014" t="s">
        <v>45</v>
      </c>
      <c r="I2014" t="s">
        <v>2300</v>
      </c>
      <c r="J2014">
        <v>28</v>
      </c>
      <c r="K2014">
        <v>30730</v>
      </c>
      <c r="M2014">
        <v>4302.2</v>
      </c>
      <c r="N2014">
        <v>4302.2</v>
      </c>
      <c r="O2014">
        <v>0</v>
      </c>
      <c r="P2014" t="s">
        <v>2</v>
      </c>
      <c r="Q2014" t="s">
        <v>23</v>
      </c>
    </row>
    <row r="2015" spans="1:17" x14ac:dyDescent="0.25">
      <c r="A2015" t="str">
        <f t="shared" si="31"/>
        <v>122020</v>
      </c>
      <c r="B2015" t="s">
        <v>2586</v>
      </c>
      <c r="C2015" t="s">
        <v>41</v>
      </c>
      <c r="D2015">
        <v>11809</v>
      </c>
      <c r="E2015" t="s">
        <v>42</v>
      </c>
      <c r="F2015" t="s">
        <v>43</v>
      </c>
      <c r="G2015" t="s">
        <v>2294</v>
      </c>
      <c r="H2015" t="s">
        <v>45</v>
      </c>
      <c r="I2015" t="s">
        <v>2301</v>
      </c>
      <c r="J2015">
        <v>28</v>
      </c>
      <c r="K2015">
        <v>9219</v>
      </c>
      <c r="M2015">
        <v>1290.6600000000001</v>
      </c>
      <c r="N2015">
        <v>1290.6600000000001</v>
      </c>
      <c r="O2015">
        <v>0</v>
      </c>
      <c r="P2015" t="s">
        <v>2</v>
      </c>
      <c r="Q2015" t="s">
        <v>23</v>
      </c>
    </row>
    <row r="2016" spans="1:17" x14ac:dyDescent="0.25">
      <c r="A2016" t="str">
        <f t="shared" si="31"/>
        <v>122020</v>
      </c>
      <c r="B2016" t="s">
        <v>2586</v>
      </c>
      <c r="C2016" t="s">
        <v>41</v>
      </c>
      <c r="D2016">
        <v>10568</v>
      </c>
      <c r="E2016" t="s">
        <v>42</v>
      </c>
      <c r="F2016" t="s">
        <v>43</v>
      </c>
      <c r="G2016" t="s">
        <v>2294</v>
      </c>
      <c r="H2016" t="s">
        <v>45</v>
      </c>
      <c r="I2016" t="s">
        <v>2302</v>
      </c>
      <c r="J2016">
        <v>28</v>
      </c>
      <c r="K2016">
        <v>8250</v>
      </c>
      <c r="M2016">
        <v>1155</v>
      </c>
      <c r="N2016">
        <v>1155</v>
      </c>
      <c r="O2016">
        <v>0</v>
      </c>
      <c r="P2016" t="s">
        <v>2</v>
      </c>
      <c r="Q2016" t="s">
        <v>23</v>
      </c>
    </row>
    <row r="2017" spans="1:17" x14ac:dyDescent="0.25">
      <c r="A2017" t="str">
        <f t="shared" si="31"/>
        <v>122020</v>
      </c>
      <c r="B2017" t="s">
        <v>2586</v>
      </c>
      <c r="C2017" t="s">
        <v>41</v>
      </c>
      <c r="D2017">
        <v>3711</v>
      </c>
      <c r="E2017" t="s">
        <v>42</v>
      </c>
      <c r="F2017" t="s">
        <v>43</v>
      </c>
      <c r="G2017" t="s">
        <v>2303</v>
      </c>
      <c r="H2017" t="s">
        <v>45</v>
      </c>
      <c r="I2017" t="s">
        <v>2304</v>
      </c>
      <c r="J2017">
        <v>28</v>
      </c>
      <c r="K2017">
        <v>2897</v>
      </c>
      <c r="M2017">
        <v>405.58</v>
      </c>
      <c r="N2017">
        <v>405.58</v>
      </c>
      <c r="O2017">
        <v>0</v>
      </c>
      <c r="P2017" t="s">
        <v>2</v>
      </c>
      <c r="Q2017" t="s">
        <v>23</v>
      </c>
    </row>
    <row r="2018" spans="1:17" x14ac:dyDescent="0.25">
      <c r="A2018" t="str">
        <f t="shared" si="31"/>
        <v>122020</v>
      </c>
      <c r="B2018" t="s">
        <v>2586</v>
      </c>
      <c r="C2018" t="s">
        <v>41</v>
      </c>
      <c r="D2018">
        <v>19829</v>
      </c>
      <c r="E2018" t="s">
        <v>42</v>
      </c>
      <c r="F2018" t="s">
        <v>43</v>
      </c>
      <c r="G2018" t="s">
        <v>2224</v>
      </c>
      <c r="H2018" t="s">
        <v>45</v>
      </c>
      <c r="I2018" t="s">
        <v>2305</v>
      </c>
      <c r="J2018">
        <v>28</v>
      </c>
      <c r="K2018">
        <v>15480</v>
      </c>
      <c r="M2018">
        <v>2167.1999999999998</v>
      </c>
      <c r="N2018">
        <v>2167.1999999999998</v>
      </c>
      <c r="O2018">
        <v>0</v>
      </c>
      <c r="P2018" t="s">
        <v>2</v>
      </c>
      <c r="Q2018" t="s">
        <v>23</v>
      </c>
    </row>
    <row r="2019" spans="1:17" x14ac:dyDescent="0.25">
      <c r="A2019" t="str">
        <f t="shared" si="31"/>
        <v>122020</v>
      </c>
      <c r="B2019" t="s">
        <v>2586</v>
      </c>
      <c r="C2019" t="s">
        <v>41</v>
      </c>
      <c r="D2019">
        <v>4168</v>
      </c>
      <c r="E2019" t="s">
        <v>42</v>
      </c>
      <c r="F2019" t="s">
        <v>43</v>
      </c>
      <c r="G2019" t="s">
        <v>2303</v>
      </c>
      <c r="H2019" t="s">
        <v>45</v>
      </c>
      <c r="I2019" t="s">
        <v>2306</v>
      </c>
      <c r="J2019">
        <v>28</v>
      </c>
      <c r="K2019">
        <v>3254.25</v>
      </c>
      <c r="M2019">
        <v>455.6</v>
      </c>
      <c r="N2019">
        <v>455.6</v>
      </c>
      <c r="O2019">
        <v>0</v>
      </c>
      <c r="P2019" t="s">
        <v>2</v>
      </c>
      <c r="Q2019" t="s">
        <v>23</v>
      </c>
    </row>
    <row r="2020" spans="1:17" x14ac:dyDescent="0.25">
      <c r="A2020" t="str">
        <f t="shared" si="31"/>
        <v>122020</v>
      </c>
      <c r="B2020" t="s">
        <v>2586</v>
      </c>
      <c r="C2020" t="s">
        <v>41</v>
      </c>
      <c r="D2020">
        <v>9819</v>
      </c>
      <c r="E2020" t="s">
        <v>42</v>
      </c>
      <c r="F2020" t="s">
        <v>43</v>
      </c>
      <c r="G2020" t="s">
        <v>2294</v>
      </c>
      <c r="H2020" t="s">
        <v>45</v>
      </c>
      <c r="I2020" t="s">
        <v>2307</v>
      </c>
      <c r="J2020">
        <v>28</v>
      </c>
      <c r="K2020">
        <v>7665.84</v>
      </c>
      <c r="M2020">
        <v>1073.22</v>
      </c>
      <c r="N2020">
        <v>1073.22</v>
      </c>
      <c r="O2020">
        <v>0</v>
      </c>
      <c r="P2020" t="s">
        <v>2</v>
      </c>
      <c r="Q2020" t="s">
        <v>23</v>
      </c>
    </row>
    <row r="2021" spans="1:17" x14ac:dyDescent="0.25">
      <c r="A2021" t="str">
        <f t="shared" si="31"/>
        <v>122020</v>
      </c>
      <c r="B2021" t="s">
        <v>2586</v>
      </c>
      <c r="C2021" t="s">
        <v>41</v>
      </c>
      <c r="D2021">
        <v>9960</v>
      </c>
      <c r="E2021" t="s">
        <v>42</v>
      </c>
      <c r="F2021" t="s">
        <v>43</v>
      </c>
      <c r="G2021" t="s">
        <v>2303</v>
      </c>
      <c r="H2021" t="s">
        <v>45</v>
      </c>
      <c r="I2021" t="s">
        <v>2308</v>
      </c>
      <c r="J2021">
        <v>28</v>
      </c>
      <c r="K2021">
        <v>7774.8</v>
      </c>
      <c r="M2021">
        <v>1088.47</v>
      </c>
      <c r="N2021">
        <v>1088.47</v>
      </c>
      <c r="O2021">
        <v>0</v>
      </c>
      <c r="P2021" t="s">
        <v>2</v>
      </c>
      <c r="Q2021" t="s">
        <v>23</v>
      </c>
    </row>
    <row r="2022" spans="1:17" x14ac:dyDescent="0.25">
      <c r="A2022" t="str">
        <f t="shared" si="31"/>
        <v>122020</v>
      </c>
      <c r="B2022" t="s">
        <v>2586</v>
      </c>
      <c r="C2022" t="s">
        <v>41</v>
      </c>
      <c r="D2022">
        <v>7776</v>
      </c>
      <c r="E2022" t="s">
        <v>42</v>
      </c>
      <c r="F2022" t="s">
        <v>43</v>
      </c>
      <c r="G2022" t="s">
        <v>2309</v>
      </c>
      <c r="H2022" t="s">
        <v>45</v>
      </c>
      <c r="I2022" t="s">
        <v>2310</v>
      </c>
      <c r="J2022">
        <v>28</v>
      </c>
      <c r="K2022">
        <v>6070</v>
      </c>
      <c r="M2022">
        <v>849.8</v>
      </c>
      <c r="N2022">
        <v>849.8</v>
      </c>
      <c r="O2022">
        <v>0</v>
      </c>
      <c r="P2022" t="s">
        <v>2</v>
      </c>
      <c r="Q2022" t="s">
        <v>23</v>
      </c>
    </row>
    <row r="2023" spans="1:17" x14ac:dyDescent="0.25">
      <c r="A2023" t="str">
        <f t="shared" si="31"/>
        <v>122020</v>
      </c>
      <c r="B2023" t="s">
        <v>2586</v>
      </c>
      <c r="C2023" t="s">
        <v>41</v>
      </c>
      <c r="D2023">
        <v>17106</v>
      </c>
      <c r="E2023" t="s">
        <v>42</v>
      </c>
      <c r="F2023" t="s">
        <v>43</v>
      </c>
      <c r="G2023" t="s">
        <v>2303</v>
      </c>
      <c r="H2023" t="s">
        <v>45</v>
      </c>
      <c r="I2023" t="s">
        <v>2311</v>
      </c>
      <c r="J2023">
        <v>28</v>
      </c>
      <c r="K2023">
        <v>13354</v>
      </c>
      <c r="M2023">
        <v>1869.56</v>
      </c>
      <c r="N2023">
        <v>1869.56</v>
      </c>
      <c r="O2023">
        <v>0</v>
      </c>
      <c r="P2023" t="s">
        <v>2</v>
      </c>
      <c r="Q2023" t="s">
        <v>23</v>
      </c>
    </row>
    <row r="2024" spans="1:17" x14ac:dyDescent="0.25">
      <c r="A2024" t="str">
        <f t="shared" si="31"/>
        <v>122020</v>
      </c>
      <c r="B2024" t="s">
        <v>2586</v>
      </c>
      <c r="C2024" t="s">
        <v>41</v>
      </c>
      <c r="D2024">
        <v>44065</v>
      </c>
      <c r="E2024" t="s">
        <v>42</v>
      </c>
      <c r="F2024" t="s">
        <v>43</v>
      </c>
      <c r="G2024" t="s">
        <v>2309</v>
      </c>
      <c r="H2024" t="s">
        <v>45</v>
      </c>
      <c r="I2024" t="s">
        <v>2312</v>
      </c>
      <c r="J2024">
        <v>28</v>
      </c>
      <c r="K2024">
        <v>34400</v>
      </c>
      <c r="M2024">
        <v>4816</v>
      </c>
      <c r="N2024">
        <v>4816</v>
      </c>
      <c r="O2024">
        <v>0</v>
      </c>
      <c r="P2024" t="s">
        <v>2</v>
      </c>
      <c r="Q2024" t="s">
        <v>23</v>
      </c>
    </row>
    <row r="2025" spans="1:17" x14ac:dyDescent="0.25">
      <c r="A2025" t="str">
        <f t="shared" si="31"/>
        <v>122020</v>
      </c>
      <c r="B2025" t="s">
        <v>2586</v>
      </c>
      <c r="C2025" t="s">
        <v>41</v>
      </c>
      <c r="D2025">
        <v>39363</v>
      </c>
      <c r="E2025" t="s">
        <v>42</v>
      </c>
      <c r="F2025" t="s">
        <v>43</v>
      </c>
      <c r="G2025" t="s">
        <v>2303</v>
      </c>
      <c r="H2025" t="s">
        <v>45</v>
      </c>
      <c r="I2025" t="s">
        <v>2313</v>
      </c>
      <c r="J2025">
        <v>28</v>
      </c>
      <c r="K2025">
        <v>30730</v>
      </c>
      <c r="M2025">
        <v>4302.2</v>
      </c>
      <c r="N2025">
        <v>4302.2</v>
      </c>
      <c r="O2025">
        <v>0</v>
      </c>
      <c r="P2025" t="s">
        <v>2</v>
      </c>
      <c r="Q2025" t="s">
        <v>23</v>
      </c>
    </row>
    <row r="2026" spans="1:17" x14ac:dyDescent="0.25">
      <c r="A2026" t="str">
        <f t="shared" si="31"/>
        <v>122020</v>
      </c>
      <c r="B2026" t="s">
        <v>2586</v>
      </c>
      <c r="C2026" t="s">
        <v>41</v>
      </c>
      <c r="D2026">
        <v>47236</v>
      </c>
      <c r="E2026" t="s">
        <v>42</v>
      </c>
      <c r="F2026" t="s">
        <v>43</v>
      </c>
      <c r="G2026" t="s">
        <v>2309</v>
      </c>
      <c r="H2026" t="s">
        <v>45</v>
      </c>
      <c r="I2026" t="s">
        <v>2314</v>
      </c>
      <c r="J2026">
        <v>28</v>
      </c>
      <c r="K2026">
        <v>36876</v>
      </c>
      <c r="M2026">
        <v>5162.6400000000003</v>
      </c>
      <c r="N2026">
        <v>5162.6400000000003</v>
      </c>
      <c r="O2026">
        <v>0</v>
      </c>
      <c r="P2026" t="s">
        <v>2</v>
      </c>
      <c r="Q2026" t="s">
        <v>23</v>
      </c>
    </row>
    <row r="2027" spans="1:17" x14ac:dyDescent="0.25">
      <c r="A2027" t="str">
        <f t="shared" si="31"/>
        <v>122020</v>
      </c>
      <c r="B2027" t="s">
        <v>2586</v>
      </c>
      <c r="C2027" t="s">
        <v>41</v>
      </c>
      <c r="D2027">
        <v>4592</v>
      </c>
      <c r="E2027" t="s">
        <v>42</v>
      </c>
      <c r="F2027" t="s">
        <v>43</v>
      </c>
      <c r="G2027" t="s">
        <v>2303</v>
      </c>
      <c r="H2027" t="s">
        <v>45</v>
      </c>
      <c r="I2027" t="s">
        <v>2315</v>
      </c>
      <c r="J2027">
        <v>28</v>
      </c>
      <c r="K2027">
        <v>3585</v>
      </c>
      <c r="M2027">
        <v>501.9</v>
      </c>
      <c r="N2027">
        <v>501.9</v>
      </c>
      <c r="O2027">
        <v>0</v>
      </c>
      <c r="P2027" t="s">
        <v>2</v>
      </c>
      <c r="Q2027" t="s">
        <v>23</v>
      </c>
    </row>
    <row r="2028" spans="1:17" x14ac:dyDescent="0.25">
      <c r="A2028" t="str">
        <f t="shared" si="31"/>
        <v>122020</v>
      </c>
      <c r="B2028" t="s">
        <v>2586</v>
      </c>
      <c r="C2028" t="s">
        <v>41</v>
      </c>
      <c r="D2028">
        <v>11809</v>
      </c>
      <c r="E2028" t="s">
        <v>42</v>
      </c>
      <c r="F2028" t="s">
        <v>43</v>
      </c>
      <c r="G2028" t="s">
        <v>2309</v>
      </c>
      <c r="H2028" t="s">
        <v>45</v>
      </c>
      <c r="I2028" t="s">
        <v>2316</v>
      </c>
      <c r="J2028">
        <v>28</v>
      </c>
      <c r="K2028">
        <v>9219</v>
      </c>
      <c r="M2028">
        <v>1290.6600000000001</v>
      </c>
      <c r="N2028">
        <v>1290.6600000000001</v>
      </c>
      <c r="O2028">
        <v>0</v>
      </c>
      <c r="P2028" t="s">
        <v>2</v>
      </c>
      <c r="Q2028" t="s">
        <v>23</v>
      </c>
    </row>
    <row r="2029" spans="1:17" x14ac:dyDescent="0.25">
      <c r="A2029" t="str">
        <f t="shared" si="31"/>
        <v>122020</v>
      </c>
      <c r="B2029" t="s">
        <v>2586</v>
      </c>
      <c r="C2029" t="s">
        <v>41</v>
      </c>
      <c r="D2029">
        <v>3470</v>
      </c>
      <c r="E2029" t="s">
        <v>42</v>
      </c>
      <c r="F2029" t="s">
        <v>43</v>
      </c>
      <c r="G2029" t="s">
        <v>2303</v>
      </c>
      <c r="H2029" t="s">
        <v>45</v>
      </c>
      <c r="I2029" t="s">
        <v>2317</v>
      </c>
      <c r="J2029">
        <v>28</v>
      </c>
      <c r="K2029">
        <v>2708.8</v>
      </c>
      <c r="M2029">
        <v>379.23</v>
      </c>
      <c r="N2029">
        <v>379.23</v>
      </c>
      <c r="O2029">
        <v>0</v>
      </c>
      <c r="P2029" t="s">
        <v>2</v>
      </c>
      <c r="Q2029" t="s">
        <v>23</v>
      </c>
    </row>
    <row r="2030" spans="1:17" x14ac:dyDescent="0.25">
      <c r="A2030" t="str">
        <f t="shared" si="31"/>
        <v>122020</v>
      </c>
      <c r="B2030" t="s">
        <v>2586</v>
      </c>
      <c r="C2030" t="s">
        <v>41</v>
      </c>
      <c r="D2030">
        <v>3888</v>
      </c>
      <c r="E2030" t="s">
        <v>42</v>
      </c>
      <c r="F2030" t="s">
        <v>43</v>
      </c>
      <c r="G2030" t="s">
        <v>2309</v>
      </c>
      <c r="H2030" t="s">
        <v>45</v>
      </c>
      <c r="I2030" t="s">
        <v>2318</v>
      </c>
      <c r="J2030">
        <v>28</v>
      </c>
      <c r="K2030">
        <v>3035</v>
      </c>
      <c r="M2030">
        <v>424.9</v>
      </c>
      <c r="N2030">
        <v>424.9</v>
      </c>
      <c r="O2030">
        <v>0</v>
      </c>
      <c r="P2030" t="s">
        <v>2</v>
      </c>
      <c r="Q2030" t="s">
        <v>23</v>
      </c>
    </row>
    <row r="2031" spans="1:17" x14ac:dyDescent="0.25">
      <c r="A2031" t="str">
        <f t="shared" si="31"/>
        <v>122020</v>
      </c>
      <c r="B2031" t="s">
        <v>2586</v>
      </c>
      <c r="C2031" t="s">
        <v>41</v>
      </c>
      <c r="D2031">
        <v>4115</v>
      </c>
      <c r="E2031" t="s">
        <v>42</v>
      </c>
      <c r="F2031" t="s">
        <v>43</v>
      </c>
      <c r="G2031" t="s">
        <v>2303</v>
      </c>
      <c r="H2031" t="s">
        <v>45</v>
      </c>
      <c r="I2031" t="s">
        <v>2319</v>
      </c>
      <c r="J2031">
        <v>28</v>
      </c>
      <c r="K2031">
        <v>3212.5</v>
      </c>
      <c r="M2031">
        <v>449.75</v>
      </c>
      <c r="N2031">
        <v>449.75</v>
      </c>
      <c r="O2031">
        <v>0</v>
      </c>
      <c r="P2031" t="s">
        <v>2</v>
      </c>
      <c r="Q2031" t="s">
        <v>23</v>
      </c>
    </row>
    <row r="2032" spans="1:17" x14ac:dyDescent="0.25">
      <c r="A2032" t="str">
        <f t="shared" si="31"/>
        <v>122020</v>
      </c>
      <c r="B2032" t="s">
        <v>2586</v>
      </c>
      <c r="C2032" t="s">
        <v>41</v>
      </c>
      <c r="D2032">
        <v>18504</v>
      </c>
      <c r="E2032" t="s">
        <v>42</v>
      </c>
      <c r="F2032" t="s">
        <v>43</v>
      </c>
      <c r="G2032" t="s">
        <v>2309</v>
      </c>
      <c r="H2032" t="s">
        <v>45</v>
      </c>
      <c r="I2032" t="s">
        <v>2320</v>
      </c>
      <c r="J2032">
        <v>28</v>
      </c>
      <c r="K2032">
        <v>14445</v>
      </c>
      <c r="M2032">
        <v>2022.3</v>
      </c>
      <c r="N2032">
        <v>2022.3</v>
      </c>
      <c r="O2032">
        <v>0</v>
      </c>
      <c r="P2032" t="s">
        <v>2</v>
      </c>
      <c r="Q2032" t="s">
        <v>23</v>
      </c>
    </row>
    <row r="2033" spans="1:17" x14ac:dyDescent="0.25">
      <c r="A2033" t="str">
        <f t="shared" si="31"/>
        <v>122020</v>
      </c>
      <c r="B2033" t="s">
        <v>2586</v>
      </c>
      <c r="C2033" t="s">
        <v>41</v>
      </c>
      <c r="D2033">
        <v>9575</v>
      </c>
      <c r="E2033" t="s">
        <v>42</v>
      </c>
      <c r="F2033" t="s">
        <v>43</v>
      </c>
      <c r="G2033" t="s">
        <v>2303</v>
      </c>
      <c r="H2033" t="s">
        <v>45</v>
      </c>
      <c r="I2033" t="s">
        <v>2321</v>
      </c>
      <c r="J2033">
        <v>28</v>
      </c>
      <c r="K2033">
        <v>7475</v>
      </c>
      <c r="M2033">
        <v>1046.5</v>
      </c>
      <c r="N2033">
        <v>1046.5</v>
      </c>
      <c r="O2033">
        <v>0</v>
      </c>
      <c r="P2033" t="s">
        <v>2</v>
      </c>
      <c r="Q2033" t="s">
        <v>23</v>
      </c>
    </row>
    <row r="2034" spans="1:17" x14ac:dyDescent="0.25">
      <c r="A2034" t="str">
        <f t="shared" si="31"/>
        <v>122020</v>
      </c>
      <c r="B2034" t="s">
        <v>2586</v>
      </c>
      <c r="C2034" t="s">
        <v>41</v>
      </c>
      <c r="D2034">
        <v>52878</v>
      </c>
      <c r="E2034" t="s">
        <v>42</v>
      </c>
      <c r="F2034" t="s">
        <v>43</v>
      </c>
      <c r="G2034" t="s">
        <v>2234</v>
      </c>
      <c r="H2034" t="s">
        <v>45</v>
      </c>
      <c r="I2034" t="s">
        <v>2322</v>
      </c>
      <c r="J2034">
        <v>28</v>
      </c>
      <c r="K2034">
        <v>41280</v>
      </c>
      <c r="M2034">
        <v>5779.2</v>
      </c>
      <c r="N2034">
        <v>5779.2</v>
      </c>
      <c r="O2034">
        <v>0</v>
      </c>
      <c r="P2034" t="s">
        <v>2</v>
      </c>
      <c r="Q2034" t="s">
        <v>23</v>
      </c>
    </row>
    <row r="2035" spans="1:17" x14ac:dyDescent="0.25">
      <c r="A2035" t="str">
        <f t="shared" si="31"/>
        <v>122020</v>
      </c>
      <c r="B2035" t="s">
        <v>2586</v>
      </c>
      <c r="C2035" t="s">
        <v>41</v>
      </c>
      <c r="D2035">
        <v>15746</v>
      </c>
      <c r="E2035" t="s">
        <v>42</v>
      </c>
      <c r="F2035" t="s">
        <v>43</v>
      </c>
      <c r="G2035" t="s">
        <v>2234</v>
      </c>
      <c r="H2035" t="s">
        <v>45</v>
      </c>
      <c r="I2035" t="s">
        <v>2323</v>
      </c>
      <c r="J2035">
        <v>28</v>
      </c>
      <c r="K2035">
        <v>12292</v>
      </c>
      <c r="M2035">
        <v>1720.88</v>
      </c>
      <c r="N2035">
        <v>1720.88</v>
      </c>
      <c r="O2035">
        <v>0</v>
      </c>
      <c r="P2035" t="s">
        <v>2</v>
      </c>
      <c r="Q2035" t="s">
        <v>23</v>
      </c>
    </row>
    <row r="2036" spans="1:17" x14ac:dyDescent="0.25">
      <c r="A2036" t="str">
        <f t="shared" si="31"/>
        <v>122020</v>
      </c>
      <c r="B2036" t="s">
        <v>2586</v>
      </c>
      <c r="C2036" t="s">
        <v>41</v>
      </c>
      <c r="D2036">
        <v>23619</v>
      </c>
      <c r="E2036" t="s">
        <v>42</v>
      </c>
      <c r="F2036" t="s">
        <v>43</v>
      </c>
      <c r="G2036" t="s">
        <v>2234</v>
      </c>
      <c r="H2036" t="s">
        <v>45</v>
      </c>
      <c r="I2036" t="s">
        <v>2324</v>
      </c>
      <c r="J2036">
        <v>28</v>
      </c>
      <c r="K2036">
        <v>18438</v>
      </c>
      <c r="M2036">
        <v>2581.3200000000002</v>
      </c>
      <c r="N2036">
        <v>2581.3200000000002</v>
      </c>
      <c r="O2036">
        <v>0</v>
      </c>
      <c r="P2036" t="s">
        <v>2</v>
      </c>
      <c r="Q2036" t="s">
        <v>23</v>
      </c>
    </row>
    <row r="2037" spans="1:17" x14ac:dyDescent="0.25">
      <c r="A2037" t="str">
        <f t="shared" si="31"/>
        <v>122020</v>
      </c>
      <c r="B2037" t="s">
        <v>2586</v>
      </c>
      <c r="C2037" t="s">
        <v>41</v>
      </c>
      <c r="D2037">
        <v>17831</v>
      </c>
      <c r="E2037" t="s">
        <v>42</v>
      </c>
      <c r="F2037" t="s">
        <v>43</v>
      </c>
      <c r="G2037" t="s">
        <v>21</v>
      </c>
      <c r="H2037" t="s">
        <v>45</v>
      </c>
      <c r="I2037" t="s">
        <v>2325</v>
      </c>
      <c r="J2037">
        <v>28</v>
      </c>
      <c r="K2037">
        <v>13920</v>
      </c>
      <c r="M2037">
        <v>1948.8</v>
      </c>
      <c r="N2037">
        <v>1948.8</v>
      </c>
      <c r="O2037">
        <v>0</v>
      </c>
      <c r="P2037" t="s">
        <v>2</v>
      </c>
      <c r="Q2037" t="s">
        <v>23</v>
      </c>
    </row>
    <row r="2038" spans="1:17" x14ac:dyDescent="0.25">
      <c r="A2038" t="str">
        <f t="shared" si="31"/>
        <v>122020</v>
      </c>
      <c r="B2038" t="s">
        <v>2586</v>
      </c>
      <c r="C2038" t="s">
        <v>41</v>
      </c>
      <c r="D2038">
        <v>8892</v>
      </c>
      <c r="E2038" t="s">
        <v>42</v>
      </c>
      <c r="F2038" t="s">
        <v>43</v>
      </c>
      <c r="G2038" t="s">
        <v>21</v>
      </c>
      <c r="H2038" t="s">
        <v>45</v>
      </c>
      <c r="I2038" t="s">
        <v>2326</v>
      </c>
      <c r="J2038">
        <v>28</v>
      </c>
      <c r="K2038">
        <v>6941.25</v>
      </c>
      <c r="M2038">
        <v>971.78</v>
      </c>
      <c r="N2038">
        <v>971.78</v>
      </c>
      <c r="O2038">
        <v>0</v>
      </c>
      <c r="P2038" t="s">
        <v>2</v>
      </c>
      <c r="Q2038" t="s">
        <v>23</v>
      </c>
    </row>
    <row r="2039" spans="1:17" x14ac:dyDescent="0.25">
      <c r="A2039" t="str">
        <f t="shared" si="31"/>
        <v>122020</v>
      </c>
      <c r="B2039" t="s">
        <v>2586</v>
      </c>
      <c r="C2039" t="s">
        <v>41</v>
      </c>
      <c r="D2039">
        <v>6221</v>
      </c>
      <c r="E2039" t="s">
        <v>42</v>
      </c>
      <c r="F2039" t="s">
        <v>43</v>
      </c>
      <c r="G2039" t="s">
        <v>21</v>
      </c>
      <c r="H2039" t="s">
        <v>45</v>
      </c>
      <c r="I2039" t="s">
        <v>2327</v>
      </c>
      <c r="J2039">
        <v>28</v>
      </c>
      <c r="K2039">
        <v>4856</v>
      </c>
      <c r="M2039">
        <v>679.84</v>
      </c>
      <c r="N2039">
        <v>679.84</v>
      </c>
      <c r="O2039">
        <v>0</v>
      </c>
      <c r="P2039" t="s">
        <v>2</v>
      </c>
      <c r="Q2039" t="s">
        <v>23</v>
      </c>
    </row>
    <row r="2040" spans="1:17" x14ac:dyDescent="0.25">
      <c r="A2040" t="str">
        <f t="shared" si="31"/>
        <v>122020</v>
      </c>
      <c r="B2040" t="s">
        <v>2586</v>
      </c>
      <c r="C2040" t="s">
        <v>41</v>
      </c>
      <c r="D2040">
        <v>31492</v>
      </c>
      <c r="E2040" t="s">
        <v>42</v>
      </c>
      <c r="F2040" t="s">
        <v>43</v>
      </c>
      <c r="G2040" t="s">
        <v>21</v>
      </c>
      <c r="H2040" t="s">
        <v>45</v>
      </c>
      <c r="I2040" t="s">
        <v>2328</v>
      </c>
      <c r="J2040">
        <v>28</v>
      </c>
      <c r="K2040">
        <v>24584</v>
      </c>
      <c r="M2040">
        <v>3441.76</v>
      </c>
      <c r="N2040">
        <v>3441.76</v>
      </c>
      <c r="O2040">
        <v>0</v>
      </c>
      <c r="P2040" t="s">
        <v>2</v>
      </c>
      <c r="Q2040" t="s">
        <v>23</v>
      </c>
    </row>
    <row r="2041" spans="1:17" x14ac:dyDescent="0.25">
      <c r="A2041" t="str">
        <f t="shared" si="31"/>
        <v>122020</v>
      </c>
      <c r="B2041" t="s">
        <v>2586</v>
      </c>
      <c r="C2041" t="s">
        <v>41</v>
      </c>
      <c r="D2041">
        <v>11809</v>
      </c>
      <c r="E2041" t="s">
        <v>42</v>
      </c>
      <c r="F2041" t="s">
        <v>43</v>
      </c>
      <c r="G2041" t="s">
        <v>21</v>
      </c>
      <c r="H2041" t="s">
        <v>45</v>
      </c>
      <c r="I2041" t="s">
        <v>2329</v>
      </c>
      <c r="J2041">
        <v>28</v>
      </c>
      <c r="K2041">
        <v>9219</v>
      </c>
      <c r="M2041">
        <v>1290.6600000000001</v>
      </c>
      <c r="N2041">
        <v>1290.6600000000001</v>
      </c>
      <c r="O2041">
        <v>0</v>
      </c>
      <c r="P2041" t="s">
        <v>2</v>
      </c>
      <c r="Q2041" t="s">
        <v>23</v>
      </c>
    </row>
    <row r="2042" spans="1:17" x14ac:dyDescent="0.25">
      <c r="A2042" t="str">
        <f t="shared" si="31"/>
        <v>122020</v>
      </c>
      <c r="B2042" t="s">
        <v>2586</v>
      </c>
      <c r="C2042" t="s">
        <v>41</v>
      </c>
      <c r="D2042">
        <v>21936</v>
      </c>
      <c r="E2042" t="s">
        <v>42</v>
      </c>
      <c r="F2042" t="s">
        <v>43</v>
      </c>
      <c r="G2042" t="s">
        <v>2330</v>
      </c>
      <c r="H2042" t="s">
        <v>45</v>
      </c>
      <c r="I2042" t="s">
        <v>2331</v>
      </c>
      <c r="J2042">
        <v>28</v>
      </c>
      <c r="K2042">
        <v>17125</v>
      </c>
      <c r="M2042">
        <v>2397.5</v>
      </c>
      <c r="N2042">
        <v>2397.5</v>
      </c>
      <c r="O2042">
        <v>0</v>
      </c>
      <c r="P2042" t="s">
        <v>2</v>
      </c>
      <c r="Q2042" t="s">
        <v>23</v>
      </c>
    </row>
    <row r="2043" spans="1:17" x14ac:dyDescent="0.25">
      <c r="A2043" t="str">
        <f t="shared" si="31"/>
        <v>122020</v>
      </c>
      <c r="B2043" t="s">
        <v>2586</v>
      </c>
      <c r="C2043" t="s">
        <v>41</v>
      </c>
      <c r="D2043">
        <v>16073</v>
      </c>
      <c r="E2043" t="s">
        <v>42</v>
      </c>
      <c r="F2043" t="s">
        <v>43</v>
      </c>
      <c r="G2043" t="s">
        <v>2332</v>
      </c>
      <c r="H2043" t="s">
        <v>45</v>
      </c>
      <c r="I2043" t="s">
        <v>2333</v>
      </c>
      <c r="J2043">
        <v>28</v>
      </c>
      <c r="K2043">
        <v>12547.5</v>
      </c>
      <c r="M2043">
        <v>1756.65</v>
      </c>
      <c r="N2043">
        <v>1756.65</v>
      </c>
      <c r="O2043">
        <v>0</v>
      </c>
      <c r="P2043" t="s">
        <v>2</v>
      </c>
      <c r="Q2043" t="s">
        <v>23</v>
      </c>
    </row>
    <row r="2044" spans="1:17" x14ac:dyDescent="0.25">
      <c r="A2044" t="str">
        <f t="shared" si="31"/>
        <v>122020</v>
      </c>
      <c r="B2044" t="s">
        <v>2586</v>
      </c>
      <c r="C2044" t="s">
        <v>41</v>
      </c>
      <c r="D2044">
        <v>15551</v>
      </c>
      <c r="E2044" t="s">
        <v>42</v>
      </c>
      <c r="F2044" t="s">
        <v>43</v>
      </c>
      <c r="G2044" t="s">
        <v>2330</v>
      </c>
      <c r="H2044" t="s">
        <v>45</v>
      </c>
      <c r="I2044" t="s">
        <v>2334</v>
      </c>
      <c r="J2044">
        <v>28</v>
      </c>
      <c r="K2044">
        <v>12140</v>
      </c>
      <c r="M2044">
        <v>1699.6</v>
      </c>
      <c r="N2044">
        <v>1699.6</v>
      </c>
      <c r="O2044">
        <v>0</v>
      </c>
      <c r="P2044" t="s">
        <v>2</v>
      </c>
      <c r="Q2044" t="s">
        <v>23</v>
      </c>
    </row>
    <row r="2045" spans="1:17" x14ac:dyDescent="0.25">
      <c r="A2045" t="str">
        <f t="shared" si="31"/>
        <v>122020</v>
      </c>
      <c r="B2045" t="s">
        <v>2586</v>
      </c>
      <c r="C2045" t="s">
        <v>41</v>
      </c>
      <c r="D2045">
        <v>13012</v>
      </c>
      <c r="E2045" t="s">
        <v>42</v>
      </c>
      <c r="F2045" t="s">
        <v>43</v>
      </c>
      <c r="G2045" t="s">
        <v>2332</v>
      </c>
      <c r="H2045" t="s">
        <v>45</v>
      </c>
      <c r="I2045" t="s">
        <v>2335</v>
      </c>
      <c r="J2045">
        <v>28</v>
      </c>
      <c r="K2045">
        <v>10158</v>
      </c>
      <c r="M2045">
        <v>1422.12</v>
      </c>
      <c r="N2045">
        <v>1422.12</v>
      </c>
      <c r="O2045">
        <v>0</v>
      </c>
      <c r="P2045" t="s">
        <v>2</v>
      </c>
      <c r="Q2045" t="s">
        <v>23</v>
      </c>
    </row>
    <row r="2046" spans="1:17" x14ac:dyDescent="0.25">
      <c r="A2046" t="str">
        <f t="shared" si="31"/>
        <v>122020</v>
      </c>
      <c r="B2046" t="s">
        <v>2586</v>
      </c>
      <c r="C2046" t="s">
        <v>41</v>
      </c>
      <c r="D2046">
        <v>30711</v>
      </c>
      <c r="E2046" t="s">
        <v>42</v>
      </c>
      <c r="F2046" t="s">
        <v>43</v>
      </c>
      <c r="G2046" t="s">
        <v>2330</v>
      </c>
      <c r="H2046" t="s">
        <v>45</v>
      </c>
      <c r="I2046" t="s">
        <v>2336</v>
      </c>
      <c r="J2046">
        <v>28</v>
      </c>
      <c r="K2046">
        <v>23975</v>
      </c>
      <c r="M2046">
        <v>3356.5</v>
      </c>
      <c r="N2046">
        <v>3356.5</v>
      </c>
      <c r="O2046">
        <v>0</v>
      </c>
      <c r="P2046" t="s">
        <v>2</v>
      </c>
      <c r="Q2046" t="s">
        <v>23</v>
      </c>
    </row>
    <row r="2047" spans="1:17" x14ac:dyDescent="0.25">
      <c r="A2047" t="str">
        <f t="shared" si="31"/>
        <v>122020</v>
      </c>
      <c r="B2047" t="s">
        <v>2586</v>
      </c>
      <c r="C2047" t="s">
        <v>41</v>
      </c>
      <c r="D2047">
        <v>21936</v>
      </c>
      <c r="E2047" t="s">
        <v>42</v>
      </c>
      <c r="F2047" t="s">
        <v>43</v>
      </c>
      <c r="G2047" t="s">
        <v>2337</v>
      </c>
      <c r="H2047" t="s">
        <v>45</v>
      </c>
      <c r="I2047" t="s">
        <v>2338</v>
      </c>
      <c r="J2047">
        <v>28</v>
      </c>
      <c r="K2047">
        <v>17125</v>
      </c>
      <c r="M2047">
        <v>2397.5</v>
      </c>
      <c r="N2047">
        <v>2397.5</v>
      </c>
      <c r="O2047">
        <v>0</v>
      </c>
      <c r="P2047" t="s">
        <v>2</v>
      </c>
      <c r="Q2047" t="s">
        <v>23</v>
      </c>
    </row>
    <row r="2048" spans="1:17" x14ac:dyDescent="0.25">
      <c r="A2048" t="str">
        <f t="shared" si="31"/>
        <v>122020</v>
      </c>
      <c r="B2048" t="s">
        <v>2586</v>
      </c>
      <c r="C2048" t="s">
        <v>41</v>
      </c>
      <c r="D2048">
        <v>14040</v>
      </c>
      <c r="E2048" t="s">
        <v>42</v>
      </c>
      <c r="F2048" t="s">
        <v>43</v>
      </c>
      <c r="G2048" t="s">
        <v>2337</v>
      </c>
      <c r="H2048" t="s">
        <v>45</v>
      </c>
      <c r="I2048" t="s">
        <v>2339</v>
      </c>
      <c r="J2048">
        <v>28</v>
      </c>
      <c r="K2048">
        <v>10960</v>
      </c>
      <c r="M2048">
        <v>1534.4</v>
      </c>
      <c r="N2048">
        <v>1534.4</v>
      </c>
      <c r="O2048">
        <v>0</v>
      </c>
      <c r="P2048" t="s">
        <v>2</v>
      </c>
      <c r="Q2048" t="s">
        <v>23</v>
      </c>
    </row>
    <row r="2049" spans="1:17" x14ac:dyDescent="0.25">
      <c r="A2049" t="str">
        <f t="shared" si="31"/>
        <v>122020</v>
      </c>
      <c r="B2049" t="s">
        <v>2586</v>
      </c>
      <c r="C2049" t="s">
        <v>41</v>
      </c>
      <c r="D2049">
        <v>16448</v>
      </c>
      <c r="E2049" t="s">
        <v>42</v>
      </c>
      <c r="F2049" t="s">
        <v>43</v>
      </c>
      <c r="G2049" t="s">
        <v>2337</v>
      </c>
      <c r="H2049" t="s">
        <v>45</v>
      </c>
      <c r="I2049" t="s">
        <v>2340</v>
      </c>
      <c r="J2049">
        <v>28</v>
      </c>
      <c r="K2049">
        <v>12840</v>
      </c>
      <c r="M2049">
        <v>1797.6</v>
      </c>
      <c r="N2049">
        <v>1797.6</v>
      </c>
      <c r="O2049">
        <v>0</v>
      </c>
      <c r="P2049" t="s">
        <v>2</v>
      </c>
      <c r="Q2049" t="s">
        <v>23</v>
      </c>
    </row>
    <row r="2050" spans="1:17" x14ac:dyDescent="0.25">
      <c r="A2050" t="str">
        <f t="shared" si="31"/>
        <v>122020</v>
      </c>
      <c r="B2050" t="s">
        <v>2586</v>
      </c>
      <c r="C2050" t="s">
        <v>41</v>
      </c>
      <c r="D2050">
        <v>11887</v>
      </c>
      <c r="E2050" t="s">
        <v>42</v>
      </c>
      <c r="F2050" t="s">
        <v>43</v>
      </c>
      <c r="G2050" t="s">
        <v>2337</v>
      </c>
      <c r="H2050" t="s">
        <v>45</v>
      </c>
      <c r="I2050" t="s">
        <v>2341</v>
      </c>
      <c r="J2050">
        <v>28</v>
      </c>
      <c r="K2050">
        <v>9280</v>
      </c>
      <c r="M2050">
        <v>1299.2</v>
      </c>
      <c r="N2050">
        <v>1299.2</v>
      </c>
      <c r="O2050">
        <v>0</v>
      </c>
      <c r="P2050" t="s">
        <v>2</v>
      </c>
      <c r="Q2050" t="s">
        <v>23</v>
      </c>
    </row>
    <row r="2051" spans="1:17" x14ac:dyDescent="0.25">
      <c r="A2051" t="str">
        <f t="shared" ref="A2051:A2114" si="32">+Q2051</f>
        <v>122020</v>
      </c>
      <c r="B2051" t="s">
        <v>2586</v>
      </c>
      <c r="C2051" t="s">
        <v>41</v>
      </c>
      <c r="D2051">
        <v>15372</v>
      </c>
      <c r="E2051" t="s">
        <v>42</v>
      </c>
      <c r="F2051" t="s">
        <v>43</v>
      </c>
      <c r="G2051" t="s">
        <v>2274</v>
      </c>
      <c r="H2051" t="s">
        <v>45</v>
      </c>
      <c r="I2051" t="s">
        <v>2342</v>
      </c>
      <c r="J2051">
        <v>28</v>
      </c>
      <c r="K2051">
        <v>12000</v>
      </c>
      <c r="M2051">
        <v>1680</v>
      </c>
      <c r="N2051">
        <v>1680</v>
      </c>
      <c r="O2051">
        <v>0</v>
      </c>
      <c r="P2051" t="s">
        <v>2</v>
      </c>
      <c r="Q2051" t="s">
        <v>23</v>
      </c>
    </row>
    <row r="2052" spans="1:17" x14ac:dyDescent="0.25">
      <c r="A2052" t="str">
        <f t="shared" si="32"/>
        <v>122020</v>
      </c>
      <c r="B2052" t="s">
        <v>2586</v>
      </c>
      <c r="C2052" t="s">
        <v>41</v>
      </c>
      <c r="D2052">
        <v>35252</v>
      </c>
      <c r="E2052" t="s">
        <v>42</v>
      </c>
      <c r="F2052" t="s">
        <v>43</v>
      </c>
      <c r="G2052" t="s">
        <v>2343</v>
      </c>
      <c r="H2052" t="s">
        <v>45</v>
      </c>
      <c r="I2052" t="s">
        <v>2344</v>
      </c>
      <c r="J2052">
        <v>28</v>
      </c>
      <c r="K2052">
        <v>27520</v>
      </c>
      <c r="M2052">
        <v>3852.8</v>
      </c>
      <c r="N2052">
        <v>3852.8</v>
      </c>
      <c r="O2052">
        <v>0</v>
      </c>
      <c r="P2052" t="s">
        <v>2</v>
      </c>
      <c r="Q2052" t="s">
        <v>23</v>
      </c>
    </row>
    <row r="2053" spans="1:17" x14ac:dyDescent="0.25">
      <c r="A2053" t="str">
        <f t="shared" si="32"/>
        <v>122020</v>
      </c>
      <c r="B2053" t="s">
        <v>2586</v>
      </c>
      <c r="C2053" t="s">
        <v>41</v>
      </c>
      <c r="D2053">
        <v>11185</v>
      </c>
      <c r="E2053" t="s">
        <v>42</v>
      </c>
      <c r="F2053" t="s">
        <v>43</v>
      </c>
      <c r="G2053" t="s">
        <v>2274</v>
      </c>
      <c r="H2053" t="s">
        <v>45</v>
      </c>
      <c r="I2053" t="s">
        <v>2345</v>
      </c>
      <c r="J2053">
        <v>28</v>
      </c>
      <c r="K2053">
        <v>8732</v>
      </c>
      <c r="M2053">
        <v>1222.48</v>
      </c>
      <c r="N2053">
        <v>1222.48</v>
      </c>
      <c r="O2053">
        <v>0</v>
      </c>
      <c r="P2053" t="s">
        <v>2</v>
      </c>
      <c r="Q2053" t="s">
        <v>23</v>
      </c>
    </row>
    <row r="2054" spans="1:17" x14ac:dyDescent="0.25">
      <c r="A2054" t="str">
        <f t="shared" si="32"/>
        <v>122020</v>
      </c>
      <c r="B2054" t="s">
        <v>2586</v>
      </c>
      <c r="C2054" t="s">
        <v>41</v>
      </c>
      <c r="D2054">
        <v>19682</v>
      </c>
      <c r="E2054" t="s">
        <v>42</v>
      </c>
      <c r="F2054" t="s">
        <v>43</v>
      </c>
      <c r="G2054" t="s">
        <v>2343</v>
      </c>
      <c r="H2054" t="s">
        <v>45</v>
      </c>
      <c r="I2054" t="s">
        <v>2346</v>
      </c>
      <c r="J2054">
        <v>28</v>
      </c>
      <c r="K2054">
        <v>15365</v>
      </c>
      <c r="M2054">
        <v>2151.1</v>
      </c>
      <c r="N2054">
        <v>2151.1</v>
      </c>
      <c r="O2054">
        <v>0</v>
      </c>
      <c r="P2054" t="s">
        <v>2</v>
      </c>
      <c r="Q2054" t="s">
        <v>23</v>
      </c>
    </row>
    <row r="2055" spans="1:17" x14ac:dyDescent="0.25">
      <c r="A2055" t="str">
        <f t="shared" si="32"/>
        <v>122020</v>
      </c>
      <c r="B2055" t="s">
        <v>2586</v>
      </c>
      <c r="C2055" t="s">
        <v>41</v>
      </c>
      <c r="D2055">
        <v>19022</v>
      </c>
      <c r="E2055" t="s">
        <v>42</v>
      </c>
      <c r="F2055" t="s">
        <v>43</v>
      </c>
      <c r="G2055" t="s">
        <v>2274</v>
      </c>
      <c r="H2055" t="s">
        <v>45</v>
      </c>
      <c r="I2055" t="s">
        <v>2347</v>
      </c>
      <c r="J2055">
        <v>28</v>
      </c>
      <c r="K2055">
        <v>14850</v>
      </c>
      <c r="M2055">
        <v>2079</v>
      </c>
      <c r="N2055">
        <v>2079</v>
      </c>
      <c r="O2055">
        <v>0</v>
      </c>
      <c r="P2055" t="s">
        <v>2</v>
      </c>
      <c r="Q2055" t="s">
        <v>23</v>
      </c>
    </row>
    <row r="2056" spans="1:17" x14ac:dyDescent="0.25">
      <c r="A2056" t="str">
        <f t="shared" si="32"/>
        <v>122020</v>
      </c>
      <c r="B2056" t="s">
        <v>2586</v>
      </c>
      <c r="C2056" t="s">
        <v>41</v>
      </c>
      <c r="D2056">
        <v>11529</v>
      </c>
      <c r="E2056" t="s">
        <v>42</v>
      </c>
      <c r="F2056" t="s">
        <v>43</v>
      </c>
      <c r="G2056" t="s">
        <v>2274</v>
      </c>
      <c r="H2056" t="s">
        <v>45</v>
      </c>
      <c r="I2056" t="s">
        <v>2348</v>
      </c>
      <c r="J2056">
        <v>28</v>
      </c>
      <c r="K2056">
        <v>9000</v>
      </c>
      <c r="M2056">
        <v>1260</v>
      </c>
      <c r="N2056">
        <v>1260</v>
      </c>
      <c r="O2056">
        <v>0</v>
      </c>
      <c r="P2056" t="s">
        <v>2</v>
      </c>
      <c r="Q2056" t="s">
        <v>23</v>
      </c>
    </row>
    <row r="2057" spans="1:17" x14ac:dyDescent="0.25">
      <c r="A2057" t="str">
        <f t="shared" si="32"/>
        <v>122020</v>
      </c>
      <c r="B2057" t="s">
        <v>2586</v>
      </c>
      <c r="C2057" t="s">
        <v>41</v>
      </c>
      <c r="D2057">
        <v>22577</v>
      </c>
      <c r="E2057" t="s">
        <v>42</v>
      </c>
      <c r="F2057" t="s">
        <v>43</v>
      </c>
      <c r="G2057" t="s">
        <v>2274</v>
      </c>
      <c r="H2057" t="s">
        <v>45</v>
      </c>
      <c r="I2057" t="s">
        <v>2349</v>
      </c>
      <c r="J2057">
        <v>28</v>
      </c>
      <c r="K2057">
        <v>17625</v>
      </c>
      <c r="M2057">
        <v>2467.5</v>
      </c>
      <c r="N2057">
        <v>2467.5</v>
      </c>
      <c r="O2057">
        <v>0</v>
      </c>
      <c r="P2057" t="s">
        <v>2</v>
      </c>
      <c r="Q2057" t="s">
        <v>23</v>
      </c>
    </row>
    <row r="2058" spans="1:17" x14ac:dyDescent="0.25">
      <c r="A2058" t="str">
        <f t="shared" si="32"/>
        <v>122020</v>
      </c>
      <c r="B2058" t="s">
        <v>2586</v>
      </c>
      <c r="C2058" t="s">
        <v>41</v>
      </c>
      <c r="D2058">
        <v>23124</v>
      </c>
      <c r="E2058" t="s">
        <v>42</v>
      </c>
      <c r="F2058" t="s">
        <v>43</v>
      </c>
      <c r="G2058" t="s">
        <v>2274</v>
      </c>
      <c r="H2058" t="s">
        <v>45</v>
      </c>
      <c r="I2058" t="s">
        <v>2350</v>
      </c>
      <c r="J2058">
        <v>28</v>
      </c>
      <c r="K2058">
        <v>18052.650000000001</v>
      </c>
      <c r="M2058">
        <v>2527.37</v>
      </c>
      <c r="N2058">
        <v>2527.37</v>
      </c>
      <c r="O2058">
        <v>0</v>
      </c>
      <c r="P2058" t="s">
        <v>2</v>
      </c>
      <c r="Q2058" t="s">
        <v>23</v>
      </c>
    </row>
    <row r="2059" spans="1:17" x14ac:dyDescent="0.25">
      <c r="A2059" t="str">
        <f t="shared" si="32"/>
        <v>122020</v>
      </c>
      <c r="B2059" t="s">
        <v>2586</v>
      </c>
      <c r="C2059" t="s">
        <v>41</v>
      </c>
      <c r="D2059">
        <v>13220</v>
      </c>
      <c r="E2059" t="s">
        <v>42</v>
      </c>
      <c r="F2059" t="s">
        <v>43</v>
      </c>
      <c r="G2059" t="s">
        <v>2283</v>
      </c>
      <c r="H2059" t="s">
        <v>45</v>
      </c>
      <c r="I2059" t="s">
        <v>2351</v>
      </c>
      <c r="J2059">
        <v>28</v>
      </c>
      <c r="K2059">
        <v>10320</v>
      </c>
      <c r="M2059">
        <v>1444.8</v>
      </c>
      <c r="N2059">
        <v>1444.8</v>
      </c>
      <c r="O2059">
        <v>0</v>
      </c>
      <c r="P2059" t="s">
        <v>2</v>
      </c>
      <c r="Q2059" t="s">
        <v>23</v>
      </c>
    </row>
    <row r="2060" spans="1:17" x14ac:dyDescent="0.25">
      <c r="A2060" t="str">
        <f t="shared" si="32"/>
        <v>122020</v>
      </c>
      <c r="B2060" t="s">
        <v>2586</v>
      </c>
      <c r="C2060" t="s">
        <v>41</v>
      </c>
      <c r="D2060">
        <v>2779</v>
      </c>
      <c r="E2060" t="s">
        <v>42</v>
      </c>
      <c r="F2060" t="s">
        <v>43</v>
      </c>
      <c r="G2060" t="s">
        <v>2274</v>
      </c>
      <c r="H2060" t="s">
        <v>45</v>
      </c>
      <c r="I2060" t="s">
        <v>2352</v>
      </c>
      <c r="J2060">
        <v>28</v>
      </c>
      <c r="K2060">
        <v>2169.5</v>
      </c>
      <c r="M2060">
        <v>303.73</v>
      </c>
      <c r="N2060">
        <v>303.73</v>
      </c>
      <c r="O2060">
        <v>0</v>
      </c>
      <c r="P2060" t="s">
        <v>2</v>
      </c>
      <c r="Q2060" t="s">
        <v>23</v>
      </c>
    </row>
    <row r="2061" spans="1:17" x14ac:dyDescent="0.25">
      <c r="A2061" t="str">
        <f t="shared" si="32"/>
        <v>122020</v>
      </c>
      <c r="B2061" t="s">
        <v>2586</v>
      </c>
      <c r="C2061" t="s">
        <v>41</v>
      </c>
      <c r="D2061">
        <v>26186</v>
      </c>
      <c r="E2061" t="s">
        <v>42</v>
      </c>
      <c r="F2061" t="s">
        <v>43</v>
      </c>
      <c r="G2061" t="s">
        <v>2283</v>
      </c>
      <c r="H2061" t="s">
        <v>45</v>
      </c>
      <c r="I2061" t="s">
        <v>2353</v>
      </c>
      <c r="J2061">
        <v>28</v>
      </c>
      <c r="K2061">
        <v>20442.240000000002</v>
      </c>
      <c r="M2061">
        <v>2861.91</v>
      </c>
      <c r="N2061">
        <v>2861.91</v>
      </c>
      <c r="O2061">
        <v>0</v>
      </c>
      <c r="P2061" t="s">
        <v>2</v>
      </c>
      <c r="Q2061" t="s">
        <v>23</v>
      </c>
    </row>
    <row r="2062" spans="1:17" x14ac:dyDescent="0.25">
      <c r="A2062" t="str">
        <f t="shared" si="32"/>
        <v>122020</v>
      </c>
      <c r="B2062" t="s">
        <v>2586</v>
      </c>
      <c r="C2062" t="s">
        <v>41</v>
      </c>
      <c r="D2062">
        <v>5845</v>
      </c>
      <c r="E2062" t="s">
        <v>42</v>
      </c>
      <c r="F2062" t="s">
        <v>43</v>
      </c>
      <c r="G2062" t="s">
        <v>2274</v>
      </c>
      <c r="H2062" t="s">
        <v>45</v>
      </c>
      <c r="I2062" t="s">
        <v>2354</v>
      </c>
      <c r="J2062">
        <v>28</v>
      </c>
      <c r="K2062">
        <v>4563</v>
      </c>
      <c r="M2062">
        <v>638.82000000000005</v>
      </c>
      <c r="N2062">
        <v>638.82000000000005</v>
      </c>
      <c r="O2062">
        <v>0</v>
      </c>
      <c r="P2062" t="s">
        <v>2</v>
      </c>
      <c r="Q2062" t="s">
        <v>23</v>
      </c>
    </row>
    <row r="2063" spans="1:17" x14ac:dyDescent="0.25">
      <c r="A2063" t="str">
        <f t="shared" si="32"/>
        <v>122020</v>
      </c>
      <c r="B2063" t="s">
        <v>2586</v>
      </c>
      <c r="C2063" t="s">
        <v>41</v>
      </c>
      <c r="D2063">
        <v>8768</v>
      </c>
      <c r="E2063" t="s">
        <v>42</v>
      </c>
      <c r="F2063" t="s">
        <v>43</v>
      </c>
      <c r="G2063" t="s">
        <v>2274</v>
      </c>
      <c r="H2063" t="s">
        <v>45</v>
      </c>
      <c r="I2063" t="s">
        <v>2355</v>
      </c>
      <c r="J2063">
        <v>28</v>
      </c>
      <c r="K2063">
        <v>6844.5</v>
      </c>
      <c r="M2063">
        <v>958.23</v>
      </c>
      <c r="N2063">
        <v>958.23</v>
      </c>
      <c r="O2063">
        <v>0</v>
      </c>
      <c r="P2063" t="s">
        <v>2</v>
      </c>
      <c r="Q2063" t="s">
        <v>23</v>
      </c>
    </row>
    <row r="2064" spans="1:17" x14ac:dyDescent="0.25">
      <c r="A2064" t="str">
        <f t="shared" si="32"/>
        <v>122020</v>
      </c>
      <c r="B2064" t="s">
        <v>2586</v>
      </c>
      <c r="C2064" t="s">
        <v>41</v>
      </c>
      <c r="D2064">
        <v>8475</v>
      </c>
      <c r="E2064" t="s">
        <v>42</v>
      </c>
      <c r="F2064" t="s">
        <v>43</v>
      </c>
      <c r="G2064" t="s">
        <v>2224</v>
      </c>
      <c r="H2064" t="s">
        <v>45</v>
      </c>
      <c r="I2064" t="s">
        <v>2356</v>
      </c>
      <c r="J2064">
        <v>28</v>
      </c>
      <c r="K2064">
        <v>6616.35</v>
      </c>
      <c r="M2064">
        <v>926.29</v>
      </c>
      <c r="N2064">
        <v>926.29</v>
      </c>
      <c r="O2064">
        <v>0</v>
      </c>
      <c r="P2064" t="s">
        <v>2</v>
      </c>
      <c r="Q2064" t="s">
        <v>23</v>
      </c>
    </row>
    <row r="2065" spans="1:17" x14ac:dyDescent="0.25">
      <c r="A2065" t="str">
        <f t="shared" si="32"/>
        <v>122020</v>
      </c>
      <c r="B2065" t="s">
        <v>2586</v>
      </c>
      <c r="C2065" t="s">
        <v>41</v>
      </c>
      <c r="D2065">
        <v>39363</v>
      </c>
      <c r="E2065" t="s">
        <v>42</v>
      </c>
      <c r="F2065" t="s">
        <v>43</v>
      </c>
      <c r="G2065" t="s">
        <v>2357</v>
      </c>
      <c r="H2065" t="s">
        <v>45</v>
      </c>
      <c r="I2065" t="s">
        <v>2358</v>
      </c>
      <c r="J2065">
        <v>28</v>
      </c>
      <c r="K2065">
        <v>30730</v>
      </c>
      <c r="M2065">
        <v>4302.2</v>
      </c>
      <c r="N2065">
        <v>4302.2</v>
      </c>
      <c r="O2065">
        <v>0</v>
      </c>
      <c r="P2065" t="s">
        <v>2</v>
      </c>
      <c r="Q2065" t="s">
        <v>23</v>
      </c>
    </row>
    <row r="2066" spans="1:17" x14ac:dyDescent="0.25">
      <c r="A2066" t="str">
        <f t="shared" si="32"/>
        <v>122020</v>
      </c>
      <c r="B2066" t="s">
        <v>2586</v>
      </c>
      <c r="C2066" t="s">
        <v>41</v>
      </c>
      <c r="D2066">
        <v>19682</v>
      </c>
      <c r="E2066" t="s">
        <v>42</v>
      </c>
      <c r="F2066" t="s">
        <v>43</v>
      </c>
      <c r="G2066" t="s">
        <v>2274</v>
      </c>
      <c r="H2066" t="s">
        <v>45</v>
      </c>
      <c r="I2066" t="s">
        <v>2359</v>
      </c>
      <c r="J2066">
        <v>28</v>
      </c>
      <c r="K2066">
        <v>15365</v>
      </c>
      <c r="M2066">
        <v>2151.1</v>
      </c>
      <c r="N2066">
        <v>2151.1</v>
      </c>
      <c r="O2066">
        <v>0</v>
      </c>
      <c r="P2066" t="s">
        <v>2</v>
      </c>
      <c r="Q2066" t="s">
        <v>23</v>
      </c>
    </row>
    <row r="2067" spans="1:17" x14ac:dyDescent="0.25">
      <c r="A2067" t="str">
        <f t="shared" si="32"/>
        <v>122020</v>
      </c>
      <c r="B2067" t="s">
        <v>2586</v>
      </c>
      <c r="C2067" t="s">
        <v>41</v>
      </c>
      <c r="D2067">
        <v>31492</v>
      </c>
      <c r="E2067" t="s">
        <v>42</v>
      </c>
      <c r="F2067" t="s">
        <v>43</v>
      </c>
      <c r="G2067" t="s">
        <v>2224</v>
      </c>
      <c r="H2067" t="s">
        <v>45</v>
      </c>
      <c r="I2067" t="s">
        <v>2360</v>
      </c>
      <c r="J2067">
        <v>28</v>
      </c>
      <c r="K2067">
        <v>24584</v>
      </c>
      <c r="M2067">
        <v>3441.76</v>
      </c>
      <c r="N2067">
        <v>3441.76</v>
      </c>
      <c r="O2067">
        <v>0</v>
      </c>
      <c r="P2067" t="s">
        <v>2</v>
      </c>
      <c r="Q2067" t="s">
        <v>23</v>
      </c>
    </row>
    <row r="2068" spans="1:17" x14ac:dyDescent="0.25">
      <c r="A2068" t="str">
        <f t="shared" si="32"/>
        <v>122020</v>
      </c>
      <c r="B2068" t="s">
        <v>2586</v>
      </c>
      <c r="C2068" t="s">
        <v>41</v>
      </c>
      <c r="D2068">
        <v>19682</v>
      </c>
      <c r="E2068" t="s">
        <v>42</v>
      </c>
      <c r="F2068" t="s">
        <v>43</v>
      </c>
      <c r="G2068" t="s">
        <v>2357</v>
      </c>
      <c r="H2068" t="s">
        <v>45</v>
      </c>
      <c r="I2068" t="s">
        <v>2361</v>
      </c>
      <c r="J2068">
        <v>28</v>
      </c>
      <c r="K2068">
        <v>15365</v>
      </c>
      <c r="M2068">
        <v>2151.1</v>
      </c>
      <c r="N2068">
        <v>2151.1</v>
      </c>
      <c r="O2068">
        <v>0</v>
      </c>
      <c r="P2068" t="s">
        <v>2</v>
      </c>
      <c r="Q2068" t="s">
        <v>23</v>
      </c>
    </row>
    <row r="2069" spans="1:17" x14ac:dyDescent="0.25">
      <c r="A2069" t="str">
        <f t="shared" si="32"/>
        <v>122020</v>
      </c>
      <c r="B2069" t="s">
        <v>2586</v>
      </c>
      <c r="C2069" t="s">
        <v>41</v>
      </c>
      <c r="D2069">
        <v>7776</v>
      </c>
      <c r="E2069" t="s">
        <v>42</v>
      </c>
      <c r="F2069" t="s">
        <v>43</v>
      </c>
      <c r="G2069" t="s">
        <v>2274</v>
      </c>
      <c r="H2069" t="s">
        <v>45</v>
      </c>
      <c r="I2069" t="s">
        <v>2362</v>
      </c>
      <c r="J2069">
        <v>28</v>
      </c>
      <c r="K2069">
        <v>6070</v>
      </c>
      <c r="M2069">
        <v>849.8</v>
      </c>
      <c r="N2069">
        <v>849.8</v>
      </c>
      <c r="O2069">
        <v>0</v>
      </c>
      <c r="P2069" t="s">
        <v>2</v>
      </c>
      <c r="Q2069" t="s">
        <v>23</v>
      </c>
    </row>
    <row r="2070" spans="1:17" x14ac:dyDescent="0.25">
      <c r="A2070" t="str">
        <f t="shared" si="32"/>
        <v>122020</v>
      </c>
      <c r="B2070" t="s">
        <v>2586</v>
      </c>
      <c r="C2070" t="s">
        <v>41</v>
      </c>
      <c r="D2070">
        <v>7873</v>
      </c>
      <c r="E2070" t="s">
        <v>42</v>
      </c>
      <c r="F2070" t="s">
        <v>43</v>
      </c>
      <c r="G2070" t="s">
        <v>2224</v>
      </c>
      <c r="H2070" t="s">
        <v>45</v>
      </c>
      <c r="I2070" t="s">
        <v>2363</v>
      </c>
      <c r="J2070">
        <v>28</v>
      </c>
      <c r="K2070">
        <v>6146</v>
      </c>
      <c r="M2070">
        <v>860.44</v>
      </c>
      <c r="N2070">
        <v>860.44</v>
      </c>
      <c r="O2070">
        <v>0</v>
      </c>
      <c r="P2070" t="s">
        <v>2</v>
      </c>
      <c r="Q2070" t="s">
        <v>23</v>
      </c>
    </row>
    <row r="2071" spans="1:17" x14ac:dyDescent="0.25">
      <c r="A2071" t="str">
        <f t="shared" si="32"/>
        <v>122020</v>
      </c>
      <c r="B2071" t="s">
        <v>2586</v>
      </c>
      <c r="C2071" t="s">
        <v>41</v>
      </c>
      <c r="D2071">
        <v>15551</v>
      </c>
      <c r="E2071" t="s">
        <v>42</v>
      </c>
      <c r="F2071" t="s">
        <v>43</v>
      </c>
      <c r="G2071" t="s">
        <v>2357</v>
      </c>
      <c r="H2071" t="s">
        <v>45</v>
      </c>
      <c r="I2071" t="s">
        <v>2364</v>
      </c>
      <c r="J2071">
        <v>28</v>
      </c>
      <c r="K2071">
        <v>12140</v>
      </c>
      <c r="M2071">
        <v>1699.6</v>
      </c>
      <c r="N2071">
        <v>1699.6</v>
      </c>
      <c r="O2071">
        <v>0</v>
      </c>
      <c r="P2071" t="s">
        <v>2</v>
      </c>
      <c r="Q2071" t="s">
        <v>23</v>
      </c>
    </row>
    <row r="2072" spans="1:17" x14ac:dyDescent="0.25">
      <c r="A2072" t="str">
        <f t="shared" si="32"/>
        <v>122020</v>
      </c>
      <c r="B2072" t="s">
        <v>2586</v>
      </c>
      <c r="C2072" t="s">
        <v>41</v>
      </c>
      <c r="D2072">
        <v>21936</v>
      </c>
      <c r="E2072" t="s">
        <v>42</v>
      </c>
      <c r="F2072" t="s">
        <v>43</v>
      </c>
      <c r="G2072" t="s">
        <v>2224</v>
      </c>
      <c r="H2072" t="s">
        <v>45</v>
      </c>
      <c r="I2072" t="s">
        <v>2365</v>
      </c>
      <c r="J2072">
        <v>28</v>
      </c>
      <c r="K2072">
        <v>17125</v>
      </c>
      <c r="M2072">
        <v>2397.5</v>
      </c>
      <c r="N2072">
        <v>2397.5</v>
      </c>
      <c r="O2072">
        <v>0</v>
      </c>
      <c r="P2072" t="s">
        <v>2</v>
      </c>
      <c r="Q2072" t="s">
        <v>23</v>
      </c>
    </row>
    <row r="2073" spans="1:17" x14ac:dyDescent="0.25">
      <c r="A2073" t="str">
        <f t="shared" si="32"/>
        <v>122020</v>
      </c>
      <c r="B2073" t="s">
        <v>2586</v>
      </c>
      <c r="C2073" t="s">
        <v>41</v>
      </c>
      <c r="D2073">
        <v>7776</v>
      </c>
      <c r="E2073" t="s">
        <v>42</v>
      </c>
      <c r="F2073" t="s">
        <v>43</v>
      </c>
      <c r="G2073" t="s">
        <v>2357</v>
      </c>
      <c r="H2073" t="s">
        <v>45</v>
      </c>
      <c r="I2073" t="s">
        <v>2366</v>
      </c>
      <c r="J2073">
        <v>28</v>
      </c>
      <c r="K2073">
        <v>6070</v>
      </c>
      <c r="M2073">
        <v>849.8</v>
      </c>
      <c r="N2073">
        <v>849.8</v>
      </c>
      <c r="O2073">
        <v>0</v>
      </c>
      <c r="P2073" t="s">
        <v>2</v>
      </c>
      <c r="Q2073" t="s">
        <v>23</v>
      </c>
    </row>
    <row r="2074" spans="1:17" x14ac:dyDescent="0.25">
      <c r="A2074" t="str">
        <f t="shared" si="32"/>
        <v>122020</v>
      </c>
      <c r="B2074" t="s">
        <v>2586</v>
      </c>
      <c r="C2074" t="s">
        <v>41</v>
      </c>
      <c r="D2074">
        <v>13162</v>
      </c>
      <c r="E2074" t="s">
        <v>42</v>
      </c>
      <c r="F2074" t="s">
        <v>43</v>
      </c>
      <c r="G2074" t="s">
        <v>2224</v>
      </c>
      <c r="H2074" t="s">
        <v>45</v>
      </c>
      <c r="I2074" t="s">
        <v>2367</v>
      </c>
      <c r="J2074">
        <v>28</v>
      </c>
      <c r="K2074">
        <v>10275</v>
      </c>
      <c r="M2074">
        <v>1438.5</v>
      </c>
      <c r="N2074">
        <v>1438.5</v>
      </c>
      <c r="O2074">
        <v>0</v>
      </c>
      <c r="P2074" t="s">
        <v>2</v>
      </c>
      <c r="Q2074" t="s">
        <v>23</v>
      </c>
    </row>
    <row r="2075" spans="1:17" x14ac:dyDescent="0.25">
      <c r="A2075" t="str">
        <f t="shared" si="32"/>
        <v>122020</v>
      </c>
      <c r="B2075" t="s">
        <v>2586</v>
      </c>
      <c r="C2075" t="s">
        <v>41</v>
      </c>
      <c r="D2075">
        <v>12813</v>
      </c>
      <c r="E2075" t="s">
        <v>42</v>
      </c>
      <c r="F2075" t="s">
        <v>43</v>
      </c>
      <c r="G2075" t="s">
        <v>2357</v>
      </c>
      <c r="H2075" t="s">
        <v>45</v>
      </c>
      <c r="I2075" t="s">
        <v>2368</v>
      </c>
      <c r="J2075">
        <v>28</v>
      </c>
      <c r="K2075">
        <v>10002.15</v>
      </c>
      <c r="M2075">
        <v>1400.3</v>
      </c>
      <c r="N2075">
        <v>1400.3</v>
      </c>
      <c r="O2075">
        <v>0</v>
      </c>
      <c r="P2075" t="s">
        <v>2</v>
      </c>
      <c r="Q2075" t="s">
        <v>23</v>
      </c>
    </row>
    <row r="2076" spans="1:17" x14ac:dyDescent="0.25">
      <c r="A2076" t="str">
        <f t="shared" si="32"/>
        <v>122020</v>
      </c>
      <c r="B2076" t="s">
        <v>2586</v>
      </c>
      <c r="C2076" t="s">
        <v>41</v>
      </c>
      <c r="D2076">
        <v>11663</v>
      </c>
      <c r="E2076" t="s">
        <v>42</v>
      </c>
      <c r="F2076" t="s">
        <v>43</v>
      </c>
      <c r="G2076" t="s">
        <v>2224</v>
      </c>
      <c r="H2076" t="s">
        <v>45</v>
      </c>
      <c r="I2076" t="s">
        <v>2369</v>
      </c>
      <c r="J2076">
        <v>28</v>
      </c>
      <c r="K2076">
        <v>9105</v>
      </c>
      <c r="M2076">
        <v>1274.7</v>
      </c>
      <c r="N2076">
        <v>1274.7</v>
      </c>
      <c r="O2076">
        <v>0</v>
      </c>
      <c r="P2076" t="s">
        <v>2</v>
      </c>
      <c r="Q2076" t="s">
        <v>23</v>
      </c>
    </row>
    <row r="2077" spans="1:17" x14ac:dyDescent="0.25">
      <c r="A2077" t="str">
        <f t="shared" si="32"/>
        <v>122020</v>
      </c>
      <c r="B2077" t="s">
        <v>2586</v>
      </c>
      <c r="C2077" t="s">
        <v>41</v>
      </c>
      <c r="D2077">
        <v>16642</v>
      </c>
      <c r="E2077" t="s">
        <v>42</v>
      </c>
      <c r="F2077" t="s">
        <v>43</v>
      </c>
      <c r="G2077" t="s">
        <v>2357</v>
      </c>
      <c r="H2077" t="s">
        <v>45</v>
      </c>
      <c r="I2077" t="s">
        <v>2370</v>
      </c>
      <c r="J2077">
        <v>28</v>
      </c>
      <c r="K2077">
        <v>12992</v>
      </c>
      <c r="M2077">
        <v>1818.88</v>
      </c>
      <c r="N2077">
        <v>1818.88</v>
      </c>
      <c r="O2077">
        <v>0</v>
      </c>
      <c r="P2077" t="s">
        <v>2</v>
      </c>
      <c r="Q2077" t="s">
        <v>23</v>
      </c>
    </row>
    <row r="2078" spans="1:17" x14ac:dyDescent="0.25">
      <c r="A2078" t="str">
        <f t="shared" si="32"/>
        <v>122020</v>
      </c>
      <c r="B2078" t="s">
        <v>2586</v>
      </c>
      <c r="C2078" t="s">
        <v>41</v>
      </c>
      <c r="D2078">
        <v>3622</v>
      </c>
      <c r="E2078" t="s">
        <v>42</v>
      </c>
      <c r="F2078" t="s">
        <v>43</v>
      </c>
      <c r="G2078" t="s">
        <v>2224</v>
      </c>
      <c r="H2078" t="s">
        <v>45</v>
      </c>
      <c r="I2078" t="s">
        <v>2371</v>
      </c>
      <c r="J2078">
        <v>28</v>
      </c>
      <c r="K2078">
        <v>2827</v>
      </c>
      <c r="M2078">
        <v>395.78</v>
      </c>
      <c r="N2078">
        <v>395.78</v>
      </c>
      <c r="O2078">
        <v>0</v>
      </c>
      <c r="P2078" t="s">
        <v>2</v>
      </c>
      <c r="Q2078" t="s">
        <v>23</v>
      </c>
    </row>
    <row r="2079" spans="1:17" x14ac:dyDescent="0.25">
      <c r="A2079" t="str">
        <f t="shared" si="32"/>
        <v>122020</v>
      </c>
      <c r="B2079" t="s">
        <v>2586</v>
      </c>
      <c r="C2079" t="s">
        <v>41</v>
      </c>
      <c r="D2079">
        <v>20559</v>
      </c>
      <c r="E2079" t="s">
        <v>42</v>
      </c>
      <c r="F2079" t="s">
        <v>43</v>
      </c>
      <c r="G2079" t="s">
        <v>2357</v>
      </c>
      <c r="H2079" t="s">
        <v>45</v>
      </c>
      <c r="I2079" t="s">
        <v>2372</v>
      </c>
      <c r="J2079">
        <v>28</v>
      </c>
      <c r="K2079">
        <v>16050</v>
      </c>
      <c r="M2079">
        <v>2247</v>
      </c>
      <c r="N2079">
        <v>2247</v>
      </c>
      <c r="O2079">
        <v>0</v>
      </c>
      <c r="P2079" t="s">
        <v>2</v>
      </c>
      <c r="Q2079" t="s">
        <v>23</v>
      </c>
    </row>
    <row r="2080" spans="1:17" x14ac:dyDescent="0.25">
      <c r="A2080" t="str">
        <f t="shared" si="32"/>
        <v>122020</v>
      </c>
      <c r="B2080" t="s">
        <v>2586</v>
      </c>
      <c r="C2080" t="s">
        <v>41</v>
      </c>
      <c r="D2080">
        <v>11529</v>
      </c>
      <c r="E2080" t="s">
        <v>42</v>
      </c>
      <c r="F2080" t="s">
        <v>43</v>
      </c>
      <c r="G2080" t="s">
        <v>2357</v>
      </c>
      <c r="H2080" t="s">
        <v>45</v>
      </c>
      <c r="I2080" t="s">
        <v>2373</v>
      </c>
      <c r="J2080">
        <v>28</v>
      </c>
      <c r="K2080">
        <v>9000</v>
      </c>
      <c r="M2080">
        <v>1260</v>
      </c>
      <c r="N2080">
        <v>1260</v>
      </c>
      <c r="O2080">
        <v>0</v>
      </c>
      <c r="P2080" t="s">
        <v>2</v>
      </c>
      <c r="Q2080" t="s">
        <v>23</v>
      </c>
    </row>
    <row r="2081" spans="1:17" x14ac:dyDescent="0.25">
      <c r="A2081" t="str">
        <f t="shared" si="32"/>
        <v>122020</v>
      </c>
      <c r="B2081" t="s">
        <v>2586</v>
      </c>
      <c r="C2081" t="s">
        <v>41</v>
      </c>
      <c r="D2081">
        <v>14411</v>
      </c>
      <c r="E2081" t="s">
        <v>42</v>
      </c>
      <c r="F2081" t="s">
        <v>43</v>
      </c>
      <c r="G2081" t="s">
        <v>2374</v>
      </c>
      <c r="H2081" t="s">
        <v>45</v>
      </c>
      <c r="I2081" t="s">
        <v>2375</v>
      </c>
      <c r="J2081">
        <v>28</v>
      </c>
      <c r="K2081">
        <v>11250</v>
      </c>
      <c r="M2081">
        <v>1575</v>
      </c>
      <c r="N2081">
        <v>1575</v>
      </c>
      <c r="O2081">
        <v>0</v>
      </c>
      <c r="P2081" t="s">
        <v>2</v>
      </c>
      <c r="Q2081" t="s">
        <v>23</v>
      </c>
    </row>
    <row r="2082" spans="1:17" x14ac:dyDescent="0.25">
      <c r="A2082" t="str">
        <f t="shared" si="32"/>
        <v>122020</v>
      </c>
      <c r="B2082" t="s">
        <v>2586</v>
      </c>
      <c r="C2082" t="s">
        <v>41</v>
      </c>
      <c r="D2082">
        <v>11011</v>
      </c>
      <c r="E2082" t="s">
        <v>42</v>
      </c>
      <c r="F2082" t="s">
        <v>43</v>
      </c>
      <c r="G2082" t="s">
        <v>2374</v>
      </c>
      <c r="H2082" t="s">
        <v>45</v>
      </c>
      <c r="I2082" t="s">
        <v>2376</v>
      </c>
      <c r="J2082">
        <v>28</v>
      </c>
      <c r="K2082">
        <v>8596.5</v>
      </c>
      <c r="M2082">
        <v>1203.51</v>
      </c>
      <c r="N2082">
        <v>1203.51</v>
      </c>
      <c r="O2082">
        <v>0</v>
      </c>
      <c r="P2082" t="s">
        <v>2</v>
      </c>
      <c r="Q2082" t="s">
        <v>23</v>
      </c>
    </row>
    <row r="2083" spans="1:17" x14ac:dyDescent="0.25">
      <c r="A2083" t="str">
        <f t="shared" si="32"/>
        <v>122020</v>
      </c>
      <c r="B2083" t="s">
        <v>2586</v>
      </c>
      <c r="C2083" t="s">
        <v>41</v>
      </c>
      <c r="D2083">
        <v>11663</v>
      </c>
      <c r="E2083" t="s">
        <v>42</v>
      </c>
      <c r="F2083" t="s">
        <v>43</v>
      </c>
      <c r="G2083" t="s">
        <v>2248</v>
      </c>
      <c r="H2083" t="s">
        <v>45</v>
      </c>
      <c r="I2083" t="s">
        <v>2377</v>
      </c>
      <c r="J2083">
        <v>28</v>
      </c>
      <c r="K2083">
        <v>9105</v>
      </c>
      <c r="M2083">
        <v>1274.7</v>
      </c>
      <c r="N2083">
        <v>1274.7</v>
      </c>
      <c r="O2083">
        <v>0</v>
      </c>
      <c r="P2083" t="s">
        <v>2</v>
      </c>
      <c r="Q2083" t="s">
        <v>23</v>
      </c>
    </row>
    <row r="2084" spans="1:17" x14ac:dyDescent="0.25">
      <c r="A2084" t="str">
        <f t="shared" si="32"/>
        <v>122020</v>
      </c>
      <c r="B2084" t="s">
        <v>2586</v>
      </c>
      <c r="C2084" t="s">
        <v>41</v>
      </c>
      <c r="D2084">
        <v>11809</v>
      </c>
      <c r="E2084" t="s">
        <v>42</v>
      </c>
      <c r="F2084" t="s">
        <v>43</v>
      </c>
      <c r="G2084" t="s">
        <v>2248</v>
      </c>
      <c r="H2084" t="s">
        <v>45</v>
      </c>
      <c r="I2084" t="s">
        <v>2378</v>
      </c>
      <c r="J2084">
        <v>28</v>
      </c>
      <c r="K2084">
        <v>9219</v>
      </c>
      <c r="M2084">
        <v>1290.6600000000001</v>
      </c>
      <c r="N2084">
        <v>1290.6600000000001</v>
      </c>
      <c r="O2084">
        <v>0</v>
      </c>
      <c r="P2084" t="s">
        <v>2</v>
      </c>
      <c r="Q2084" t="s">
        <v>23</v>
      </c>
    </row>
    <row r="2085" spans="1:17" x14ac:dyDescent="0.25">
      <c r="A2085" t="str">
        <f t="shared" si="32"/>
        <v>122020</v>
      </c>
      <c r="B2085" t="s">
        <v>2586</v>
      </c>
      <c r="C2085" t="s">
        <v>41</v>
      </c>
      <c r="D2085">
        <v>21936</v>
      </c>
      <c r="E2085" t="s">
        <v>42</v>
      </c>
      <c r="F2085" t="s">
        <v>43</v>
      </c>
      <c r="G2085" t="s">
        <v>2263</v>
      </c>
      <c r="H2085" t="s">
        <v>45</v>
      </c>
      <c r="I2085" t="s">
        <v>2379</v>
      </c>
      <c r="J2085">
        <v>28</v>
      </c>
      <c r="K2085">
        <v>17125</v>
      </c>
      <c r="M2085">
        <v>2397.5</v>
      </c>
      <c r="N2085">
        <v>2397.5</v>
      </c>
      <c r="O2085">
        <v>0</v>
      </c>
      <c r="P2085" t="s">
        <v>2</v>
      </c>
      <c r="Q2085" t="s">
        <v>23</v>
      </c>
    </row>
    <row r="2086" spans="1:17" x14ac:dyDescent="0.25">
      <c r="A2086" t="str">
        <f t="shared" si="32"/>
        <v>122020</v>
      </c>
      <c r="B2086" t="s">
        <v>2586</v>
      </c>
      <c r="C2086" t="s">
        <v>41</v>
      </c>
      <c r="D2086">
        <v>39364</v>
      </c>
      <c r="E2086" t="s">
        <v>42</v>
      </c>
      <c r="F2086" t="s">
        <v>43</v>
      </c>
      <c r="G2086" t="s">
        <v>2248</v>
      </c>
      <c r="H2086" t="s">
        <v>45</v>
      </c>
      <c r="I2086" t="s">
        <v>2380</v>
      </c>
      <c r="J2086">
        <v>28</v>
      </c>
      <c r="K2086">
        <v>30730</v>
      </c>
      <c r="M2086">
        <v>4302.2</v>
      </c>
      <c r="N2086">
        <v>4302.2</v>
      </c>
      <c r="O2086">
        <v>0</v>
      </c>
      <c r="P2086" t="s">
        <v>2</v>
      </c>
      <c r="Q2086" t="s">
        <v>23</v>
      </c>
    </row>
    <row r="2087" spans="1:17" x14ac:dyDescent="0.25">
      <c r="A2087" t="str">
        <f t="shared" si="32"/>
        <v>122020</v>
      </c>
      <c r="B2087" t="s">
        <v>2586</v>
      </c>
      <c r="C2087" t="s">
        <v>41</v>
      </c>
      <c r="D2087">
        <v>19288</v>
      </c>
      <c r="E2087" t="s">
        <v>42</v>
      </c>
      <c r="F2087" t="s">
        <v>43</v>
      </c>
      <c r="G2087" t="s">
        <v>2381</v>
      </c>
      <c r="H2087" t="s">
        <v>45</v>
      </c>
      <c r="I2087" t="s">
        <v>2382</v>
      </c>
      <c r="J2087">
        <v>28</v>
      </c>
      <c r="K2087">
        <v>15057.9</v>
      </c>
      <c r="M2087">
        <v>2108.11</v>
      </c>
      <c r="N2087">
        <v>2108.11</v>
      </c>
      <c r="O2087">
        <v>0</v>
      </c>
      <c r="P2087" t="s">
        <v>2</v>
      </c>
      <c r="Q2087" t="s">
        <v>23</v>
      </c>
    </row>
    <row r="2088" spans="1:17" x14ac:dyDescent="0.25">
      <c r="A2088" t="str">
        <f t="shared" si="32"/>
        <v>122020</v>
      </c>
      <c r="B2088" t="s">
        <v>2586</v>
      </c>
      <c r="C2088" t="s">
        <v>41</v>
      </c>
      <c r="D2088">
        <v>20816</v>
      </c>
      <c r="E2088" t="s">
        <v>42</v>
      </c>
      <c r="F2088" t="s">
        <v>43</v>
      </c>
      <c r="G2088" t="s">
        <v>2263</v>
      </c>
      <c r="H2088" t="s">
        <v>45</v>
      </c>
      <c r="I2088" t="s">
        <v>2383</v>
      </c>
      <c r="J2088">
        <v>28</v>
      </c>
      <c r="K2088">
        <v>16250</v>
      </c>
      <c r="M2088">
        <v>2275</v>
      </c>
      <c r="N2088">
        <v>2275</v>
      </c>
      <c r="O2088">
        <v>0</v>
      </c>
      <c r="P2088" t="s">
        <v>2</v>
      </c>
      <c r="Q2088" t="s">
        <v>23</v>
      </c>
    </row>
    <row r="2089" spans="1:17" x14ac:dyDescent="0.25">
      <c r="A2089" t="str">
        <f t="shared" si="32"/>
        <v>122020</v>
      </c>
      <c r="B2089" t="s">
        <v>2586</v>
      </c>
      <c r="C2089" t="s">
        <v>41</v>
      </c>
      <c r="D2089">
        <v>39363</v>
      </c>
      <c r="E2089" t="s">
        <v>42</v>
      </c>
      <c r="F2089" t="s">
        <v>43</v>
      </c>
      <c r="G2089" t="s">
        <v>2381</v>
      </c>
      <c r="H2089" t="s">
        <v>45</v>
      </c>
      <c r="I2089" t="s">
        <v>2384</v>
      </c>
      <c r="J2089">
        <v>28</v>
      </c>
      <c r="K2089">
        <v>30730</v>
      </c>
      <c r="M2089">
        <v>4302.2</v>
      </c>
      <c r="N2089">
        <v>4302.2</v>
      </c>
      <c r="O2089">
        <v>0</v>
      </c>
      <c r="P2089" t="s">
        <v>2</v>
      </c>
      <c r="Q2089" t="s">
        <v>23</v>
      </c>
    </row>
    <row r="2090" spans="1:17" x14ac:dyDescent="0.25">
      <c r="A2090" t="str">
        <f t="shared" si="32"/>
        <v>122020</v>
      </c>
      <c r="B2090" t="s">
        <v>2586</v>
      </c>
      <c r="C2090" t="s">
        <v>41</v>
      </c>
      <c r="D2090">
        <v>1735</v>
      </c>
      <c r="E2090" t="s">
        <v>42</v>
      </c>
      <c r="F2090" t="s">
        <v>43</v>
      </c>
      <c r="G2090" t="s">
        <v>2263</v>
      </c>
      <c r="H2090" t="s">
        <v>45</v>
      </c>
      <c r="I2090" t="s">
        <v>2385</v>
      </c>
      <c r="J2090">
        <v>28</v>
      </c>
      <c r="K2090">
        <v>1354.4</v>
      </c>
      <c r="M2090">
        <v>189.62</v>
      </c>
      <c r="N2090">
        <v>189.62</v>
      </c>
      <c r="O2090">
        <v>0</v>
      </c>
      <c r="P2090" t="s">
        <v>2</v>
      </c>
      <c r="Q2090" t="s">
        <v>23</v>
      </c>
    </row>
    <row r="2091" spans="1:17" x14ac:dyDescent="0.25">
      <c r="A2091" t="str">
        <f t="shared" si="32"/>
        <v>122020</v>
      </c>
      <c r="B2091" t="s">
        <v>2586</v>
      </c>
      <c r="C2091" t="s">
        <v>41</v>
      </c>
      <c r="D2091">
        <v>35252</v>
      </c>
      <c r="E2091" t="s">
        <v>42</v>
      </c>
      <c r="F2091" t="s">
        <v>43</v>
      </c>
      <c r="G2091" t="s">
        <v>2374</v>
      </c>
      <c r="H2091" t="s">
        <v>45</v>
      </c>
      <c r="I2091" t="s">
        <v>2386</v>
      </c>
      <c r="J2091">
        <v>28</v>
      </c>
      <c r="K2091">
        <v>27520</v>
      </c>
      <c r="M2091">
        <v>3852.8</v>
      </c>
      <c r="N2091">
        <v>3852.8</v>
      </c>
      <c r="O2091">
        <v>0</v>
      </c>
      <c r="P2091" t="s">
        <v>2</v>
      </c>
      <c r="Q2091" t="s">
        <v>23</v>
      </c>
    </row>
    <row r="2092" spans="1:17" x14ac:dyDescent="0.25">
      <c r="A2092" t="str">
        <f t="shared" si="32"/>
        <v>122020</v>
      </c>
      <c r="B2092" t="s">
        <v>2586</v>
      </c>
      <c r="C2092" t="s">
        <v>41</v>
      </c>
      <c r="D2092">
        <v>7873</v>
      </c>
      <c r="E2092" t="s">
        <v>42</v>
      </c>
      <c r="F2092" t="s">
        <v>43</v>
      </c>
      <c r="G2092" t="s">
        <v>2381</v>
      </c>
      <c r="H2092" t="s">
        <v>45</v>
      </c>
      <c r="I2092" t="s">
        <v>2387</v>
      </c>
      <c r="J2092">
        <v>28</v>
      </c>
      <c r="K2092">
        <v>6146</v>
      </c>
      <c r="M2092">
        <v>860.44</v>
      </c>
      <c r="N2092">
        <v>860.44</v>
      </c>
      <c r="O2092">
        <v>0</v>
      </c>
      <c r="P2092" t="s">
        <v>2</v>
      </c>
      <c r="Q2092" t="s">
        <v>23</v>
      </c>
    </row>
    <row r="2093" spans="1:17" x14ac:dyDescent="0.25">
      <c r="A2093" t="str">
        <f t="shared" si="32"/>
        <v>122020</v>
      </c>
      <c r="B2093" t="s">
        <v>2586</v>
      </c>
      <c r="C2093" t="s">
        <v>41</v>
      </c>
      <c r="D2093">
        <v>21936</v>
      </c>
      <c r="E2093" t="s">
        <v>42</v>
      </c>
      <c r="F2093" t="s">
        <v>43</v>
      </c>
      <c r="G2093" t="s">
        <v>2263</v>
      </c>
      <c r="H2093" t="s">
        <v>45</v>
      </c>
      <c r="I2093" t="s">
        <v>2388</v>
      </c>
      <c r="J2093">
        <v>28</v>
      </c>
      <c r="K2093">
        <v>17125</v>
      </c>
      <c r="M2093">
        <v>2397.5</v>
      </c>
      <c r="N2093">
        <v>2397.5</v>
      </c>
      <c r="O2093">
        <v>0</v>
      </c>
      <c r="P2093" t="s">
        <v>2</v>
      </c>
      <c r="Q2093" t="s">
        <v>23</v>
      </c>
    </row>
    <row r="2094" spans="1:17" x14ac:dyDescent="0.25">
      <c r="A2094" t="str">
        <f t="shared" si="32"/>
        <v>122020</v>
      </c>
      <c r="B2094" t="s">
        <v>2586</v>
      </c>
      <c r="C2094" t="s">
        <v>41</v>
      </c>
      <c r="D2094">
        <v>39364</v>
      </c>
      <c r="E2094" t="s">
        <v>42</v>
      </c>
      <c r="F2094" t="s">
        <v>43</v>
      </c>
      <c r="G2094" t="s">
        <v>2374</v>
      </c>
      <c r="H2094" t="s">
        <v>45</v>
      </c>
      <c r="I2094" t="s">
        <v>2389</v>
      </c>
      <c r="J2094">
        <v>28</v>
      </c>
      <c r="K2094">
        <v>30730</v>
      </c>
      <c r="M2094">
        <v>4302.2</v>
      </c>
      <c r="N2094">
        <v>4302.2</v>
      </c>
      <c r="O2094">
        <v>0</v>
      </c>
      <c r="P2094" t="s">
        <v>2</v>
      </c>
      <c r="Q2094" t="s">
        <v>23</v>
      </c>
    </row>
    <row r="2095" spans="1:17" x14ac:dyDescent="0.25">
      <c r="A2095" t="str">
        <f t="shared" si="32"/>
        <v>122020</v>
      </c>
      <c r="B2095" t="s">
        <v>2586</v>
      </c>
      <c r="C2095" t="s">
        <v>41</v>
      </c>
      <c r="D2095">
        <v>7776</v>
      </c>
      <c r="E2095" t="s">
        <v>42</v>
      </c>
      <c r="F2095" t="s">
        <v>43</v>
      </c>
      <c r="G2095" t="s">
        <v>2381</v>
      </c>
      <c r="H2095" t="s">
        <v>45</v>
      </c>
      <c r="I2095" t="s">
        <v>2390</v>
      </c>
      <c r="J2095">
        <v>28</v>
      </c>
      <c r="K2095">
        <v>6070</v>
      </c>
      <c r="M2095">
        <v>849.8</v>
      </c>
      <c r="N2095">
        <v>849.8</v>
      </c>
      <c r="O2095">
        <v>0</v>
      </c>
      <c r="P2095" t="s">
        <v>2</v>
      </c>
      <c r="Q2095" t="s">
        <v>23</v>
      </c>
    </row>
    <row r="2096" spans="1:17" x14ac:dyDescent="0.25">
      <c r="A2096" t="str">
        <f t="shared" si="32"/>
        <v>122020</v>
      </c>
      <c r="B2096" t="s">
        <v>2586</v>
      </c>
      <c r="C2096" t="s">
        <v>41</v>
      </c>
      <c r="D2096">
        <v>7776</v>
      </c>
      <c r="E2096" t="s">
        <v>42</v>
      </c>
      <c r="F2096" t="s">
        <v>43</v>
      </c>
      <c r="G2096" t="s">
        <v>2374</v>
      </c>
      <c r="H2096" t="s">
        <v>45</v>
      </c>
      <c r="I2096" t="s">
        <v>2391</v>
      </c>
      <c r="J2096">
        <v>28</v>
      </c>
      <c r="K2096">
        <v>6070</v>
      </c>
      <c r="M2096">
        <v>849.8</v>
      </c>
      <c r="N2096">
        <v>849.8</v>
      </c>
      <c r="O2096">
        <v>0</v>
      </c>
      <c r="P2096" t="s">
        <v>2</v>
      </c>
      <c r="Q2096" t="s">
        <v>23</v>
      </c>
    </row>
    <row r="2097" spans="1:17" x14ac:dyDescent="0.25">
      <c r="A2097" t="str">
        <f t="shared" si="32"/>
        <v>122020</v>
      </c>
      <c r="B2097" t="s">
        <v>2586</v>
      </c>
      <c r="C2097" t="s">
        <v>41</v>
      </c>
      <c r="D2097">
        <v>26439</v>
      </c>
      <c r="E2097" t="s">
        <v>42</v>
      </c>
      <c r="F2097" t="s">
        <v>43</v>
      </c>
      <c r="G2097" t="s">
        <v>2392</v>
      </c>
      <c r="H2097" t="s">
        <v>45</v>
      </c>
      <c r="I2097" t="s">
        <v>2393</v>
      </c>
      <c r="J2097">
        <v>28</v>
      </c>
      <c r="K2097">
        <v>20640</v>
      </c>
      <c r="M2097">
        <v>2889.6</v>
      </c>
      <c r="N2097">
        <v>2889.6</v>
      </c>
      <c r="O2097">
        <v>0</v>
      </c>
      <c r="P2097" t="s">
        <v>2</v>
      </c>
      <c r="Q2097" t="s">
        <v>23</v>
      </c>
    </row>
    <row r="2098" spans="1:17" x14ac:dyDescent="0.25">
      <c r="A2098" t="str">
        <f t="shared" si="32"/>
        <v>122020</v>
      </c>
      <c r="B2098" t="s">
        <v>2586</v>
      </c>
      <c r="C2098" t="s">
        <v>41</v>
      </c>
      <c r="D2098">
        <v>26209</v>
      </c>
      <c r="E2098" t="s">
        <v>42</v>
      </c>
      <c r="F2098" t="s">
        <v>43</v>
      </c>
      <c r="G2098" t="s">
        <v>2392</v>
      </c>
      <c r="H2098" t="s">
        <v>45</v>
      </c>
      <c r="I2098" t="s">
        <v>2394</v>
      </c>
      <c r="J2098">
        <v>28</v>
      </c>
      <c r="K2098">
        <v>20460</v>
      </c>
      <c r="M2098">
        <v>2864.4</v>
      </c>
      <c r="N2098">
        <v>2864.4</v>
      </c>
      <c r="O2098">
        <v>0</v>
      </c>
      <c r="P2098" t="s">
        <v>2</v>
      </c>
      <c r="Q2098" t="s">
        <v>23</v>
      </c>
    </row>
    <row r="2099" spans="1:17" x14ac:dyDescent="0.25">
      <c r="A2099" t="str">
        <f t="shared" si="32"/>
        <v>122020</v>
      </c>
      <c r="B2099" t="s">
        <v>2586</v>
      </c>
      <c r="C2099" t="s">
        <v>41</v>
      </c>
      <c r="D2099">
        <v>15746</v>
      </c>
      <c r="E2099" t="s">
        <v>42</v>
      </c>
      <c r="F2099" t="s">
        <v>43</v>
      </c>
      <c r="G2099" t="s">
        <v>2392</v>
      </c>
      <c r="H2099" t="s">
        <v>45</v>
      </c>
      <c r="I2099" t="s">
        <v>2395</v>
      </c>
      <c r="J2099">
        <v>28</v>
      </c>
      <c r="K2099">
        <v>12292</v>
      </c>
      <c r="M2099">
        <v>1720.88</v>
      </c>
      <c r="N2099">
        <v>1720.88</v>
      </c>
      <c r="O2099">
        <v>0</v>
      </c>
      <c r="P2099" t="s">
        <v>2</v>
      </c>
      <c r="Q2099" t="s">
        <v>23</v>
      </c>
    </row>
    <row r="2100" spans="1:17" x14ac:dyDescent="0.25">
      <c r="A2100" t="str">
        <f t="shared" si="32"/>
        <v>122020</v>
      </c>
      <c r="B2100" t="s">
        <v>2586</v>
      </c>
      <c r="C2100" t="s">
        <v>41</v>
      </c>
      <c r="D2100">
        <v>23619</v>
      </c>
      <c r="E2100" t="s">
        <v>42</v>
      </c>
      <c r="F2100" t="s">
        <v>43</v>
      </c>
      <c r="G2100" t="s">
        <v>2392</v>
      </c>
      <c r="H2100" t="s">
        <v>45</v>
      </c>
      <c r="I2100" t="s">
        <v>2396</v>
      </c>
      <c r="J2100">
        <v>28</v>
      </c>
      <c r="K2100">
        <v>18438</v>
      </c>
      <c r="M2100">
        <v>2581.3200000000002</v>
      </c>
      <c r="N2100">
        <v>2581.3200000000002</v>
      </c>
      <c r="O2100">
        <v>0</v>
      </c>
      <c r="P2100" t="s">
        <v>2</v>
      </c>
      <c r="Q2100" t="s">
        <v>23</v>
      </c>
    </row>
    <row r="2101" spans="1:17" x14ac:dyDescent="0.25">
      <c r="A2101" t="str">
        <f t="shared" si="32"/>
        <v>122020</v>
      </c>
      <c r="B2101" t="s">
        <v>2586</v>
      </c>
      <c r="C2101" t="s">
        <v>41</v>
      </c>
      <c r="D2101">
        <v>1943</v>
      </c>
      <c r="E2101" t="s">
        <v>42</v>
      </c>
      <c r="F2101" t="s">
        <v>43</v>
      </c>
      <c r="G2101" t="s">
        <v>2392</v>
      </c>
      <c r="H2101" t="s">
        <v>45</v>
      </c>
      <c r="I2101" t="s">
        <v>2397</v>
      </c>
      <c r="J2101">
        <v>28</v>
      </c>
      <c r="K2101">
        <v>1517.5</v>
      </c>
      <c r="M2101">
        <v>212.45</v>
      </c>
      <c r="N2101">
        <v>212.45</v>
      </c>
      <c r="O2101">
        <v>0</v>
      </c>
      <c r="P2101" t="s">
        <v>2</v>
      </c>
      <c r="Q2101" t="s">
        <v>23</v>
      </c>
    </row>
    <row r="2102" spans="1:17" x14ac:dyDescent="0.25">
      <c r="A2102" t="str">
        <f t="shared" si="32"/>
        <v>122020</v>
      </c>
      <c r="B2102" t="s">
        <v>2586</v>
      </c>
      <c r="C2102" t="s">
        <v>41</v>
      </c>
      <c r="D2102">
        <v>39364</v>
      </c>
      <c r="E2102" t="s">
        <v>42</v>
      </c>
      <c r="F2102" t="s">
        <v>43</v>
      </c>
      <c r="G2102" t="s">
        <v>2398</v>
      </c>
      <c r="H2102" t="s">
        <v>45</v>
      </c>
      <c r="I2102" t="s">
        <v>2399</v>
      </c>
      <c r="J2102">
        <v>28</v>
      </c>
      <c r="K2102">
        <v>30730</v>
      </c>
      <c r="M2102">
        <v>4302.2</v>
      </c>
      <c r="N2102">
        <v>4302.2</v>
      </c>
      <c r="O2102">
        <v>0</v>
      </c>
      <c r="P2102" t="s">
        <v>2</v>
      </c>
      <c r="Q2102" t="s">
        <v>23</v>
      </c>
    </row>
    <row r="2103" spans="1:17" x14ac:dyDescent="0.25">
      <c r="A2103" t="str">
        <f t="shared" si="32"/>
        <v>122020</v>
      </c>
      <c r="B2103" t="s">
        <v>2586</v>
      </c>
      <c r="C2103" t="s">
        <v>41</v>
      </c>
      <c r="D2103">
        <v>7873</v>
      </c>
      <c r="E2103" t="s">
        <v>42</v>
      </c>
      <c r="F2103" t="s">
        <v>43</v>
      </c>
      <c r="G2103" t="s">
        <v>2332</v>
      </c>
      <c r="H2103" t="s">
        <v>45</v>
      </c>
      <c r="I2103" t="s">
        <v>2400</v>
      </c>
      <c r="J2103">
        <v>28</v>
      </c>
      <c r="K2103">
        <v>6146</v>
      </c>
      <c r="M2103">
        <v>860.44</v>
      </c>
      <c r="N2103">
        <v>860.44</v>
      </c>
      <c r="O2103">
        <v>0</v>
      </c>
      <c r="P2103" t="s">
        <v>2</v>
      </c>
      <c r="Q2103" t="s">
        <v>23</v>
      </c>
    </row>
    <row r="2104" spans="1:17" x14ac:dyDescent="0.25">
      <c r="A2104" t="str">
        <f t="shared" si="32"/>
        <v>122020</v>
      </c>
      <c r="B2104" t="s">
        <v>2586</v>
      </c>
      <c r="C2104" t="s">
        <v>41</v>
      </c>
      <c r="D2104">
        <v>19682</v>
      </c>
      <c r="E2104" t="s">
        <v>42</v>
      </c>
      <c r="F2104" t="s">
        <v>43</v>
      </c>
      <c r="G2104" t="s">
        <v>2398</v>
      </c>
      <c r="H2104" t="s">
        <v>45</v>
      </c>
      <c r="I2104" t="s">
        <v>2401</v>
      </c>
      <c r="J2104">
        <v>28</v>
      </c>
      <c r="K2104">
        <v>15365</v>
      </c>
      <c r="M2104">
        <v>2151.1</v>
      </c>
      <c r="N2104">
        <v>2151.1</v>
      </c>
      <c r="O2104">
        <v>0</v>
      </c>
      <c r="P2104" t="s">
        <v>2</v>
      </c>
      <c r="Q2104" t="s">
        <v>23</v>
      </c>
    </row>
    <row r="2105" spans="1:17" x14ac:dyDescent="0.25">
      <c r="A2105" t="str">
        <f t="shared" si="32"/>
        <v>122020</v>
      </c>
      <c r="B2105" t="s">
        <v>2586</v>
      </c>
      <c r="C2105" t="s">
        <v>41</v>
      </c>
      <c r="D2105">
        <v>8249</v>
      </c>
      <c r="E2105" t="s">
        <v>42</v>
      </c>
      <c r="F2105" t="s">
        <v>43</v>
      </c>
      <c r="G2105" t="s">
        <v>2332</v>
      </c>
      <c r="H2105" t="s">
        <v>45</v>
      </c>
      <c r="I2105" t="s">
        <v>2402</v>
      </c>
      <c r="J2105">
        <v>28</v>
      </c>
      <c r="K2105">
        <v>6440</v>
      </c>
      <c r="M2105">
        <v>901.6</v>
      </c>
      <c r="N2105">
        <v>901.6</v>
      </c>
      <c r="O2105">
        <v>0</v>
      </c>
      <c r="P2105" t="s">
        <v>2</v>
      </c>
      <c r="Q2105" t="s">
        <v>23</v>
      </c>
    </row>
    <row r="2106" spans="1:17" x14ac:dyDescent="0.25">
      <c r="A2106" t="str">
        <f t="shared" si="32"/>
        <v>122020</v>
      </c>
      <c r="B2106" t="s">
        <v>2586</v>
      </c>
      <c r="C2106" t="s">
        <v>41</v>
      </c>
      <c r="D2106">
        <v>9877</v>
      </c>
      <c r="E2106" t="s">
        <v>42</v>
      </c>
      <c r="F2106" t="s">
        <v>43</v>
      </c>
      <c r="G2106" t="s">
        <v>2398</v>
      </c>
      <c r="H2106" t="s">
        <v>45</v>
      </c>
      <c r="I2106" t="s">
        <v>2403</v>
      </c>
      <c r="J2106">
        <v>28</v>
      </c>
      <c r="K2106">
        <v>7710</v>
      </c>
      <c r="M2106">
        <v>1079.4000000000001</v>
      </c>
      <c r="N2106">
        <v>1079.4000000000001</v>
      </c>
      <c r="O2106">
        <v>0</v>
      </c>
      <c r="P2106" t="s">
        <v>2</v>
      </c>
      <c r="Q2106" t="s">
        <v>23</v>
      </c>
    </row>
    <row r="2107" spans="1:17" x14ac:dyDescent="0.25">
      <c r="A2107" t="str">
        <f t="shared" si="32"/>
        <v>122020</v>
      </c>
      <c r="B2107" t="s">
        <v>2586</v>
      </c>
      <c r="C2107" t="s">
        <v>41</v>
      </c>
      <c r="D2107">
        <v>24018</v>
      </c>
      <c r="E2107" t="s">
        <v>42</v>
      </c>
      <c r="F2107" t="s">
        <v>43</v>
      </c>
      <c r="G2107" t="s">
        <v>2332</v>
      </c>
      <c r="H2107" t="s">
        <v>45</v>
      </c>
      <c r="I2107" t="s">
        <v>2404</v>
      </c>
      <c r="J2107">
        <v>28</v>
      </c>
      <c r="K2107">
        <v>18750</v>
      </c>
      <c r="M2107">
        <v>2625</v>
      </c>
      <c r="N2107">
        <v>2625</v>
      </c>
      <c r="O2107">
        <v>0</v>
      </c>
      <c r="P2107" t="s">
        <v>2</v>
      </c>
      <c r="Q2107" t="s">
        <v>23</v>
      </c>
    </row>
    <row r="2108" spans="1:17" x14ac:dyDescent="0.25">
      <c r="A2108" t="str">
        <f t="shared" si="32"/>
        <v>122020</v>
      </c>
      <c r="B2108" t="s">
        <v>2586</v>
      </c>
      <c r="C2108" t="s">
        <v>41</v>
      </c>
      <c r="D2108">
        <v>8646</v>
      </c>
      <c r="E2108" t="s">
        <v>42</v>
      </c>
      <c r="F2108" t="s">
        <v>43</v>
      </c>
      <c r="G2108" t="s">
        <v>2332</v>
      </c>
      <c r="H2108" t="s">
        <v>45</v>
      </c>
      <c r="I2108" t="s">
        <v>2405</v>
      </c>
      <c r="J2108">
        <v>28</v>
      </c>
      <c r="K2108">
        <v>6750</v>
      </c>
      <c r="M2108">
        <v>945</v>
      </c>
      <c r="N2108">
        <v>945</v>
      </c>
      <c r="O2108">
        <v>0</v>
      </c>
      <c r="P2108" t="s">
        <v>2</v>
      </c>
      <c r="Q2108" t="s">
        <v>23</v>
      </c>
    </row>
    <row r="2109" spans="1:17" x14ac:dyDescent="0.25">
      <c r="A2109" t="str">
        <f t="shared" si="32"/>
        <v>122020</v>
      </c>
      <c r="B2109" t="s">
        <v>2586</v>
      </c>
      <c r="C2109" t="s">
        <v>41</v>
      </c>
      <c r="D2109">
        <v>13162</v>
      </c>
      <c r="E2109" t="s">
        <v>42</v>
      </c>
      <c r="F2109" t="s">
        <v>43</v>
      </c>
      <c r="G2109" t="s">
        <v>2398</v>
      </c>
      <c r="H2109" t="s">
        <v>45</v>
      </c>
      <c r="I2109" t="s">
        <v>2406</v>
      </c>
      <c r="J2109">
        <v>28</v>
      </c>
      <c r="K2109">
        <v>10275</v>
      </c>
      <c r="M2109">
        <v>1438.5</v>
      </c>
      <c r="N2109">
        <v>1438.5</v>
      </c>
      <c r="O2109">
        <v>0</v>
      </c>
      <c r="P2109" t="s">
        <v>2</v>
      </c>
      <c r="Q2109" t="s">
        <v>23</v>
      </c>
    </row>
    <row r="2110" spans="1:17" x14ac:dyDescent="0.25">
      <c r="A2110" t="str">
        <f t="shared" si="32"/>
        <v>122020</v>
      </c>
      <c r="B2110" t="s">
        <v>2586</v>
      </c>
      <c r="C2110" t="s">
        <v>41</v>
      </c>
      <c r="D2110">
        <v>9361</v>
      </c>
      <c r="E2110" t="s">
        <v>42</v>
      </c>
      <c r="F2110" t="s">
        <v>43</v>
      </c>
      <c r="G2110" t="s">
        <v>2332</v>
      </c>
      <c r="H2110" t="s">
        <v>45</v>
      </c>
      <c r="I2110" t="s">
        <v>2407</v>
      </c>
      <c r="J2110">
        <v>28</v>
      </c>
      <c r="K2110">
        <v>7308</v>
      </c>
      <c r="M2110">
        <v>1023.12</v>
      </c>
      <c r="N2110">
        <v>1023.12</v>
      </c>
      <c r="O2110">
        <v>0</v>
      </c>
      <c r="P2110" t="s">
        <v>2</v>
      </c>
      <c r="Q2110" t="s">
        <v>23</v>
      </c>
    </row>
    <row r="2111" spans="1:17" x14ac:dyDescent="0.25">
      <c r="A2111" t="str">
        <f t="shared" si="32"/>
        <v>122020</v>
      </c>
      <c r="B2111" t="s">
        <v>2586</v>
      </c>
      <c r="C2111" t="s">
        <v>41</v>
      </c>
      <c r="D2111">
        <v>34640</v>
      </c>
      <c r="E2111" t="s">
        <v>42</v>
      </c>
      <c r="F2111" t="s">
        <v>43</v>
      </c>
      <c r="G2111" t="s">
        <v>2408</v>
      </c>
      <c r="H2111" t="s">
        <v>45</v>
      </c>
      <c r="I2111" t="s">
        <v>2409</v>
      </c>
      <c r="J2111">
        <v>28</v>
      </c>
      <c r="K2111">
        <v>27042.400000000001</v>
      </c>
      <c r="M2111">
        <v>3785.94</v>
      </c>
      <c r="N2111">
        <v>3785.94</v>
      </c>
      <c r="O2111">
        <v>0</v>
      </c>
      <c r="P2111" t="s">
        <v>2</v>
      </c>
      <c r="Q2111" t="s">
        <v>23</v>
      </c>
    </row>
    <row r="2112" spans="1:17" x14ac:dyDescent="0.25">
      <c r="A2112" t="str">
        <f t="shared" si="32"/>
        <v>122020</v>
      </c>
      <c r="B2112" t="s">
        <v>2586</v>
      </c>
      <c r="C2112" t="s">
        <v>41</v>
      </c>
      <c r="D2112">
        <v>35098</v>
      </c>
      <c r="E2112" t="s">
        <v>42</v>
      </c>
      <c r="F2112" t="s">
        <v>43</v>
      </c>
      <c r="G2112" t="s">
        <v>2392</v>
      </c>
      <c r="H2112" t="s">
        <v>45</v>
      </c>
      <c r="I2112" t="s">
        <v>2410</v>
      </c>
      <c r="J2112">
        <v>28</v>
      </c>
      <c r="K2112">
        <v>27400</v>
      </c>
      <c r="M2112">
        <v>3836</v>
      </c>
      <c r="N2112">
        <v>3836</v>
      </c>
      <c r="O2112">
        <v>0</v>
      </c>
      <c r="P2112" t="s">
        <v>2</v>
      </c>
      <c r="Q2112" t="s">
        <v>23</v>
      </c>
    </row>
    <row r="2113" spans="1:17" x14ac:dyDescent="0.25">
      <c r="A2113" t="str">
        <f t="shared" si="32"/>
        <v>122020</v>
      </c>
      <c r="B2113" t="s">
        <v>2586</v>
      </c>
      <c r="C2113" t="s">
        <v>41</v>
      </c>
      <c r="D2113">
        <v>16774</v>
      </c>
      <c r="E2113" t="s">
        <v>42</v>
      </c>
      <c r="F2113" t="s">
        <v>43</v>
      </c>
      <c r="G2113" t="s">
        <v>2332</v>
      </c>
      <c r="H2113" t="s">
        <v>45</v>
      </c>
      <c r="I2113" t="s">
        <v>2411</v>
      </c>
      <c r="J2113">
        <v>28</v>
      </c>
      <c r="K2113">
        <v>13094.4</v>
      </c>
      <c r="M2113">
        <v>1833.22</v>
      </c>
      <c r="N2113">
        <v>1833.22</v>
      </c>
      <c r="O2113">
        <v>0</v>
      </c>
      <c r="P2113" t="s">
        <v>2</v>
      </c>
      <c r="Q2113" t="s">
        <v>23</v>
      </c>
    </row>
    <row r="2114" spans="1:17" x14ac:dyDescent="0.25">
      <c r="A2114" t="str">
        <f t="shared" si="32"/>
        <v>122020</v>
      </c>
      <c r="B2114" t="s">
        <v>2586</v>
      </c>
      <c r="C2114" t="s">
        <v>41</v>
      </c>
      <c r="D2114">
        <v>8775</v>
      </c>
      <c r="E2114" t="s">
        <v>42</v>
      </c>
      <c r="F2114" t="s">
        <v>43</v>
      </c>
      <c r="G2114" t="s">
        <v>2392</v>
      </c>
      <c r="H2114" t="s">
        <v>45</v>
      </c>
      <c r="I2114" t="s">
        <v>2412</v>
      </c>
      <c r="J2114">
        <v>28</v>
      </c>
      <c r="K2114">
        <v>6850</v>
      </c>
      <c r="M2114">
        <v>959</v>
      </c>
      <c r="N2114">
        <v>959</v>
      </c>
      <c r="O2114">
        <v>0</v>
      </c>
      <c r="P2114" t="s">
        <v>2</v>
      </c>
      <c r="Q2114" t="s">
        <v>23</v>
      </c>
    </row>
    <row r="2115" spans="1:17" x14ac:dyDescent="0.25">
      <c r="A2115" t="str">
        <f t="shared" ref="A2115:A2178" si="33">+Q2115</f>
        <v>122020</v>
      </c>
      <c r="B2115" t="s">
        <v>2586</v>
      </c>
      <c r="C2115" t="s">
        <v>41</v>
      </c>
      <c r="D2115">
        <v>31492</v>
      </c>
      <c r="E2115" t="s">
        <v>42</v>
      </c>
      <c r="F2115" t="s">
        <v>43</v>
      </c>
      <c r="G2115" t="s">
        <v>2332</v>
      </c>
      <c r="H2115" t="s">
        <v>45</v>
      </c>
      <c r="I2115" t="s">
        <v>2413</v>
      </c>
      <c r="J2115">
        <v>28</v>
      </c>
      <c r="K2115">
        <v>24584</v>
      </c>
      <c r="M2115">
        <v>3441.76</v>
      </c>
      <c r="N2115">
        <v>3441.76</v>
      </c>
      <c r="O2115">
        <v>0</v>
      </c>
      <c r="P2115" t="s">
        <v>2</v>
      </c>
      <c r="Q2115" t="s">
        <v>23</v>
      </c>
    </row>
    <row r="2116" spans="1:17" x14ac:dyDescent="0.25">
      <c r="A2116" t="str">
        <f t="shared" si="33"/>
        <v>122020</v>
      </c>
      <c r="B2116" t="s">
        <v>2586</v>
      </c>
      <c r="C2116" t="s">
        <v>41</v>
      </c>
      <c r="D2116">
        <v>30845</v>
      </c>
      <c r="E2116" t="s">
        <v>42</v>
      </c>
      <c r="F2116" t="s">
        <v>43</v>
      </c>
      <c r="G2116" t="s">
        <v>2398</v>
      </c>
      <c r="H2116" t="s">
        <v>45</v>
      </c>
      <c r="I2116" t="s">
        <v>2414</v>
      </c>
      <c r="J2116">
        <v>28</v>
      </c>
      <c r="K2116">
        <v>24080</v>
      </c>
      <c r="M2116">
        <v>3371.2</v>
      </c>
      <c r="N2116">
        <v>3371.2</v>
      </c>
      <c r="O2116">
        <v>0</v>
      </c>
      <c r="P2116" t="s">
        <v>2</v>
      </c>
      <c r="Q2116" t="s">
        <v>23</v>
      </c>
    </row>
    <row r="2117" spans="1:17" x14ac:dyDescent="0.25">
      <c r="A2117" t="str">
        <f t="shared" si="33"/>
        <v>122020</v>
      </c>
      <c r="B2117" t="s">
        <v>2586</v>
      </c>
      <c r="C2117" t="s">
        <v>41</v>
      </c>
      <c r="D2117">
        <v>7776</v>
      </c>
      <c r="E2117" t="s">
        <v>42</v>
      </c>
      <c r="F2117" t="s">
        <v>43</v>
      </c>
      <c r="G2117" t="s">
        <v>2283</v>
      </c>
      <c r="H2117" t="s">
        <v>45</v>
      </c>
      <c r="I2117" t="s">
        <v>2415</v>
      </c>
      <c r="J2117">
        <v>28</v>
      </c>
      <c r="K2117">
        <v>6070</v>
      </c>
      <c r="M2117">
        <v>849.8</v>
      </c>
      <c r="N2117">
        <v>849.8</v>
      </c>
      <c r="O2117">
        <v>0</v>
      </c>
      <c r="P2117" t="s">
        <v>2</v>
      </c>
      <c r="Q2117" t="s">
        <v>23</v>
      </c>
    </row>
    <row r="2118" spans="1:17" x14ac:dyDescent="0.25">
      <c r="A2118" t="str">
        <f t="shared" si="33"/>
        <v>122020</v>
      </c>
      <c r="B2118" t="s">
        <v>2586</v>
      </c>
      <c r="C2118" t="s">
        <v>41</v>
      </c>
      <c r="D2118">
        <v>19829</v>
      </c>
      <c r="E2118" t="s">
        <v>42</v>
      </c>
      <c r="F2118" t="s">
        <v>43</v>
      </c>
      <c r="G2118" t="s">
        <v>2416</v>
      </c>
      <c r="H2118" t="s">
        <v>45</v>
      </c>
      <c r="I2118" t="s">
        <v>2417</v>
      </c>
      <c r="J2118">
        <v>28</v>
      </c>
      <c r="K2118">
        <v>15480</v>
      </c>
      <c r="M2118">
        <v>2167.1999999999998</v>
      </c>
      <c r="N2118">
        <v>2167.1999999999998</v>
      </c>
      <c r="O2118">
        <v>0</v>
      </c>
      <c r="P2118" t="s">
        <v>2</v>
      </c>
      <c r="Q2118" t="s">
        <v>23</v>
      </c>
    </row>
    <row r="2119" spans="1:17" x14ac:dyDescent="0.25">
      <c r="A2119" t="str">
        <f t="shared" si="33"/>
        <v>122020</v>
      </c>
      <c r="B2119" t="s">
        <v>2586</v>
      </c>
      <c r="C2119" t="s">
        <v>41</v>
      </c>
      <c r="D2119">
        <v>31370</v>
      </c>
      <c r="E2119" t="s">
        <v>42</v>
      </c>
      <c r="F2119" t="s">
        <v>43</v>
      </c>
      <c r="G2119" t="s">
        <v>2332</v>
      </c>
      <c r="H2119" t="s">
        <v>45</v>
      </c>
      <c r="I2119" t="s">
        <v>2418</v>
      </c>
      <c r="J2119">
        <v>28</v>
      </c>
      <c r="K2119">
        <v>24488.75</v>
      </c>
      <c r="M2119">
        <v>3428.43</v>
      </c>
      <c r="N2119">
        <v>3428.43</v>
      </c>
      <c r="O2119">
        <v>0</v>
      </c>
      <c r="P2119" t="s">
        <v>2</v>
      </c>
      <c r="Q2119" t="s">
        <v>23</v>
      </c>
    </row>
    <row r="2120" spans="1:17" x14ac:dyDescent="0.25">
      <c r="A2120" t="str">
        <f t="shared" si="33"/>
        <v>122020</v>
      </c>
      <c r="B2120" t="s">
        <v>2586</v>
      </c>
      <c r="C2120" t="s">
        <v>41</v>
      </c>
      <c r="D2120">
        <v>26209</v>
      </c>
      <c r="E2120" t="s">
        <v>42</v>
      </c>
      <c r="F2120" t="s">
        <v>43</v>
      </c>
      <c r="G2120" t="s">
        <v>2416</v>
      </c>
      <c r="H2120" t="s">
        <v>45</v>
      </c>
      <c r="I2120" t="s">
        <v>2419</v>
      </c>
      <c r="J2120">
        <v>28</v>
      </c>
      <c r="K2120">
        <v>20460</v>
      </c>
      <c r="M2120">
        <v>2864.4</v>
      </c>
      <c r="N2120">
        <v>2864.4</v>
      </c>
      <c r="O2120">
        <v>0</v>
      </c>
      <c r="P2120" t="s">
        <v>2</v>
      </c>
      <c r="Q2120" t="s">
        <v>23</v>
      </c>
    </row>
    <row r="2121" spans="1:17" x14ac:dyDescent="0.25">
      <c r="A2121" t="str">
        <f t="shared" si="33"/>
        <v>122020</v>
      </c>
      <c r="B2121" t="s">
        <v>2586</v>
      </c>
      <c r="C2121" t="s">
        <v>41</v>
      </c>
      <c r="D2121">
        <v>15551</v>
      </c>
      <c r="E2121" t="s">
        <v>42</v>
      </c>
      <c r="F2121" t="s">
        <v>43</v>
      </c>
      <c r="G2121" t="s">
        <v>2332</v>
      </c>
      <c r="H2121" t="s">
        <v>45</v>
      </c>
      <c r="I2121" t="s">
        <v>2420</v>
      </c>
      <c r="J2121">
        <v>28</v>
      </c>
      <c r="K2121">
        <v>12140</v>
      </c>
      <c r="M2121">
        <v>1699.6</v>
      </c>
      <c r="N2121">
        <v>1699.6</v>
      </c>
      <c r="O2121">
        <v>0</v>
      </c>
      <c r="P2121" t="s">
        <v>2</v>
      </c>
      <c r="Q2121" t="s">
        <v>23</v>
      </c>
    </row>
    <row r="2122" spans="1:17" x14ac:dyDescent="0.25">
      <c r="A2122" t="str">
        <f t="shared" si="33"/>
        <v>122020</v>
      </c>
      <c r="B2122" t="s">
        <v>2586</v>
      </c>
      <c r="C2122" t="s">
        <v>41</v>
      </c>
      <c r="D2122">
        <v>7776</v>
      </c>
      <c r="E2122" t="s">
        <v>42</v>
      </c>
      <c r="F2122" t="s">
        <v>43</v>
      </c>
      <c r="G2122" t="s">
        <v>2398</v>
      </c>
      <c r="H2122" t="s">
        <v>45</v>
      </c>
      <c r="I2122" t="s">
        <v>2421</v>
      </c>
      <c r="J2122">
        <v>28</v>
      </c>
      <c r="K2122">
        <v>6070</v>
      </c>
      <c r="M2122">
        <v>849.8</v>
      </c>
      <c r="N2122">
        <v>849.8</v>
      </c>
      <c r="O2122">
        <v>0</v>
      </c>
      <c r="P2122" t="s">
        <v>2</v>
      </c>
      <c r="Q2122" t="s">
        <v>23</v>
      </c>
    </row>
    <row r="2123" spans="1:17" x14ac:dyDescent="0.25">
      <c r="A2123" t="str">
        <f t="shared" si="33"/>
        <v>122020</v>
      </c>
      <c r="B2123" t="s">
        <v>2586</v>
      </c>
      <c r="C2123" t="s">
        <v>41</v>
      </c>
      <c r="D2123">
        <v>31492</v>
      </c>
      <c r="E2123" t="s">
        <v>42</v>
      </c>
      <c r="F2123" t="s">
        <v>43</v>
      </c>
      <c r="G2123" t="s">
        <v>2416</v>
      </c>
      <c r="H2123" t="s">
        <v>45</v>
      </c>
      <c r="I2123" t="s">
        <v>2422</v>
      </c>
      <c r="J2123">
        <v>28</v>
      </c>
      <c r="K2123">
        <v>24584</v>
      </c>
      <c r="M2123">
        <v>3441.76</v>
      </c>
      <c r="N2123">
        <v>3441.76</v>
      </c>
      <c r="O2123">
        <v>0</v>
      </c>
      <c r="P2123" t="s">
        <v>2</v>
      </c>
      <c r="Q2123" t="s">
        <v>23</v>
      </c>
    </row>
    <row r="2124" spans="1:17" x14ac:dyDescent="0.25">
      <c r="A2124" t="str">
        <f t="shared" si="33"/>
        <v>122020</v>
      </c>
      <c r="B2124" t="s">
        <v>2586</v>
      </c>
      <c r="C2124" t="s">
        <v>41</v>
      </c>
      <c r="D2124">
        <v>13162</v>
      </c>
      <c r="E2124" t="s">
        <v>42</v>
      </c>
      <c r="F2124" t="s">
        <v>43</v>
      </c>
      <c r="G2124" t="s">
        <v>2332</v>
      </c>
      <c r="H2124" t="s">
        <v>45</v>
      </c>
      <c r="I2124" t="s">
        <v>2423</v>
      </c>
      <c r="J2124">
        <v>28</v>
      </c>
      <c r="K2124">
        <v>10275</v>
      </c>
      <c r="M2124">
        <v>1438.5</v>
      </c>
      <c r="N2124">
        <v>1438.5</v>
      </c>
      <c r="O2124">
        <v>0</v>
      </c>
      <c r="P2124" t="s">
        <v>2</v>
      </c>
      <c r="Q2124" t="s">
        <v>23</v>
      </c>
    </row>
    <row r="2125" spans="1:17" x14ac:dyDescent="0.25">
      <c r="A2125" t="str">
        <f t="shared" si="33"/>
        <v>122020</v>
      </c>
      <c r="B2125" t="s">
        <v>2586</v>
      </c>
      <c r="C2125" t="s">
        <v>41</v>
      </c>
      <c r="D2125">
        <v>7873</v>
      </c>
      <c r="E2125" t="s">
        <v>42</v>
      </c>
      <c r="F2125" t="s">
        <v>43</v>
      </c>
      <c r="G2125" t="s">
        <v>2416</v>
      </c>
      <c r="H2125" t="s">
        <v>45</v>
      </c>
      <c r="I2125" t="s">
        <v>2424</v>
      </c>
      <c r="J2125">
        <v>28</v>
      </c>
      <c r="K2125">
        <v>6146</v>
      </c>
      <c r="M2125">
        <v>860.44</v>
      </c>
      <c r="N2125">
        <v>860.44</v>
      </c>
      <c r="O2125">
        <v>0</v>
      </c>
      <c r="P2125" t="s">
        <v>2</v>
      </c>
      <c r="Q2125" t="s">
        <v>23</v>
      </c>
    </row>
    <row r="2126" spans="1:17" x14ac:dyDescent="0.25">
      <c r="A2126" t="str">
        <f t="shared" si="33"/>
        <v>122020</v>
      </c>
      <c r="B2126" t="s">
        <v>2586</v>
      </c>
      <c r="C2126" t="s">
        <v>41</v>
      </c>
      <c r="D2126">
        <v>5831</v>
      </c>
      <c r="E2126" t="s">
        <v>42</v>
      </c>
      <c r="F2126" t="s">
        <v>43</v>
      </c>
      <c r="G2126" t="s">
        <v>2416</v>
      </c>
      <c r="H2126" t="s">
        <v>45</v>
      </c>
      <c r="I2126" t="s">
        <v>2425</v>
      </c>
      <c r="J2126">
        <v>28</v>
      </c>
      <c r="K2126">
        <v>4552.5</v>
      </c>
      <c r="M2126">
        <v>637.35</v>
      </c>
      <c r="N2126">
        <v>637.35</v>
      </c>
      <c r="O2126">
        <v>0</v>
      </c>
      <c r="P2126" t="s">
        <v>2</v>
      </c>
      <c r="Q2126" t="s">
        <v>23</v>
      </c>
    </row>
    <row r="2127" spans="1:17" x14ac:dyDescent="0.25">
      <c r="A2127" t="str">
        <f t="shared" si="33"/>
        <v>122020</v>
      </c>
      <c r="B2127" t="s">
        <v>2586</v>
      </c>
      <c r="C2127" t="s">
        <v>41</v>
      </c>
      <c r="D2127">
        <v>10793</v>
      </c>
      <c r="E2127" t="s">
        <v>42</v>
      </c>
      <c r="F2127" t="s">
        <v>43</v>
      </c>
      <c r="G2127" t="s">
        <v>2416</v>
      </c>
      <c r="H2127" t="s">
        <v>45</v>
      </c>
      <c r="I2127" t="s">
        <v>2426</v>
      </c>
      <c r="J2127">
        <v>28</v>
      </c>
      <c r="K2127">
        <v>8425.5</v>
      </c>
      <c r="M2127">
        <v>1179.57</v>
      </c>
      <c r="N2127">
        <v>1179.57</v>
      </c>
      <c r="O2127">
        <v>0</v>
      </c>
      <c r="P2127" t="s">
        <v>2</v>
      </c>
      <c r="Q2127" t="s">
        <v>23</v>
      </c>
    </row>
    <row r="2128" spans="1:17" x14ac:dyDescent="0.25">
      <c r="A2128" t="str">
        <f t="shared" si="33"/>
        <v>122020</v>
      </c>
      <c r="B2128" t="s">
        <v>2586</v>
      </c>
      <c r="C2128" t="s">
        <v>41</v>
      </c>
      <c r="D2128">
        <v>23057</v>
      </c>
      <c r="E2128" t="s">
        <v>42</v>
      </c>
      <c r="F2128" t="s">
        <v>43</v>
      </c>
      <c r="G2128" t="s">
        <v>2416</v>
      </c>
      <c r="H2128" t="s">
        <v>45</v>
      </c>
      <c r="I2128" t="s">
        <v>2427</v>
      </c>
      <c r="J2128">
        <v>28</v>
      </c>
      <c r="K2128">
        <v>18000</v>
      </c>
      <c r="M2128">
        <v>2520</v>
      </c>
      <c r="N2128">
        <v>2520</v>
      </c>
      <c r="O2128">
        <v>0</v>
      </c>
      <c r="P2128" t="s">
        <v>2</v>
      </c>
      <c r="Q2128" t="s">
        <v>23</v>
      </c>
    </row>
    <row r="2129" spans="1:17" x14ac:dyDescent="0.25">
      <c r="A2129" t="str">
        <f t="shared" si="33"/>
        <v>122020</v>
      </c>
      <c r="B2129" t="s">
        <v>2586</v>
      </c>
      <c r="C2129" t="s">
        <v>41</v>
      </c>
      <c r="D2129">
        <v>36215</v>
      </c>
      <c r="E2129" t="s">
        <v>42</v>
      </c>
      <c r="F2129" t="s">
        <v>43</v>
      </c>
      <c r="G2129" t="s">
        <v>2337</v>
      </c>
      <c r="H2129" t="s">
        <v>45</v>
      </c>
      <c r="I2129" t="s">
        <v>2428</v>
      </c>
      <c r="J2129">
        <v>28</v>
      </c>
      <c r="K2129">
        <v>28271.599999999999</v>
      </c>
      <c r="M2129">
        <v>3958.02</v>
      </c>
      <c r="N2129">
        <v>3958.02</v>
      </c>
      <c r="O2129">
        <v>0</v>
      </c>
      <c r="P2129" t="s">
        <v>2</v>
      </c>
      <c r="Q2129" t="s">
        <v>23</v>
      </c>
    </row>
    <row r="2130" spans="1:17" x14ac:dyDescent="0.25">
      <c r="A2130" t="str">
        <f t="shared" si="33"/>
        <v>122020</v>
      </c>
      <c r="B2130" t="s">
        <v>2586</v>
      </c>
      <c r="C2130" t="s">
        <v>41</v>
      </c>
      <c r="D2130">
        <v>23057</v>
      </c>
      <c r="E2130" t="s">
        <v>42</v>
      </c>
      <c r="F2130" t="s">
        <v>43</v>
      </c>
      <c r="G2130" t="s">
        <v>2416</v>
      </c>
      <c r="H2130" t="s">
        <v>45</v>
      </c>
      <c r="I2130" t="s">
        <v>2429</v>
      </c>
      <c r="J2130">
        <v>28</v>
      </c>
      <c r="K2130">
        <v>18000</v>
      </c>
      <c r="M2130">
        <v>2520</v>
      </c>
      <c r="N2130">
        <v>2520</v>
      </c>
      <c r="O2130">
        <v>0</v>
      </c>
      <c r="P2130" t="s">
        <v>2</v>
      </c>
      <c r="Q2130" t="s">
        <v>23</v>
      </c>
    </row>
    <row r="2131" spans="1:17" x14ac:dyDescent="0.25">
      <c r="A2131" t="str">
        <f t="shared" si="33"/>
        <v>122020</v>
      </c>
      <c r="B2131" t="s">
        <v>2586</v>
      </c>
      <c r="C2131" t="s">
        <v>41</v>
      </c>
      <c r="D2131">
        <v>7776</v>
      </c>
      <c r="E2131" t="s">
        <v>42</v>
      </c>
      <c r="F2131" t="s">
        <v>43</v>
      </c>
      <c r="G2131" t="s">
        <v>2337</v>
      </c>
      <c r="H2131" t="s">
        <v>45</v>
      </c>
      <c r="I2131" t="s">
        <v>2430</v>
      </c>
      <c r="J2131">
        <v>28</v>
      </c>
      <c r="K2131">
        <v>6070</v>
      </c>
      <c r="M2131">
        <v>849.8</v>
      </c>
      <c r="N2131">
        <v>849.8</v>
      </c>
      <c r="O2131">
        <v>0</v>
      </c>
      <c r="P2131" t="s">
        <v>2</v>
      </c>
      <c r="Q2131" t="s">
        <v>23</v>
      </c>
    </row>
    <row r="2132" spans="1:17" x14ac:dyDescent="0.25">
      <c r="A2132" t="str">
        <f t="shared" si="33"/>
        <v>122020</v>
      </c>
      <c r="B2132" t="s">
        <v>2586</v>
      </c>
      <c r="C2132" t="s">
        <v>191</v>
      </c>
      <c r="D2132">
        <v>7984</v>
      </c>
      <c r="E2132" t="s">
        <v>42</v>
      </c>
      <c r="F2132" t="s">
        <v>43</v>
      </c>
      <c r="G2132" t="s">
        <v>2381</v>
      </c>
      <c r="H2132" t="s">
        <v>45</v>
      </c>
      <c r="I2132" t="s">
        <v>2431</v>
      </c>
      <c r="J2132">
        <v>28</v>
      </c>
      <c r="K2132">
        <v>6237.7</v>
      </c>
      <c r="M2132">
        <v>873.28</v>
      </c>
      <c r="N2132">
        <v>873.28</v>
      </c>
      <c r="O2132">
        <v>0</v>
      </c>
      <c r="P2132" t="s">
        <v>2</v>
      </c>
      <c r="Q2132" t="s">
        <v>23</v>
      </c>
    </row>
    <row r="2133" spans="1:17" x14ac:dyDescent="0.25">
      <c r="A2133" t="str">
        <f t="shared" si="33"/>
        <v>122020</v>
      </c>
      <c r="B2133" t="s">
        <v>2586</v>
      </c>
      <c r="C2133" t="s">
        <v>191</v>
      </c>
      <c r="D2133">
        <v>12607</v>
      </c>
      <c r="E2133" t="s">
        <v>42</v>
      </c>
      <c r="F2133" t="s">
        <v>43</v>
      </c>
      <c r="G2133" t="s">
        <v>2374</v>
      </c>
      <c r="H2133" t="s">
        <v>45</v>
      </c>
      <c r="I2133" t="s">
        <v>2432</v>
      </c>
      <c r="J2133">
        <v>28</v>
      </c>
      <c r="K2133">
        <v>9849</v>
      </c>
      <c r="M2133">
        <v>1378.86</v>
      </c>
      <c r="N2133">
        <v>1378.86</v>
      </c>
      <c r="O2133">
        <v>0</v>
      </c>
      <c r="P2133" t="s">
        <v>2</v>
      </c>
      <c r="Q2133" t="s">
        <v>23</v>
      </c>
    </row>
    <row r="2134" spans="1:17" x14ac:dyDescent="0.25">
      <c r="A2134" t="str">
        <f t="shared" si="33"/>
        <v>122020</v>
      </c>
      <c r="B2134" t="s">
        <v>2586</v>
      </c>
      <c r="C2134" t="s">
        <v>191</v>
      </c>
      <c r="D2134">
        <v>21821</v>
      </c>
      <c r="E2134" t="s">
        <v>42</v>
      </c>
      <c r="F2134" t="s">
        <v>43</v>
      </c>
      <c r="G2134" t="s">
        <v>2374</v>
      </c>
      <c r="H2134" t="s">
        <v>45</v>
      </c>
      <c r="I2134" t="s">
        <v>2433</v>
      </c>
      <c r="J2134">
        <v>28</v>
      </c>
      <c r="K2134">
        <v>17048</v>
      </c>
      <c r="M2134">
        <v>2386.7199999999998</v>
      </c>
      <c r="N2134">
        <v>2386.7199999999998</v>
      </c>
      <c r="O2134">
        <v>0</v>
      </c>
      <c r="P2134" t="s">
        <v>2</v>
      </c>
      <c r="Q2134" t="s">
        <v>23</v>
      </c>
    </row>
    <row r="2135" spans="1:17" x14ac:dyDescent="0.25">
      <c r="A2135" t="str">
        <f t="shared" si="33"/>
        <v>122020</v>
      </c>
      <c r="B2135" t="s">
        <v>2586</v>
      </c>
      <c r="C2135" t="s">
        <v>191</v>
      </c>
      <c r="D2135">
        <v>3280</v>
      </c>
      <c r="E2135" t="s">
        <v>42</v>
      </c>
      <c r="F2135" t="s">
        <v>43</v>
      </c>
      <c r="G2135" t="s">
        <v>2332</v>
      </c>
      <c r="H2135" t="s">
        <v>45</v>
      </c>
      <c r="I2135" t="s">
        <v>2434</v>
      </c>
      <c r="J2135">
        <v>28</v>
      </c>
      <c r="K2135">
        <v>2562.3000000000002</v>
      </c>
      <c r="M2135">
        <v>358.72</v>
      </c>
      <c r="N2135">
        <v>358.72</v>
      </c>
      <c r="O2135">
        <v>0</v>
      </c>
      <c r="P2135" t="s">
        <v>2</v>
      </c>
      <c r="Q2135" t="s">
        <v>23</v>
      </c>
    </row>
    <row r="2136" spans="1:17" x14ac:dyDescent="0.25">
      <c r="A2136" t="str">
        <f t="shared" si="33"/>
        <v>122020</v>
      </c>
      <c r="B2136" t="s">
        <v>2586</v>
      </c>
      <c r="C2136" t="s">
        <v>191</v>
      </c>
      <c r="D2136">
        <v>16366</v>
      </c>
      <c r="E2136" t="s">
        <v>42</v>
      </c>
      <c r="F2136" t="s">
        <v>43</v>
      </c>
      <c r="G2136" t="s">
        <v>2274</v>
      </c>
      <c r="H2136" t="s">
        <v>45</v>
      </c>
      <c r="I2136" t="s">
        <v>2435</v>
      </c>
      <c r="J2136">
        <v>28</v>
      </c>
      <c r="K2136">
        <v>12786</v>
      </c>
      <c r="M2136">
        <v>1790.04</v>
      </c>
      <c r="N2136">
        <v>1790.04</v>
      </c>
      <c r="O2136">
        <v>0</v>
      </c>
      <c r="P2136" t="s">
        <v>2</v>
      </c>
      <c r="Q2136" t="s">
        <v>23</v>
      </c>
    </row>
    <row r="2137" spans="1:17" x14ac:dyDescent="0.25">
      <c r="A2137" t="str">
        <f t="shared" si="33"/>
        <v>122020</v>
      </c>
      <c r="B2137" t="s">
        <v>2586</v>
      </c>
      <c r="C2137" t="s">
        <v>191</v>
      </c>
      <c r="D2137">
        <v>21011</v>
      </c>
      <c r="E2137" t="s">
        <v>42</v>
      </c>
      <c r="F2137" t="s">
        <v>43</v>
      </c>
      <c r="G2137" t="s">
        <v>2274</v>
      </c>
      <c r="H2137" t="s">
        <v>45</v>
      </c>
      <c r="I2137" t="s">
        <v>2436</v>
      </c>
      <c r="J2137">
        <v>28</v>
      </c>
      <c r="K2137">
        <v>16415</v>
      </c>
      <c r="M2137">
        <v>2298.1</v>
      </c>
      <c r="N2137">
        <v>2298.1</v>
      </c>
      <c r="O2137">
        <v>0</v>
      </c>
      <c r="P2137" t="s">
        <v>2</v>
      </c>
      <c r="Q2137" t="s">
        <v>23</v>
      </c>
    </row>
    <row r="2138" spans="1:17" x14ac:dyDescent="0.25">
      <c r="A2138" t="str">
        <f t="shared" si="33"/>
        <v>122020</v>
      </c>
      <c r="B2138" t="s">
        <v>2586</v>
      </c>
      <c r="C2138" t="s">
        <v>191</v>
      </c>
      <c r="D2138">
        <v>10506</v>
      </c>
      <c r="E2138" t="s">
        <v>42</v>
      </c>
      <c r="F2138" t="s">
        <v>43</v>
      </c>
      <c r="G2138" t="s">
        <v>2286</v>
      </c>
      <c r="H2138" t="s">
        <v>45</v>
      </c>
      <c r="I2138" t="s">
        <v>2437</v>
      </c>
      <c r="J2138">
        <v>28</v>
      </c>
      <c r="K2138">
        <v>8207.5</v>
      </c>
      <c r="M2138">
        <v>1149.05</v>
      </c>
      <c r="N2138">
        <v>1149.05</v>
      </c>
      <c r="O2138">
        <v>0</v>
      </c>
      <c r="P2138" t="s">
        <v>2</v>
      </c>
      <c r="Q2138" t="s">
        <v>23</v>
      </c>
    </row>
    <row r="2139" spans="1:17" x14ac:dyDescent="0.25">
      <c r="A2139" t="str">
        <f t="shared" si="33"/>
        <v>122020</v>
      </c>
      <c r="B2139" t="s">
        <v>2586</v>
      </c>
      <c r="C2139" t="s">
        <v>191</v>
      </c>
      <c r="D2139">
        <v>10506</v>
      </c>
      <c r="E2139" t="s">
        <v>42</v>
      </c>
      <c r="F2139" t="s">
        <v>43</v>
      </c>
      <c r="G2139" t="s">
        <v>2303</v>
      </c>
      <c r="H2139" t="s">
        <v>45</v>
      </c>
      <c r="I2139" t="s">
        <v>2438</v>
      </c>
      <c r="J2139">
        <v>28</v>
      </c>
      <c r="K2139">
        <v>8207.5</v>
      </c>
      <c r="M2139">
        <v>1149.05</v>
      </c>
      <c r="N2139">
        <v>1149.05</v>
      </c>
      <c r="O2139">
        <v>0</v>
      </c>
      <c r="P2139" t="s">
        <v>2</v>
      </c>
      <c r="Q2139" t="s">
        <v>23</v>
      </c>
    </row>
    <row r="2140" spans="1:17" x14ac:dyDescent="0.25">
      <c r="A2140" t="str">
        <f t="shared" si="33"/>
        <v>122020</v>
      </c>
      <c r="B2140" t="s">
        <v>2586</v>
      </c>
      <c r="C2140" t="s">
        <v>191</v>
      </c>
      <c r="D2140">
        <v>798</v>
      </c>
      <c r="E2140" t="s">
        <v>42</v>
      </c>
      <c r="F2140" t="s">
        <v>43</v>
      </c>
      <c r="G2140" t="s">
        <v>2381</v>
      </c>
      <c r="H2140" t="s">
        <v>45</v>
      </c>
      <c r="I2140" t="s">
        <v>2439</v>
      </c>
      <c r="J2140">
        <v>28</v>
      </c>
      <c r="K2140">
        <v>623.79999999999995</v>
      </c>
      <c r="M2140">
        <v>87.33</v>
      </c>
      <c r="N2140">
        <v>87.33</v>
      </c>
      <c r="O2140">
        <v>0</v>
      </c>
      <c r="P2140" t="s">
        <v>2</v>
      </c>
      <c r="Q2140" t="s">
        <v>23</v>
      </c>
    </row>
    <row r="2141" spans="1:17" x14ac:dyDescent="0.25">
      <c r="A2141" t="str">
        <f t="shared" si="33"/>
        <v>122020</v>
      </c>
      <c r="B2141" t="s">
        <v>2586</v>
      </c>
      <c r="C2141" t="s">
        <v>191</v>
      </c>
      <c r="D2141">
        <v>6587</v>
      </c>
      <c r="E2141" t="s">
        <v>42</v>
      </c>
      <c r="F2141" t="s">
        <v>43</v>
      </c>
      <c r="G2141" t="s">
        <v>2274</v>
      </c>
      <c r="H2141" t="s">
        <v>45</v>
      </c>
      <c r="I2141" t="s">
        <v>2440</v>
      </c>
      <c r="J2141">
        <v>28</v>
      </c>
      <c r="K2141">
        <v>5146.3500000000004</v>
      </c>
      <c r="M2141">
        <v>720.49</v>
      </c>
      <c r="N2141">
        <v>720.49</v>
      </c>
      <c r="O2141">
        <v>0</v>
      </c>
      <c r="P2141" t="s">
        <v>2</v>
      </c>
      <c r="Q2141" t="s">
        <v>23</v>
      </c>
    </row>
    <row r="2142" spans="1:17" x14ac:dyDescent="0.25">
      <c r="A2142" t="str">
        <f t="shared" si="33"/>
        <v>122020</v>
      </c>
      <c r="B2142" t="s">
        <v>2586</v>
      </c>
      <c r="C2142" t="s">
        <v>191</v>
      </c>
      <c r="D2142">
        <v>19962</v>
      </c>
      <c r="E2142" t="s">
        <v>42</v>
      </c>
      <c r="F2142" t="s">
        <v>43</v>
      </c>
      <c r="G2142" t="s">
        <v>2303</v>
      </c>
      <c r="H2142" t="s">
        <v>45</v>
      </c>
      <c r="I2142" t="s">
        <v>2441</v>
      </c>
      <c r="J2142">
        <v>28</v>
      </c>
      <c r="K2142">
        <v>15595</v>
      </c>
      <c r="M2142">
        <v>2183.3000000000002</v>
      </c>
      <c r="N2142">
        <v>2183.3000000000002</v>
      </c>
      <c r="O2142">
        <v>0</v>
      </c>
      <c r="P2142" t="s">
        <v>2</v>
      </c>
      <c r="Q2142" t="s">
        <v>23</v>
      </c>
    </row>
    <row r="2143" spans="1:17" x14ac:dyDescent="0.25">
      <c r="A2143" t="str">
        <f t="shared" si="33"/>
        <v>122020</v>
      </c>
      <c r="B2143" t="s">
        <v>2586</v>
      </c>
      <c r="C2143" t="s">
        <v>191</v>
      </c>
      <c r="D2143">
        <v>27277</v>
      </c>
      <c r="E2143" t="s">
        <v>42</v>
      </c>
      <c r="F2143" t="s">
        <v>43</v>
      </c>
      <c r="G2143" t="s">
        <v>2248</v>
      </c>
      <c r="H2143" t="s">
        <v>45</v>
      </c>
      <c r="I2143" t="s">
        <v>2442</v>
      </c>
      <c r="J2143">
        <v>28</v>
      </c>
      <c r="K2143">
        <v>21310</v>
      </c>
      <c r="M2143">
        <v>2983.4</v>
      </c>
      <c r="N2143">
        <v>2983.4</v>
      </c>
      <c r="O2143">
        <v>0</v>
      </c>
      <c r="P2143" t="s">
        <v>2</v>
      </c>
      <c r="Q2143" t="s">
        <v>23</v>
      </c>
    </row>
    <row r="2144" spans="1:17" x14ac:dyDescent="0.25">
      <c r="A2144" t="str">
        <f t="shared" si="33"/>
        <v>122020</v>
      </c>
      <c r="B2144" t="s">
        <v>2586</v>
      </c>
      <c r="C2144" t="s">
        <v>191</v>
      </c>
      <c r="D2144">
        <v>8565</v>
      </c>
      <c r="E2144" t="s">
        <v>42</v>
      </c>
      <c r="F2144" t="s">
        <v>43</v>
      </c>
      <c r="G2144" t="s">
        <v>2303</v>
      </c>
      <c r="H2144" t="s">
        <v>45</v>
      </c>
      <c r="I2144" t="s">
        <v>2443</v>
      </c>
      <c r="J2144">
        <v>28</v>
      </c>
      <c r="K2144">
        <v>6691.34</v>
      </c>
      <c r="M2144">
        <v>936.79</v>
      </c>
      <c r="N2144">
        <v>936.79</v>
      </c>
      <c r="O2144">
        <v>0</v>
      </c>
      <c r="P2144" t="s">
        <v>2</v>
      </c>
      <c r="Q2144" t="s">
        <v>23</v>
      </c>
    </row>
    <row r="2145" spans="1:17" x14ac:dyDescent="0.25">
      <c r="A2145" t="str">
        <f t="shared" si="33"/>
        <v>122020</v>
      </c>
      <c r="B2145" t="s">
        <v>2586</v>
      </c>
      <c r="C2145" t="s">
        <v>191</v>
      </c>
      <c r="D2145">
        <v>22367</v>
      </c>
      <c r="E2145" t="s">
        <v>42</v>
      </c>
      <c r="F2145" t="s">
        <v>43</v>
      </c>
      <c r="G2145" t="s">
        <v>2226</v>
      </c>
      <c r="H2145" t="s">
        <v>45</v>
      </c>
      <c r="I2145" t="s">
        <v>2444</v>
      </c>
      <c r="J2145">
        <v>28</v>
      </c>
      <c r="K2145">
        <v>17474.2</v>
      </c>
      <c r="M2145">
        <v>2446.39</v>
      </c>
      <c r="N2145">
        <v>2446.39</v>
      </c>
      <c r="O2145">
        <v>0</v>
      </c>
      <c r="P2145" t="s">
        <v>2</v>
      </c>
      <c r="Q2145" t="s">
        <v>23</v>
      </c>
    </row>
    <row r="2146" spans="1:17" x14ac:dyDescent="0.25">
      <c r="A2146" t="str">
        <f t="shared" si="33"/>
        <v>122020</v>
      </c>
      <c r="B2146" t="s">
        <v>2586</v>
      </c>
      <c r="C2146" t="s">
        <v>191</v>
      </c>
      <c r="D2146">
        <v>21011</v>
      </c>
      <c r="E2146" t="s">
        <v>42</v>
      </c>
      <c r="F2146" t="s">
        <v>43</v>
      </c>
      <c r="G2146" t="s">
        <v>2263</v>
      </c>
      <c r="H2146" t="s">
        <v>45</v>
      </c>
      <c r="I2146" t="s">
        <v>2445</v>
      </c>
      <c r="J2146">
        <v>28</v>
      </c>
      <c r="K2146">
        <v>16415</v>
      </c>
      <c r="M2146">
        <v>2298.1</v>
      </c>
      <c r="N2146">
        <v>2298.1</v>
      </c>
      <c r="O2146">
        <v>0</v>
      </c>
      <c r="P2146" t="s">
        <v>2</v>
      </c>
      <c r="Q2146" t="s">
        <v>23</v>
      </c>
    </row>
    <row r="2147" spans="1:17" x14ac:dyDescent="0.25">
      <c r="A2147" t="str">
        <f t="shared" si="33"/>
        <v>122020</v>
      </c>
      <c r="B2147" t="s">
        <v>2586</v>
      </c>
      <c r="C2147" t="s">
        <v>191</v>
      </c>
      <c r="D2147">
        <v>27277</v>
      </c>
      <c r="E2147" t="s">
        <v>42</v>
      </c>
      <c r="F2147" t="s">
        <v>43</v>
      </c>
      <c r="G2147" t="s">
        <v>2337</v>
      </c>
      <c r="H2147" t="s">
        <v>45</v>
      </c>
      <c r="I2147" t="s">
        <v>2446</v>
      </c>
      <c r="J2147">
        <v>28</v>
      </c>
      <c r="K2147">
        <v>21310</v>
      </c>
      <c r="M2147">
        <v>2983.4</v>
      </c>
      <c r="N2147">
        <v>2983.4</v>
      </c>
      <c r="O2147">
        <v>0</v>
      </c>
      <c r="P2147" t="s">
        <v>2</v>
      </c>
      <c r="Q2147" t="s">
        <v>23</v>
      </c>
    </row>
    <row r="2148" spans="1:17" x14ac:dyDescent="0.25">
      <c r="A2148" t="str">
        <f t="shared" si="33"/>
        <v>122020</v>
      </c>
      <c r="B2148" t="s">
        <v>2586</v>
      </c>
      <c r="C2148" t="s">
        <v>191</v>
      </c>
      <c r="D2148">
        <v>8384</v>
      </c>
      <c r="E2148" t="s">
        <v>42</v>
      </c>
      <c r="F2148" t="s">
        <v>43</v>
      </c>
      <c r="G2148" t="s">
        <v>2398</v>
      </c>
      <c r="H2148" t="s">
        <v>45</v>
      </c>
      <c r="I2148" t="s">
        <v>2447</v>
      </c>
      <c r="J2148">
        <v>28</v>
      </c>
      <c r="K2148">
        <v>6549.9</v>
      </c>
      <c r="M2148">
        <v>916.99</v>
      </c>
      <c r="N2148">
        <v>916.99</v>
      </c>
      <c r="O2148">
        <v>0</v>
      </c>
      <c r="P2148" t="s">
        <v>2</v>
      </c>
      <c r="Q2148" t="s">
        <v>23</v>
      </c>
    </row>
    <row r="2149" spans="1:17" x14ac:dyDescent="0.25">
      <c r="A2149" t="str">
        <f t="shared" si="33"/>
        <v>122020</v>
      </c>
      <c r="B2149" t="s">
        <v>2586</v>
      </c>
      <c r="C2149" t="s">
        <v>191</v>
      </c>
      <c r="D2149">
        <v>30256</v>
      </c>
      <c r="E2149" t="s">
        <v>42</v>
      </c>
      <c r="F2149" t="s">
        <v>43</v>
      </c>
      <c r="G2149" t="s">
        <v>2398</v>
      </c>
      <c r="H2149" t="s">
        <v>45</v>
      </c>
      <c r="I2149" t="s">
        <v>2448</v>
      </c>
      <c r="J2149">
        <v>28</v>
      </c>
      <c r="K2149">
        <v>23637.599999999999</v>
      </c>
      <c r="M2149">
        <v>3309.26</v>
      </c>
      <c r="N2149">
        <v>3309.26</v>
      </c>
      <c r="O2149">
        <v>0</v>
      </c>
      <c r="P2149" t="s">
        <v>2</v>
      </c>
      <c r="Q2149" t="s">
        <v>23</v>
      </c>
    </row>
    <row r="2150" spans="1:17" x14ac:dyDescent="0.25">
      <c r="A2150" t="str">
        <f t="shared" si="33"/>
        <v>122020</v>
      </c>
      <c r="B2150" t="s">
        <v>2586</v>
      </c>
      <c r="C2150" t="s">
        <v>191</v>
      </c>
      <c r="D2150">
        <v>16366</v>
      </c>
      <c r="E2150" t="s">
        <v>42</v>
      </c>
      <c r="F2150" t="s">
        <v>43</v>
      </c>
      <c r="G2150" t="s">
        <v>2309</v>
      </c>
      <c r="H2150" t="s">
        <v>45</v>
      </c>
      <c r="I2150" t="s">
        <v>2449</v>
      </c>
      <c r="J2150">
        <v>28</v>
      </c>
      <c r="K2150">
        <v>12786</v>
      </c>
      <c r="M2150">
        <v>1790.04</v>
      </c>
      <c r="N2150">
        <v>1790.04</v>
      </c>
      <c r="O2150">
        <v>0</v>
      </c>
      <c r="P2150" t="s">
        <v>2</v>
      </c>
      <c r="Q2150" t="s">
        <v>23</v>
      </c>
    </row>
    <row r="2151" spans="1:17" x14ac:dyDescent="0.25">
      <c r="A2151" t="str">
        <f t="shared" si="33"/>
        <v>122020</v>
      </c>
      <c r="B2151" t="s">
        <v>2586</v>
      </c>
      <c r="C2151" t="s">
        <v>191</v>
      </c>
      <c r="D2151">
        <v>21011</v>
      </c>
      <c r="E2151" t="s">
        <v>42</v>
      </c>
      <c r="F2151" t="s">
        <v>43</v>
      </c>
      <c r="G2151" t="s">
        <v>2332</v>
      </c>
      <c r="H2151" t="s">
        <v>45</v>
      </c>
      <c r="I2151" t="s">
        <v>2450</v>
      </c>
      <c r="J2151">
        <v>28</v>
      </c>
      <c r="K2151">
        <v>16415</v>
      </c>
      <c r="M2151">
        <v>2298.1</v>
      </c>
      <c r="N2151">
        <v>2298.1</v>
      </c>
      <c r="O2151">
        <v>0</v>
      </c>
      <c r="P2151" t="s">
        <v>2</v>
      </c>
      <c r="Q2151" t="s">
        <v>23</v>
      </c>
    </row>
    <row r="2152" spans="1:17" x14ac:dyDescent="0.25">
      <c r="A2152" t="str">
        <f t="shared" si="33"/>
        <v>122020</v>
      </c>
      <c r="B2152" t="s">
        <v>2586</v>
      </c>
      <c r="C2152" t="s">
        <v>191</v>
      </c>
      <c r="D2152">
        <v>21011</v>
      </c>
      <c r="E2152" t="s">
        <v>42</v>
      </c>
      <c r="F2152" t="s">
        <v>43</v>
      </c>
      <c r="G2152" t="s">
        <v>2283</v>
      </c>
      <c r="H2152" t="s">
        <v>45</v>
      </c>
      <c r="I2152" t="s">
        <v>2451</v>
      </c>
      <c r="J2152">
        <v>28</v>
      </c>
      <c r="K2152">
        <v>16415</v>
      </c>
      <c r="M2152">
        <v>2298.1</v>
      </c>
      <c r="N2152">
        <v>2298.1</v>
      </c>
      <c r="O2152">
        <v>0</v>
      </c>
      <c r="P2152" t="s">
        <v>2</v>
      </c>
      <c r="Q2152" t="s">
        <v>23</v>
      </c>
    </row>
    <row r="2153" spans="1:17" x14ac:dyDescent="0.25">
      <c r="A2153" t="str">
        <f t="shared" si="33"/>
        <v>122020</v>
      </c>
      <c r="B2153" t="s">
        <v>2586</v>
      </c>
      <c r="C2153" t="s">
        <v>191</v>
      </c>
      <c r="D2153">
        <v>10506</v>
      </c>
      <c r="E2153" t="s">
        <v>42</v>
      </c>
      <c r="F2153" t="s">
        <v>43</v>
      </c>
      <c r="G2153" t="s">
        <v>2283</v>
      </c>
      <c r="H2153" t="s">
        <v>45</v>
      </c>
      <c r="I2153" t="s">
        <v>2452</v>
      </c>
      <c r="J2153">
        <v>28</v>
      </c>
      <c r="K2153">
        <v>8207.5</v>
      </c>
      <c r="M2153">
        <v>1149.05</v>
      </c>
      <c r="N2153">
        <v>1149.05</v>
      </c>
      <c r="O2153">
        <v>0</v>
      </c>
      <c r="P2153" t="s">
        <v>2</v>
      </c>
      <c r="Q2153" t="s">
        <v>23</v>
      </c>
    </row>
    <row r="2154" spans="1:17" x14ac:dyDescent="0.25">
      <c r="A2154" t="str">
        <f t="shared" si="33"/>
        <v>122020</v>
      </c>
      <c r="B2154" t="s">
        <v>2586</v>
      </c>
      <c r="C2154" t="s">
        <v>191</v>
      </c>
      <c r="D2154">
        <v>4202</v>
      </c>
      <c r="E2154" t="s">
        <v>42</v>
      </c>
      <c r="F2154" t="s">
        <v>43</v>
      </c>
      <c r="G2154" t="s">
        <v>2224</v>
      </c>
      <c r="H2154" t="s">
        <v>45</v>
      </c>
      <c r="I2154" t="s">
        <v>2453</v>
      </c>
      <c r="J2154">
        <v>28</v>
      </c>
      <c r="K2154">
        <v>3283</v>
      </c>
      <c r="M2154">
        <v>459.62</v>
      </c>
      <c r="N2154">
        <v>459.62</v>
      </c>
      <c r="O2154">
        <v>0</v>
      </c>
      <c r="P2154" t="s">
        <v>2</v>
      </c>
      <c r="Q2154" t="s">
        <v>23</v>
      </c>
    </row>
    <row r="2155" spans="1:17" x14ac:dyDescent="0.25">
      <c r="A2155" t="str">
        <f t="shared" si="33"/>
        <v>122020</v>
      </c>
      <c r="B2155" t="s">
        <v>2586</v>
      </c>
      <c r="C2155" t="s">
        <v>191</v>
      </c>
      <c r="D2155">
        <v>21011</v>
      </c>
      <c r="E2155" t="s">
        <v>42</v>
      </c>
      <c r="F2155" t="s">
        <v>43</v>
      </c>
      <c r="G2155" t="s">
        <v>2309</v>
      </c>
      <c r="H2155" t="s">
        <v>45</v>
      </c>
      <c r="I2155" t="s">
        <v>2454</v>
      </c>
      <c r="J2155">
        <v>28</v>
      </c>
      <c r="K2155">
        <v>16415</v>
      </c>
      <c r="M2155">
        <v>2298.1</v>
      </c>
      <c r="N2155">
        <v>2298.1</v>
      </c>
      <c r="O2155">
        <v>0</v>
      </c>
      <c r="P2155" t="s">
        <v>2</v>
      </c>
      <c r="Q2155" t="s">
        <v>23</v>
      </c>
    </row>
    <row r="2156" spans="1:17" x14ac:dyDescent="0.25">
      <c r="A2156" t="str">
        <f t="shared" si="33"/>
        <v>122020</v>
      </c>
      <c r="B2156" t="s">
        <v>2586</v>
      </c>
      <c r="C2156" t="s">
        <v>191</v>
      </c>
      <c r="D2156">
        <v>5455</v>
      </c>
      <c r="E2156" t="s">
        <v>42</v>
      </c>
      <c r="F2156" t="s">
        <v>43</v>
      </c>
      <c r="G2156" t="s">
        <v>2224</v>
      </c>
      <c r="H2156" t="s">
        <v>45</v>
      </c>
      <c r="I2156" t="s">
        <v>2455</v>
      </c>
      <c r="J2156">
        <v>28</v>
      </c>
      <c r="K2156">
        <v>4262</v>
      </c>
      <c r="M2156">
        <v>596.67999999999995</v>
      </c>
      <c r="N2156">
        <v>596.67999999999995</v>
      </c>
      <c r="O2156">
        <v>0</v>
      </c>
      <c r="P2156" t="s">
        <v>2</v>
      </c>
      <c r="Q2156" t="s">
        <v>23</v>
      </c>
    </row>
    <row r="2157" spans="1:17" x14ac:dyDescent="0.25">
      <c r="A2157" t="str">
        <f t="shared" si="33"/>
        <v>122020</v>
      </c>
      <c r="B2157" t="s">
        <v>2586</v>
      </c>
      <c r="C2157" t="s">
        <v>191</v>
      </c>
      <c r="D2157">
        <v>5988</v>
      </c>
      <c r="E2157" t="s">
        <v>42</v>
      </c>
      <c r="F2157" t="s">
        <v>43</v>
      </c>
      <c r="G2157" t="s">
        <v>2224</v>
      </c>
      <c r="H2157" t="s">
        <v>45</v>
      </c>
      <c r="I2157" t="s">
        <v>2456</v>
      </c>
      <c r="J2157">
        <v>28</v>
      </c>
      <c r="K2157">
        <v>4678.5</v>
      </c>
      <c r="M2157">
        <v>654.99</v>
      </c>
      <c r="N2157">
        <v>654.99</v>
      </c>
      <c r="O2157">
        <v>0</v>
      </c>
      <c r="P2157" t="s">
        <v>2</v>
      </c>
      <c r="Q2157" t="s">
        <v>23</v>
      </c>
    </row>
    <row r="2158" spans="1:17" x14ac:dyDescent="0.25">
      <c r="A2158" t="str">
        <f t="shared" si="33"/>
        <v>122020</v>
      </c>
      <c r="B2158" t="s">
        <v>2586</v>
      </c>
      <c r="C2158" t="s">
        <v>211</v>
      </c>
      <c r="D2158">
        <v>41851</v>
      </c>
      <c r="E2158" t="s">
        <v>42</v>
      </c>
      <c r="F2158" t="s">
        <v>43</v>
      </c>
      <c r="G2158" t="s">
        <v>2343</v>
      </c>
      <c r="H2158" t="s">
        <v>45</v>
      </c>
      <c r="I2158" t="s">
        <v>2457</v>
      </c>
      <c r="J2158">
        <v>18</v>
      </c>
      <c r="K2158">
        <v>35440.75</v>
      </c>
      <c r="M2158">
        <v>3189.67</v>
      </c>
      <c r="N2158">
        <v>3189.67</v>
      </c>
      <c r="O2158">
        <v>0</v>
      </c>
      <c r="P2158" t="s">
        <v>2</v>
      </c>
      <c r="Q2158" t="s">
        <v>23</v>
      </c>
    </row>
    <row r="2159" spans="1:17" x14ac:dyDescent="0.25">
      <c r="A2159" t="str">
        <f t="shared" si="33"/>
        <v>122020</v>
      </c>
      <c r="B2159" t="s">
        <v>2586</v>
      </c>
      <c r="C2159" t="s">
        <v>211</v>
      </c>
      <c r="D2159">
        <v>82253</v>
      </c>
      <c r="E2159" t="s">
        <v>42</v>
      </c>
      <c r="F2159" t="s">
        <v>43</v>
      </c>
      <c r="G2159" t="s">
        <v>21</v>
      </c>
      <c r="H2159" t="s">
        <v>45</v>
      </c>
      <c r="I2159" t="s">
        <v>2458</v>
      </c>
      <c r="J2159">
        <v>28</v>
      </c>
      <c r="K2159">
        <v>64211.4</v>
      </c>
      <c r="M2159">
        <v>8989.6</v>
      </c>
      <c r="N2159">
        <v>8989.6</v>
      </c>
      <c r="O2159">
        <v>0</v>
      </c>
      <c r="P2159" t="s">
        <v>2</v>
      </c>
      <c r="Q2159" t="s">
        <v>23</v>
      </c>
    </row>
    <row r="2160" spans="1:17" x14ac:dyDescent="0.25">
      <c r="A2160" t="str">
        <f t="shared" si="33"/>
        <v>122020</v>
      </c>
      <c r="B2160" t="s">
        <v>2586</v>
      </c>
      <c r="C2160" t="s">
        <v>211</v>
      </c>
      <c r="D2160">
        <v>6532</v>
      </c>
      <c r="E2160" t="s">
        <v>42</v>
      </c>
      <c r="F2160" t="s">
        <v>43</v>
      </c>
      <c r="G2160" t="s">
        <v>2221</v>
      </c>
      <c r="H2160" t="s">
        <v>45</v>
      </c>
      <c r="I2160" t="s">
        <v>2459</v>
      </c>
      <c r="J2160">
        <v>28</v>
      </c>
      <c r="K2160">
        <v>5100</v>
      </c>
      <c r="M2160">
        <v>714</v>
      </c>
      <c r="N2160">
        <v>714</v>
      </c>
      <c r="O2160">
        <v>0</v>
      </c>
      <c r="P2160" t="s">
        <v>2</v>
      </c>
      <c r="Q2160" t="s">
        <v>23</v>
      </c>
    </row>
    <row r="2161" spans="1:17" x14ac:dyDescent="0.25">
      <c r="A2161" t="str">
        <f t="shared" si="33"/>
        <v>122020</v>
      </c>
      <c r="B2161" t="s">
        <v>2586</v>
      </c>
      <c r="C2161" t="s">
        <v>211</v>
      </c>
      <c r="D2161">
        <v>15558</v>
      </c>
      <c r="E2161" t="s">
        <v>42</v>
      </c>
      <c r="F2161" t="s">
        <v>43</v>
      </c>
      <c r="G2161" t="s">
        <v>2221</v>
      </c>
      <c r="H2161" t="s">
        <v>45</v>
      </c>
      <c r="I2161" t="s">
        <v>2460</v>
      </c>
      <c r="J2161">
        <v>18</v>
      </c>
      <c r="K2161">
        <v>13175</v>
      </c>
      <c r="M2161">
        <v>1185.75</v>
      </c>
      <c r="N2161">
        <v>1185.75</v>
      </c>
      <c r="O2161">
        <v>0</v>
      </c>
      <c r="P2161" t="s">
        <v>2</v>
      </c>
      <c r="Q2161" t="s">
        <v>23</v>
      </c>
    </row>
    <row r="2162" spans="1:17" x14ac:dyDescent="0.25">
      <c r="A2162" t="str">
        <f t="shared" si="33"/>
        <v>122020</v>
      </c>
      <c r="B2162" t="s">
        <v>2586</v>
      </c>
      <c r="C2162" t="s">
        <v>211</v>
      </c>
      <c r="D2162">
        <v>56631</v>
      </c>
      <c r="E2162" t="s">
        <v>42</v>
      </c>
      <c r="F2162" t="s">
        <v>43</v>
      </c>
      <c r="G2162" t="s">
        <v>2294</v>
      </c>
      <c r="H2162" t="s">
        <v>45</v>
      </c>
      <c r="I2162" t="s">
        <v>2461</v>
      </c>
      <c r="J2162">
        <v>18</v>
      </c>
      <c r="K2162">
        <v>47957</v>
      </c>
      <c r="M2162">
        <v>4316.13</v>
      </c>
      <c r="N2162">
        <v>4316.13</v>
      </c>
      <c r="O2162">
        <v>0</v>
      </c>
      <c r="P2162" t="s">
        <v>2</v>
      </c>
      <c r="Q2162" t="s">
        <v>23</v>
      </c>
    </row>
    <row r="2163" spans="1:17" x14ac:dyDescent="0.25">
      <c r="A2163" t="str">
        <f t="shared" si="33"/>
        <v>122020</v>
      </c>
      <c r="B2163" t="s">
        <v>2586</v>
      </c>
      <c r="C2163" t="s">
        <v>211</v>
      </c>
      <c r="D2163">
        <v>12460</v>
      </c>
      <c r="E2163" t="s">
        <v>42</v>
      </c>
      <c r="F2163" t="s">
        <v>43</v>
      </c>
      <c r="G2163" t="s">
        <v>2408</v>
      </c>
      <c r="H2163" t="s">
        <v>45</v>
      </c>
      <c r="I2163" t="s">
        <v>2462</v>
      </c>
      <c r="J2163">
        <v>28</v>
      </c>
      <c r="K2163">
        <v>9727.6</v>
      </c>
      <c r="M2163">
        <v>1361.86</v>
      </c>
      <c r="N2163">
        <v>1361.86</v>
      </c>
      <c r="O2163">
        <v>0</v>
      </c>
      <c r="P2163" t="s">
        <v>2</v>
      </c>
      <c r="Q2163" t="s">
        <v>23</v>
      </c>
    </row>
    <row r="2164" spans="1:17" x14ac:dyDescent="0.25">
      <c r="A2164" t="str">
        <f t="shared" si="33"/>
        <v>122020</v>
      </c>
      <c r="B2164" t="s">
        <v>2586</v>
      </c>
      <c r="C2164" t="s">
        <v>211</v>
      </c>
      <c r="D2164">
        <v>62233</v>
      </c>
      <c r="E2164" t="s">
        <v>42</v>
      </c>
      <c r="F2164" t="s">
        <v>43</v>
      </c>
      <c r="G2164" t="s">
        <v>2286</v>
      </c>
      <c r="H2164" t="s">
        <v>45</v>
      </c>
      <c r="I2164" t="s">
        <v>2463</v>
      </c>
      <c r="J2164">
        <v>18</v>
      </c>
      <c r="K2164">
        <v>52700</v>
      </c>
      <c r="M2164">
        <v>4743</v>
      </c>
      <c r="N2164">
        <v>4743</v>
      </c>
      <c r="O2164">
        <v>0</v>
      </c>
      <c r="P2164" t="s">
        <v>2</v>
      </c>
      <c r="Q2164" t="s">
        <v>23</v>
      </c>
    </row>
    <row r="2165" spans="1:17" x14ac:dyDescent="0.25">
      <c r="A2165" t="str">
        <f t="shared" si="33"/>
        <v>122020</v>
      </c>
      <c r="B2165" t="s">
        <v>2586</v>
      </c>
      <c r="C2165" t="s">
        <v>211</v>
      </c>
      <c r="D2165">
        <v>9124</v>
      </c>
      <c r="E2165" t="s">
        <v>42</v>
      </c>
      <c r="F2165" t="s">
        <v>43</v>
      </c>
      <c r="G2165" t="s">
        <v>2303</v>
      </c>
      <c r="H2165" t="s">
        <v>45</v>
      </c>
      <c r="I2165" t="s">
        <v>2464</v>
      </c>
      <c r="J2165">
        <v>28</v>
      </c>
      <c r="K2165">
        <v>7122.5</v>
      </c>
      <c r="M2165">
        <v>997.15</v>
      </c>
      <c r="N2165">
        <v>997.15</v>
      </c>
      <c r="O2165">
        <v>0</v>
      </c>
      <c r="P2165" t="s">
        <v>2</v>
      </c>
      <c r="Q2165" t="s">
        <v>23</v>
      </c>
    </row>
    <row r="2166" spans="1:17" x14ac:dyDescent="0.25">
      <c r="A2166" t="str">
        <f t="shared" si="33"/>
        <v>122020</v>
      </c>
      <c r="B2166" t="s">
        <v>2586</v>
      </c>
      <c r="C2166" t="s">
        <v>211</v>
      </c>
      <c r="D2166">
        <v>62233</v>
      </c>
      <c r="E2166" t="s">
        <v>42</v>
      </c>
      <c r="F2166" t="s">
        <v>43</v>
      </c>
      <c r="G2166" t="s">
        <v>2357</v>
      </c>
      <c r="H2166" t="s">
        <v>45</v>
      </c>
      <c r="I2166" t="s">
        <v>2465</v>
      </c>
      <c r="J2166">
        <v>18</v>
      </c>
      <c r="K2166">
        <v>52700</v>
      </c>
      <c r="M2166">
        <v>4743</v>
      </c>
      <c r="N2166">
        <v>4743</v>
      </c>
      <c r="O2166">
        <v>0</v>
      </c>
      <c r="P2166" t="s">
        <v>2</v>
      </c>
      <c r="Q2166" t="s">
        <v>23</v>
      </c>
    </row>
    <row r="2167" spans="1:17" x14ac:dyDescent="0.25">
      <c r="A2167" t="str">
        <f t="shared" si="33"/>
        <v>122020</v>
      </c>
      <c r="B2167" t="s">
        <v>2586</v>
      </c>
      <c r="C2167" t="s">
        <v>211</v>
      </c>
      <c r="D2167">
        <v>84014</v>
      </c>
      <c r="E2167" t="s">
        <v>42</v>
      </c>
      <c r="F2167" t="s">
        <v>43</v>
      </c>
      <c r="G2167" t="s">
        <v>2357</v>
      </c>
      <c r="H2167" t="s">
        <v>45</v>
      </c>
      <c r="I2167" t="s">
        <v>2466</v>
      </c>
      <c r="J2167">
        <v>18</v>
      </c>
      <c r="K2167">
        <v>71145</v>
      </c>
      <c r="M2167">
        <v>6403.05</v>
      </c>
      <c r="N2167">
        <v>6403.05</v>
      </c>
      <c r="O2167">
        <v>0</v>
      </c>
      <c r="P2167" t="s">
        <v>2</v>
      </c>
      <c r="Q2167" t="s">
        <v>23</v>
      </c>
    </row>
    <row r="2168" spans="1:17" x14ac:dyDescent="0.25">
      <c r="A2168" t="str">
        <f t="shared" si="33"/>
        <v>122020</v>
      </c>
      <c r="B2168" t="s">
        <v>2586</v>
      </c>
      <c r="C2168" t="s">
        <v>211</v>
      </c>
      <c r="D2168">
        <v>93349</v>
      </c>
      <c r="E2168" t="s">
        <v>42</v>
      </c>
      <c r="F2168" t="s">
        <v>43</v>
      </c>
      <c r="G2168" t="s">
        <v>21</v>
      </c>
      <c r="H2168" t="s">
        <v>45</v>
      </c>
      <c r="I2168" t="s">
        <v>2467</v>
      </c>
      <c r="J2168">
        <v>18</v>
      </c>
      <c r="K2168">
        <v>79050</v>
      </c>
      <c r="M2168">
        <v>7114.5</v>
      </c>
      <c r="N2168">
        <v>7114.5</v>
      </c>
      <c r="O2168">
        <v>0</v>
      </c>
      <c r="P2168" t="s">
        <v>2</v>
      </c>
      <c r="Q2168" t="s">
        <v>23</v>
      </c>
    </row>
    <row r="2169" spans="1:17" x14ac:dyDescent="0.25">
      <c r="A2169" t="str">
        <f t="shared" si="33"/>
        <v>122020</v>
      </c>
      <c r="B2169" t="s">
        <v>2586</v>
      </c>
      <c r="C2169" t="s">
        <v>211</v>
      </c>
      <c r="D2169">
        <v>88838</v>
      </c>
      <c r="E2169" t="s">
        <v>42</v>
      </c>
      <c r="F2169" t="s">
        <v>43</v>
      </c>
      <c r="G2169" t="s">
        <v>2343</v>
      </c>
      <c r="H2169" t="s">
        <v>45</v>
      </c>
      <c r="I2169" t="s">
        <v>2468</v>
      </c>
      <c r="J2169">
        <v>18</v>
      </c>
      <c r="K2169">
        <v>75229.25</v>
      </c>
      <c r="M2169">
        <v>6770.63</v>
      </c>
      <c r="N2169">
        <v>6770.63</v>
      </c>
      <c r="O2169">
        <v>0</v>
      </c>
      <c r="P2169" t="s">
        <v>2</v>
      </c>
      <c r="Q2169" t="s">
        <v>23</v>
      </c>
    </row>
    <row r="2170" spans="1:17" x14ac:dyDescent="0.25">
      <c r="A2170" t="str">
        <f t="shared" si="33"/>
        <v>122020</v>
      </c>
      <c r="B2170" t="s">
        <v>2586</v>
      </c>
      <c r="C2170" t="s">
        <v>211</v>
      </c>
      <c r="D2170">
        <v>37340</v>
      </c>
      <c r="E2170" t="s">
        <v>42</v>
      </c>
      <c r="F2170" t="s">
        <v>43</v>
      </c>
      <c r="G2170" t="s">
        <v>21</v>
      </c>
      <c r="H2170" t="s">
        <v>45</v>
      </c>
      <c r="I2170" t="s">
        <v>2469</v>
      </c>
      <c r="J2170">
        <v>18</v>
      </c>
      <c r="K2170">
        <v>31620</v>
      </c>
      <c r="M2170">
        <v>2845.8</v>
      </c>
      <c r="N2170">
        <v>2845.8</v>
      </c>
      <c r="O2170">
        <v>0</v>
      </c>
      <c r="P2170" t="s">
        <v>2</v>
      </c>
      <c r="Q2170" t="s">
        <v>23</v>
      </c>
    </row>
    <row r="2171" spans="1:17" x14ac:dyDescent="0.25">
      <c r="A2171" t="str">
        <f t="shared" si="33"/>
        <v>122020</v>
      </c>
      <c r="B2171" t="s">
        <v>2586</v>
      </c>
      <c r="C2171" t="s">
        <v>211</v>
      </c>
      <c r="D2171">
        <v>41696</v>
      </c>
      <c r="E2171" t="s">
        <v>42</v>
      </c>
      <c r="F2171" t="s">
        <v>43</v>
      </c>
      <c r="G2171" t="s">
        <v>2221</v>
      </c>
      <c r="H2171" t="s">
        <v>45</v>
      </c>
      <c r="I2171" t="s">
        <v>2470</v>
      </c>
      <c r="J2171">
        <v>18</v>
      </c>
      <c r="K2171">
        <v>35309</v>
      </c>
      <c r="M2171">
        <v>3177.81</v>
      </c>
      <c r="N2171">
        <v>3177.81</v>
      </c>
      <c r="O2171">
        <v>0</v>
      </c>
      <c r="P2171" t="s">
        <v>2</v>
      </c>
      <c r="Q2171" t="s">
        <v>23</v>
      </c>
    </row>
    <row r="2172" spans="1:17" x14ac:dyDescent="0.25">
      <c r="A2172" t="str">
        <f t="shared" si="33"/>
        <v>122020</v>
      </c>
      <c r="B2172" t="s">
        <v>2586</v>
      </c>
      <c r="C2172" t="s">
        <v>211</v>
      </c>
      <c r="D2172">
        <v>20536</v>
      </c>
      <c r="E2172" t="s">
        <v>42</v>
      </c>
      <c r="F2172" t="s">
        <v>43</v>
      </c>
      <c r="G2172" t="s">
        <v>2221</v>
      </c>
      <c r="H2172" t="s">
        <v>45</v>
      </c>
      <c r="I2172" t="s">
        <v>2471</v>
      </c>
      <c r="J2172">
        <v>18</v>
      </c>
      <c r="K2172">
        <v>17391</v>
      </c>
      <c r="M2172">
        <v>1565.19</v>
      </c>
      <c r="N2172">
        <v>1565.19</v>
      </c>
      <c r="O2172">
        <v>0</v>
      </c>
      <c r="P2172" t="s">
        <v>2</v>
      </c>
      <c r="Q2172" t="s">
        <v>23</v>
      </c>
    </row>
    <row r="2173" spans="1:17" x14ac:dyDescent="0.25">
      <c r="A2173" t="str">
        <f t="shared" si="33"/>
        <v>122020</v>
      </c>
      <c r="B2173" t="s">
        <v>2586</v>
      </c>
      <c r="C2173" t="s">
        <v>211</v>
      </c>
      <c r="D2173">
        <v>17636</v>
      </c>
      <c r="E2173" t="s">
        <v>42</v>
      </c>
      <c r="F2173" t="s">
        <v>43</v>
      </c>
      <c r="G2173" t="s">
        <v>2221</v>
      </c>
      <c r="H2173" t="s">
        <v>45</v>
      </c>
      <c r="I2173" t="s">
        <v>2472</v>
      </c>
      <c r="J2173">
        <v>18</v>
      </c>
      <c r="K2173">
        <v>14935</v>
      </c>
      <c r="M2173">
        <v>1344.15</v>
      </c>
      <c r="N2173">
        <v>1344.15</v>
      </c>
      <c r="O2173">
        <v>0</v>
      </c>
      <c r="P2173" t="s">
        <v>2</v>
      </c>
      <c r="Q2173" t="s">
        <v>23</v>
      </c>
    </row>
    <row r="2174" spans="1:17" x14ac:dyDescent="0.25">
      <c r="A2174" t="str">
        <f t="shared" si="33"/>
        <v>122020</v>
      </c>
      <c r="B2174" t="s">
        <v>2586</v>
      </c>
      <c r="C2174" t="s">
        <v>211</v>
      </c>
      <c r="D2174">
        <v>20679</v>
      </c>
      <c r="E2174" t="s">
        <v>42</v>
      </c>
      <c r="F2174" t="s">
        <v>43</v>
      </c>
      <c r="G2174" t="s">
        <v>2221</v>
      </c>
      <c r="H2174" t="s">
        <v>45</v>
      </c>
      <c r="I2174" t="s">
        <v>2473</v>
      </c>
      <c r="J2174">
        <v>18</v>
      </c>
      <c r="K2174">
        <v>17512</v>
      </c>
      <c r="M2174">
        <v>1576.08</v>
      </c>
      <c r="N2174">
        <v>1576.08</v>
      </c>
      <c r="O2174">
        <v>0</v>
      </c>
      <c r="P2174" t="s">
        <v>2</v>
      </c>
      <c r="Q2174" t="s">
        <v>23</v>
      </c>
    </row>
    <row r="2175" spans="1:17" x14ac:dyDescent="0.25">
      <c r="A2175" t="str">
        <f t="shared" si="33"/>
        <v>122020</v>
      </c>
      <c r="B2175" t="s">
        <v>2586</v>
      </c>
      <c r="C2175" t="s">
        <v>211</v>
      </c>
      <c r="D2175">
        <v>38628</v>
      </c>
      <c r="E2175" t="s">
        <v>42</v>
      </c>
      <c r="F2175" t="s">
        <v>43</v>
      </c>
      <c r="G2175" t="s">
        <v>2234</v>
      </c>
      <c r="H2175" t="s">
        <v>45</v>
      </c>
      <c r="I2175" t="s">
        <v>2474</v>
      </c>
      <c r="J2175">
        <v>28</v>
      </c>
      <c r="K2175">
        <v>30155.56</v>
      </c>
      <c r="M2175">
        <v>4221.78</v>
      </c>
      <c r="N2175">
        <v>4221.78</v>
      </c>
      <c r="O2175">
        <v>0</v>
      </c>
      <c r="P2175" t="s">
        <v>2</v>
      </c>
      <c r="Q2175" t="s">
        <v>23</v>
      </c>
    </row>
    <row r="2176" spans="1:17" x14ac:dyDescent="0.25">
      <c r="A2176" t="str">
        <f t="shared" si="33"/>
        <v>122020</v>
      </c>
      <c r="B2176" t="s">
        <v>2586</v>
      </c>
      <c r="C2176" t="s">
        <v>211</v>
      </c>
      <c r="D2176">
        <v>186698</v>
      </c>
      <c r="E2176" t="s">
        <v>42</v>
      </c>
      <c r="F2176" t="s">
        <v>43</v>
      </c>
      <c r="G2176" t="s">
        <v>2234</v>
      </c>
      <c r="H2176" t="s">
        <v>45</v>
      </c>
      <c r="I2176" t="s">
        <v>2475</v>
      </c>
      <c r="J2176">
        <v>18</v>
      </c>
      <c r="K2176">
        <v>158100</v>
      </c>
      <c r="M2176">
        <v>14229</v>
      </c>
      <c r="N2176">
        <v>14229</v>
      </c>
      <c r="O2176">
        <v>0</v>
      </c>
      <c r="P2176" t="s">
        <v>2</v>
      </c>
      <c r="Q2176" t="s">
        <v>23</v>
      </c>
    </row>
    <row r="2177" spans="1:17" x14ac:dyDescent="0.25">
      <c r="A2177" t="str">
        <f t="shared" si="33"/>
        <v>122020</v>
      </c>
      <c r="B2177" t="s">
        <v>2586</v>
      </c>
      <c r="C2177" t="s">
        <v>211</v>
      </c>
      <c r="D2177">
        <v>5474</v>
      </c>
      <c r="E2177" t="s">
        <v>42</v>
      </c>
      <c r="F2177" t="s">
        <v>43</v>
      </c>
      <c r="G2177" t="s">
        <v>2259</v>
      </c>
      <c r="H2177" t="s">
        <v>45</v>
      </c>
      <c r="I2177" t="s">
        <v>2476</v>
      </c>
      <c r="J2177">
        <v>28</v>
      </c>
      <c r="K2177">
        <v>4273.5</v>
      </c>
      <c r="M2177">
        <v>598.29</v>
      </c>
      <c r="N2177">
        <v>598.29</v>
      </c>
      <c r="O2177">
        <v>0</v>
      </c>
      <c r="P2177" t="s">
        <v>2</v>
      </c>
      <c r="Q2177" t="s">
        <v>23</v>
      </c>
    </row>
    <row r="2178" spans="1:17" x14ac:dyDescent="0.25">
      <c r="A2178" t="str">
        <f t="shared" si="33"/>
        <v>122020</v>
      </c>
      <c r="B2178" t="s">
        <v>2586</v>
      </c>
      <c r="C2178" t="s">
        <v>211</v>
      </c>
      <c r="D2178">
        <v>93349</v>
      </c>
      <c r="E2178" t="s">
        <v>42</v>
      </c>
      <c r="F2178" t="s">
        <v>43</v>
      </c>
      <c r="G2178" t="s">
        <v>2259</v>
      </c>
      <c r="H2178" t="s">
        <v>45</v>
      </c>
      <c r="I2178" t="s">
        <v>2477</v>
      </c>
      <c r="J2178">
        <v>18</v>
      </c>
      <c r="K2178">
        <v>79050</v>
      </c>
      <c r="M2178">
        <v>7114.5</v>
      </c>
      <c r="N2178">
        <v>7114.5</v>
      </c>
      <c r="O2178">
        <v>0</v>
      </c>
      <c r="P2178" t="s">
        <v>2</v>
      </c>
      <c r="Q2178" t="s">
        <v>23</v>
      </c>
    </row>
    <row r="2179" spans="1:17" x14ac:dyDescent="0.25">
      <c r="A2179" t="str">
        <f t="shared" ref="A2179:A2242" si="34">+Q2179</f>
        <v>122020</v>
      </c>
      <c r="B2179" t="s">
        <v>2586</v>
      </c>
      <c r="C2179" t="s">
        <v>211</v>
      </c>
      <c r="D2179">
        <v>52120</v>
      </c>
      <c r="E2179" t="s">
        <v>42</v>
      </c>
      <c r="F2179" t="s">
        <v>43</v>
      </c>
      <c r="G2179" t="s">
        <v>2259</v>
      </c>
      <c r="H2179" t="s">
        <v>45</v>
      </c>
      <c r="I2179" t="s">
        <v>2478</v>
      </c>
      <c r="J2179">
        <v>18</v>
      </c>
      <c r="K2179">
        <v>44136.25</v>
      </c>
      <c r="M2179">
        <v>3972.26</v>
      </c>
      <c r="N2179">
        <v>3972.26</v>
      </c>
      <c r="O2179">
        <v>0</v>
      </c>
      <c r="P2179" t="s">
        <v>2</v>
      </c>
      <c r="Q2179" t="s">
        <v>23</v>
      </c>
    </row>
    <row r="2180" spans="1:17" x14ac:dyDescent="0.25">
      <c r="A2180" t="str">
        <f t="shared" si="34"/>
        <v>122020</v>
      </c>
      <c r="B2180" t="s">
        <v>2586</v>
      </c>
      <c r="C2180" t="s">
        <v>211</v>
      </c>
      <c r="D2180">
        <v>38939</v>
      </c>
      <c r="E2180" t="s">
        <v>42</v>
      </c>
      <c r="F2180" t="s">
        <v>43</v>
      </c>
      <c r="G2180" t="s">
        <v>2259</v>
      </c>
      <c r="H2180" t="s">
        <v>45</v>
      </c>
      <c r="I2180" t="s">
        <v>2479</v>
      </c>
      <c r="J2180">
        <v>28</v>
      </c>
      <c r="K2180">
        <v>30398.75</v>
      </c>
      <c r="M2180">
        <v>4255.83</v>
      </c>
      <c r="N2180">
        <v>4255.83</v>
      </c>
      <c r="O2180">
        <v>0</v>
      </c>
      <c r="P2180" t="s">
        <v>2</v>
      </c>
      <c r="Q2180" t="s">
        <v>23</v>
      </c>
    </row>
    <row r="2181" spans="1:17" x14ac:dyDescent="0.25">
      <c r="A2181" t="str">
        <f t="shared" si="34"/>
        <v>122020</v>
      </c>
      <c r="B2181" t="s">
        <v>2586</v>
      </c>
      <c r="C2181" t="s">
        <v>211</v>
      </c>
      <c r="D2181">
        <v>93349</v>
      </c>
      <c r="E2181" t="s">
        <v>42</v>
      </c>
      <c r="F2181" t="s">
        <v>43</v>
      </c>
      <c r="G2181" t="s">
        <v>2309</v>
      </c>
      <c r="H2181" t="s">
        <v>45</v>
      </c>
      <c r="I2181" t="s">
        <v>2480</v>
      </c>
      <c r="J2181">
        <v>18</v>
      </c>
      <c r="K2181">
        <v>79050</v>
      </c>
      <c r="M2181">
        <v>7114.5</v>
      </c>
      <c r="N2181">
        <v>7114.5</v>
      </c>
      <c r="O2181">
        <v>0</v>
      </c>
      <c r="P2181" t="s">
        <v>2</v>
      </c>
      <c r="Q2181" t="s">
        <v>23</v>
      </c>
    </row>
    <row r="2182" spans="1:17" x14ac:dyDescent="0.25">
      <c r="A2182" t="str">
        <f t="shared" si="34"/>
        <v>122020</v>
      </c>
      <c r="B2182" t="s">
        <v>2586</v>
      </c>
      <c r="C2182" t="s">
        <v>211</v>
      </c>
      <c r="D2182">
        <v>21159</v>
      </c>
      <c r="E2182" t="s">
        <v>42</v>
      </c>
      <c r="F2182" t="s">
        <v>43</v>
      </c>
      <c r="G2182" t="s">
        <v>2294</v>
      </c>
      <c r="H2182" t="s">
        <v>45</v>
      </c>
      <c r="I2182" t="s">
        <v>2481</v>
      </c>
      <c r="J2182">
        <v>18</v>
      </c>
      <c r="K2182">
        <v>17918</v>
      </c>
      <c r="M2182">
        <v>1612.62</v>
      </c>
      <c r="N2182">
        <v>1612.62</v>
      </c>
      <c r="O2182">
        <v>0</v>
      </c>
      <c r="P2182" t="s">
        <v>2</v>
      </c>
      <c r="Q2182" t="s">
        <v>23</v>
      </c>
    </row>
    <row r="2183" spans="1:17" x14ac:dyDescent="0.25">
      <c r="A2183" t="str">
        <f t="shared" si="34"/>
        <v>122020</v>
      </c>
      <c r="B2183" t="s">
        <v>2586</v>
      </c>
      <c r="C2183" t="s">
        <v>211</v>
      </c>
      <c r="D2183">
        <v>15559</v>
      </c>
      <c r="E2183" t="s">
        <v>42</v>
      </c>
      <c r="F2183" t="s">
        <v>43</v>
      </c>
      <c r="G2183" t="s">
        <v>2309</v>
      </c>
      <c r="H2183" t="s">
        <v>45</v>
      </c>
      <c r="I2183" t="s">
        <v>2482</v>
      </c>
      <c r="J2183">
        <v>18</v>
      </c>
      <c r="K2183">
        <v>13175</v>
      </c>
      <c r="M2183">
        <v>1185.75</v>
      </c>
      <c r="N2183">
        <v>1185.75</v>
      </c>
      <c r="O2183">
        <v>0</v>
      </c>
      <c r="P2183" t="s">
        <v>2</v>
      </c>
      <c r="Q2183" t="s">
        <v>23</v>
      </c>
    </row>
    <row r="2184" spans="1:17" x14ac:dyDescent="0.25">
      <c r="A2184" t="str">
        <f t="shared" si="34"/>
        <v>122020</v>
      </c>
      <c r="B2184" t="s">
        <v>2586</v>
      </c>
      <c r="C2184" t="s">
        <v>211</v>
      </c>
      <c r="D2184">
        <v>83083</v>
      </c>
      <c r="E2184" t="s">
        <v>42</v>
      </c>
      <c r="F2184" t="s">
        <v>43</v>
      </c>
      <c r="G2184" t="s">
        <v>2398</v>
      </c>
      <c r="H2184" t="s">
        <v>45</v>
      </c>
      <c r="I2184" t="s">
        <v>2483</v>
      </c>
      <c r="J2184">
        <v>28</v>
      </c>
      <c r="K2184">
        <v>64860</v>
      </c>
      <c r="M2184">
        <v>9080.4</v>
      </c>
      <c r="N2184">
        <v>9080.4</v>
      </c>
      <c r="O2184">
        <v>0</v>
      </c>
      <c r="P2184" t="s">
        <v>2</v>
      </c>
      <c r="Q2184" t="s">
        <v>23</v>
      </c>
    </row>
    <row r="2185" spans="1:17" x14ac:dyDescent="0.25">
      <c r="A2185" t="str">
        <f t="shared" si="34"/>
        <v>122020</v>
      </c>
      <c r="B2185" t="s">
        <v>2586</v>
      </c>
      <c r="C2185" t="s">
        <v>211</v>
      </c>
      <c r="D2185">
        <v>72697</v>
      </c>
      <c r="E2185" t="s">
        <v>42</v>
      </c>
      <c r="F2185" t="s">
        <v>43</v>
      </c>
      <c r="G2185" t="s">
        <v>2309</v>
      </c>
      <c r="H2185" t="s">
        <v>45</v>
      </c>
      <c r="I2185" t="s">
        <v>2484</v>
      </c>
      <c r="J2185">
        <v>28</v>
      </c>
      <c r="K2185">
        <v>56752.5</v>
      </c>
      <c r="M2185">
        <v>7945.35</v>
      </c>
      <c r="N2185">
        <v>7945.35</v>
      </c>
      <c r="O2185">
        <v>0</v>
      </c>
      <c r="P2185" t="s">
        <v>2</v>
      </c>
      <c r="Q2185" t="s">
        <v>23</v>
      </c>
    </row>
    <row r="2186" spans="1:17" x14ac:dyDescent="0.25">
      <c r="A2186" t="str">
        <f t="shared" si="34"/>
        <v>122020</v>
      </c>
      <c r="B2186" t="s">
        <v>2586</v>
      </c>
      <c r="C2186" t="s">
        <v>211</v>
      </c>
      <c r="D2186">
        <v>12925</v>
      </c>
      <c r="E2186" t="s">
        <v>42</v>
      </c>
      <c r="F2186" t="s">
        <v>43</v>
      </c>
      <c r="G2186" t="s">
        <v>2263</v>
      </c>
      <c r="H2186" t="s">
        <v>45</v>
      </c>
      <c r="I2186" t="s">
        <v>2485</v>
      </c>
      <c r="J2186">
        <v>18</v>
      </c>
      <c r="K2186">
        <v>10945</v>
      </c>
      <c r="M2186">
        <v>985.05</v>
      </c>
      <c r="N2186">
        <v>985.05</v>
      </c>
      <c r="O2186">
        <v>0</v>
      </c>
      <c r="P2186" t="s">
        <v>2</v>
      </c>
      <c r="Q2186" t="s">
        <v>23</v>
      </c>
    </row>
    <row r="2187" spans="1:17" x14ac:dyDescent="0.25">
      <c r="A2187" t="str">
        <f t="shared" si="34"/>
        <v>122020</v>
      </c>
      <c r="B2187" t="s">
        <v>2586</v>
      </c>
      <c r="C2187" t="s">
        <v>211</v>
      </c>
      <c r="D2187">
        <v>93349</v>
      </c>
      <c r="E2187" t="s">
        <v>42</v>
      </c>
      <c r="F2187" t="s">
        <v>43</v>
      </c>
      <c r="G2187" t="s">
        <v>2248</v>
      </c>
      <c r="H2187" t="s">
        <v>45</v>
      </c>
      <c r="I2187" t="s">
        <v>2486</v>
      </c>
      <c r="J2187">
        <v>18</v>
      </c>
      <c r="K2187">
        <v>79050</v>
      </c>
      <c r="M2187">
        <v>7114.5</v>
      </c>
      <c r="N2187">
        <v>7114.5</v>
      </c>
      <c r="O2187">
        <v>0</v>
      </c>
      <c r="P2187" t="s">
        <v>2</v>
      </c>
      <c r="Q2187" t="s">
        <v>23</v>
      </c>
    </row>
    <row r="2188" spans="1:17" x14ac:dyDescent="0.25">
      <c r="A2188" t="str">
        <f t="shared" si="34"/>
        <v>122020</v>
      </c>
      <c r="B2188" t="s">
        <v>2586</v>
      </c>
      <c r="C2188" t="s">
        <v>211</v>
      </c>
      <c r="D2188">
        <v>20771</v>
      </c>
      <c r="E2188" t="s">
        <v>42</v>
      </c>
      <c r="F2188" t="s">
        <v>43</v>
      </c>
      <c r="G2188" t="s">
        <v>2398</v>
      </c>
      <c r="H2188" t="s">
        <v>45</v>
      </c>
      <c r="I2188" t="s">
        <v>2487</v>
      </c>
      <c r="J2188">
        <v>28</v>
      </c>
      <c r="K2188">
        <v>16215</v>
      </c>
      <c r="M2188">
        <v>2270.1</v>
      </c>
      <c r="N2188">
        <v>2270.1</v>
      </c>
      <c r="O2188">
        <v>0</v>
      </c>
      <c r="P2188" t="s">
        <v>2</v>
      </c>
      <c r="Q2188" t="s">
        <v>23</v>
      </c>
    </row>
    <row r="2189" spans="1:17" x14ac:dyDescent="0.25">
      <c r="A2189" t="str">
        <f t="shared" si="34"/>
        <v>122020</v>
      </c>
      <c r="B2189" t="s">
        <v>2586</v>
      </c>
      <c r="C2189" t="s">
        <v>211</v>
      </c>
      <c r="D2189">
        <v>7755</v>
      </c>
      <c r="E2189" t="s">
        <v>42</v>
      </c>
      <c r="F2189" t="s">
        <v>43</v>
      </c>
      <c r="G2189" t="s">
        <v>2263</v>
      </c>
      <c r="H2189" t="s">
        <v>45</v>
      </c>
      <c r="I2189" t="s">
        <v>2488</v>
      </c>
      <c r="J2189">
        <v>18</v>
      </c>
      <c r="K2189">
        <v>6567</v>
      </c>
      <c r="M2189">
        <v>591.03</v>
      </c>
      <c r="N2189">
        <v>591.03</v>
      </c>
      <c r="O2189">
        <v>0</v>
      </c>
      <c r="P2189" t="s">
        <v>2</v>
      </c>
      <c r="Q2189" t="s">
        <v>23</v>
      </c>
    </row>
    <row r="2190" spans="1:17" x14ac:dyDescent="0.25">
      <c r="A2190" t="str">
        <f t="shared" si="34"/>
        <v>122020</v>
      </c>
      <c r="B2190" t="s">
        <v>2586</v>
      </c>
      <c r="C2190" t="s">
        <v>211</v>
      </c>
      <c r="D2190">
        <v>57565</v>
      </c>
      <c r="E2190" t="s">
        <v>42</v>
      </c>
      <c r="F2190" t="s">
        <v>43</v>
      </c>
      <c r="G2190" t="s">
        <v>2248</v>
      </c>
      <c r="H2190" t="s">
        <v>45</v>
      </c>
      <c r="I2190" t="s">
        <v>2489</v>
      </c>
      <c r="J2190">
        <v>18</v>
      </c>
      <c r="K2190">
        <v>48747.5</v>
      </c>
      <c r="M2190">
        <v>4387.28</v>
      </c>
      <c r="N2190">
        <v>4387.28</v>
      </c>
      <c r="O2190">
        <v>0</v>
      </c>
      <c r="P2190" t="s">
        <v>2</v>
      </c>
      <c r="Q2190" t="s">
        <v>23</v>
      </c>
    </row>
    <row r="2191" spans="1:17" x14ac:dyDescent="0.25">
      <c r="A2191" t="str">
        <f t="shared" si="34"/>
        <v>122020</v>
      </c>
      <c r="B2191" t="s">
        <v>2586</v>
      </c>
      <c r="C2191" t="s">
        <v>211</v>
      </c>
      <c r="D2191">
        <v>5170</v>
      </c>
      <c r="E2191" t="s">
        <v>42</v>
      </c>
      <c r="F2191" t="s">
        <v>43</v>
      </c>
      <c r="G2191" t="s">
        <v>2263</v>
      </c>
      <c r="H2191" t="s">
        <v>45</v>
      </c>
      <c r="I2191" t="s">
        <v>2490</v>
      </c>
      <c r="J2191">
        <v>18</v>
      </c>
      <c r="K2191">
        <v>4378</v>
      </c>
      <c r="M2191">
        <v>394.02</v>
      </c>
      <c r="N2191">
        <v>394.02</v>
      </c>
      <c r="O2191">
        <v>0</v>
      </c>
      <c r="P2191" t="s">
        <v>2</v>
      </c>
      <c r="Q2191" t="s">
        <v>23</v>
      </c>
    </row>
    <row r="2192" spans="1:17" x14ac:dyDescent="0.25">
      <c r="A2192" t="str">
        <f t="shared" si="34"/>
        <v>122020</v>
      </c>
      <c r="B2192" t="s">
        <v>2586</v>
      </c>
      <c r="C2192" t="s">
        <v>211</v>
      </c>
      <c r="D2192">
        <v>46985</v>
      </c>
      <c r="E2192" t="s">
        <v>42</v>
      </c>
      <c r="F2192" t="s">
        <v>43</v>
      </c>
      <c r="G2192" t="s">
        <v>2337</v>
      </c>
      <c r="H2192" t="s">
        <v>45</v>
      </c>
      <c r="I2192" t="s">
        <v>2491</v>
      </c>
      <c r="J2192">
        <v>18</v>
      </c>
      <c r="K2192">
        <v>39788.5</v>
      </c>
      <c r="M2192">
        <v>3580.97</v>
      </c>
      <c r="N2192">
        <v>3580.97</v>
      </c>
      <c r="O2192">
        <v>0</v>
      </c>
      <c r="P2192" t="s">
        <v>2</v>
      </c>
      <c r="Q2192" t="s">
        <v>23</v>
      </c>
    </row>
    <row r="2193" spans="1:17" x14ac:dyDescent="0.25">
      <c r="A2193" t="str">
        <f t="shared" si="34"/>
        <v>122020</v>
      </c>
      <c r="B2193" t="s">
        <v>2586</v>
      </c>
      <c r="C2193" t="s">
        <v>211</v>
      </c>
      <c r="D2193">
        <v>77480</v>
      </c>
      <c r="E2193" t="s">
        <v>42</v>
      </c>
      <c r="F2193" t="s">
        <v>43</v>
      </c>
      <c r="G2193" t="s">
        <v>2337</v>
      </c>
      <c r="H2193" t="s">
        <v>45</v>
      </c>
      <c r="I2193" t="s">
        <v>2492</v>
      </c>
      <c r="J2193">
        <v>18</v>
      </c>
      <c r="K2193">
        <v>65611.5</v>
      </c>
      <c r="M2193">
        <v>5905.04</v>
      </c>
      <c r="N2193">
        <v>5905.04</v>
      </c>
      <c r="O2193">
        <v>0</v>
      </c>
      <c r="P2193" t="s">
        <v>2</v>
      </c>
      <c r="Q2193" t="s">
        <v>23</v>
      </c>
    </row>
    <row r="2194" spans="1:17" x14ac:dyDescent="0.25">
      <c r="A2194" t="str">
        <f t="shared" si="34"/>
        <v>122020</v>
      </c>
      <c r="B2194" t="s">
        <v>2586</v>
      </c>
      <c r="C2194" t="s">
        <v>248</v>
      </c>
      <c r="D2194">
        <v>58819</v>
      </c>
      <c r="E2194" t="s">
        <v>42</v>
      </c>
      <c r="F2194" t="s">
        <v>43</v>
      </c>
      <c r="G2194" t="s">
        <v>2343</v>
      </c>
      <c r="H2194" t="s">
        <v>45</v>
      </c>
      <c r="I2194" t="s">
        <v>2493</v>
      </c>
      <c r="J2194">
        <v>28</v>
      </c>
      <c r="K2194">
        <v>45952</v>
      </c>
      <c r="M2194">
        <v>6433.28</v>
      </c>
      <c r="N2194">
        <v>6433.28</v>
      </c>
      <c r="O2194">
        <v>0</v>
      </c>
      <c r="P2194" t="s">
        <v>2</v>
      </c>
      <c r="Q2194" t="s">
        <v>23</v>
      </c>
    </row>
    <row r="2195" spans="1:17" x14ac:dyDescent="0.25">
      <c r="A2195" t="str">
        <f t="shared" si="34"/>
        <v>122020</v>
      </c>
      <c r="B2195" t="s">
        <v>2586</v>
      </c>
      <c r="C2195" t="s">
        <v>248</v>
      </c>
      <c r="D2195">
        <v>89312</v>
      </c>
      <c r="E2195" t="s">
        <v>42</v>
      </c>
      <c r="F2195" t="s">
        <v>43</v>
      </c>
      <c r="G2195" t="s">
        <v>2343</v>
      </c>
      <c r="H2195" t="s">
        <v>45</v>
      </c>
      <c r="I2195" t="s">
        <v>2494</v>
      </c>
      <c r="J2195">
        <v>28</v>
      </c>
      <c r="K2195">
        <v>69775.240000000005</v>
      </c>
      <c r="M2195">
        <v>9768.5300000000007</v>
      </c>
      <c r="N2195">
        <v>9768.5300000000007</v>
      </c>
      <c r="O2195">
        <v>0</v>
      </c>
      <c r="P2195" t="s">
        <v>2</v>
      </c>
      <c r="Q2195" t="s">
        <v>23</v>
      </c>
    </row>
    <row r="2196" spans="1:17" x14ac:dyDescent="0.25">
      <c r="A2196" t="str">
        <f t="shared" si="34"/>
        <v>122020</v>
      </c>
      <c r="B2196" t="s">
        <v>2586</v>
      </c>
      <c r="C2196" t="s">
        <v>248</v>
      </c>
      <c r="D2196">
        <v>44114</v>
      </c>
      <c r="E2196" t="s">
        <v>42</v>
      </c>
      <c r="F2196" t="s">
        <v>43</v>
      </c>
      <c r="G2196" t="s">
        <v>2343</v>
      </c>
      <c r="H2196" t="s">
        <v>45</v>
      </c>
      <c r="I2196" t="s">
        <v>2495</v>
      </c>
      <c r="J2196">
        <v>28</v>
      </c>
      <c r="K2196">
        <v>34464</v>
      </c>
      <c r="M2196">
        <v>4824.96</v>
      </c>
      <c r="N2196">
        <v>4824.96</v>
      </c>
      <c r="O2196">
        <v>0</v>
      </c>
      <c r="P2196" t="s">
        <v>2</v>
      </c>
      <c r="Q2196" t="s">
        <v>23</v>
      </c>
    </row>
    <row r="2197" spans="1:17" x14ac:dyDescent="0.25">
      <c r="A2197" t="str">
        <f t="shared" si="34"/>
        <v>122020</v>
      </c>
      <c r="B2197" t="s">
        <v>2586</v>
      </c>
      <c r="C2197" t="s">
        <v>248</v>
      </c>
      <c r="D2197">
        <v>35707</v>
      </c>
      <c r="E2197" t="s">
        <v>42</v>
      </c>
      <c r="F2197" t="s">
        <v>43</v>
      </c>
      <c r="G2197" t="s">
        <v>2226</v>
      </c>
      <c r="H2197" t="s">
        <v>45</v>
      </c>
      <c r="I2197" t="s">
        <v>2496</v>
      </c>
      <c r="J2197">
        <v>28</v>
      </c>
      <c r="K2197">
        <v>27896</v>
      </c>
      <c r="M2197">
        <v>3905.44</v>
      </c>
      <c r="N2197">
        <v>3905.44</v>
      </c>
      <c r="O2197">
        <v>0</v>
      </c>
      <c r="P2197" t="s">
        <v>2</v>
      </c>
      <c r="Q2197" t="s">
        <v>23</v>
      </c>
    </row>
    <row r="2198" spans="1:17" x14ac:dyDescent="0.25">
      <c r="A2198" t="str">
        <f t="shared" si="34"/>
        <v>122020</v>
      </c>
      <c r="B2198" t="s">
        <v>2586</v>
      </c>
      <c r="C2198" t="s">
        <v>248</v>
      </c>
      <c r="D2198">
        <v>29222</v>
      </c>
      <c r="E2198" t="s">
        <v>42</v>
      </c>
      <c r="F2198" t="s">
        <v>43</v>
      </c>
      <c r="G2198" t="s">
        <v>2343</v>
      </c>
      <c r="H2198" t="s">
        <v>45</v>
      </c>
      <c r="I2198" t="s">
        <v>2497</v>
      </c>
      <c r="J2198">
        <v>28</v>
      </c>
      <c r="K2198">
        <v>22830</v>
      </c>
      <c r="M2198">
        <v>3196.2</v>
      </c>
      <c r="N2198">
        <v>3196.2</v>
      </c>
      <c r="O2198">
        <v>0</v>
      </c>
      <c r="P2198" t="s">
        <v>2</v>
      </c>
      <c r="Q2198" t="s">
        <v>23</v>
      </c>
    </row>
    <row r="2199" spans="1:17" x14ac:dyDescent="0.25">
      <c r="A2199" t="str">
        <f t="shared" si="34"/>
        <v>122020</v>
      </c>
      <c r="B2199" t="s">
        <v>2586</v>
      </c>
      <c r="C2199" t="s">
        <v>248</v>
      </c>
      <c r="D2199">
        <v>97408</v>
      </c>
      <c r="E2199" t="s">
        <v>42</v>
      </c>
      <c r="F2199" t="s">
        <v>43</v>
      </c>
      <c r="G2199" t="s">
        <v>2343</v>
      </c>
      <c r="H2199" t="s">
        <v>45</v>
      </c>
      <c r="I2199" t="s">
        <v>2498</v>
      </c>
      <c r="J2199">
        <v>28</v>
      </c>
      <c r="K2199">
        <v>76100</v>
      </c>
      <c r="M2199">
        <v>10654</v>
      </c>
      <c r="N2199">
        <v>10654</v>
      </c>
      <c r="O2199">
        <v>0</v>
      </c>
      <c r="P2199" t="s">
        <v>2</v>
      </c>
      <c r="Q2199" t="s">
        <v>23</v>
      </c>
    </row>
    <row r="2200" spans="1:17" x14ac:dyDescent="0.25">
      <c r="A2200" t="str">
        <f t="shared" si="34"/>
        <v>122020</v>
      </c>
      <c r="B2200" t="s">
        <v>2586</v>
      </c>
      <c r="C2200" t="s">
        <v>248</v>
      </c>
      <c r="D2200">
        <v>89267</v>
      </c>
      <c r="E2200" t="s">
        <v>42</v>
      </c>
      <c r="F2200" t="s">
        <v>43</v>
      </c>
      <c r="G2200" t="s">
        <v>2226</v>
      </c>
      <c r="H2200" t="s">
        <v>45</v>
      </c>
      <c r="I2200" t="s">
        <v>2499</v>
      </c>
      <c r="J2200">
        <v>28</v>
      </c>
      <c r="K2200">
        <v>69740</v>
      </c>
      <c r="M2200">
        <v>9763.6</v>
      </c>
      <c r="N2200">
        <v>9763.6</v>
      </c>
      <c r="O2200">
        <v>0</v>
      </c>
      <c r="P2200" t="s">
        <v>2</v>
      </c>
      <c r="Q2200" t="s">
        <v>23</v>
      </c>
    </row>
    <row r="2201" spans="1:17" x14ac:dyDescent="0.25">
      <c r="A2201" t="str">
        <f t="shared" si="34"/>
        <v>122020</v>
      </c>
      <c r="B2201" t="s">
        <v>2586</v>
      </c>
      <c r="C2201" t="s">
        <v>248</v>
      </c>
      <c r="D2201">
        <v>44418</v>
      </c>
      <c r="E2201" t="s">
        <v>42</v>
      </c>
      <c r="F2201" t="s">
        <v>43</v>
      </c>
      <c r="G2201" t="s">
        <v>2343</v>
      </c>
      <c r="H2201" t="s">
        <v>45</v>
      </c>
      <c r="I2201" t="s">
        <v>2500</v>
      </c>
      <c r="J2201">
        <v>28</v>
      </c>
      <c r="K2201">
        <v>34701.599999999999</v>
      </c>
      <c r="M2201">
        <v>4858.22</v>
      </c>
      <c r="N2201">
        <v>4858.22</v>
      </c>
      <c r="O2201">
        <v>0</v>
      </c>
      <c r="P2201" t="s">
        <v>2</v>
      </c>
      <c r="Q2201" t="s">
        <v>23</v>
      </c>
    </row>
    <row r="2202" spans="1:17" x14ac:dyDescent="0.25">
      <c r="A2202" t="str">
        <f t="shared" si="34"/>
        <v>122020</v>
      </c>
      <c r="B2202" t="s">
        <v>2586</v>
      </c>
      <c r="C2202" t="s">
        <v>248</v>
      </c>
      <c r="D2202">
        <v>44544</v>
      </c>
      <c r="E2202" t="s">
        <v>42</v>
      </c>
      <c r="F2202" t="s">
        <v>43</v>
      </c>
      <c r="G2202" t="s">
        <v>2226</v>
      </c>
      <c r="H2202" t="s">
        <v>45</v>
      </c>
      <c r="I2202" t="s">
        <v>2501</v>
      </c>
      <c r="J2202">
        <v>28</v>
      </c>
      <c r="K2202">
        <v>34800.26</v>
      </c>
      <c r="M2202">
        <v>4872.04</v>
      </c>
      <c r="N2202">
        <v>4872.04</v>
      </c>
      <c r="O2202">
        <v>0</v>
      </c>
      <c r="P2202" t="s">
        <v>2</v>
      </c>
      <c r="Q2202" t="s">
        <v>23</v>
      </c>
    </row>
    <row r="2203" spans="1:17" x14ac:dyDescent="0.25">
      <c r="A2203" t="str">
        <f t="shared" si="34"/>
        <v>122020</v>
      </c>
      <c r="B2203" t="s">
        <v>2586</v>
      </c>
      <c r="C2203" t="s">
        <v>248</v>
      </c>
      <c r="D2203">
        <v>9190</v>
      </c>
      <c r="E2203" t="s">
        <v>42</v>
      </c>
      <c r="F2203" t="s">
        <v>43</v>
      </c>
      <c r="G2203" t="s">
        <v>2381</v>
      </c>
      <c r="H2203" t="s">
        <v>45</v>
      </c>
      <c r="I2203" t="s">
        <v>2502</v>
      </c>
      <c r="J2203">
        <v>28</v>
      </c>
      <c r="K2203">
        <v>7180</v>
      </c>
      <c r="M2203">
        <v>1005.2</v>
      </c>
      <c r="N2203">
        <v>1005.2</v>
      </c>
      <c r="O2203">
        <v>0</v>
      </c>
      <c r="P2203" t="s">
        <v>2</v>
      </c>
      <c r="Q2203" t="s">
        <v>23</v>
      </c>
    </row>
    <row r="2204" spans="1:17" x14ac:dyDescent="0.25">
      <c r="A2204" t="str">
        <f t="shared" si="34"/>
        <v>122020</v>
      </c>
      <c r="B2204" t="s">
        <v>2586</v>
      </c>
      <c r="C2204" t="s">
        <v>248</v>
      </c>
      <c r="D2204">
        <v>46182</v>
      </c>
      <c r="E2204" t="s">
        <v>42</v>
      </c>
      <c r="F2204" t="s">
        <v>43</v>
      </c>
      <c r="G2204" t="s">
        <v>2226</v>
      </c>
      <c r="H2204" t="s">
        <v>45</v>
      </c>
      <c r="I2204" t="s">
        <v>2503</v>
      </c>
      <c r="J2204">
        <v>28</v>
      </c>
      <c r="K2204">
        <v>36080</v>
      </c>
      <c r="M2204">
        <v>5051.2</v>
      </c>
      <c r="N2204">
        <v>5051.2</v>
      </c>
      <c r="O2204">
        <v>0</v>
      </c>
      <c r="P2204" t="s">
        <v>2</v>
      </c>
      <c r="Q2204" t="s">
        <v>23</v>
      </c>
    </row>
    <row r="2205" spans="1:17" x14ac:dyDescent="0.25">
      <c r="A2205" t="str">
        <f t="shared" si="34"/>
        <v>122020</v>
      </c>
      <c r="B2205" t="s">
        <v>2586</v>
      </c>
      <c r="C2205" t="s">
        <v>248</v>
      </c>
      <c r="D2205">
        <v>31270</v>
      </c>
      <c r="E2205" t="s">
        <v>42</v>
      </c>
      <c r="F2205" t="s">
        <v>43</v>
      </c>
      <c r="G2205" t="s">
        <v>2226</v>
      </c>
      <c r="H2205" t="s">
        <v>45</v>
      </c>
      <c r="I2205" t="s">
        <v>2504</v>
      </c>
      <c r="J2205">
        <v>28</v>
      </c>
      <c r="K2205">
        <v>24429.45</v>
      </c>
      <c r="M2205">
        <v>3420.12</v>
      </c>
      <c r="N2205">
        <v>3420.12</v>
      </c>
      <c r="O2205">
        <v>0</v>
      </c>
      <c r="P2205" t="s">
        <v>2</v>
      </c>
      <c r="Q2205" t="s">
        <v>23</v>
      </c>
    </row>
    <row r="2206" spans="1:17" x14ac:dyDescent="0.25">
      <c r="A2206" t="str">
        <f t="shared" si="34"/>
        <v>122020</v>
      </c>
      <c r="B2206" t="s">
        <v>2586</v>
      </c>
      <c r="C2206" t="s">
        <v>248</v>
      </c>
      <c r="D2206">
        <v>7177</v>
      </c>
      <c r="E2206" t="s">
        <v>42</v>
      </c>
      <c r="F2206" t="s">
        <v>43</v>
      </c>
      <c r="G2206" t="s">
        <v>2226</v>
      </c>
      <c r="H2206" t="s">
        <v>45</v>
      </c>
      <c r="I2206" t="s">
        <v>2505</v>
      </c>
      <c r="J2206">
        <v>28</v>
      </c>
      <c r="K2206">
        <v>5607</v>
      </c>
      <c r="M2206">
        <v>784.98</v>
      </c>
      <c r="N2206">
        <v>784.98</v>
      </c>
      <c r="O2206">
        <v>0</v>
      </c>
      <c r="P2206" t="s">
        <v>2</v>
      </c>
      <c r="Q2206" t="s">
        <v>23</v>
      </c>
    </row>
    <row r="2207" spans="1:17" x14ac:dyDescent="0.25">
      <c r="A2207" t="str">
        <f t="shared" si="34"/>
        <v>122020</v>
      </c>
      <c r="B2207" t="s">
        <v>2586</v>
      </c>
      <c r="C2207" t="s">
        <v>248</v>
      </c>
      <c r="D2207">
        <v>29222</v>
      </c>
      <c r="E2207" t="s">
        <v>42</v>
      </c>
      <c r="F2207" t="s">
        <v>43</v>
      </c>
      <c r="G2207" t="s">
        <v>2226</v>
      </c>
      <c r="H2207" t="s">
        <v>45</v>
      </c>
      <c r="I2207" t="s">
        <v>2506</v>
      </c>
      <c r="J2207">
        <v>28</v>
      </c>
      <c r="K2207">
        <v>22830</v>
      </c>
      <c r="M2207">
        <v>3196.2</v>
      </c>
      <c r="N2207">
        <v>3196.2</v>
      </c>
      <c r="O2207">
        <v>0</v>
      </c>
      <c r="P2207" t="s">
        <v>2</v>
      </c>
      <c r="Q2207" t="s">
        <v>23</v>
      </c>
    </row>
    <row r="2208" spans="1:17" x14ac:dyDescent="0.25">
      <c r="A2208" t="str">
        <f t="shared" si="34"/>
        <v>122020</v>
      </c>
      <c r="B2208" t="s">
        <v>2586</v>
      </c>
      <c r="C2208" t="s">
        <v>248</v>
      </c>
      <c r="D2208">
        <v>12548</v>
      </c>
      <c r="E2208" t="s">
        <v>42</v>
      </c>
      <c r="F2208" t="s">
        <v>43</v>
      </c>
      <c r="G2208" t="s">
        <v>2337</v>
      </c>
      <c r="H2208" t="s">
        <v>45</v>
      </c>
      <c r="I2208" t="s">
        <v>2507</v>
      </c>
      <c r="J2208">
        <v>28</v>
      </c>
      <c r="K2208">
        <v>9803.2000000000007</v>
      </c>
      <c r="M2208">
        <v>1372.45</v>
      </c>
      <c r="N2208">
        <v>1372.45</v>
      </c>
      <c r="O2208">
        <v>0</v>
      </c>
      <c r="P2208" t="s">
        <v>2</v>
      </c>
      <c r="Q2208" t="s">
        <v>23</v>
      </c>
    </row>
    <row r="2209" spans="1:17" x14ac:dyDescent="0.25">
      <c r="A2209" t="str">
        <f t="shared" si="34"/>
        <v>122020</v>
      </c>
      <c r="B2209" t="s">
        <v>2586</v>
      </c>
      <c r="C2209" t="s">
        <v>248</v>
      </c>
      <c r="D2209">
        <v>43778</v>
      </c>
      <c r="E2209" t="s">
        <v>42</v>
      </c>
      <c r="F2209" t="s">
        <v>43</v>
      </c>
      <c r="G2209" t="s">
        <v>2226</v>
      </c>
      <c r="H2209" t="s">
        <v>45</v>
      </c>
      <c r="I2209" t="s">
        <v>2508</v>
      </c>
      <c r="J2209">
        <v>28</v>
      </c>
      <c r="K2209">
        <v>34201.230000000003</v>
      </c>
      <c r="M2209">
        <v>4788.17</v>
      </c>
      <c r="N2209">
        <v>4788.17</v>
      </c>
      <c r="O2209">
        <v>0</v>
      </c>
      <c r="P2209" t="s">
        <v>2</v>
      </c>
      <c r="Q2209" t="s">
        <v>23</v>
      </c>
    </row>
    <row r="2210" spans="1:17" x14ac:dyDescent="0.25">
      <c r="A2210" t="str">
        <f t="shared" si="34"/>
        <v>122020</v>
      </c>
      <c r="B2210" t="s">
        <v>2586</v>
      </c>
      <c r="C2210" t="s">
        <v>248</v>
      </c>
      <c r="D2210">
        <v>11689</v>
      </c>
      <c r="E2210" t="s">
        <v>42</v>
      </c>
      <c r="F2210" t="s">
        <v>43</v>
      </c>
      <c r="G2210" t="s">
        <v>2226</v>
      </c>
      <c r="H2210" t="s">
        <v>45</v>
      </c>
      <c r="I2210" t="s">
        <v>2509</v>
      </c>
      <c r="J2210">
        <v>28</v>
      </c>
      <c r="K2210">
        <v>9132</v>
      </c>
      <c r="M2210">
        <v>1278.48</v>
      </c>
      <c r="N2210">
        <v>1278.48</v>
      </c>
      <c r="O2210">
        <v>0</v>
      </c>
      <c r="P2210" t="s">
        <v>2</v>
      </c>
      <c r="Q2210" t="s">
        <v>23</v>
      </c>
    </row>
    <row r="2211" spans="1:17" x14ac:dyDescent="0.25">
      <c r="A2211" t="str">
        <f t="shared" si="34"/>
        <v>122020</v>
      </c>
      <c r="B2211" t="s">
        <v>2586</v>
      </c>
      <c r="C2211" t="s">
        <v>248</v>
      </c>
      <c r="D2211">
        <v>30239</v>
      </c>
      <c r="E2211" t="s">
        <v>42</v>
      </c>
      <c r="F2211" t="s">
        <v>43</v>
      </c>
      <c r="G2211" t="s">
        <v>2226</v>
      </c>
      <c r="H2211" t="s">
        <v>45</v>
      </c>
      <c r="I2211" t="s">
        <v>2510</v>
      </c>
      <c r="J2211">
        <v>28</v>
      </c>
      <c r="K2211">
        <v>23624.16</v>
      </c>
      <c r="M2211">
        <v>3307.38</v>
      </c>
      <c r="N2211">
        <v>3307.38</v>
      </c>
      <c r="O2211">
        <v>0</v>
      </c>
      <c r="P2211" t="s">
        <v>2</v>
      </c>
      <c r="Q2211" t="s">
        <v>23</v>
      </c>
    </row>
    <row r="2212" spans="1:17" x14ac:dyDescent="0.25">
      <c r="A2212" t="str">
        <f t="shared" si="34"/>
        <v>122020</v>
      </c>
      <c r="B2212" t="s">
        <v>2586</v>
      </c>
      <c r="C2212" t="s">
        <v>248</v>
      </c>
      <c r="D2212">
        <v>38191</v>
      </c>
      <c r="E2212" t="s">
        <v>42</v>
      </c>
      <c r="F2212" t="s">
        <v>43</v>
      </c>
      <c r="G2212" t="s">
        <v>2226</v>
      </c>
      <c r="H2212" t="s">
        <v>45</v>
      </c>
      <c r="I2212" t="s">
        <v>2511</v>
      </c>
      <c r="J2212">
        <v>28</v>
      </c>
      <c r="K2212">
        <v>29836.799999999999</v>
      </c>
      <c r="M2212">
        <v>4177.1499999999996</v>
      </c>
      <c r="N2212">
        <v>4177.1499999999996</v>
      </c>
      <c r="O2212">
        <v>0</v>
      </c>
      <c r="P2212" t="s">
        <v>2</v>
      </c>
      <c r="Q2212" t="s">
        <v>23</v>
      </c>
    </row>
    <row r="2213" spans="1:17" x14ac:dyDescent="0.25">
      <c r="A2213" t="str">
        <f t="shared" si="34"/>
        <v>122020</v>
      </c>
      <c r="B2213" t="s">
        <v>2586</v>
      </c>
      <c r="C2213" t="s">
        <v>248</v>
      </c>
      <c r="D2213">
        <v>98506</v>
      </c>
      <c r="E2213" t="s">
        <v>42</v>
      </c>
      <c r="F2213" t="s">
        <v>43</v>
      </c>
      <c r="G2213" t="s">
        <v>2226</v>
      </c>
      <c r="H2213" t="s">
        <v>45</v>
      </c>
      <c r="I2213" t="s">
        <v>2512</v>
      </c>
      <c r="J2213">
        <v>28</v>
      </c>
      <c r="K2213">
        <v>76958.09</v>
      </c>
      <c r="M2213">
        <v>10774.13</v>
      </c>
      <c r="N2213">
        <v>10774.13</v>
      </c>
      <c r="O2213">
        <v>0</v>
      </c>
      <c r="P2213" t="s">
        <v>2</v>
      </c>
      <c r="Q2213" t="s">
        <v>23</v>
      </c>
    </row>
    <row r="2214" spans="1:17" x14ac:dyDescent="0.25">
      <c r="A2214" t="str">
        <f t="shared" si="34"/>
        <v>122020</v>
      </c>
      <c r="B2214" t="s">
        <v>2586</v>
      </c>
      <c r="C2214" t="s">
        <v>248</v>
      </c>
      <c r="D2214">
        <v>14080</v>
      </c>
      <c r="E2214" t="s">
        <v>42</v>
      </c>
      <c r="F2214" t="s">
        <v>43</v>
      </c>
      <c r="G2214" t="s">
        <v>2343</v>
      </c>
      <c r="H2214" t="s">
        <v>45</v>
      </c>
      <c r="I2214" t="s">
        <v>2513</v>
      </c>
      <c r="J2214">
        <v>28</v>
      </c>
      <c r="K2214">
        <v>10999.76</v>
      </c>
      <c r="M2214">
        <v>1539.97</v>
      </c>
      <c r="N2214">
        <v>1539.97</v>
      </c>
      <c r="O2214">
        <v>0</v>
      </c>
      <c r="P2214" t="s">
        <v>2</v>
      </c>
      <c r="Q2214" t="s">
        <v>23</v>
      </c>
    </row>
    <row r="2215" spans="1:17" x14ac:dyDescent="0.25">
      <c r="A2215" t="str">
        <f t="shared" si="34"/>
        <v>122020</v>
      </c>
      <c r="B2215" t="s">
        <v>2586</v>
      </c>
      <c r="C2215" t="s">
        <v>248</v>
      </c>
      <c r="D2215">
        <v>11689</v>
      </c>
      <c r="E2215" t="s">
        <v>42</v>
      </c>
      <c r="F2215" t="s">
        <v>43</v>
      </c>
      <c r="G2215" t="s">
        <v>2514</v>
      </c>
      <c r="H2215" t="s">
        <v>45</v>
      </c>
      <c r="I2215" t="s">
        <v>2515</v>
      </c>
      <c r="J2215">
        <v>28</v>
      </c>
      <c r="K2215">
        <v>9132</v>
      </c>
      <c r="M2215">
        <v>1278.48</v>
      </c>
      <c r="N2215">
        <v>1278.48</v>
      </c>
      <c r="O2215">
        <v>0</v>
      </c>
      <c r="P2215" t="s">
        <v>2</v>
      </c>
      <c r="Q2215" t="s">
        <v>23</v>
      </c>
    </row>
    <row r="2216" spans="1:17" x14ac:dyDescent="0.25">
      <c r="A2216" t="str">
        <f t="shared" si="34"/>
        <v>122020</v>
      </c>
      <c r="B2216" t="s">
        <v>2586</v>
      </c>
      <c r="C2216" t="s">
        <v>248</v>
      </c>
      <c r="D2216">
        <v>22528</v>
      </c>
      <c r="E2216" t="s">
        <v>42</v>
      </c>
      <c r="F2216" t="s">
        <v>43</v>
      </c>
      <c r="G2216" t="s">
        <v>2283</v>
      </c>
      <c r="H2216" t="s">
        <v>45</v>
      </c>
      <c r="I2216" t="s">
        <v>2516</v>
      </c>
      <c r="J2216">
        <v>28</v>
      </c>
      <c r="K2216">
        <v>17600</v>
      </c>
      <c r="M2216">
        <v>2464</v>
      </c>
      <c r="N2216">
        <v>2464</v>
      </c>
      <c r="O2216">
        <v>0</v>
      </c>
      <c r="P2216" t="s">
        <v>2</v>
      </c>
      <c r="Q2216" t="s">
        <v>23</v>
      </c>
    </row>
    <row r="2217" spans="1:17" x14ac:dyDescent="0.25">
      <c r="A2217" t="str">
        <f t="shared" si="34"/>
        <v>122020</v>
      </c>
      <c r="B2217" t="s">
        <v>2586</v>
      </c>
      <c r="C2217" t="s">
        <v>248</v>
      </c>
      <c r="D2217">
        <v>45762</v>
      </c>
      <c r="E2217" t="s">
        <v>42</v>
      </c>
      <c r="F2217" t="s">
        <v>43</v>
      </c>
      <c r="G2217" t="s">
        <v>2283</v>
      </c>
      <c r="H2217" t="s">
        <v>45</v>
      </c>
      <c r="I2217" t="s">
        <v>2517</v>
      </c>
      <c r="J2217">
        <v>28</v>
      </c>
      <c r="K2217">
        <v>35751.78</v>
      </c>
      <c r="M2217">
        <v>5005.25</v>
      </c>
      <c r="N2217">
        <v>5005.25</v>
      </c>
      <c r="O2217">
        <v>0</v>
      </c>
      <c r="P2217" t="s">
        <v>2</v>
      </c>
      <c r="Q2217" t="s">
        <v>23</v>
      </c>
    </row>
    <row r="2218" spans="1:17" x14ac:dyDescent="0.25">
      <c r="A2218" t="str">
        <f t="shared" si="34"/>
        <v>122020</v>
      </c>
      <c r="B2218" t="s">
        <v>2586</v>
      </c>
      <c r="C2218" t="s">
        <v>248</v>
      </c>
      <c r="D2218">
        <v>72173</v>
      </c>
      <c r="E2218" t="s">
        <v>42</v>
      </c>
      <c r="F2218" t="s">
        <v>43</v>
      </c>
      <c r="G2218" t="s">
        <v>2226</v>
      </c>
      <c r="H2218" t="s">
        <v>45</v>
      </c>
      <c r="I2218" t="s">
        <v>2518</v>
      </c>
      <c r="J2218">
        <v>28</v>
      </c>
      <c r="K2218">
        <v>56384.79</v>
      </c>
      <c r="M2218">
        <v>7893.87</v>
      </c>
      <c r="N2218">
        <v>7893.87</v>
      </c>
      <c r="O2218">
        <v>0</v>
      </c>
      <c r="P2218" t="s">
        <v>2</v>
      </c>
      <c r="Q2218" t="s">
        <v>23</v>
      </c>
    </row>
    <row r="2219" spans="1:17" x14ac:dyDescent="0.25">
      <c r="A2219" t="str">
        <f t="shared" si="34"/>
        <v>122020</v>
      </c>
      <c r="B2219" t="s">
        <v>2586</v>
      </c>
      <c r="C2219" t="s">
        <v>248</v>
      </c>
      <c r="D2219">
        <v>67584</v>
      </c>
      <c r="E2219" t="s">
        <v>42</v>
      </c>
      <c r="F2219" t="s">
        <v>43</v>
      </c>
      <c r="G2219" t="s">
        <v>2343</v>
      </c>
      <c r="H2219" t="s">
        <v>45</v>
      </c>
      <c r="I2219" t="s">
        <v>2519</v>
      </c>
      <c r="J2219">
        <v>28</v>
      </c>
      <c r="K2219">
        <v>52800</v>
      </c>
      <c r="M2219">
        <v>7392</v>
      </c>
      <c r="N2219">
        <v>7392</v>
      </c>
      <c r="O2219">
        <v>0</v>
      </c>
      <c r="P2219" t="s">
        <v>2</v>
      </c>
      <c r="Q2219" t="s">
        <v>23</v>
      </c>
    </row>
    <row r="2220" spans="1:17" x14ac:dyDescent="0.25">
      <c r="A2220" t="str">
        <f t="shared" si="34"/>
        <v>122020</v>
      </c>
      <c r="B2220" t="s">
        <v>2586</v>
      </c>
      <c r="C2220" t="s">
        <v>248</v>
      </c>
      <c r="D2220">
        <v>27571</v>
      </c>
      <c r="E2220" t="s">
        <v>42</v>
      </c>
      <c r="F2220" t="s">
        <v>43</v>
      </c>
      <c r="G2220" t="s">
        <v>2357</v>
      </c>
      <c r="H2220" t="s">
        <v>45</v>
      </c>
      <c r="I2220" t="s">
        <v>2520</v>
      </c>
      <c r="J2220">
        <v>28</v>
      </c>
      <c r="K2220">
        <v>21540</v>
      </c>
      <c r="M2220">
        <v>3015.6</v>
      </c>
      <c r="N2220">
        <v>3015.6</v>
      </c>
      <c r="O2220">
        <v>0</v>
      </c>
      <c r="P2220" t="s">
        <v>2</v>
      </c>
      <c r="Q2220" t="s">
        <v>23</v>
      </c>
    </row>
    <row r="2221" spans="1:17" x14ac:dyDescent="0.25">
      <c r="A2221" t="str">
        <f t="shared" si="34"/>
        <v>122020</v>
      </c>
      <c r="B2221" t="s">
        <v>2586</v>
      </c>
      <c r="C2221" t="s">
        <v>248</v>
      </c>
      <c r="D2221">
        <v>63246</v>
      </c>
      <c r="E2221" t="s">
        <v>42</v>
      </c>
      <c r="F2221" t="s">
        <v>43</v>
      </c>
      <c r="G2221" t="s">
        <v>2226</v>
      </c>
      <c r="H2221" t="s">
        <v>45</v>
      </c>
      <c r="I2221" t="s">
        <v>2521</v>
      </c>
      <c r="J2221">
        <v>28</v>
      </c>
      <c r="K2221">
        <v>49410.79</v>
      </c>
      <c r="M2221">
        <v>6917.51</v>
      </c>
      <c r="N2221">
        <v>6917.51</v>
      </c>
      <c r="O2221">
        <v>0</v>
      </c>
      <c r="P2221" t="s">
        <v>2</v>
      </c>
      <c r="Q2221" t="s">
        <v>23</v>
      </c>
    </row>
    <row r="2222" spans="1:17" x14ac:dyDescent="0.25">
      <c r="A2222" t="str">
        <f t="shared" si="34"/>
        <v>122020</v>
      </c>
      <c r="B2222" t="s">
        <v>2586</v>
      </c>
      <c r="C2222" t="s">
        <v>248</v>
      </c>
      <c r="D2222">
        <v>48278</v>
      </c>
      <c r="E2222" t="s">
        <v>42</v>
      </c>
      <c r="F2222" t="s">
        <v>43</v>
      </c>
      <c r="G2222" t="s">
        <v>2343</v>
      </c>
      <c r="H2222" t="s">
        <v>45</v>
      </c>
      <c r="I2222" t="s">
        <v>2522</v>
      </c>
      <c r="J2222">
        <v>28</v>
      </c>
      <c r="K2222">
        <v>37716.800000000003</v>
      </c>
      <c r="M2222">
        <v>5280.35</v>
      </c>
      <c r="N2222">
        <v>5280.35</v>
      </c>
      <c r="O2222">
        <v>0</v>
      </c>
      <c r="P2222" t="s">
        <v>2</v>
      </c>
      <c r="Q2222" t="s">
        <v>23</v>
      </c>
    </row>
    <row r="2223" spans="1:17" x14ac:dyDescent="0.25">
      <c r="A2223" t="str">
        <f t="shared" si="34"/>
        <v>122020</v>
      </c>
      <c r="B2223" t="s">
        <v>2586</v>
      </c>
      <c r="C2223" t="s">
        <v>248</v>
      </c>
      <c r="D2223">
        <v>44634</v>
      </c>
      <c r="E2223" t="s">
        <v>42</v>
      </c>
      <c r="F2223" t="s">
        <v>43</v>
      </c>
      <c r="G2223" t="s">
        <v>2226</v>
      </c>
      <c r="H2223" t="s">
        <v>45</v>
      </c>
      <c r="I2223" t="s">
        <v>2523</v>
      </c>
      <c r="J2223">
        <v>28</v>
      </c>
      <c r="K2223">
        <v>34870</v>
      </c>
      <c r="M2223">
        <v>4881.8</v>
      </c>
      <c r="N2223">
        <v>4881.8</v>
      </c>
      <c r="O2223">
        <v>0</v>
      </c>
      <c r="P2223" t="s">
        <v>2</v>
      </c>
      <c r="Q2223" t="s">
        <v>23</v>
      </c>
    </row>
    <row r="2224" spans="1:17" x14ac:dyDescent="0.25">
      <c r="A2224" t="str">
        <f t="shared" si="34"/>
        <v>122020</v>
      </c>
      <c r="B2224" t="s">
        <v>2586</v>
      </c>
      <c r="C2224" t="s">
        <v>248</v>
      </c>
      <c r="D2224">
        <v>94054</v>
      </c>
      <c r="E2224" t="s">
        <v>42</v>
      </c>
      <c r="F2224" t="s">
        <v>43</v>
      </c>
      <c r="G2224" t="s">
        <v>2343</v>
      </c>
      <c r="H2224" t="s">
        <v>45</v>
      </c>
      <c r="I2224" t="s">
        <v>2524</v>
      </c>
      <c r="J2224">
        <v>28</v>
      </c>
      <c r="K2224">
        <v>73480</v>
      </c>
      <c r="M2224">
        <v>10287.200000000001</v>
      </c>
      <c r="N2224">
        <v>10287.200000000001</v>
      </c>
      <c r="O2224">
        <v>0</v>
      </c>
      <c r="P2224" t="s">
        <v>2</v>
      </c>
      <c r="Q2224" t="s">
        <v>23</v>
      </c>
    </row>
    <row r="2225" spans="1:17" x14ac:dyDescent="0.25">
      <c r="A2225" t="str">
        <f t="shared" si="34"/>
        <v>122020</v>
      </c>
      <c r="B2225" t="s">
        <v>2586</v>
      </c>
      <c r="C2225" t="s">
        <v>248</v>
      </c>
      <c r="D2225">
        <v>96855</v>
      </c>
      <c r="E2225" t="s">
        <v>42</v>
      </c>
      <c r="F2225" t="s">
        <v>43</v>
      </c>
      <c r="G2225" t="s">
        <v>2226</v>
      </c>
      <c r="H2225" t="s">
        <v>45</v>
      </c>
      <c r="I2225" t="s">
        <v>2525</v>
      </c>
      <c r="J2225">
        <v>28</v>
      </c>
      <c r="K2225">
        <v>75667.899999999994</v>
      </c>
      <c r="M2225">
        <v>10593.51</v>
      </c>
      <c r="N2225">
        <v>10593.51</v>
      </c>
      <c r="O2225">
        <v>0</v>
      </c>
      <c r="P2225" t="s">
        <v>2</v>
      </c>
      <c r="Q2225" t="s">
        <v>23</v>
      </c>
    </row>
    <row r="2226" spans="1:17" x14ac:dyDescent="0.25">
      <c r="A2226" t="str">
        <f t="shared" si="34"/>
        <v>122020</v>
      </c>
      <c r="B2226" t="s">
        <v>2586</v>
      </c>
      <c r="C2226" t="s">
        <v>248</v>
      </c>
      <c r="D2226">
        <v>66950</v>
      </c>
      <c r="E2226" t="s">
        <v>42</v>
      </c>
      <c r="F2226" t="s">
        <v>43</v>
      </c>
      <c r="G2226" t="s">
        <v>2226</v>
      </c>
      <c r="H2226" t="s">
        <v>45</v>
      </c>
      <c r="I2226" t="s">
        <v>2526</v>
      </c>
      <c r="J2226">
        <v>28</v>
      </c>
      <c r="K2226">
        <v>52305</v>
      </c>
      <c r="M2226">
        <v>7322.7</v>
      </c>
      <c r="N2226">
        <v>7322.7</v>
      </c>
      <c r="O2226">
        <v>0</v>
      </c>
      <c r="P2226" t="s">
        <v>2</v>
      </c>
      <c r="Q2226" t="s">
        <v>23</v>
      </c>
    </row>
    <row r="2227" spans="1:17" x14ac:dyDescent="0.25">
      <c r="A2227" t="str">
        <f t="shared" si="34"/>
        <v>122020</v>
      </c>
      <c r="B2227" t="s">
        <v>2586</v>
      </c>
      <c r="C2227" t="s">
        <v>248</v>
      </c>
      <c r="D2227">
        <v>65011</v>
      </c>
      <c r="E2227" t="s">
        <v>42</v>
      </c>
      <c r="F2227" t="s">
        <v>43</v>
      </c>
      <c r="G2227" t="s">
        <v>2226</v>
      </c>
      <c r="H2227" t="s">
        <v>45</v>
      </c>
      <c r="I2227" t="s">
        <v>2527</v>
      </c>
      <c r="J2227">
        <v>28</v>
      </c>
      <c r="K2227">
        <v>50789.75</v>
      </c>
      <c r="M2227">
        <v>7110.57</v>
      </c>
      <c r="N2227">
        <v>7110.57</v>
      </c>
      <c r="O2227">
        <v>0</v>
      </c>
      <c r="P2227" t="s">
        <v>2</v>
      </c>
      <c r="Q2227" t="s">
        <v>23</v>
      </c>
    </row>
    <row r="2228" spans="1:17" x14ac:dyDescent="0.25">
      <c r="A2228" t="str">
        <f t="shared" si="34"/>
        <v>122020</v>
      </c>
      <c r="B2228" t="s">
        <v>2586</v>
      </c>
      <c r="C2228" t="s">
        <v>248</v>
      </c>
      <c r="D2228">
        <v>70749</v>
      </c>
      <c r="E2228" t="s">
        <v>42</v>
      </c>
      <c r="F2228" t="s">
        <v>43</v>
      </c>
      <c r="G2228" t="s">
        <v>2226</v>
      </c>
      <c r="H2228" t="s">
        <v>45</v>
      </c>
      <c r="I2228" t="s">
        <v>2528</v>
      </c>
      <c r="J2228">
        <v>28</v>
      </c>
      <c r="K2228">
        <v>55272.68</v>
      </c>
      <c r="M2228">
        <v>7738.18</v>
      </c>
      <c r="N2228">
        <v>7738.18</v>
      </c>
      <c r="O2228">
        <v>0</v>
      </c>
      <c r="P2228" t="s">
        <v>2</v>
      </c>
      <c r="Q2228" t="s">
        <v>23</v>
      </c>
    </row>
    <row r="2229" spans="1:17" x14ac:dyDescent="0.25">
      <c r="A2229" t="str">
        <f t="shared" si="34"/>
        <v>122020</v>
      </c>
      <c r="B2229" t="s">
        <v>2586</v>
      </c>
      <c r="C2229" t="s">
        <v>248</v>
      </c>
      <c r="D2229">
        <v>58778</v>
      </c>
      <c r="E2229" t="s">
        <v>42</v>
      </c>
      <c r="F2229" t="s">
        <v>43</v>
      </c>
      <c r="G2229" t="s">
        <v>2226</v>
      </c>
      <c r="H2229" t="s">
        <v>45</v>
      </c>
      <c r="I2229" t="s">
        <v>2529</v>
      </c>
      <c r="J2229">
        <v>28</v>
      </c>
      <c r="K2229">
        <v>45920.160000000003</v>
      </c>
      <c r="M2229">
        <v>6428.82</v>
      </c>
      <c r="N2229">
        <v>6428.82</v>
      </c>
      <c r="O2229">
        <v>0</v>
      </c>
      <c r="P2229" t="s">
        <v>2</v>
      </c>
      <c r="Q2229" t="s">
        <v>23</v>
      </c>
    </row>
    <row r="2230" spans="1:17" x14ac:dyDescent="0.25">
      <c r="A2230" t="str">
        <f t="shared" si="34"/>
        <v>122020</v>
      </c>
      <c r="B2230" t="s">
        <v>2586</v>
      </c>
      <c r="C2230" t="s">
        <v>248</v>
      </c>
      <c r="D2230">
        <v>55142</v>
      </c>
      <c r="E2230" t="s">
        <v>42</v>
      </c>
      <c r="F2230" t="s">
        <v>43</v>
      </c>
      <c r="G2230" t="s">
        <v>2337</v>
      </c>
      <c r="H2230" t="s">
        <v>45</v>
      </c>
      <c r="I2230" t="s">
        <v>2530</v>
      </c>
      <c r="J2230">
        <v>28</v>
      </c>
      <c r="K2230">
        <v>43080</v>
      </c>
      <c r="M2230">
        <v>6031.2</v>
      </c>
      <c r="N2230">
        <v>6031.2</v>
      </c>
      <c r="O2230">
        <v>0</v>
      </c>
      <c r="P2230" t="s">
        <v>2</v>
      </c>
      <c r="Q2230" t="s">
        <v>23</v>
      </c>
    </row>
    <row r="2231" spans="1:17" x14ac:dyDescent="0.25">
      <c r="A2231" t="str">
        <f t="shared" si="34"/>
        <v>122020</v>
      </c>
      <c r="B2231" t="s">
        <v>2586</v>
      </c>
      <c r="C2231" t="s">
        <v>248</v>
      </c>
      <c r="D2231">
        <v>46148</v>
      </c>
      <c r="E2231" t="s">
        <v>42</v>
      </c>
      <c r="F2231" t="s">
        <v>43</v>
      </c>
      <c r="G2231" t="s">
        <v>2226</v>
      </c>
      <c r="H2231" t="s">
        <v>45</v>
      </c>
      <c r="I2231" t="s">
        <v>2531</v>
      </c>
      <c r="J2231">
        <v>28</v>
      </c>
      <c r="K2231">
        <v>36053.01</v>
      </c>
      <c r="M2231">
        <v>5047.42</v>
      </c>
      <c r="N2231">
        <v>5047.42</v>
      </c>
      <c r="O2231">
        <v>0</v>
      </c>
      <c r="P2231" t="s">
        <v>2</v>
      </c>
      <c r="Q2231" t="s">
        <v>23</v>
      </c>
    </row>
    <row r="2232" spans="1:17" x14ac:dyDescent="0.25">
      <c r="A2232" t="str">
        <f t="shared" si="34"/>
        <v>122020</v>
      </c>
      <c r="B2232" t="s">
        <v>2586</v>
      </c>
      <c r="C2232" t="s">
        <v>248</v>
      </c>
      <c r="D2232">
        <v>22528</v>
      </c>
      <c r="E2232" t="s">
        <v>42</v>
      </c>
      <c r="F2232" t="s">
        <v>43</v>
      </c>
      <c r="G2232" t="s">
        <v>2337</v>
      </c>
      <c r="H2232" t="s">
        <v>45</v>
      </c>
      <c r="I2232" t="s">
        <v>2532</v>
      </c>
      <c r="J2232">
        <v>28</v>
      </c>
      <c r="K2232">
        <v>17600</v>
      </c>
      <c r="M2232">
        <v>2464</v>
      </c>
      <c r="N2232">
        <v>2464</v>
      </c>
      <c r="O2232">
        <v>0</v>
      </c>
      <c r="P2232" t="s">
        <v>2</v>
      </c>
      <c r="Q2232" t="s">
        <v>23</v>
      </c>
    </row>
    <row r="2233" spans="1:17" x14ac:dyDescent="0.25">
      <c r="A2233" t="str">
        <f t="shared" si="34"/>
        <v>122020</v>
      </c>
      <c r="B2233" t="s">
        <v>2586</v>
      </c>
      <c r="C2233" t="s">
        <v>248</v>
      </c>
      <c r="D2233">
        <v>23417</v>
      </c>
      <c r="E2233" t="s">
        <v>42</v>
      </c>
      <c r="F2233" t="s">
        <v>43</v>
      </c>
      <c r="G2233" t="s">
        <v>2357</v>
      </c>
      <c r="H2233" t="s">
        <v>45</v>
      </c>
      <c r="I2233" t="s">
        <v>2533</v>
      </c>
      <c r="J2233">
        <v>28</v>
      </c>
      <c r="K2233">
        <v>18294.64</v>
      </c>
      <c r="M2233">
        <v>2561.25</v>
      </c>
      <c r="N2233">
        <v>2561.25</v>
      </c>
      <c r="O2233">
        <v>0</v>
      </c>
      <c r="P2233" t="s">
        <v>2</v>
      </c>
      <c r="Q2233" t="s">
        <v>23</v>
      </c>
    </row>
    <row r="2234" spans="1:17" x14ac:dyDescent="0.25">
      <c r="A2234" t="str">
        <f t="shared" si="34"/>
        <v>122020</v>
      </c>
      <c r="B2234" t="s">
        <v>2586</v>
      </c>
      <c r="C2234" t="s">
        <v>362</v>
      </c>
      <c r="D2234">
        <v>8960</v>
      </c>
      <c r="E2234" t="s">
        <v>42</v>
      </c>
      <c r="F2234" t="s">
        <v>43</v>
      </c>
      <c r="G2234" t="s">
        <v>2286</v>
      </c>
      <c r="H2234" t="s">
        <v>45</v>
      </c>
      <c r="I2234" t="s">
        <v>2534</v>
      </c>
      <c r="J2234">
        <v>28</v>
      </c>
      <c r="K2234">
        <v>7000</v>
      </c>
      <c r="M2234">
        <v>980</v>
      </c>
      <c r="N2234">
        <v>980</v>
      </c>
      <c r="O2234">
        <v>0</v>
      </c>
      <c r="P2234" t="s">
        <v>2</v>
      </c>
      <c r="Q2234" t="s">
        <v>23</v>
      </c>
    </row>
    <row r="2235" spans="1:17" x14ac:dyDescent="0.25">
      <c r="A2235" t="str">
        <f t="shared" si="34"/>
        <v>122020</v>
      </c>
      <c r="B2235" t="s">
        <v>2586</v>
      </c>
      <c r="C2235" t="s">
        <v>362</v>
      </c>
      <c r="D2235">
        <v>6656</v>
      </c>
      <c r="E2235" t="s">
        <v>42</v>
      </c>
      <c r="F2235" t="s">
        <v>43</v>
      </c>
      <c r="G2235" t="s">
        <v>2286</v>
      </c>
      <c r="H2235" t="s">
        <v>45</v>
      </c>
      <c r="I2235" t="s">
        <v>2535</v>
      </c>
      <c r="J2235">
        <v>28</v>
      </c>
      <c r="K2235">
        <v>5200</v>
      </c>
      <c r="M2235">
        <v>728</v>
      </c>
      <c r="N2235">
        <v>728</v>
      </c>
      <c r="O2235">
        <v>0</v>
      </c>
      <c r="P2235" t="s">
        <v>2</v>
      </c>
      <c r="Q2235" t="s">
        <v>23</v>
      </c>
    </row>
    <row r="2236" spans="1:17" x14ac:dyDescent="0.25">
      <c r="A2236" t="str">
        <f t="shared" si="34"/>
        <v>122020</v>
      </c>
      <c r="B2236" t="s">
        <v>2586</v>
      </c>
      <c r="C2236" t="s">
        <v>362</v>
      </c>
      <c r="D2236">
        <v>23296</v>
      </c>
      <c r="E2236" t="s">
        <v>42</v>
      </c>
      <c r="F2236" t="s">
        <v>43</v>
      </c>
      <c r="G2236" t="s">
        <v>2337</v>
      </c>
      <c r="H2236" t="s">
        <v>45</v>
      </c>
      <c r="I2236" t="s">
        <v>2536</v>
      </c>
      <c r="J2236">
        <v>28</v>
      </c>
      <c r="K2236">
        <v>18200</v>
      </c>
      <c r="M2236">
        <v>2548</v>
      </c>
      <c r="N2236">
        <v>2548</v>
      </c>
      <c r="O2236">
        <v>0</v>
      </c>
      <c r="P2236" t="s">
        <v>2</v>
      </c>
      <c r="Q2236" t="s">
        <v>23</v>
      </c>
    </row>
    <row r="2237" spans="1:17" x14ac:dyDescent="0.25">
      <c r="A2237" t="str">
        <f t="shared" si="34"/>
        <v>122020</v>
      </c>
      <c r="B2237" t="s">
        <v>2586</v>
      </c>
      <c r="C2237" t="s">
        <v>362</v>
      </c>
      <c r="D2237">
        <v>13261</v>
      </c>
      <c r="E2237" t="s">
        <v>42</v>
      </c>
      <c r="F2237" t="s">
        <v>43</v>
      </c>
      <c r="G2237" t="s">
        <v>2337</v>
      </c>
      <c r="H2237" t="s">
        <v>45</v>
      </c>
      <c r="I2237" t="s">
        <v>2537</v>
      </c>
      <c r="J2237">
        <v>28</v>
      </c>
      <c r="K2237">
        <v>10360</v>
      </c>
      <c r="M2237">
        <v>1450.4</v>
      </c>
      <c r="N2237">
        <v>1450.4</v>
      </c>
      <c r="O2237">
        <v>0</v>
      </c>
      <c r="P2237" t="s">
        <v>2</v>
      </c>
      <c r="Q2237" t="s">
        <v>23</v>
      </c>
    </row>
    <row r="2238" spans="1:17" x14ac:dyDescent="0.25">
      <c r="A2238" t="str">
        <f t="shared" si="34"/>
        <v>122020</v>
      </c>
      <c r="B2238" t="s">
        <v>2586</v>
      </c>
      <c r="C2238" t="s">
        <v>362</v>
      </c>
      <c r="D2238">
        <v>29696</v>
      </c>
      <c r="E2238" t="s">
        <v>42</v>
      </c>
      <c r="F2238" t="s">
        <v>43</v>
      </c>
      <c r="G2238" t="s">
        <v>2337</v>
      </c>
      <c r="H2238" t="s">
        <v>45</v>
      </c>
      <c r="I2238" t="s">
        <v>2538</v>
      </c>
      <c r="J2238">
        <v>28</v>
      </c>
      <c r="K2238">
        <v>23200</v>
      </c>
      <c r="M2238">
        <v>3248</v>
      </c>
      <c r="N2238">
        <v>3248</v>
      </c>
      <c r="O2238">
        <v>0</v>
      </c>
      <c r="P2238" t="s">
        <v>2</v>
      </c>
      <c r="Q2238" t="s">
        <v>23</v>
      </c>
    </row>
    <row r="2239" spans="1:17" x14ac:dyDescent="0.25">
      <c r="A2239" t="str">
        <f t="shared" si="34"/>
        <v>122020</v>
      </c>
      <c r="B2239" t="s">
        <v>2586</v>
      </c>
      <c r="C2239" t="s">
        <v>362</v>
      </c>
      <c r="D2239">
        <v>15501</v>
      </c>
      <c r="E2239" t="s">
        <v>42</v>
      </c>
      <c r="F2239" t="s">
        <v>43</v>
      </c>
      <c r="G2239" t="s">
        <v>2337</v>
      </c>
      <c r="H2239" t="s">
        <v>45</v>
      </c>
      <c r="I2239" t="s">
        <v>2539</v>
      </c>
      <c r="J2239">
        <v>28</v>
      </c>
      <c r="K2239">
        <v>12110</v>
      </c>
      <c r="M2239">
        <v>1695.4</v>
      </c>
      <c r="N2239">
        <v>1695.4</v>
      </c>
      <c r="O2239">
        <v>0</v>
      </c>
      <c r="P2239" t="s">
        <v>2</v>
      </c>
      <c r="Q2239" t="s">
        <v>23</v>
      </c>
    </row>
    <row r="2240" spans="1:17" x14ac:dyDescent="0.25">
      <c r="A2240" t="str">
        <f t="shared" si="34"/>
        <v>122020</v>
      </c>
      <c r="B2240" t="s">
        <v>2586</v>
      </c>
      <c r="C2240" t="s">
        <v>362</v>
      </c>
      <c r="D2240">
        <v>25600</v>
      </c>
      <c r="E2240" t="s">
        <v>42</v>
      </c>
      <c r="F2240" t="s">
        <v>43</v>
      </c>
      <c r="G2240" t="s">
        <v>2286</v>
      </c>
      <c r="H2240" t="s">
        <v>45</v>
      </c>
      <c r="I2240" t="s">
        <v>2540</v>
      </c>
      <c r="J2240">
        <v>28</v>
      </c>
      <c r="K2240">
        <v>20000</v>
      </c>
      <c r="M2240">
        <v>2800</v>
      </c>
      <c r="N2240">
        <v>2800</v>
      </c>
      <c r="O2240">
        <v>0</v>
      </c>
      <c r="P2240" t="s">
        <v>2</v>
      </c>
      <c r="Q2240" t="s">
        <v>23</v>
      </c>
    </row>
    <row r="2241" spans="1:17" x14ac:dyDescent="0.25">
      <c r="A2241" t="str">
        <f t="shared" si="34"/>
        <v>122020</v>
      </c>
      <c r="B2241" t="s">
        <v>2586</v>
      </c>
      <c r="C2241" t="s">
        <v>362</v>
      </c>
      <c r="D2241">
        <v>33347</v>
      </c>
      <c r="E2241" t="s">
        <v>42</v>
      </c>
      <c r="F2241" t="s">
        <v>43</v>
      </c>
      <c r="G2241" t="s">
        <v>2337</v>
      </c>
      <c r="H2241" t="s">
        <v>45</v>
      </c>
      <c r="I2241" t="s">
        <v>2541</v>
      </c>
      <c r="J2241">
        <v>28</v>
      </c>
      <c r="K2241">
        <v>26052</v>
      </c>
      <c r="M2241">
        <v>3647.28</v>
      </c>
      <c r="N2241">
        <v>3647.28</v>
      </c>
      <c r="O2241">
        <v>0</v>
      </c>
      <c r="P2241" t="s">
        <v>2</v>
      </c>
      <c r="Q2241" t="s">
        <v>23</v>
      </c>
    </row>
    <row r="2242" spans="1:17" x14ac:dyDescent="0.25">
      <c r="A2242" t="str">
        <f t="shared" si="34"/>
        <v>122020</v>
      </c>
      <c r="B2242" t="s">
        <v>2586</v>
      </c>
      <c r="C2242" t="s">
        <v>362</v>
      </c>
      <c r="D2242">
        <v>8960</v>
      </c>
      <c r="E2242" t="s">
        <v>42</v>
      </c>
      <c r="F2242" t="s">
        <v>43</v>
      </c>
      <c r="G2242" t="s">
        <v>2286</v>
      </c>
      <c r="H2242" t="s">
        <v>45</v>
      </c>
      <c r="I2242" t="s">
        <v>2542</v>
      </c>
      <c r="J2242">
        <v>28</v>
      </c>
      <c r="K2242">
        <v>7000</v>
      </c>
      <c r="M2242">
        <v>980</v>
      </c>
      <c r="N2242">
        <v>980</v>
      </c>
      <c r="O2242">
        <v>0</v>
      </c>
      <c r="P2242" t="s">
        <v>2</v>
      </c>
      <c r="Q2242" t="s">
        <v>23</v>
      </c>
    </row>
    <row r="2243" spans="1:17" x14ac:dyDescent="0.25">
      <c r="A2243" t="str">
        <f t="shared" ref="A2243:A2276" si="35">+Q2243</f>
        <v>122020</v>
      </c>
      <c r="B2243" t="s">
        <v>2586</v>
      </c>
      <c r="C2243" t="s">
        <v>367</v>
      </c>
      <c r="D2243">
        <v>2341</v>
      </c>
      <c r="E2243" t="s">
        <v>42</v>
      </c>
      <c r="F2243" t="s">
        <v>368</v>
      </c>
      <c r="G2243" t="s">
        <v>2357</v>
      </c>
      <c r="H2243" t="s">
        <v>45</v>
      </c>
      <c r="I2243" t="s">
        <v>2543</v>
      </c>
      <c r="J2243">
        <v>28</v>
      </c>
      <c r="K2243">
        <v>1828.75</v>
      </c>
      <c r="L2243">
        <v>512.04999999999995</v>
      </c>
      <c r="O2243">
        <v>0</v>
      </c>
      <c r="P2243" t="s">
        <v>2</v>
      </c>
      <c r="Q2243" t="s">
        <v>23</v>
      </c>
    </row>
    <row r="2244" spans="1:17" x14ac:dyDescent="0.25">
      <c r="A2244" t="str">
        <f t="shared" si="35"/>
        <v>122020</v>
      </c>
      <c r="B2244" t="s">
        <v>2586</v>
      </c>
      <c r="C2244" t="s">
        <v>370</v>
      </c>
      <c r="D2244">
        <v>8685</v>
      </c>
      <c r="E2244" t="s">
        <v>42</v>
      </c>
      <c r="F2244" t="s">
        <v>371</v>
      </c>
      <c r="G2244" t="s">
        <v>2381</v>
      </c>
      <c r="H2244" t="s">
        <v>45</v>
      </c>
      <c r="I2244" t="s">
        <v>2544</v>
      </c>
      <c r="J2244">
        <v>18</v>
      </c>
      <c r="K2244">
        <v>7360</v>
      </c>
      <c r="L2244">
        <v>1324.8</v>
      </c>
      <c r="O2244">
        <v>0</v>
      </c>
      <c r="P2244" t="s">
        <v>2</v>
      </c>
      <c r="Q2244" t="s">
        <v>23</v>
      </c>
    </row>
    <row r="2245" spans="1:17" x14ac:dyDescent="0.25">
      <c r="A2245" t="str">
        <f t="shared" si="35"/>
        <v>122020</v>
      </c>
      <c r="B2245" t="s">
        <v>2586</v>
      </c>
      <c r="C2245" t="s">
        <v>370</v>
      </c>
      <c r="D2245">
        <v>7788</v>
      </c>
      <c r="E2245" t="s">
        <v>42</v>
      </c>
      <c r="F2245" t="s">
        <v>371</v>
      </c>
      <c r="G2245" t="s">
        <v>2381</v>
      </c>
      <c r="H2245" t="s">
        <v>45</v>
      </c>
      <c r="I2245" t="s">
        <v>2545</v>
      </c>
      <c r="J2245">
        <v>18</v>
      </c>
      <c r="K2245">
        <v>6600</v>
      </c>
      <c r="L2245">
        <v>1188</v>
      </c>
      <c r="O2245">
        <v>0</v>
      </c>
      <c r="P2245" t="s">
        <v>2</v>
      </c>
      <c r="Q2245" t="s">
        <v>23</v>
      </c>
    </row>
    <row r="2246" spans="1:17" x14ac:dyDescent="0.25">
      <c r="A2246" t="str">
        <f t="shared" si="35"/>
        <v>122020</v>
      </c>
      <c r="B2246" t="s">
        <v>2586</v>
      </c>
      <c r="C2246" t="s">
        <v>370</v>
      </c>
      <c r="D2246">
        <v>27187</v>
      </c>
      <c r="E2246" t="s">
        <v>42</v>
      </c>
      <c r="F2246" t="s">
        <v>371</v>
      </c>
      <c r="G2246" t="s">
        <v>2408</v>
      </c>
      <c r="H2246" t="s">
        <v>45</v>
      </c>
      <c r="I2246" t="s">
        <v>2546</v>
      </c>
      <c r="J2246">
        <v>18</v>
      </c>
      <c r="K2246">
        <v>23040</v>
      </c>
      <c r="L2246">
        <v>4147.2</v>
      </c>
      <c r="O2246">
        <v>0</v>
      </c>
      <c r="P2246" t="s">
        <v>2</v>
      </c>
      <c r="Q2246" t="s">
        <v>23</v>
      </c>
    </row>
    <row r="2247" spans="1:17" x14ac:dyDescent="0.25">
      <c r="A2247" t="str">
        <f t="shared" si="35"/>
        <v>122020</v>
      </c>
      <c r="B2247" t="s">
        <v>2586</v>
      </c>
      <c r="C2247" t="s">
        <v>370</v>
      </c>
      <c r="D2247">
        <v>75992</v>
      </c>
      <c r="E2247" t="s">
        <v>42</v>
      </c>
      <c r="F2247" t="s">
        <v>371</v>
      </c>
      <c r="G2247" t="s">
        <v>2226</v>
      </c>
      <c r="H2247" t="s">
        <v>45</v>
      </c>
      <c r="I2247" t="s">
        <v>2547</v>
      </c>
      <c r="J2247">
        <v>18</v>
      </c>
      <c r="K2247">
        <v>64400</v>
      </c>
      <c r="L2247">
        <v>11592</v>
      </c>
      <c r="O2247">
        <v>0</v>
      </c>
      <c r="P2247" t="s">
        <v>2</v>
      </c>
      <c r="Q2247" t="s">
        <v>23</v>
      </c>
    </row>
    <row r="2248" spans="1:17" x14ac:dyDescent="0.25">
      <c r="A2248" t="str">
        <f t="shared" si="35"/>
        <v>122020</v>
      </c>
      <c r="B2248" t="s">
        <v>2586</v>
      </c>
      <c r="C2248" t="s">
        <v>370</v>
      </c>
      <c r="D2248">
        <v>13594</v>
      </c>
      <c r="E2248" t="s">
        <v>42</v>
      </c>
      <c r="F2248" t="s">
        <v>371</v>
      </c>
      <c r="G2248" t="s">
        <v>2226</v>
      </c>
      <c r="H2248" t="s">
        <v>45</v>
      </c>
      <c r="I2248" t="s">
        <v>2548</v>
      </c>
      <c r="J2248">
        <v>18</v>
      </c>
      <c r="K2248">
        <v>11520</v>
      </c>
      <c r="L2248">
        <v>2073.6</v>
      </c>
      <c r="O2248">
        <v>0</v>
      </c>
      <c r="P2248" t="s">
        <v>2</v>
      </c>
      <c r="Q2248" t="s">
        <v>23</v>
      </c>
    </row>
    <row r="2253" spans="1:17" s="16" customFormat="1" x14ac:dyDescent="0.25">
      <c r="A2253" s="16" t="str">
        <f t="shared" si="35"/>
        <v>092020</v>
      </c>
      <c r="B2253" s="16" t="s">
        <v>2587</v>
      </c>
      <c r="C2253" s="16" t="s">
        <v>191</v>
      </c>
      <c r="D2253" s="16">
        <v>9596.7999999999993</v>
      </c>
      <c r="E2253" s="16" t="s">
        <v>2555</v>
      </c>
      <c r="G2253" s="17" t="s">
        <v>1592</v>
      </c>
      <c r="I2253" s="16" t="s">
        <v>2562</v>
      </c>
      <c r="J2253" s="16">
        <v>28</v>
      </c>
      <c r="K2253" s="16">
        <v>7497.5</v>
      </c>
      <c r="M2253" s="16">
        <v>1049.6500000000001</v>
      </c>
      <c r="N2253" s="16">
        <v>1049.6500000000001</v>
      </c>
      <c r="P2253" s="16" t="s">
        <v>2</v>
      </c>
      <c r="Q2253" s="16" t="s">
        <v>16</v>
      </c>
    </row>
    <row r="2254" spans="1:17" s="16" customFormat="1" x14ac:dyDescent="0.25">
      <c r="A2254" s="16" t="str">
        <f t="shared" si="35"/>
        <v>092020</v>
      </c>
      <c r="B2254" s="16" t="s">
        <v>2587</v>
      </c>
      <c r="C2254" s="16" t="s">
        <v>211</v>
      </c>
      <c r="D2254" s="16">
        <v>7943.68</v>
      </c>
      <c r="E2254" s="16" t="s">
        <v>2555</v>
      </c>
      <c r="G2254" s="17" t="s">
        <v>1592</v>
      </c>
      <c r="I2254" s="16" t="s">
        <v>2557</v>
      </c>
      <c r="J2254" s="16">
        <v>28</v>
      </c>
      <c r="K2254" s="16">
        <v>6206</v>
      </c>
      <c r="M2254" s="16">
        <v>868.84</v>
      </c>
      <c r="N2254" s="16">
        <v>868.84</v>
      </c>
      <c r="P2254" s="16" t="s">
        <v>2</v>
      </c>
      <c r="Q2254" s="16" t="s">
        <v>16</v>
      </c>
    </row>
    <row r="2255" spans="1:17" s="16" customFormat="1" x14ac:dyDescent="0.25">
      <c r="A2255" s="16" t="str">
        <f t="shared" si="35"/>
        <v>092020</v>
      </c>
      <c r="B2255" s="16" t="s">
        <v>2587</v>
      </c>
      <c r="C2255" s="16" t="s">
        <v>211</v>
      </c>
      <c r="D2255" s="16">
        <v>431.17</v>
      </c>
      <c r="E2255" s="16" t="s">
        <v>2555</v>
      </c>
      <c r="G2255" s="17" t="s">
        <v>1592</v>
      </c>
      <c r="I2255" s="16" t="s">
        <v>2559</v>
      </c>
      <c r="J2255" s="16">
        <v>28</v>
      </c>
      <c r="K2255" s="16">
        <v>336.85</v>
      </c>
      <c r="M2255" s="16">
        <v>47.16</v>
      </c>
      <c r="N2255" s="16">
        <v>47.16</v>
      </c>
      <c r="P2255" s="16" t="s">
        <v>2</v>
      </c>
      <c r="Q2255" s="16" t="s">
        <v>16</v>
      </c>
    </row>
    <row r="2256" spans="1:17" s="16" customFormat="1" x14ac:dyDescent="0.25">
      <c r="A2256" s="16" t="str">
        <f t="shared" si="35"/>
        <v>092020</v>
      </c>
      <c r="B2256" s="16" t="s">
        <v>2587</v>
      </c>
      <c r="C2256" s="16" t="s">
        <v>211</v>
      </c>
      <c r="D2256" s="16">
        <v>1028.3599999999999</v>
      </c>
      <c r="E2256" s="16" t="s">
        <v>2555</v>
      </c>
      <c r="G2256" s="17" t="s">
        <v>1592</v>
      </c>
      <c r="I2256" s="16" t="s">
        <v>2556</v>
      </c>
      <c r="J2256" s="16">
        <v>28</v>
      </c>
      <c r="K2256" s="16">
        <v>803.4</v>
      </c>
      <c r="M2256" s="16">
        <v>112.48</v>
      </c>
      <c r="N2256" s="16">
        <v>112.48</v>
      </c>
      <c r="P2256" s="16" t="s">
        <v>2</v>
      </c>
      <c r="Q2256" s="16" t="s">
        <v>16</v>
      </c>
    </row>
    <row r="2257" spans="1:17" s="16" customFormat="1" x14ac:dyDescent="0.25">
      <c r="A2257" s="16" t="str">
        <f t="shared" si="35"/>
        <v>092020</v>
      </c>
      <c r="B2257" s="16" t="s">
        <v>2587</v>
      </c>
      <c r="C2257" s="16" t="s">
        <v>211</v>
      </c>
      <c r="D2257" s="16">
        <v>2073.6</v>
      </c>
      <c r="E2257" s="16" t="s">
        <v>2555</v>
      </c>
      <c r="G2257" s="17" t="s">
        <v>1592</v>
      </c>
      <c r="I2257" s="16" t="s">
        <v>2573</v>
      </c>
      <c r="J2257" s="16">
        <v>28</v>
      </c>
      <c r="K2257" s="16">
        <v>1620</v>
      </c>
      <c r="M2257" s="16">
        <v>226.8</v>
      </c>
      <c r="N2257" s="16">
        <v>226.8</v>
      </c>
      <c r="P2257" s="16" t="s">
        <v>2</v>
      </c>
      <c r="Q2257" s="16" t="s">
        <v>16</v>
      </c>
    </row>
    <row r="2258" spans="1:17" s="16" customFormat="1" x14ac:dyDescent="0.25">
      <c r="A2258" s="16" t="str">
        <f t="shared" si="35"/>
        <v>092020</v>
      </c>
      <c r="B2258" s="16" t="s">
        <v>2587</v>
      </c>
      <c r="C2258" s="16" t="s">
        <v>211</v>
      </c>
      <c r="D2258" s="16">
        <v>830.36</v>
      </c>
      <c r="E2258" s="16" t="s">
        <v>2555</v>
      </c>
      <c r="G2258" s="17" t="s">
        <v>1592</v>
      </c>
      <c r="I2258" s="16" t="s">
        <v>2568</v>
      </c>
      <c r="J2258" s="16">
        <v>28</v>
      </c>
      <c r="K2258" s="16">
        <v>648.72</v>
      </c>
      <c r="M2258" s="16">
        <v>90.82</v>
      </c>
      <c r="N2258" s="16">
        <v>90.82</v>
      </c>
      <c r="P2258" s="16" t="s">
        <v>2</v>
      </c>
      <c r="Q2258" s="16" t="s">
        <v>16</v>
      </c>
    </row>
    <row r="2259" spans="1:17" s="16" customFormat="1" x14ac:dyDescent="0.25">
      <c r="A2259" s="16" t="str">
        <f t="shared" si="35"/>
        <v>092020</v>
      </c>
      <c r="B2259" s="16" t="s">
        <v>2587</v>
      </c>
      <c r="C2259" s="16" t="s">
        <v>211</v>
      </c>
      <c r="D2259" s="16">
        <v>9127.48</v>
      </c>
      <c r="E2259" s="16" t="s">
        <v>2555</v>
      </c>
      <c r="G2259" s="17" t="s">
        <v>1592</v>
      </c>
      <c r="I2259" s="16" t="s">
        <v>2563</v>
      </c>
      <c r="J2259" s="16">
        <v>28</v>
      </c>
      <c r="K2259" s="16">
        <v>7130.84</v>
      </c>
      <c r="M2259" s="16">
        <v>998.32</v>
      </c>
      <c r="N2259" s="16">
        <v>998.32</v>
      </c>
      <c r="P2259" s="16" t="s">
        <v>2</v>
      </c>
      <c r="Q2259" s="16" t="s">
        <v>16</v>
      </c>
    </row>
    <row r="2260" spans="1:17" s="16" customFormat="1" x14ac:dyDescent="0.25">
      <c r="A2260" s="16" t="str">
        <f t="shared" si="35"/>
        <v>092020</v>
      </c>
      <c r="B2260" s="16" t="s">
        <v>2587</v>
      </c>
      <c r="C2260" s="16" t="s">
        <v>211</v>
      </c>
      <c r="D2260" s="16">
        <v>478.72</v>
      </c>
      <c r="E2260" s="16" t="s">
        <v>2555</v>
      </c>
      <c r="G2260" s="17" t="s">
        <v>1592</v>
      </c>
      <c r="I2260" s="16" t="s">
        <v>2565</v>
      </c>
      <c r="J2260" s="16">
        <v>28</v>
      </c>
      <c r="K2260" s="16">
        <v>374</v>
      </c>
      <c r="M2260" s="16">
        <v>52.36</v>
      </c>
      <c r="N2260" s="16">
        <v>52.36</v>
      </c>
      <c r="P2260" s="16" t="s">
        <v>2</v>
      </c>
      <c r="Q2260" s="16" t="s">
        <v>16</v>
      </c>
    </row>
    <row r="2261" spans="1:17" s="16" customFormat="1" x14ac:dyDescent="0.25">
      <c r="A2261" s="16" t="str">
        <f t="shared" si="35"/>
        <v>092020</v>
      </c>
      <c r="B2261" s="16" t="s">
        <v>2587</v>
      </c>
      <c r="C2261" s="16" t="s">
        <v>211</v>
      </c>
      <c r="D2261" s="16">
        <v>2568.5</v>
      </c>
      <c r="E2261" s="16" t="s">
        <v>2555</v>
      </c>
      <c r="G2261" s="17" t="s">
        <v>1592</v>
      </c>
      <c r="I2261" s="16" t="s">
        <v>2560</v>
      </c>
      <c r="J2261" s="16">
        <v>28</v>
      </c>
      <c r="K2261" s="16">
        <v>2006.64</v>
      </c>
      <c r="M2261" s="16">
        <v>280.93</v>
      </c>
      <c r="N2261" s="16">
        <v>280.93</v>
      </c>
      <c r="P2261" s="16" t="s">
        <v>2</v>
      </c>
      <c r="Q2261" s="16" t="s">
        <v>16</v>
      </c>
    </row>
    <row r="2262" spans="1:17" s="16" customFormat="1" x14ac:dyDescent="0.25">
      <c r="A2262" s="16" t="str">
        <f t="shared" si="35"/>
        <v>092020</v>
      </c>
      <c r="B2262" s="16" t="s">
        <v>2587</v>
      </c>
      <c r="C2262" s="16" t="s">
        <v>211</v>
      </c>
      <c r="D2262" s="16">
        <v>11350.09</v>
      </c>
      <c r="E2262" s="16" t="s">
        <v>2555</v>
      </c>
      <c r="G2262" s="17" t="s">
        <v>1592</v>
      </c>
      <c r="I2262" s="16" t="s">
        <v>2564</v>
      </c>
      <c r="J2262" s="16">
        <v>28</v>
      </c>
      <c r="K2262" s="16">
        <v>8867.25</v>
      </c>
      <c r="M2262" s="16">
        <v>1241.42</v>
      </c>
      <c r="N2262" s="16">
        <v>1241.42</v>
      </c>
      <c r="P2262" s="16" t="s">
        <v>2</v>
      </c>
      <c r="Q2262" s="16" t="s">
        <v>16</v>
      </c>
    </row>
    <row r="2263" spans="1:17" s="16" customFormat="1" x14ac:dyDescent="0.25">
      <c r="A2263" s="16" t="str">
        <f t="shared" si="35"/>
        <v>092020</v>
      </c>
      <c r="B2263" s="16" t="s">
        <v>2587</v>
      </c>
      <c r="C2263" s="16" t="s">
        <v>211</v>
      </c>
      <c r="D2263" s="16">
        <v>5488.92</v>
      </c>
      <c r="E2263" s="16" t="s">
        <v>2555</v>
      </c>
      <c r="G2263" s="17" t="s">
        <v>1592</v>
      </c>
      <c r="I2263" s="16" t="s">
        <v>2567</v>
      </c>
      <c r="J2263" s="16">
        <v>28</v>
      </c>
      <c r="K2263" s="16">
        <v>4288.22</v>
      </c>
      <c r="M2263" s="16">
        <v>600.35</v>
      </c>
      <c r="N2263" s="16">
        <v>600.35</v>
      </c>
      <c r="P2263" s="16" t="s">
        <v>2</v>
      </c>
      <c r="Q2263" s="16" t="s">
        <v>16</v>
      </c>
    </row>
    <row r="2264" spans="1:17" s="16" customFormat="1" x14ac:dyDescent="0.25">
      <c r="A2264" s="16" t="str">
        <f t="shared" si="35"/>
        <v>092020</v>
      </c>
      <c r="B2264" s="16" t="s">
        <v>2587</v>
      </c>
      <c r="C2264" s="16" t="s">
        <v>211</v>
      </c>
      <c r="D2264" s="16">
        <v>19203.080000000002</v>
      </c>
      <c r="E2264" s="16" t="s">
        <v>2555</v>
      </c>
      <c r="G2264" s="17" t="s">
        <v>1592</v>
      </c>
      <c r="I2264" s="16" t="s">
        <v>2570</v>
      </c>
      <c r="J2264" s="16">
        <v>28</v>
      </c>
      <c r="K2264" s="16">
        <v>15002.4</v>
      </c>
      <c r="M2264" s="16">
        <v>2100.34</v>
      </c>
      <c r="N2264" s="16">
        <v>2100.34</v>
      </c>
      <c r="P2264" s="16" t="s">
        <v>2</v>
      </c>
      <c r="Q2264" s="16" t="s">
        <v>16</v>
      </c>
    </row>
    <row r="2265" spans="1:17" s="16" customFormat="1" x14ac:dyDescent="0.25">
      <c r="A2265" s="16" t="str">
        <f t="shared" si="35"/>
        <v>092020</v>
      </c>
      <c r="B2265" s="16" t="s">
        <v>2587</v>
      </c>
      <c r="C2265" s="16" t="s">
        <v>211</v>
      </c>
      <c r="D2265" s="16">
        <v>686.46</v>
      </c>
      <c r="E2265" s="16" t="s">
        <v>2555</v>
      </c>
      <c r="G2265" s="17" t="s">
        <v>1592</v>
      </c>
      <c r="I2265" s="16" t="s">
        <v>2558</v>
      </c>
      <c r="J2265" s="16">
        <v>28</v>
      </c>
      <c r="K2265" s="16">
        <v>536.29999999999995</v>
      </c>
      <c r="M2265" s="16">
        <v>75.08</v>
      </c>
      <c r="N2265" s="16">
        <v>75.08</v>
      </c>
      <c r="P2265" s="16" t="s">
        <v>2</v>
      </c>
      <c r="Q2265" s="16" t="s">
        <v>16</v>
      </c>
    </row>
    <row r="2266" spans="1:17" s="16" customFormat="1" x14ac:dyDescent="0.25">
      <c r="A2266" s="16" t="str">
        <f t="shared" si="35"/>
        <v>092020</v>
      </c>
      <c r="B2266" s="16" t="s">
        <v>2587</v>
      </c>
      <c r="C2266" s="16" t="s">
        <v>211</v>
      </c>
      <c r="D2266" s="16">
        <v>4081.82</v>
      </c>
      <c r="E2266" s="16" t="s">
        <v>2555</v>
      </c>
      <c r="G2266" s="17" t="s">
        <v>1592</v>
      </c>
      <c r="I2266" s="16" t="s">
        <v>2566</v>
      </c>
      <c r="J2266" s="16">
        <v>28</v>
      </c>
      <c r="K2266" s="16">
        <v>3188.92</v>
      </c>
      <c r="M2266" s="16">
        <v>446.45</v>
      </c>
      <c r="N2266" s="16">
        <v>446.45</v>
      </c>
      <c r="P2266" s="16" t="s">
        <v>2</v>
      </c>
      <c r="Q2266" s="16" t="s">
        <v>16</v>
      </c>
    </row>
    <row r="2267" spans="1:17" s="16" customFormat="1" x14ac:dyDescent="0.25">
      <c r="A2267" s="16" t="str">
        <f t="shared" si="35"/>
        <v>092020</v>
      </c>
      <c r="B2267" s="16" t="s">
        <v>2587</v>
      </c>
      <c r="C2267" s="16" t="s">
        <v>211</v>
      </c>
      <c r="D2267" s="16">
        <v>2247.1799999999998</v>
      </c>
      <c r="E2267" s="16" t="s">
        <v>2555</v>
      </c>
      <c r="G2267" s="17" t="s">
        <v>1592</v>
      </c>
      <c r="I2267" s="16" t="s">
        <v>2561</v>
      </c>
      <c r="J2267" s="16">
        <v>28</v>
      </c>
      <c r="K2267" s="16">
        <v>1755.6</v>
      </c>
      <c r="M2267" s="16">
        <v>245.78</v>
      </c>
      <c r="N2267" s="16">
        <v>245.78</v>
      </c>
      <c r="P2267" s="16" t="s">
        <v>2</v>
      </c>
      <c r="Q2267" s="16" t="s">
        <v>16</v>
      </c>
    </row>
    <row r="2268" spans="1:17" s="16" customFormat="1" x14ac:dyDescent="0.25">
      <c r="A2268" s="16" t="str">
        <f t="shared" si="35"/>
        <v>092020</v>
      </c>
      <c r="B2268" s="16" t="s">
        <v>2587</v>
      </c>
      <c r="C2268" s="16" t="s">
        <v>211</v>
      </c>
      <c r="D2268" s="16">
        <v>195.14</v>
      </c>
      <c r="E2268" s="16" t="s">
        <v>2555</v>
      </c>
      <c r="G2268" s="17" t="s">
        <v>1592</v>
      </c>
      <c r="I2268" s="16" t="s">
        <v>2569</v>
      </c>
      <c r="J2268" s="16">
        <v>28</v>
      </c>
      <c r="K2268" s="16">
        <v>152.46</v>
      </c>
      <c r="M2268" s="16">
        <v>21.34</v>
      </c>
      <c r="N2268" s="16">
        <v>21.34</v>
      </c>
      <c r="P2268" s="16" t="s">
        <v>2</v>
      </c>
      <c r="Q2268" s="16" t="s">
        <v>16</v>
      </c>
    </row>
    <row r="2269" spans="1:17" s="16" customFormat="1" x14ac:dyDescent="0.25">
      <c r="A2269" s="16" t="str">
        <f t="shared" si="35"/>
        <v>092020</v>
      </c>
      <c r="B2269" s="16" t="s">
        <v>2587</v>
      </c>
      <c r="C2269" s="16" t="s">
        <v>211</v>
      </c>
      <c r="D2269" s="16">
        <v>20736</v>
      </c>
      <c r="E2269" s="16" t="s">
        <v>2555</v>
      </c>
      <c r="G2269" s="17" t="s">
        <v>1592</v>
      </c>
      <c r="I2269" s="16" t="s">
        <v>2575</v>
      </c>
      <c r="J2269" s="16">
        <v>28</v>
      </c>
      <c r="K2269" s="16">
        <v>16200</v>
      </c>
      <c r="M2269" s="16">
        <v>2268</v>
      </c>
      <c r="N2269" s="16">
        <v>2268</v>
      </c>
      <c r="P2269" s="16" t="s">
        <v>2</v>
      </c>
      <c r="Q2269" s="16" t="s">
        <v>16</v>
      </c>
    </row>
    <row r="2270" spans="1:17" s="16" customFormat="1" x14ac:dyDescent="0.25">
      <c r="A2270" s="16" t="str">
        <f t="shared" si="35"/>
        <v>092020</v>
      </c>
      <c r="B2270" s="16" t="s">
        <v>2587</v>
      </c>
      <c r="C2270" s="16" t="s">
        <v>211</v>
      </c>
      <c r="D2270" s="16">
        <v>20736</v>
      </c>
      <c r="E2270" s="16" t="s">
        <v>2555</v>
      </c>
      <c r="G2270" s="17" t="s">
        <v>1592</v>
      </c>
      <c r="I2270" s="16" t="s">
        <v>2572</v>
      </c>
      <c r="J2270" s="16">
        <v>28</v>
      </c>
      <c r="K2270" s="16">
        <v>16200</v>
      </c>
      <c r="M2270" s="16">
        <v>2268</v>
      </c>
      <c r="N2270" s="16">
        <v>2268</v>
      </c>
      <c r="P2270" s="16" t="s">
        <v>2</v>
      </c>
      <c r="Q2270" s="16" t="s">
        <v>16</v>
      </c>
    </row>
    <row r="2271" spans="1:17" s="16" customFormat="1" x14ac:dyDescent="0.25">
      <c r="A2271" s="16" t="str">
        <f t="shared" si="35"/>
        <v>092020</v>
      </c>
      <c r="B2271" s="16" t="s">
        <v>2587</v>
      </c>
      <c r="C2271" s="16" t="s">
        <v>211</v>
      </c>
      <c r="D2271" s="16">
        <v>18662.400000000001</v>
      </c>
      <c r="E2271" s="16" t="s">
        <v>2555</v>
      </c>
      <c r="G2271" s="17" t="s">
        <v>1592</v>
      </c>
      <c r="I2271" s="16" t="s">
        <v>2577</v>
      </c>
      <c r="J2271" s="16">
        <v>28</v>
      </c>
      <c r="K2271" s="16">
        <v>14580</v>
      </c>
      <c r="M2271" s="16">
        <v>2041.2</v>
      </c>
      <c r="N2271" s="16">
        <v>2041.2</v>
      </c>
      <c r="P2271" s="16" t="s">
        <v>2</v>
      </c>
      <c r="Q2271" s="16" t="s">
        <v>16</v>
      </c>
    </row>
    <row r="2272" spans="1:17" s="16" customFormat="1" x14ac:dyDescent="0.25">
      <c r="A2272" s="16" t="str">
        <f t="shared" si="35"/>
        <v>092020</v>
      </c>
      <c r="B2272" s="16" t="s">
        <v>2587</v>
      </c>
      <c r="C2272" s="16" t="s">
        <v>211</v>
      </c>
      <c r="D2272" s="16">
        <v>20736</v>
      </c>
      <c r="E2272" s="16" t="s">
        <v>2555</v>
      </c>
      <c r="G2272" s="17" t="s">
        <v>1592</v>
      </c>
      <c r="I2272" s="16" t="s">
        <v>2574</v>
      </c>
      <c r="J2272" s="16">
        <v>28</v>
      </c>
      <c r="K2272" s="16">
        <v>16200</v>
      </c>
      <c r="M2272" s="16">
        <v>2268</v>
      </c>
      <c r="N2272" s="16">
        <v>2268</v>
      </c>
      <c r="P2272" s="16" t="s">
        <v>2</v>
      </c>
      <c r="Q2272" s="16" t="s">
        <v>16</v>
      </c>
    </row>
    <row r="2273" spans="1:17" s="16" customFormat="1" x14ac:dyDescent="0.25">
      <c r="A2273" s="16" t="str">
        <f t="shared" si="35"/>
        <v>092020</v>
      </c>
      <c r="B2273" s="16" t="s">
        <v>2587</v>
      </c>
      <c r="C2273" s="16" t="s">
        <v>211</v>
      </c>
      <c r="D2273" s="16">
        <v>5795.66</v>
      </c>
      <c r="E2273" s="16" t="s">
        <v>2555</v>
      </c>
      <c r="G2273" s="17" t="s">
        <v>1592</v>
      </c>
      <c r="I2273" s="16" t="s">
        <v>2579</v>
      </c>
      <c r="J2273" s="16">
        <v>28</v>
      </c>
      <c r="K2273" s="16">
        <v>4527.8599999999997</v>
      </c>
      <c r="M2273" s="16">
        <v>633.9</v>
      </c>
      <c r="N2273" s="16">
        <v>633.9</v>
      </c>
      <c r="P2273" s="16" t="s">
        <v>2</v>
      </c>
      <c r="Q2273" s="16" t="s">
        <v>16</v>
      </c>
    </row>
    <row r="2274" spans="1:17" s="16" customFormat="1" x14ac:dyDescent="0.25">
      <c r="A2274" s="16" t="str">
        <f t="shared" si="35"/>
        <v>092020</v>
      </c>
      <c r="B2274" s="16" t="s">
        <v>2587</v>
      </c>
      <c r="C2274" s="16" t="s">
        <v>211</v>
      </c>
      <c r="D2274" s="16">
        <v>4517.57</v>
      </c>
      <c r="E2274" s="16" t="s">
        <v>2555</v>
      </c>
      <c r="G2274" s="17" t="s">
        <v>1592</v>
      </c>
      <c r="I2274" s="16" t="s">
        <v>2576</v>
      </c>
      <c r="J2274" s="16">
        <v>28</v>
      </c>
      <c r="K2274" s="16">
        <v>3529.35</v>
      </c>
      <c r="M2274" s="16">
        <v>494.11</v>
      </c>
      <c r="N2274" s="16">
        <v>494.11</v>
      </c>
      <c r="P2274" s="16" t="s">
        <v>2</v>
      </c>
      <c r="Q2274" s="16" t="s">
        <v>16</v>
      </c>
    </row>
    <row r="2275" spans="1:17" s="16" customFormat="1" x14ac:dyDescent="0.25">
      <c r="A2275" s="16" t="str">
        <f t="shared" si="35"/>
        <v>092020</v>
      </c>
      <c r="B2275" s="16" t="s">
        <v>2587</v>
      </c>
      <c r="C2275" s="16" t="s">
        <v>211</v>
      </c>
      <c r="D2275" s="16">
        <v>338.63</v>
      </c>
      <c r="E2275" s="16" t="s">
        <v>2555</v>
      </c>
      <c r="G2275" s="17" t="s">
        <v>1592</v>
      </c>
      <c r="I2275" s="16" t="s">
        <v>2571</v>
      </c>
      <c r="J2275" s="16">
        <v>28</v>
      </c>
      <c r="K2275" s="16">
        <v>264.55</v>
      </c>
      <c r="M2275" s="16">
        <v>37.04</v>
      </c>
      <c r="N2275" s="16">
        <v>37.04</v>
      </c>
      <c r="P2275" s="16" t="s">
        <v>2</v>
      </c>
      <c r="Q2275" s="16" t="s">
        <v>16</v>
      </c>
    </row>
    <row r="2276" spans="1:17" s="16" customFormat="1" x14ac:dyDescent="0.25">
      <c r="A2276" s="16" t="str">
        <f t="shared" si="35"/>
        <v>092020</v>
      </c>
      <c r="B2276" s="16" t="s">
        <v>2587</v>
      </c>
      <c r="C2276" s="16" t="s">
        <v>211</v>
      </c>
      <c r="D2276" s="16">
        <v>29.96</v>
      </c>
      <c r="E2276" s="16" t="s">
        <v>2555</v>
      </c>
      <c r="G2276" s="17" t="s">
        <v>1592</v>
      </c>
      <c r="I2276" s="16" t="s">
        <v>2578</v>
      </c>
      <c r="J2276" s="16">
        <v>28</v>
      </c>
      <c r="K2276" s="16">
        <v>23.4</v>
      </c>
      <c r="M2276" s="16">
        <v>3.28</v>
      </c>
      <c r="N2276" s="16">
        <v>3.28</v>
      </c>
      <c r="P2276" s="16" t="s">
        <v>2</v>
      </c>
      <c r="Q2276" s="1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C6FD-6BD8-49CF-B004-1C2F28A08282}">
  <dimension ref="A1:O2248"/>
  <sheetViews>
    <sheetView workbookViewId="0">
      <selection activeCell="E1" sqref="E1"/>
    </sheetView>
  </sheetViews>
  <sheetFormatPr defaultRowHeight="15" x14ac:dyDescent="0.25"/>
  <cols>
    <col min="1" max="1" width="19.140625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5.28515625" bestFit="1" customWidth="1"/>
    <col min="8" max="8" width="5" bestFit="1" customWidth="1"/>
    <col min="9" max="9" width="13.5703125" bestFit="1" customWidth="1"/>
    <col min="10" max="12" width="9" bestFit="1" customWidth="1"/>
    <col min="13" max="13" width="5.14062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41</v>
      </c>
      <c r="B2">
        <v>3379</v>
      </c>
      <c r="C2" t="s">
        <v>42</v>
      </c>
      <c r="D2" t="s">
        <v>43</v>
      </c>
      <c r="E2" s="57">
        <v>44209</v>
      </c>
      <c r="F2" t="s">
        <v>45</v>
      </c>
      <c r="G2" t="s">
        <v>46</v>
      </c>
      <c r="H2">
        <v>28</v>
      </c>
      <c r="I2">
        <v>2637.25</v>
      </c>
      <c r="K2">
        <v>369.22</v>
      </c>
      <c r="L2">
        <v>369.22</v>
      </c>
      <c r="M2">
        <v>0</v>
      </c>
      <c r="N2" t="s">
        <v>2</v>
      </c>
      <c r="O2" t="s">
        <v>3</v>
      </c>
    </row>
    <row r="3" spans="1:15" x14ac:dyDescent="0.25">
      <c r="A3" t="s">
        <v>41</v>
      </c>
      <c r="B3">
        <v>19682</v>
      </c>
      <c r="C3" t="s">
        <v>42</v>
      </c>
      <c r="D3" t="s">
        <v>43</v>
      </c>
      <c r="E3" s="57">
        <v>44208</v>
      </c>
      <c r="F3" t="s">
        <v>45</v>
      </c>
      <c r="G3" t="s">
        <v>48</v>
      </c>
      <c r="H3">
        <v>28</v>
      </c>
      <c r="I3">
        <v>15365</v>
      </c>
      <c r="K3">
        <v>2151.1</v>
      </c>
      <c r="L3">
        <v>2151.1</v>
      </c>
      <c r="M3">
        <v>0</v>
      </c>
      <c r="N3" t="s">
        <v>2</v>
      </c>
      <c r="O3" t="s">
        <v>3</v>
      </c>
    </row>
    <row r="4" spans="1:15" x14ac:dyDescent="0.25">
      <c r="A4" t="s">
        <v>41</v>
      </c>
      <c r="B4">
        <v>40350</v>
      </c>
      <c r="C4" t="s">
        <v>42</v>
      </c>
      <c r="D4" t="s">
        <v>43</v>
      </c>
      <c r="E4" s="57">
        <v>44223</v>
      </c>
      <c r="F4" t="s">
        <v>45</v>
      </c>
      <c r="G4" t="s">
        <v>50</v>
      </c>
      <c r="H4">
        <v>28</v>
      </c>
      <c r="I4">
        <v>31500</v>
      </c>
      <c r="K4">
        <v>4410</v>
      </c>
      <c r="L4">
        <v>4410</v>
      </c>
      <c r="M4">
        <v>0</v>
      </c>
      <c r="N4" t="s">
        <v>2</v>
      </c>
      <c r="O4" t="s">
        <v>3</v>
      </c>
    </row>
    <row r="5" spans="1:15" x14ac:dyDescent="0.25">
      <c r="A5" t="s">
        <v>41</v>
      </c>
      <c r="B5">
        <v>23250</v>
      </c>
      <c r="C5" t="s">
        <v>42</v>
      </c>
      <c r="D5" t="s">
        <v>43</v>
      </c>
      <c r="E5" s="57">
        <v>44208</v>
      </c>
      <c r="F5" t="s">
        <v>45</v>
      </c>
      <c r="G5" t="s">
        <v>51</v>
      </c>
      <c r="H5">
        <v>28</v>
      </c>
      <c r="I5">
        <v>18150</v>
      </c>
      <c r="K5">
        <v>2541</v>
      </c>
      <c r="L5">
        <v>2541</v>
      </c>
      <c r="M5">
        <v>0</v>
      </c>
      <c r="N5" t="s">
        <v>2</v>
      </c>
      <c r="O5" t="s">
        <v>3</v>
      </c>
    </row>
    <row r="6" spans="1:15" x14ac:dyDescent="0.25">
      <c r="A6" t="s">
        <v>41</v>
      </c>
      <c r="B6">
        <v>8096</v>
      </c>
      <c r="C6" t="s">
        <v>42</v>
      </c>
      <c r="D6" t="s">
        <v>43</v>
      </c>
      <c r="E6" s="57">
        <v>44223</v>
      </c>
      <c r="F6" t="s">
        <v>45</v>
      </c>
      <c r="G6" t="s">
        <v>52</v>
      </c>
      <c r="H6">
        <v>28</v>
      </c>
      <c r="I6">
        <v>6320</v>
      </c>
      <c r="K6">
        <v>884.8</v>
      </c>
      <c r="L6">
        <v>884.8</v>
      </c>
      <c r="M6">
        <v>0</v>
      </c>
      <c r="N6" t="s">
        <v>2</v>
      </c>
      <c r="O6" t="s">
        <v>3</v>
      </c>
    </row>
    <row r="7" spans="1:15" x14ac:dyDescent="0.25">
      <c r="A7" t="s">
        <v>41</v>
      </c>
      <c r="B7">
        <v>20458</v>
      </c>
      <c r="C7" t="s">
        <v>42</v>
      </c>
      <c r="D7" t="s">
        <v>43</v>
      </c>
      <c r="E7" s="57">
        <v>44208</v>
      </c>
      <c r="F7" t="s">
        <v>45</v>
      </c>
      <c r="G7" t="s">
        <v>53</v>
      </c>
      <c r="H7">
        <v>28</v>
      </c>
      <c r="I7">
        <v>15970.5</v>
      </c>
      <c r="K7">
        <v>2235.87</v>
      </c>
      <c r="L7">
        <v>2235.87</v>
      </c>
      <c r="M7">
        <v>0</v>
      </c>
      <c r="N7" t="s">
        <v>2</v>
      </c>
      <c r="O7" t="s">
        <v>3</v>
      </c>
    </row>
    <row r="8" spans="1:15" x14ac:dyDescent="0.25">
      <c r="A8" t="s">
        <v>41</v>
      </c>
      <c r="B8">
        <v>46605</v>
      </c>
      <c r="C8" t="s">
        <v>42</v>
      </c>
      <c r="D8" t="s">
        <v>43</v>
      </c>
      <c r="E8" s="57">
        <v>44225</v>
      </c>
      <c r="F8" t="s">
        <v>45</v>
      </c>
      <c r="G8" t="s">
        <v>55</v>
      </c>
      <c r="H8">
        <v>28</v>
      </c>
      <c r="I8">
        <v>36382.5</v>
      </c>
      <c r="K8">
        <v>5093.55</v>
      </c>
      <c r="L8">
        <v>5093.55</v>
      </c>
      <c r="M8">
        <v>0</v>
      </c>
      <c r="N8" t="s">
        <v>2</v>
      </c>
      <c r="O8" t="s">
        <v>3</v>
      </c>
    </row>
    <row r="9" spans="1:15" x14ac:dyDescent="0.25">
      <c r="A9" t="s">
        <v>41</v>
      </c>
      <c r="B9">
        <v>6610</v>
      </c>
      <c r="C9" t="s">
        <v>42</v>
      </c>
      <c r="D9" t="s">
        <v>43</v>
      </c>
      <c r="E9" s="57">
        <v>44215</v>
      </c>
      <c r="F9" t="s">
        <v>45</v>
      </c>
      <c r="G9" t="s">
        <v>57</v>
      </c>
      <c r="H9">
        <v>28</v>
      </c>
      <c r="I9">
        <v>5160</v>
      </c>
      <c r="K9">
        <v>722.4</v>
      </c>
      <c r="L9">
        <v>722.4</v>
      </c>
      <c r="M9">
        <v>0</v>
      </c>
      <c r="N9" t="s">
        <v>2</v>
      </c>
      <c r="O9" t="s">
        <v>3</v>
      </c>
    </row>
    <row r="10" spans="1:15" x14ac:dyDescent="0.25">
      <c r="A10" t="s">
        <v>41</v>
      </c>
      <c r="B10">
        <v>10524</v>
      </c>
      <c r="C10" t="s">
        <v>42</v>
      </c>
      <c r="D10" t="s">
        <v>43</v>
      </c>
      <c r="E10" s="57">
        <v>44225</v>
      </c>
      <c r="F10" t="s">
        <v>45</v>
      </c>
      <c r="G10" t="s">
        <v>58</v>
      </c>
      <c r="H10">
        <v>28</v>
      </c>
      <c r="I10">
        <v>8216</v>
      </c>
      <c r="K10">
        <v>1150.24</v>
      </c>
      <c r="L10">
        <v>1150.24</v>
      </c>
      <c r="M10">
        <v>0</v>
      </c>
      <c r="N10" t="s">
        <v>2</v>
      </c>
      <c r="O10" t="s">
        <v>3</v>
      </c>
    </row>
    <row r="11" spans="1:15" x14ac:dyDescent="0.25">
      <c r="A11" t="s">
        <v>41</v>
      </c>
      <c r="B11">
        <v>6485</v>
      </c>
      <c r="C11" t="s">
        <v>42</v>
      </c>
      <c r="D11" t="s">
        <v>43</v>
      </c>
      <c r="E11" s="57">
        <v>44215</v>
      </c>
      <c r="F11" t="s">
        <v>45</v>
      </c>
      <c r="G11" t="s">
        <v>59</v>
      </c>
      <c r="H11">
        <v>28</v>
      </c>
      <c r="I11">
        <v>5062.5</v>
      </c>
      <c r="K11">
        <v>708.75</v>
      </c>
      <c r="L11">
        <v>708.75</v>
      </c>
      <c r="M11">
        <v>0</v>
      </c>
      <c r="N11" t="s">
        <v>2</v>
      </c>
      <c r="O11" t="s">
        <v>3</v>
      </c>
    </row>
    <row r="12" spans="1:15" x14ac:dyDescent="0.25">
      <c r="A12" t="s">
        <v>41</v>
      </c>
      <c r="B12">
        <v>17535</v>
      </c>
      <c r="C12" t="s">
        <v>42</v>
      </c>
      <c r="D12" t="s">
        <v>43</v>
      </c>
      <c r="E12" s="57">
        <v>44225</v>
      </c>
      <c r="F12" t="s">
        <v>45</v>
      </c>
      <c r="G12" t="s">
        <v>60</v>
      </c>
      <c r="H12">
        <v>28</v>
      </c>
      <c r="I12">
        <v>13689</v>
      </c>
      <c r="K12">
        <v>1916.46</v>
      </c>
      <c r="L12">
        <v>1916.46</v>
      </c>
      <c r="M12">
        <v>0</v>
      </c>
      <c r="N12" t="s">
        <v>2</v>
      </c>
      <c r="O12" t="s">
        <v>3</v>
      </c>
    </row>
    <row r="13" spans="1:15" x14ac:dyDescent="0.25">
      <c r="A13" t="s">
        <v>41</v>
      </c>
      <c r="B13">
        <v>1153</v>
      </c>
      <c r="C13" t="s">
        <v>42</v>
      </c>
      <c r="D13" t="s">
        <v>43</v>
      </c>
      <c r="E13" s="57">
        <v>44215</v>
      </c>
      <c r="F13" t="s">
        <v>45</v>
      </c>
      <c r="G13" t="s">
        <v>61</v>
      </c>
      <c r="H13">
        <v>28</v>
      </c>
      <c r="I13">
        <v>900</v>
      </c>
      <c r="K13">
        <v>126</v>
      </c>
      <c r="L13">
        <v>126</v>
      </c>
      <c r="M13">
        <v>0</v>
      </c>
      <c r="N13" t="s">
        <v>2</v>
      </c>
      <c r="O13" t="s">
        <v>3</v>
      </c>
    </row>
    <row r="14" spans="1:15" x14ac:dyDescent="0.25">
      <c r="A14" t="s">
        <v>41</v>
      </c>
      <c r="B14">
        <v>11370</v>
      </c>
      <c r="C14" t="s">
        <v>42</v>
      </c>
      <c r="D14" t="s">
        <v>43</v>
      </c>
      <c r="E14" s="57">
        <v>44225</v>
      </c>
      <c r="F14" t="s">
        <v>45</v>
      </c>
      <c r="G14" t="s">
        <v>62</v>
      </c>
      <c r="H14">
        <v>28</v>
      </c>
      <c r="I14">
        <v>8876</v>
      </c>
      <c r="K14">
        <v>1242.6400000000001</v>
      </c>
      <c r="L14">
        <v>1242.6400000000001</v>
      </c>
      <c r="M14">
        <v>0</v>
      </c>
      <c r="N14" t="s">
        <v>2</v>
      </c>
      <c r="O14" t="s">
        <v>3</v>
      </c>
    </row>
    <row r="15" spans="1:15" x14ac:dyDescent="0.25">
      <c r="A15" t="s">
        <v>41</v>
      </c>
      <c r="B15">
        <v>6975</v>
      </c>
      <c r="C15" t="s">
        <v>42</v>
      </c>
      <c r="D15" t="s">
        <v>43</v>
      </c>
      <c r="E15" s="57">
        <v>44215</v>
      </c>
      <c r="F15" t="s">
        <v>45</v>
      </c>
      <c r="G15" t="s">
        <v>63</v>
      </c>
      <c r="H15">
        <v>28</v>
      </c>
      <c r="I15">
        <v>5445</v>
      </c>
      <c r="K15">
        <v>762.3</v>
      </c>
      <c r="L15">
        <v>762.3</v>
      </c>
      <c r="M15">
        <v>0</v>
      </c>
      <c r="N15" t="s">
        <v>2</v>
      </c>
      <c r="O15" t="s">
        <v>3</v>
      </c>
    </row>
    <row r="16" spans="1:15" x14ac:dyDescent="0.25">
      <c r="A16" t="s">
        <v>41</v>
      </c>
      <c r="B16">
        <v>12682</v>
      </c>
      <c r="C16" t="s">
        <v>42</v>
      </c>
      <c r="D16" t="s">
        <v>43</v>
      </c>
      <c r="E16" s="57">
        <v>44225</v>
      </c>
      <c r="F16" t="s">
        <v>45</v>
      </c>
      <c r="G16" t="s">
        <v>64</v>
      </c>
      <c r="H16">
        <v>28</v>
      </c>
      <c r="I16">
        <v>9900</v>
      </c>
      <c r="K16">
        <v>1386</v>
      </c>
      <c r="L16">
        <v>1386</v>
      </c>
      <c r="M16">
        <v>0</v>
      </c>
      <c r="N16" t="s">
        <v>2</v>
      </c>
      <c r="O16" t="s">
        <v>3</v>
      </c>
    </row>
    <row r="17" spans="1:15" x14ac:dyDescent="0.25">
      <c r="A17" t="s">
        <v>41</v>
      </c>
      <c r="B17">
        <v>9331</v>
      </c>
      <c r="C17" t="s">
        <v>42</v>
      </c>
      <c r="D17" t="s">
        <v>43</v>
      </c>
      <c r="E17" s="57">
        <v>44198</v>
      </c>
      <c r="F17" t="s">
        <v>45</v>
      </c>
      <c r="G17" t="s">
        <v>66</v>
      </c>
      <c r="H17">
        <v>28</v>
      </c>
      <c r="I17">
        <v>7284</v>
      </c>
      <c r="K17">
        <v>1019.76</v>
      </c>
      <c r="L17">
        <v>1019.76</v>
      </c>
      <c r="M17">
        <v>0</v>
      </c>
      <c r="N17" t="s">
        <v>2</v>
      </c>
      <c r="O17" t="s">
        <v>3</v>
      </c>
    </row>
    <row r="18" spans="1:15" x14ac:dyDescent="0.25">
      <c r="A18" t="s">
        <v>41</v>
      </c>
      <c r="B18">
        <v>31096</v>
      </c>
      <c r="C18" t="s">
        <v>42</v>
      </c>
      <c r="D18" t="s">
        <v>43</v>
      </c>
      <c r="E18" s="57">
        <v>44212</v>
      </c>
      <c r="F18" t="s">
        <v>45</v>
      </c>
      <c r="G18" t="s">
        <v>68</v>
      </c>
      <c r="H18">
        <v>28</v>
      </c>
      <c r="I18">
        <v>24275.16</v>
      </c>
      <c r="K18">
        <v>3398.52</v>
      </c>
      <c r="L18">
        <v>3398.52</v>
      </c>
      <c r="M18">
        <v>0</v>
      </c>
      <c r="N18" t="s">
        <v>2</v>
      </c>
      <c r="O18" t="s">
        <v>3</v>
      </c>
    </row>
    <row r="19" spans="1:15" x14ac:dyDescent="0.25">
      <c r="A19" t="s">
        <v>41</v>
      </c>
      <c r="B19">
        <v>21816</v>
      </c>
      <c r="C19" t="s">
        <v>42</v>
      </c>
      <c r="D19" t="s">
        <v>43</v>
      </c>
      <c r="E19" s="57">
        <v>44198</v>
      </c>
      <c r="F19" t="s">
        <v>45</v>
      </c>
      <c r="G19" t="s">
        <v>69</v>
      </c>
      <c r="H19">
        <v>28</v>
      </c>
      <c r="I19">
        <v>17031</v>
      </c>
      <c r="K19">
        <v>2384.34</v>
      </c>
      <c r="L19">
        <v>2384.34</v>
      </c>
      <c r="M19">
        <v>0</v>
      </c>
      <c r="N19" t="s">
        <v>2</v>
      </c>
      <c r="O19" t="s">
        <v>3</v>
      </c>
    </row>
    <row r="20" spans="1:15" x14ac:dyDescent="0.25">
      <c r="A20" t="s">
        <v>41</v>
      </c>
      <c r="B20">
        <v>7776</v>
      </c>
      <c r="C20" t="s">
        <v>42</v>
      </c>
      <c r="D20" t="s">
        <v>43</v>
      </c>
      <c r="E20" s="57">
        <v>44212</v>
      </c>
      <c r="F20" t="s">
        <v>45</v>
      </c>
      <c r="G20" t="s">
        <v>70</v>
      </c>
      <c r="H20">
        <v>28</v>
      </c>
      <c r="I20">
        <v>6070</v>
      </c>
      <c r="K20">
        <v>849.8</v>
      </c>
      <c r="L20">
        <v>849.8</v>
      </c>
      <c r="M20">
        <v>0</v>
      </c>
      <c r="N20" t="s">
        <v>2</v>
      </c>
      <c r="O20" t="s">
        <v>3</v>
      </c>
    </row>
    <row r="21" spans="1:15" x14ac:dyDescent="0.25">
      <c r="A21" t="s">
        <v>41</v>
      </c>
      <c r="B21">
        <v>13089</v>
      </c>
      <c r="C21" t="s">
        <v>42</v>
      </c>
      <c r="D21" t="s">
        <v>43</v>
      </c>
      <c r="E21" s="57">
        <v>44198</v>
      </c>
      <c r="F21" t="s">
        <v>45</v>
      </c>
      <c r="G21" t="s">
        <v>71</v>
      </c>
      <c r="H21">
        <v>28</v>
      </c>
      <c r="I21">
        <v>10218</v>
      </c>
      <c r="K21">
        <v>1430.52</v>
      </c>
      <c r="L21">
        <v>1430.52</v>
      </c>
      <c r="M21">
        <v>0</v>
      </c>
      <c r="N21" t="s">
        <v>2</v>
      </c>
      <c r="O21" t="s">
        <v>3</v>
      </c>
    </row>
    <row r="22" spans="1:15" x14ac:dyDescent="0.25">
      <c r="A22" t="s">
        <v>41</v>
      </c>
      <c r="B22">
        <v>39364</v>
      </c>
      <c r="C22" t="s">
        <v>42</v>
      </c>
      <c r="D22" t="s">
        <v>43</v>
      </c>
      <c r="E22" s="57">
        <v>44212</v>
      </c>
      <c r="F22" t="s">
        <v>45</v>
      </c>
      <c r="G22" t="s">
        <v>72</v>
      </c>
      <c r="H22">
        <v>28</v>
      </c>
      <c r="I22">
        <v>30730</v>
      </c>
      <c r="K22">
        <v>4302.2</v>
      </c>
      <c r="L22">
        <v>4302.2</v>
      </c>
      <c r="M22">
        <v>0</v>
      </c>
      <c r="N22" t="s">
        <v>2</v>
      </c>
      <c r="O22" t="s">
        <v>3</v>
      </c>
    </row>
    <row r="23" spans="1:15" x14ac:dyDescent="0.25">
      <c r="A23" t="s">
        <v>41</v>
      </c>
      <c r="B23">
        <v>11809</v>
      </c>
      <c r="C23" t="s">
        <v>42</v>
      </c>
      <c r="D23" t="s">
        <v>43</v>
      </c>
      <c r="E23" s="57">
        <v>44212</v>
      </c>
      <c r="F23" t="s">
        <v>45</v>
      </c>
      <c r="G23" t="s">
        <v>73</v>
      </c>
      <c r="H23">
        <v>28</v>
      </c>
      <c r="I23">
        <v>9219</v>
      </c>
      <c r="K23">
        <v>1290.6600000000001</v>
      </c>
      <c r="L23">
        <v>1290.6600000000001</v>
      </c>
      <c r="M23">
        <v>0</v>
      </c>
      <c r="N23" t="s">
        <v>2</v>
      </c>
      <c r="O23" t="s">
        <v>3</v>
      </c>
    </row>
    <row r="24" spans="1:15" x14ac:dyDescent="0.25">
      <c r="A24" t="s">
        <v>41</v>
      </c>
      <c r="B24">
        <v>29225</v>
      </c>
      <c r="C24" t="s">
        <v>42</v>
      </c>
      <c r="D24" t="s">
        <v>43</v>
      </c>
      <c r="E24" s="57">
        <v>44214</v>
      </c>
      <c r="F24" t="s">
        <v>45</v>
      </c>
      <c r="G24" t="s">
        <v>75</v>
      </c>
      <c r="H24">
        <v>28</v>
      </c>
      <c r="I24">
        <v>22815</v>
      </c>
      <c r="K24">
        <v>3194.1</v>
      </c>
      <c r="L24">
        <v>3194.1</v>
      </c>
      <c r="M24">
        <v>0</v>
      </c>
      <c r="N24" t="s">
        <v>2</v>
      </c>
      <c r="O24" t="s">
        <v>3</v>
      </c>
    </row>
    <row r="25" spans="1:15" x14ac:dyDescent="0.25">
      <c r="A25" t="s">
        <v>41</v>
      </c>
      <c r="B25">
        <v>39364</v>
      </c>
      <c r="C25" t="s">
        <v>42</v>
      </c>
      <c r="D25" t="s">
        <v>43</v>
      </c>
      <c r="E25" s="57">
        <v>44198</v>
      </c>
      <c r="F25" t="s">
        <v>45</v>
      </c>
      <c r="G25" t="s">
        <v>76</v>
      </c>
      <c r="H25">
        <v>28</v>
      </c>
      <c r="I25">
        <v>30730</v>
      </c>
      <c r="K25">
        <v>4302.2</v>
      </c>
      <c r="L25">
        <v>4302.2</v>
      </c>
      <c r="M25">
        <v>0</v>
      </c>
      <c r="N25" t="s">
        <v>2</v>
      </c>
      <c r="O25" t="s">
        <v>3</v>
      </c>
    </row>
    <row r="26" spans="1:15" x14ac:dyDescent="0.25">
      <c r="A26" t="s">
        <v>41</v>
      </c>
      <c r="B26">
        <v>25952</v>
      </c>
      <c r="C26" t="s">
        <v>42</v>
      </c>
      <c r="D26" t="s">
        <v>43</v>
      </c>
      <c r="E26" s="57">
        <v>44209</v>
      </c>
      <c r="F26" t="s">
        <v>45</v>
      </c>
      <c r="G26" t="s">
        <v>77</v>
      </c>
      <c r="H26">
        <v>28</v>
      </c>
      <c r="I26">
        <v>20259.72</v>
      </c>
      <c r="K26">
        <v>2836.36</v>
      </c>
      <c r="L26">
        <v>2836.36</v>
      </c>
      <c r="M26">
        <v>0</v>
      </c>
      <c r="N26" t="s">
        <v>2</v>
      </c>
      <c r="O26" t="s">
        <v>3</v>
      </c>
    </row>
    <row r="27" spans="1:15" x14ac:dyDescent="0.25">
      <c r="A27" t="s">
        <v>41</v>
      </c>
      <c r="B27">
        <v>15551</v>
      </c>
      <c r="C27" t="s">
        <v>42</v>
      </c>
      <c r="D27" t="s">
        <v>43</v>
      </c>
      <c r="E27" s="57">
        <v>44198</v>
      </c>
      <c r="F27" t="s">
        <v>45</v>
      </c>
      <c r="G27" t="s">
        <v>78</v>
      </c>
      <c r="H27">
        <v>28</v>
      </c>
      <c r="I27">
        <v>12140</v>
      </c>
      <c r="K27">
        <v>1699.6</v>
      </c>
      <c r="L27">
        <v>1699.6</v>
      </c>
      <c r="M27">
        <v>0</v>
      </c>
      <c r="N27" t="s">
        <v>2</v>
      </c>
      <c r="O27" t="s">
        <v>3</v>
      </c>
    </row>
    <row r="28" spans="1:15" x14ac:dyDescent="0.25">
      <c r="A28" t="s">
        <v>41</v>
      </c>
      <c r="B28">
        <v>4112</v>
      </c>
      <c r="C28" t="s">
        <v>42</v>
      </c>
      <c r="D28" t="s">
        <v>43</v>
      </c>
      <c r="E28" s="57">
        <v>44209</v>
      </c>
      <c r="F28" t="s">
        <v>45</v>
      </c>
      <c r="G28" t="s">
        <v>79</v>
      </c>
      <c r="H28">
        <v>28</v>
      </c>
      <c r="I28">
        <v>3210</v>
      </c>
      <c r="K28">
        <v>449.4</v>
      </c>
      <c r="L28">
        <v>449.4</v>
      </c>
      <c r="M28">
        <v>0</v>
      </c>
      <c r="N28" t="s">
        <v>2</v>
      </c>
      <c r="O28" t="s">
        <v>3</v>
      </c>
    </row>
    <row r="29" spans="1:15" x14ac:dyDescent="0.25">
      <c r="A29" t="s">
        <v>41</v>
      </c>
      <c r="B29">
        <v>26026</v>
      </c>
      <c r="C29" t="s">
        <v>42</v>
      </c>
      <c r="D29" t="s">
        <v>43</v>
      </c>
      <c r="E29" s="57">
        <v>44225</v>
      </c>
      <c r="F29" t="s">
        <v>45</v>
      </c>
      <c r="G29" t="s">
        <v>80</v>
      </c>
      <c r="H29">
        <v>28</v>
      </c>
      <c r="I29">
        <v>20317.5</v>
      </c>
      <c r="K29">
        <v>2844.45</v>
      </c>
      <c r="L29">
        <v>2844.45</v>
      </c>
      <c r="M29">
        <v>0</v>
      </c>
      <c r="N29" t="s">
        <v>2</v>
      </c>
      <c r="O29" t="s">
        <v>3</v>
      </c>
    </row>
    <row r="30" spans="1:15" x14ac:dyDescent="0.25">
      <c r="A30" t="s">
        <v>41</v>
      </c>
      <c r="B30">
        <v>16448</v>
      </c>
      <c r="C30" t="s">
        <v>42</v>
      </c>
      <c r="D30" t="s">
        <v>43</v>
      </c>
      <c r="E30" s="57">
        <v>44198</v>
      </c>
      <c r="F30" t="s">
        <v>45</v>
      </c>
      <c r="G30" t="s">
        <v>81</v>
      </c>
      <c r="H30">
        <v>28</v>
      </c>
      <c r="I30">
        <v>12840</v>
      </c>
      <c r="K30">
        <v>1797.6</v>
      </c>
      <c r="L30">
        <v>1797.6</v>
      </c>
      <c r="M30">
        <v>0</v>
      </c>
      <c r="N30" t="s">
        <v>2</v>
      </c>
      <c r="O30" t="s">
        <v>3</v>
      </c>
    </row>
    <row r="31" spans="1:15" x14ac:dyDescent="0.25">
      <c r="A31" t="s">
        <v>41</v>
      </c>
      <c r="B31">
        <v>7776</v>
      </c>
      <c r="C31" t="s">
        <v>42</v>
      </c>
      <c r="D31" t="s">
        <v>43</v>
      </c>
      <c r="E31" s="57">
        <v>44209</v>
      </c>
      <c r="F31" t="s">
        <v>45</v>
      </c>
      <c r="G31" t="s">
        <v>82</v>
      </c>
      <c r="H31">
        <v>28</v>
      </c>
      <c r="I31">
        <v>6070</v>
      </c>
      <c r="K31">
        <v>849.8</v>
      </c>
      <c r="L31">
        <v>849.8</v>
      </c>
      <c r="M31">
        <v>0</v>
      </c>
      <c r="N31" t="s">
        <v>2</v>
      </c>
      <c r="O31" t="s">
        <v>3</v>
      </c>
    </row>
    <row r="32" spans="1:15" x14ac:dyDescent="0.25">
      <c r="A32" t="s">
        <v>41</v>
      </c>
      <c r="B32">
        <v>7782</v>
      </c>
      <c r="C32" t="s">
        <v>42</v>
      </c>
      <c r="D32" t="s">
        <v>43</v>
      </c>
      <c r="E32" s="57">
        <v>44198</v>
      </c>
      <c r="F32" t="s">
        <v>45</v>
      </c>
      <c r="G32" t="s">
        <v>83</v>
      </c>
      <c r="H32">
        <v>28</v>
      </c>
      <c r="I32">
        <v>6075</v>
      </c>
      <c r="K32">
        <v>850.5</v>
      </c>
      <c r="L32">
        <v>850.5</v>
      </c>
      <c r="M32">
        <v>0</v>
      </c>
      <c r="N32" t="s">
        <v>2</v>
      </c>
      <c r="O32" t="s">
        <v>3</v>
      </c>
    </row>
    <row r="33" spans="1:15" x14ac:dyDescent="0.25">
      <c r="A33" t="s">
        <v>41</v>
      </c>
      <c r="B33">
        <v>21257</v>
      </c>
      <c r="C33" t="s">
        <v>42</v>
      </c>
      <c r="D33" t="s">
        <v>43</v>
      </c>
      <c r="E33" s="57">
        <v>44209</v>
      </c>
      <c r="F33" t="s">
        <v>45</v>
      </c>
      <c r="G33" t="s">
        <v>84</v>
      </c>
      <c r="H33">
        <v>28</v>
      </c>
      <c r="I33">
        <v>16594.2</v>
      </c>
      <c r="K33">
        <v>2323.19</v>
      </c>
      <c r="L33">
        <v>2323.19</v>
      </c>
      <c r="M33">
        <v>0</v>
      </c>
      <c r="N33" t="s">
        <v>2</v>
      </c>
      <c r="O33" t="s">
        <v>3</v>
      </c>
    </row>
    <row r="34" spans="1:15" x14ac:dyDescent="0.25">
      <c r="A34" t="s">
        <v>41</v>
      </c>
      <c r="B34">
        <v>8070</v>
      </c>
      <c r="C34" t="s">
        <v>42</v>
      </c>
      <c r="D34" t="s">
        <v>43</v>
      </c>
      <c r="E34" s="57">
        <v>44198</v>
      </c>
      <c r="F34" t="s">
        <v>45</v>
      </c>
      <c r="G34" t="s">
        <v>85</v>
      </c>
      <c r="H34">
        <v>28</v>
      </c>
      <c r="I34">
        <v>6300</v>
      </c>
      <c r="K34">
        <v>882</v>
      </c>
      <c r="L34">
        <v>882</v>
      </c>
      <c r="M34">
        <v>0</v>
      </c>
      <c r="N34" t="s">
        <v>2</v>
      </c>
      <c r="O34" t="s">
        <v>3</v>
      </c>
    </row>
    <row r="35" spans="1:15" x14ac:dyDescent="0.25">
      <c r="A35" t="s">
        <v>41</v>
      </c>
      <c r="B35">
        <v>19682</v>
      </c>
      <c r="C35" t="s">
        <v>42</v>
      </c>
      <c r="D35" t="s">
        <v>43</v>
      </c>
      <c r="E35" s="57">
        <v>44209</v>
      </c>
      <c r="F35" t="s">
        <v>45</v>
      </c>
      <c r="G35" t="s">
        <v>86</v>
      </c>
      <c r="H35">
        <v>28</v>
      </c>
      <c r="I35">
        <v>15365</v>
      </c>
      <c r="K35">
        <v>2151.1</v>
      </c>
      <c r="L35">
        <v>2151.1</v>
      </c>
      <c r="M35">
        <v>0</v>
      </c>
      <c r="N35" t="s">
        <v>2</v>
      </c>
      <c r="O35" t="s">
        <v>3</v>
      </c>
    </row>
    <row r="36" spans="1:15" x14ac:dyDescent="0.25">
      <c r="A36" t="s">
        <v>41</v>
      </c>
      <c r="B36">
        <v>15751</v>
      </c>
      <c r="C36" t="s">
        <v>42</v>
      </c>
      <c r="D36" t="s">
        <v>43</v>
      </c>
      <c r="E36" s="57">
        <v>44198</v>
      </c>
      <c r="F36" t="s">
        <v>45</v>
      </c>
      <c r="G36" t="s">
        <v>87</v>
      </c>
      <c r="H36">
        <v>28</v>
      </c>
      <c r="I36">
        <v>12296</v>
      </c>
      <c r="K36">
        <v>1721.44</v>
      </c>
      <c r="L36">
        <v>1721.44</v>
      </c>
      <c r="M36">
        <v>0</v>
      </c>
      <c r="N36" t="s">
        <v>2</v>
      </c>
      <c r="O36" t="s">
        <v>3</v>
      </c>
    </row>
    <row r="37" spans="1:15" x14ac:dyDescent="0.25">
      <c r="A37" t="s">
        <v>41</v>
      </c>
      <c r="B37">
        <v>11794</v>
      </c>
      <c r="C37" t="s">
        <v>42</v>
      </c>
      <c r="D37" t="s">
        <v>43</v>
      </c>
      <c r="E37" s="57">
        <v>44216</v>
      </c>
      <c r="F37" t="s">
        <v>45</v>
      </c>
      <c r="G37" t="s">
        <v>89</v>
      </c>
      <c r="H37">
        <v>28</v>
      </c>
      <c r="I37">
        <v>9207</v>
      </c>
      <c r="K37">
        <v>1288.98</v>
      </c>
      <c r="L37">
        <v>1288.98</v>
      </c>
      <c r="M37">
        <v>0</v>
      </c>
      <c r="N37" t="s">
        <v>2</v>
      </c>
      <c r="O37" t="s">
        <v>3</v>
      </c>
    </row>
    <row r="38" spans="1:15" x14ac:dyDescent="0.25">
      <c r="A38" t="s">
        <v>41</v>
      </c>
      <c r="B38">
        <v>22033</v>
      </c>
      <c r="C38" t="s">
        <v>42</v>
      </c>
      <c r="D38" t="s">
        <v>43</v>
      </c>
      <c r="E38" s="57">
        <v>44216</v>
      </c>
      <c r="F38" t="s">
        <v>45</v>
      </c>
      <c r="G38" t="s">
        <v>90</v>
      </c>
      <c r="H38">
        <v>28</v>
      </c>
      <c r="I38">
        <v>17200</v>
      </c>
      <c r="K38">
        <v>2408</v>
      </c>
      <c r="L38">
        <v>2408</v>
      </c>
      <c r="M38">
        <v>0</v>
      </c>
      <c r="N38" t="s">
        <v>2</v>
      </c>
      <c r="O38" t="s">
        <v>3</v>
      </c>
    </row>
    <row r="39" spans="1:15" x14ac:dyDescent="0.25">
      <c r="A39" t="s">
        <v>41</v>
      </c>
      <c r="B39">
        <v>19682</v>
      </c>
      <c r="C39" t="s">
        <v>42</v>
      </c>
      <c r="D39" t="s">
        <v>43</v>
      </c>
      <c r="E39" s="57">
        <v>44216</v>
      </c>
      <c r="F39" t="s">
        <v>45</v>
      </c>
      <c r="G39" t="s">
        <v>91</v>
      </c>
      <c r="H39">
        <v>28</v>
      </c>
      <c r="I39">
        <v>15365</v>
      </c>
      <c r="K39">
        <v>2151.1</v>
      </c>
      <c r="L39">
        <v>2151.1</v>
      </c>
      <c r="M39">
        <v>0</v>
      </c>
      <c r="N39" t="s">
        <v>2</v>
      </c>
      <c r="O39" t="s">
        <v>3</v>
      </c>
    </row>
    <row r="40" spans="1:15" x14ac:dyDescent="0.25">
      <c r="A40" t="s">
        <v>41</v>
      </c>
      <c r="B40">
        <v>46269</v>
      </c>
      <c r="C40" t="s">
        <v>42</v>
      </c>
      <c r="D40" t="s">
        <v>43</v>
      </c>
      <c r="E40" s="57">
        <v>44202</v>
      </c>
      <c r="F40" t="s">
        <v>45</v>
      </c>
      <c r="G40" t="s">
        <v>93</v>
      </c>
      <c r="H40">
        <v>28</v>
      </c>
      <c r="I40">
        <v>36120</v>
      </c>
      <c r="K40">
        <v>5056.8</v>
      </c>
      <c r="L40">
        <v>5056.8</v>
      </c>
      <c r="M40">
        <v>0</v>
      </c>
      <c r="N40" t="s">
        <v>2</v>
      </c>
      <c r="O40" t="s">
        <v>3</v>
      </c>
    </row>
    <row r="41" spans="1:15" x14ac:dyDescent="0.25">
      <c r="A41" t="s">
        <v>41</v>
      </c>
      <c r="B41">
        <v>7776</v>
      </c>
      <c r="C41" t="s">
        <v>42</v>
      </c>
      <c r="D41" t="s">
        <v>43</v>
      </c>
      <c r="E41" s="57">
        <v>44207</v>
      </c>
      <c r="F41" t="s">
        <v>45</v>
      </c>
      <c r="G41" t="s">
        <v>94</v>
      </c>
      <c r="H41">
        <v>28</v>
      </c>
      <c r="I41">
        <v>6070</v>
      </c>
      <c r="K41">
        <v>849.8</v>
      </c>
      <c r="L41">
        <v>849.8</v>
      </c>
      <c r="M41">
        <v>0</v>
      </c>
      <c r="N41" t="s">
        <v>2</v>
      </c>
      <c r="O41" t="s">
        <v>3</v>
      </c>
    </row>
    <row r="42" spans="1:15" x14ac:dyDescent="0.25">
      <c r="A42" t="s">
        <v>41</v>
      </c>
      <c r="B42">
        <v>7776</v>
      </c>
      <c r="C42" t="s">
        <v>42</v>
      </c>
      <c r="D42" t="s">
        <v>43</v>
      </c>
      <c r="E42" s="57">
        <v>44207</v>
      </c>
      <c r="F42" t="s">
        <v>45</v>
      </c>
      <c r="G42" t="s">
        <v>95</v>
      </c>
      <c r="H42">
        <v>28</v>
      </c>
      <c r="I42">
        <v>6070</v>
      </c>
      <c r="K42">
        <v>849.8</v>
      </c>
      <c r="L42">
        <v>849.8</v>
      </c>
      <c r="M42">
        <v>0</v>
      </c>
      <c r="N42" t="s">
        <v>2</v>
      </c>
      <c r="O42" t="s">
        <v>3</v>
      </c>
    </row>
    <row r="43" spans="1:15" x14ac:dyDescent="0.25">
      <c r="A43" t="s">
        <v>41</v>
      </c>
      <c r="B43">
        <v>39364</v>
      </c>
      <c r="C43" t="s">
        <v>42</v>
      </c>
      <c r="D43" t="s">
        <v>43</v>
      </c>
      <c r="E43" s="57">
        <v>44207</v>
      </c>
      <c r="F43" t="s">
        <v>45</v>
      </c>
      <c r="G43" t="s">
        <v>96</v>
      </c>
      <c r="H43">
        <v>28</v>
      </c>
      <c r="I43">
        <v>30730</v>
      </c>
      <c r="K43">
        <v>4302.2</v>
      </c>
      <c r="L43">
        <v>4302.2</v>
      </c>
      <c r="M43">
        <v>0</v>
      </c>
      <c r="N43" t="s">
        <v>2</v>
      </c>
      <c r="O43" t="s">
        <v>3</v>
      </c>
    </row>
    <row r="44" spans="1:15" x14ac:dyDescent="0.25">
      <c r="A44" t="s">
        <v>41</v>
      </c>
      <c r="B44">
        <v>20458</v>
      </c>
      <c r="C44" t="s">
        <v>42</v>
      </c>
      <c r="D44" t="s">
        <v>43</v>
      </c>
      <c r="E44" s="57">
        <v>44221</v>
      </c>
      <c r="F44" t="s">
        <v>45</v>
      </c>
      <c r="G44" t="s">
        <v>98</v>
      </c>
      <c r="H44">
        <v>28</v>
      </c>
      <c r="I44">
        <v>15970.5</v>
      </c>
      <c r="K44">
        <v>2235.87</v>
      </c>
      <c r="L44">
        <v>2235.87</v>
      </c>
      <c r="M44">
        <v>0</v>
      </c>
      <c r="N44" t="s">
        <v>2</v>
      </c>
      <c r="O44" t="s">
        <v>3</v>
      </c>
    </row>
    <row r="45" spans="1:15" x14ac:dyDescent="0.25">
      <c r="A45" t="s">
        <v>41</v>
      </c>
      <c r="B45">
        <v>29383</v>
      </c>
      <c r="C45" t="s">
        <v>42</v>
      </c>
      <c r="D45" t="s">
        <v>43</v>
      </c>
      <c r="E45" s="57">
        <v>44224</v>
      </c>
      <c r="F45" t="s">
        <v>45</v>
      </c>
      <c r="G45" t="s">
        <v>100</v>
      </c>
      <c r="H45">
        <v>28</v>
      </c>
      <c r="I45">
        <v>22938.12</v>
      </c>
      <c r="K45">
        <v>3211.34</v>
      </c>
      <c r="L45">
        <v>3211.34</v>
      </c>
      <c r="M45">
        <v>0</v>
      </c>
      <c r="N45" t="s">
        <v>2</v>
      </c>
      <c r="O45" t="s">
        <v>3</v>
      </c>
    </row>
    <row r="46" spans="1:15" x14ac:dyDescent="0.25">
      <c r="A46" t="s">
        <v>41</v>
      </c>
      <c r="B46">
        <v>45236</v>
      </c>
      <c r="C46" t="s">
        <v>42</v>
      </c>
      <c r="D46" t="s">
        <v>43</v>
      </c>
      <c r="E46" s="57">
        <v>44224</v>
      </c>
      <c r="F46" t="s">
        <v>45</v>
      </c>
      <c r="G46" t="s">
        <v>101</v>
      </c>
      <c r="H46">
        <v>28</v>
      </c>
      <c r="I46">
        <v>35314.32</v>
      </c>
      <c r="K46">
        <v>4944</v>
      </c>
      <c r="L46">
        <v>4944</v>
      </c>
      <c r="M46">
        <v>0</v>
      </c>
      <c r="N46" t="s">
        <v>2</v>
      </c>
      <c r="O46" t="s">
        <v>3</v>
      </c>
    </row>
    <row r="47" spans="1:15" x14ac:dyDescent="0.25">
      <c r="A47" t="s">
        <v>41</v>
      </c>
      <c r="B47">
        <v>30071</v>
      </c>
      <c r="C47" t="s">
        <v>42</v>
      </c>
      <c r="D47" t="s">
        <v>43</v>
      </c>
      <c r="E47" s="57">
        <v>44224</v>
      </c>
      <c r="F47" t="s">
        <v>45</v>
      </c>
      <c r="G47" t="s">
        <v>102</v>
      </c>
      <c r="H47">
        <v>28</v>
      </c>
      <c r="I47">
        <v>23475</v>
      </c>
      <c r="K47">
        <v>3286.5</v>
      </c>
      <c r="L47">
        <v>3286.5</v>
      </c>
      <c r="M47">
        <v>0</v>
      </c>
      <c r="N47" t="s">
        <v>2</v>
      </c>
      <c r="O47" t="s">
        <v>3</v>
      </c>
    </row>
    <row r="48" spans="1:15" x14ac:dyDescent="0.25">
      <c r="A48" t="s">
        <v>41</v>
      </c>
      <c r="B48">
        <v>20559</v>
      </c>
      <c r="C48" t="s">
        <v>42</v>
      </c>
      <c r="D48" t="s">
        <v>43</v>
      </c>
      <c r="E48" s="57">
        <v>44207</v>
      </c>
      <c r="F48" t="s">
        <v>45</v>
      </c>
      <c r="G48" t="s">
        <v>103</v>
      </c>
      <c r="H48">
        <v>28</v>
      </c>
      <c r="I48">
        <v>16050</v>
      </c>
      <c r="K48">
        <v>2247</v>
      </c>
      <c r="L48">
        <v>2247</v>
      </c>
      <c r="M48">
        <v>0</v>
      </c>
      <c r="N48" t="s">
        <v>2</v>
      </c>
      <c r="O48" t="s">
        <v>3</v>
      </c>
    </row>
    <row r="49" spans="1:15" x14ac:dyDescent="0.25">
      <c r="A49" t="s">
        <v>41</v>
      </c>
      <c r="B49">
        <v>18513</v>
      </c>
      <c r="C49" t="s">
        <v>42</v>
      </c>
      <c r="D49" t="s">
        <v>43</v>
      </c>
      <c r="E49" s="57">
        <v>44224</v>
      </c>
      <c r="F49" t="s">
        <v>45</v>
      </c>
      <c r="G49" t="s">
        <v>104</v>
      </c>
      <c r="H49">
        <v>28</v>
      </c>
      <c r="I49">
        <v>14452.5</v>
      </c>
      <c r="K49">
        <v>2023.35</v>
      </c>
      <c r="L49">
        <v>2023.35</v>
      </c>
      <c r="M49">
        <v>0</v>
      </c>
      <c r="N49" t="s">
        <v>2</v>
      </c>
      <c r="O49" t="s">
        <v>3</v>
      </c>
    </row>
    <row r="50" spans="1:15" x14ac:dyDescent="0.25">
      <c r="A50" t="s">
        <v>41</v>
      </c>
      <c r="B50">
        <v>504</v>
      </c>
      <c r="C50" t="s">
        <v>42</v>
      </c>
      <c r="D50" t="s">
        <v>43</v>
      </c>
      <c r="E50" s="57">
        <v>44224</v>
      </c>
      <c r="F50" t="s">
        <v>45</v>
      </c>
      <c r="G50" t="s">
        <v>105</v>
      </c>
      <c r="H50">
        <v>28</v>
      </c>
      <c r="I50">
        <v>393.7</v>
      </c>
      <c r="K50">
        <v>55.12</v>
      </c>
      <c r="L50">
        <v>55.12</v>
      </c>
      <c r="M50">
        <v>0</v>
      </c>
      <c r="N50" t="s">
        <v>2</v>
      </c>
      <c r="O50" t="s">
        <v>3</v>
      </c>
    </row>
    <row r="51" spans="1:15" x14ac:dyDescent="0.25">
      <c r="A51" t="s">
        <v>41</v>
      </c>
      <c r="B51">
        <v>651</v>
      </c>
      <c r="C51" t="s">
        <v>42</v>
      </c>
      <c r="D51" t="s">
        <v>43</v>
      </c>
      <c r="E51" s="57">
        <v>44224</v>
      </c>
      <c r="F51" t="s">
        <v>45</v>
      </c>
      <c r="G51" t="s">
        <v>106</v>
      </c>
      <c r="H51">
        <v>28</v>
      </c>
      <c r="I51">
        <v>508</v>
      </c>
      <c r="K51">
        <v>71.12</v>
      </c>
      <c r="L51">
        <v>71.12</v>
      </c>
      <c r="M51">
        <v>0</v>
      </c>
      <c r="N51" t="s">
        <v>2</v>
      </c>
      <c r="O51" t="s">
        <v>3</v>
      </c>
    </row>
    <row r="52" spans="1:15" x14ac:dyDescent="0.25">
      <c r="A52" t="s">
        <v>41</v>
      </c>
      <c r="B52">
        <v>89205</v>
      </c>
      <c r="C52" t="s">
        <v>42</v>
      </c>
      <c r="D52" t="s">
        <v>43</v>
      </c>
      <c r="E52" s="57">
        <v>44224</v>
      </c>
      <c r="F52" t="s">
        <v>45</v>
      </c>
      <c r="G52" t="s">
        <v>107</v>
      </c>
      <c r="H52">
        <v>28</v>
      </c>
      <c r="I52">
        <v>69638.8</v>
      </c>
      <c r="K52">
        <v>9749.43</v>
      </c>
      <c r="L52">
        <v>9749.43</v>
      </c>
      <c r="M52">
        <v>0</v>
      </c>
      <c r="N52" t="s">
        <v>2</v>
      </c>
      <c r="O52" t="s">
        <v>3</v>
      </c>
    </row>
    <row r="53" spans="1:15" x14ac:dyDescent="0.25">
      <c r="A53" t="s">
        <v>41</v>
      </c>
      <c r="B53">
        <v>461</v>
      </c>
      <c r="C53" t="s">
        <v>42</v>
      </c>
      <c r="D53" t="s">
        <v>43</v>
      </c>
      <c r="E53" s="57">
        <v>44224</v>
      </c>
      <c r="F53" t="s">
        <v>45</v>
      </c>
      <c r="G53" t="s">
        <v>108</v>
      </c>
      <c r="H53">
        <v>28</v>
      </c>
      <c r="I53">
        <v>360</v>
      </c>
      <c r="K53">
        <v>50.4</v>
      </c>
      <c r="L53">
        <v>50.4</v>
      </c>
      <c r="M53">
        <v>0</v>
      </c>
      <c r="N53" t="s">
        <v>2</v>
      </c>
      <c r="O53" t="s">
        <v>3</v>
      </c>
    </row>
    <row r="54" spans="1:15" x14ac:dyDescent="0.25">
      <c r="A54" t="s">
        <v>41</v>
      </c>
      <c r="B54">
        <v>13560</v>
      </c>
      <c r="C54" t="s">
        <v>42</v>
      </c>
      <c r="D54" t="s">
        <v>43</v>
      </c>
      <c r="E54" s="57">
        <v>44207</v>
      </c>
      <c r="F54" t="s">
        <v>45</v>
      </c>
      <c r="G54" t="s">
        <v>109</v>
      </c>
      <c r="H54">
        <v>28</v>
      </c>
      <c r="I54">
        <v>10586.16</v>
      </c>
      <c r="K54">
        <v>1482.06</v>
      </c>
      <c r="L54">
        <v>1482.06</v>
      </c>
      <c r="M54">
        <v>0</v>
      </c>
      <c r="N54" t="s">
        <v>2</v>
      </c>
      <c r="O54" t="s">
        <v>3</v>
      </c>
    </row>
    <row r="55" spans="1:15" x14ac:dyDescent="0.25">
      <c r="A55" t="s">
        <v>41</v>
      </c>
      <c r="B55">
        <v>6341</v>
      </c>
      <c r="C55" t="s">
        <v>42</v>
      </c>
      <c r="D55" t="s">
        <v>43</v>
      </c>
      <c r="E55" s="57">
        <v>44208</v>
      </c>
      <c r="F55" t="s">
        <v>45</v>
      </c>
      <c r="G55" t="s">
        <v>110</v>
      </c>
      <c r="H55">
        <v>28</v>
      </c>
      <c r="I55">
        <v>4950</v>
      </c>
      <c r="K55">
        <v>693</v>
      </c>
      <c r="L55">
        <v>693</v>
      </c>
      <c r="M55">
        <v>0</v>
      </c>
      <c r="N55" t="s">
        <v>2</v>
      </c>
      <c r="O55" t="s">
        <v>3</v>
      </c>
    </row>
    <row r="56" spans="1:15" x14ac:dyDescent="0.25">
      <c r="A56" t="s">
        <v>41</v>
      </c>
      <c r="B56">
        <v>12682</v>
      </c>
      <c r="C56" t="s">
        <v>42</v>
      </c>
      <c r="D56" t="s">
        <v>43</v>
      </c>
      <c r="E56" s="57">
        <v>44207</v>
      </c>
      <c r="F56" t="s">
        <v>45</v>
      </c>
      <c r="G56" t="s">
        <v>111</v>
      </c>
      <c r="H56">
        <v>28</v>
      </c>
      <c r="I56">
        <v>9900</v>
      </c>
      <c r="K56">
        <v>1386</v>
      </c>
      <c r="L56">
        <v>1386</v>
      </c>
      <c r="M56">
        <v>0</v>
      </c>
      <c r="N56" t="s">
        <v>2</v>
      </c>
      <c r="O56" t="s">
        <v>3</v>
      </c>
    </row>
    <row r="57" spans="1:15" x14ac:dyDescent="0.25">
      <c r="A57" t="s">
        <v>41</v>
      </c>
      <c r="B57">
        <v>5832</v>
      </c>
      <c r="C57" t="s">
        <v>42</v>
      </c>
      <c r="D57" t="s">
        <v>43</v>
      </c>
      <c r="E57" s="57">
        <v>44221</v>
      </c>
      <c r="F57" t="s">
        <v>45</v>
      </c>
      <c r="G57" t="s">
        <v>112</v>
      </c>
      <c r="H57">
        <v>28</v>
      </c>
      <c r="I57">
        <v>4552.5</v>
      </c>
      <c r="K57">
        <v>637.35</v>
      </c>
      <c r="L57">
        <v>637.35</v>
      </c>
      <c r="M57">
        <v>0</v>
      </c>
      <c r="N57" t="s">
        <v>2</v>
      </c>
      <c r="O57" t="s">
        <v>3</v>
      </c>
    </row>
    <row r="58" spans="1:15" x14ac:dyDescent="0.25">
      <c r="A58" t="s">
        <v>41</v>
      </c>
      <c r="B58">
        <v>6341</v>
      </c>
      <c r="C58" t="s">
        <v>42</v>
      </c>
      <c r="D58" t="s">
        <v>43</v>
      </c>
      <c r="E58" s="57">
        <v>44221</v>
      </c>
      <c r="F58" t="s">
        <v>45</v>
      </c>
      <c r="G58" t="s">
        <v>113</v>
      </c>
      <c r="H58">
        <v>28</v>
      </c>
      <c r="I58">
        <v>4950</v>
      </c>
      <c r="K58">
        <v>693</v>
      </c>
      <c r="L58">
        <v>693</v>
      </c>
      <c r="M58">
        <v>0</v>
      </c>
      <c r="N58" t="s">
        <v>2</v>
      </c>
      <c r="O58" t="s">
        <v>3</v>
      </c>
    </row>
    <row r="59" spans="1:15" x14ac:dyDescent="0.25">
      <c r="A59" t="s">
        <v>41</v>
      </c>
      <c r="B59">
        <v>17124</v>
      </c>
      <c r="C59" t="s">
        <v>42</v>
      </c>
      <c r="D59" t="s">
        <v>43</v>
      </c>
      <c r="E59" s="57">
        <v>44221</v>
      </c>
      <c r="F59" t="s">
        <v>45</v>
      </c>
      <c r="G59" t="s">
        <v>114</v>
      </c>
      <c r="H59">
        <v>28</v>
      </c>
      <c r="I59">
        <v>13367.55</v>
      </c>
      <c r="K59">
        <v>1871.46</v>
      </c>
      <c r="L59">
        <v>1871.46</v>
      </c>
      <c r="M59">
        <v>0</v>
      </c>
      <c r="N59" t="s">
        <v>2</v>
      </c>
      <c r="O59" t="s">
        <v>3</v>
      </c>
    </row>
    <row r="60" spans="1:15" x14ac:dyDescent="0.25">
      <c r="A60" t="s">
        <v>41</v>
      </c>
      <c r="B60">
        <v>13444</v>
      </c>
      <c r="C60" t="s">
        <v>42</v>
      </c>
      <c r="D60" t="s">
        <v>43</v>
      </c>
      <c r="E60" s="57">
        <v>44207</v>
      </c>
      <c r="F60" t="s">
        <v>45</v>
      </c>
      <c r="G60" t="s">
        <v>115</v>
      </c>
      <c r="H60">
        <v>28</v>
      </c>
      <c r="I60">
        <v>10494.9</v>
      </c>
      <c r="K60">
        <v>1469.29</v>
      </c>
      <c r="L60">
        <v>1469.29</v>
      </c>
      <c r="M60">
        <v>0</v>
      </c>
      <c r="N60" t="s">
        <v>2</v>
      </c>
      <c r="O60" t="s">
        <v>3</v>
      </c>
    </row>
    <row r="61" spans="1:15" x14ac:dyDescent="0.25">
      <c r="A61" t="s">
        <v>41</v>
      </c>
      <c r="B61">
        <v>28851</v>
      </c>
      <c r="C61" t="s">
        <v>42</v>
      </c>
      <c r="D61" t="s">
        <v>43</v>
      </c>
      <c r="E61" s="57">
        <v>44224</v>
      </c>
      <c r="F61" t="s">
        <v>45</v>
      </c>
      <c r="G61" t="s">
        <v>116</v>
      </c>
      <c r="H61">
        <v>28</v>
      </c>
      <c r="I61">
        <v>22522.5</v>
      </c>
      <c r="K61">
        <v>3153.15</v>
      </c>
      <c r="L61">
        <v>3153.15</v>
      </c>
      <c r="M61">
        <v>0</v>
      </c>
      <c r="N61" t="s">
        <v>2</v>
      </c>
      <c r="O61" t="s">
        <v>3</v>
      </c>
    </row>
    <row r="62" spans="1:15" x14ac:dyDescent="0.25">
      <c r="A62" t="s">
        <v>41</v>
      </c>
      <c r="B62">
        <v>6341</v>
      </c>
      <c r="C62" t="s">
        <v>42</v>
      </c>
      <c r="D62" t="s">
        <v>43</v>
      </c>
      <c r="E62" s="57">
        <v>44224</v>
      </c>
      <c r="F62" t="s">
        <v>45</v>
      </c>
      <c r="G62" t="s">
        <v>117</v>
      </c>
      <c r="H62">
        <v>28</v>
      </c>
      <c r="I62">
        <v>4950</v>
      </c>
      <c r="K62">
        <v>693</v>
      </c>
      <c r="L62">
        <v>693</v>
      </c>
      <c r="M62">
        <v>0</v>
      </c>
      <c r="N62" t="s">
        <v>2</v>
      </c>
      <c r="O62" t="s">
        <v>3</v>
      </c>
    </row>
    <row r="63" spans="1:15" x14ac:dyDescent="0.25">
      <c r="A63" t="s">
        <v>41</v>
      </c>
      <c r="B63">
        <v>23057</v>
      </c>
      <c r="C63" t="s">
        <v>42</v>
      </c>
      <c r="D63" t="s">
        <v>43</v>
      </c>
      <c r="E63" s="57">
        <v>44218</v>
      </c>
      <c r="F63" t="s">
        <v>45</v>
      </c>
      <c r="G63" t="s">
        <v>119</v>
      </c>
      <c r="H63">
        <v>28</v>
      </c>
      <c r="I63">
        <v>18000</v>
      </c>
      <c r="K63">
        <v>2520</v>
      </c>
      <c r="L63">
        <v>2520</v>
      </c>
      <c r="M63">
        <v>0</v>
      </c>
      <c r="N63" t="s">
        <v>2</v>
      </c>
      <c r="O63" t="s">
        <v>3</v>
      </c>
    </row>
    <row r="64" spans="1:15" x14ac:dyDescent="0.25">
      <c r="A64" t="s">
        <v>41</v>
      </c>
      <c r="B64">
        <v>10568</v>
      </c>
      <c r="C64" t="s">
        <v>42</v>
      </c>
      <c r="D64" t="s">
        <v>43</v>
      </c>
      <c r="E64" s="57">
        <v>44204</v>
      </c>
      <c r="F64" t="s">
        <v>45</v>
      </c>
      <c r="G64" t="s">
        <v>121</v>
      </c>
      <c r="H64">
        <v>28</v>
      </c>
      <c r="I64">
        <v>8250</v>
      </c>
      <c r="K64">
        <v>1155</v>
      </c>
      <c r="L64">
        <v>1155</v>
      </c>
      <c r="M64">
        <v>0</v>
      </c>
      <c r="N64" t="s">
        <v>2</v>
      </c>
      <c r="O64" t="s">
        <v>3</v>
      </c>
    </row>
    <row r="65" spans="1:15" x14ac:dyDescent="0.25">
      <c r="A65" t="s">
        <v>41</v>
      </c>
      <c r="B65">
        <v>13777</v>
      </c>
      <c r="C65" t="s">
        <v>42</v>
      </c>
      <c r="D65" t="s">
        <v>43</v>
      </c>
      <c r="E65" s="57">
        <v>44218</v>
      </c>
      <c r="F65" t="s">
        <v>45</v>
      </c>
      <c r="G65" t="s">
        <v>122</v>
      </c>
      <c r="H65">
        <v>28</v>
      </c>
      <c r="I65">
        <v>10755.5</v>
      </c>
      <c r="K65">
        <v>1505.77</v>
      </c>
      <c r="L65">
        <v>1505.77</v>
      </c>
      <c r="M65">
        <v>0</v>
      </c>
      <c r="N65" t="s">
        <v>2</v>
      </c>
      <c r="O65" t="s">
        <v>3</v>
      </c>
    </row>
    <row r="66" spans="1:15" x14ac:dyDescent="0.25">
      <c r="A66" t="s">
        <v>41</v>
      </c>
      <c r="B66">
        <v>5766</v>
      </c>
      <c r="C66" t="s">
        <v>42</v>
      </c>
      <c r="D66" t="s">
        <v>43</v>
      </c>
      <c r="E66" s="57">
        <v>44218</v>
      </c>
      <c r="F66" t="s">
        <v>45</v>
      </c>
      <c r="G66" t="s">
        <v>123</v>
      </c>
      <c r="H66">
        <v>28</v>
      </c>
      <c r="I66">
        <v>4501.1000000000004</v>
      </c>
      <c r="K66">
        <v>630.15</v>
      </c>
      <c r="L66">
        <v>630.15</v>
      </c>
      <c r="M66">
        <v>0</v>
      </c>
      <c r="N66" t="s">
        <v>2</v>
      </c>
      <c r="O66" t="s">
        <v>3</v>
      </c>
    </row>
    <row r="67" spans="1:15" x14ac:dyDescent="0.25">
      <c r="A67" t="s">
        <v>41</v>
      </c>
      <c r="B67">
        <v>16197</v>
      </c>
      <c r="C67" t="s">
        <v>42</v>
      </c>
      <c r="D67" t="s">
        <v>43</v>
      </c>
      <c r="E67" s="57">
        <v>44218</v>
      </c>
      <c r="F67" t="s">
        <v>45</v>
      </c>
      <c r="G67" t="s">
        <v>124</v>
      </c>
      <c r="H67">
        <v>28</v>
      </c>
      <c r="I67">
        <v>12644.28</v>
      </c>
      <c r="K67">
        <v>1770.2</v>
      </c>
      <c r="L67">
        <v>1770.2</v>
      </c>
      <c r="M67">
        <v>0</v>
      </c>
      <c r="N67" t="s">
        <v>2</v>
      </c>
      <c r="O67" t="s">
        <v>3</v>
      </c>
    </row>
    <row r="68" spans="1:15" x14ac:dyDescent="0.25">
      <c r="A68" t="s">
        <v>41</v>
      </c>
      <c r="B68">
        <v>7776</v>
      </c>
      <c r="C68" t="s">
        <v>42</v>
      </c>
      <c r="D68" t="s">
        <v>43</v>
      </c>
      <c r="E68" s="57">
        <v>44218</v>
      </c>
      <c r="F68" t="s">
        <v>45</v>
      </c>
      <c r="G68" t="s">
        <v>125</v>
      </c>
      <c r="H68">
        <v>28</v>
      </c>
      <c r="I68">
        <v>6070</v>
      </c>
      <c r="K68">
        <v>849.8</v>
      </c>
      <c r="L68">
        <v>849.8</v>
      </c>
      <c r="M68">
        <v>0</v>
      </c>
      <c r="N68" t="s">
        <v>2</v>
      </c>
      <c r="O68" t="s">
        <v>3</v>
      </c>
    </row>
    <row r="69" spans="1:15" x14ac:dyDescent="0.25">
      <c r="A69" t="s">
        <v>41</v>
      </c>
      <c r="B69">
        <v>44065</v>
      </c>
      <c r="C69" t="s">
        <v>42</v>
      </c>
      <c r="D69" t="s">
        <v>43</v>
      </c>
      <c r="E69" s="57">
        <v>44204</v>
      </c>
      <c r="F69" t="s">
        <v>45</v>
      </c>
      <c r="G69" t="s">
        <v>126</v>
      </c>
      <c r="H69">
        <v>28</v>
      </c>
      <c r="I69">
        <v>34400</v>
      </c>
      <c r="K69">
        <v>4816</v>
      </c>
      <c r="L69">
        <v>4816</v>
      </c>
      <c r="M69">
        <v>0</v>
      </c>
      <c r="N69" t="s">
        <v>2</v>
      </c>
      <c r="O69" t="s">
        <v>3</v>
      </c>
    </row>
    <row r="70" spans="1:15" x14ac:dyDescent="0.25">
      <c r="A70" t="s">
        <v>41</v>
      </c>
      <c r="B70">
        <v>9799</v>
      </c>
      <c r="C70" t="s">
        <v>42</v>
      </c>
      <c r="D70" t="s">
        <v>43</v>
      </c>
      <c r="E70" s="57">
        <v>44218</v>
      </c>
      <c r="F70" t="s">
        <v>45</v>
      </c>
      <c r="G70" t="s">
        <v>127</v>
      </c>
      <c r="H70">
        <v>28</v>
      </c>
      <c r="I70">
        <v>7650</v>
      </c>
      <c r="K70">
        <v>1071</v>
      </c>
      <c r="L70">
        <v>1071</v>
      </c>
      <c r="M70">
        <v>0</v>
      </c>
      <c r="N70" t="s">
        <v>2</v>
      </c>
      <c r="O70" t="s">
        <v>3</v>
      </c>
    </row>
    <row r="71" spans="1:15" x14ac:dyDescent="0.25">
      <c r="A71" t="s">
        <v>41</v>
      </c>
      <c r="B71">
        <v>39364</v>
      </c>
      <c r="C71" t="s">
        <v>42</v>
      </c>
      <c r="D71" t="s">
        <v>43</v>
      </c>
      <c r="E71" s="57">
        <v>44204</v>
      </c>
      <c r="F71" t="s">
        <v>45</v>
      </c>
      <c r="G71" t="s">
        <v>128</v>
      </c>
      <c r="H71">
        <v>28</v>
      </c>
      <c r="I71">
        <v>30730</v>
      </c>
      <c r="K71">
        <v>4302.2</v>
      </c>
      <c r="L71">
        <v>4302.2</v>
      </c>
      <c r="M71">
        <v>0</v>
      </c>
      <c r="N71" t="s">
        <v>2</v>
      </c>
      <c r="O71" t="s">
        <v>3</v>
      </c>
    </row>
    <row r="72" spans="1:15" x14ac:dyDescent="0.25">
      <c r="A72" t="s">
        <v>41</v>
      </c>
      <c r="B72">
        <v>9505</v>
      </c>
      <c r="C72" t="s">
        <v>42</v>
      </c>
      <c r="D72" t="s">
        <v>43</v>
      </c>
      <c r="E72" s="57">
        <v>44218</v>
      </c>
      <c r="F72" t="s">
        <v>45</v>
      </c>
      <c r="G72" t="s">
        <v>129</v>
      </c>
      <c r="H72">
        <v>28</v>
      </c>
      <c r="I72">
        <v>7420</v>
      </c>
      <c r="K72">
        <v>1038.8</v>
      </c>
      <c r="L72">
        <v>1038.8</v>
      </c>
      <c r="M72">
        <v>0</v>
      </c>
      <c r="N72" t="s">
        <v>2</v>
      </c>
      <c r="O72" t="s">
        <v>3</v>
      </c>
    </row>
    <row r="73" spans="1:15" x14ac:dyDescent="0.25">
      <c r="A73" t="s">
        <v>41</v>
      </c>
      <c r="B73">
        <v>7776</v>
      </c>
      <c r="C73" t="s">
        <v>42</v>
      </c>
      <c r="D73" t="s">
        <v>43</v>
      </c>
      <c r="E73" s="57">
        <v>44204</v>
      </c>
      <c r="F73" t="s">
        <v>45</v>
      </c>
      <c r="G73" t="s">
        <v>130</v>
      </c>
      <c r="H73">
        <v>28</v>
      </c>
      <c r="I73">
        <v>6070</v>
      </c>
      <c r="K73">
        <v>849.8</v>
      </c>
      <c r="L73">
        <v>849.8</v>
      </c>
      <c r="M73">
        <v>0</v>
      </c>
      <c r="N73" t="s">
        <v>2</v>
      </c>
      <c r="O73" t="s">
        <v>3</v>
      </c>
    </row>
    <row r="74" spans="1:15" x14ac:dyDescent="0.25">
      <c r="A74" t="s">
        <v>41</v>
      </c>
      <c r="B74">
        <v>23057</v>
      </c>
      <c r="C74" t="s">
        <v>42</v>
      </c>
      <c r="D74" t="s">
        <v>43</v>
      </c>
      <c r="E74" s="57">
        <v>44218</v>
      </c>
      <c r="F74" t="s">
        <v>45</v>
      </c>
      <c r="G74" t="s">
        <v>131</v>
      </c>
      <c r="H74">
        <v>28</v>
      </c>
      <c r="I74">
        <v>18000</v>
      </c>
      <c r="K74">
        <v>2520</v>
      </c>
      <c r="L74">
        <v>2520</v>
      </c>
      <c r="M74">
        <v>0</v>
      </c>
      <c r="N74" t="s">
        <v>2</v>
      </c>
      <c r="O74" t="s">
        <v>3</v>
      </c>
    </row>
    <row r="75" spans="1:15" x14ac:dyDescent="0.25">
      <c r="A75" t="s">
        <v>41</v>
      </c>
      <c r="B75">
        <v>12336</v>
      </c>
      <c r="C75" t="s">
        <v>42</v>
      </c>
      <c r="D75" t="s">
        <v>43</v>
      </c>
      <c r="E75" s="57">
        <v>44204</v>
      </c>
      <c r="F75" t="s">
        <v>45</v>
      </c>
      <c r="G75" t="s">
        <v>132</v>
      </c>
      <c r="H75">
        <v>28</v>
      </c>
      <c r="I75">
        <v>9630</v>
      </c>
      <c r="K75">
        <v>1348.2</v>
      </c>
      <c r="L75">
        <v>1348.2</v>
      </c>
      <c r="M75">
        <v>0</v>
      </c>
      <c r="N75" t="s">
        <v>2</v>
      </c>
      <c r="O75" t="s">
        <v>3</v>
      </c>
    </row>
    <row r="76" spans="1:15" x14ac:dyDescent="0.25">
      <c r="A76" t="s">
        <v>41</v>
      </c>
      <c r="B76">
        <v>12033</v>
      </c>
      <c r="C76" t="s">
        <v>42</v>
      </c>
      <c r="D76" t="s">
        <v>43</v>
      </c>
      <c r="E76" s="57">
        <v>44219</v>
      </c>
      <c r="F76" t="s">
        <v>45</v>
      </c>
      <c r="G76" t="s">
        <v>134</v>
      </c>
      <c r="H76">
        <v>28</v>
      </c>
      <c r="I76">
        <v>9393.6</v>
      </c>
      <c r="K76">
        <v>1315.1</v>
      </c>
      <c r="L76">
        <v>1315.1</v>
      </c>
      <c r="M76">
        <v>0</v>
      </c>
      <c r="N76" t="s">
        <v>2</v>
      </c>
      <c r="O76" t="s">
        <v>3</v>
      </c>
    </row>
    <row r="77" spans="1:15" x14ac:dyDescent="0.25">
      <c r="A77" t="s">
        <v>41</v>
      </c>
      <c r="B77">
        <v>7776</v>
      </c>
      <c r="C77" t="s">
        <v>42</v>
      </c>
      <c r="D77" t="s">
        <v>43</v>
      </c>
      <c r="E77" s="57">
        <v>44219</v>
      </c>
      <c r="F77" t="s">
        <v>45</v>
      </c>
      <c r="G77" t="s">
        <v>135</v>
      </c>
      <c r="H77">
        <v>28</v>
      </c>
      <c r="I77">
        <v>6070</v>
      </c>
      <c r="K77">
        <v>849.8</v>
      </c>
      <c r="L77">
        <v>849.8</v>
      </c>
      <c r="M77">
        <v>0</v>
      </c>
      <c r="N77" t="s">
        <v>2</v>
      </c>
      <c r="O77" t="s">
        <v>3</v>
      </c>
    </row>
    <row r="78" spans="1:15" x14ac:dyDescent="0.25">
      <c r="A78" t="s">
        <v>41</v>
      </c>
      <c r="B78">
        <v>39364</v>
      </c>
      <c r="C78" t="s">
        <v>42</v>
      </c>
      <c r="D78" t="s">
        <v>43</v>
      </c>
      <c r="E78" s="57">
        <v>44219</v>
      </c>
      <c r="F78" t="s">
        <v>45</v>
      </c>
      <c r="G78" t="s">
        <v>136</v>
      </c>
      <c r="H78">
        <v>28</v>
      </c>
      <c r="I78">
        <v>30730</v>
      </c>
      <c r="K78">
        <v>4302.2</v>
      </c>
      <c r="L78">
        <v>4302.2</v>
      </c>
      <c r="M78">
        <v>0</v>
      </c>
      <c r="N78" t="s">
        <v>2</v>
      </c>
      <c r="O78" t="s">
        <v>3</v>
      </c>
    </row>
    <row r="79" spans="1:15" x14ac:dyDescent="0.25">
      <c r="A79" t="s">
        <v>41</v>
      </c>
      <c r="B79">
        <v>25587</v>
      </c>
      <c r="C79" t="s">
        <v>42</v>
      </c>
      <c r="D79" t="s">
        <v>43</v>
      </c>
      <c r="E79" s="57">
        <v>44218</v>
      </c>
      <c r="F79" t="s">
        <v>45</v>
      </c>
      <c r="G79" t="s">
        <v>137</v>
      </c>
      <c r="H79">
        <v>28</v>
      </c>
      <c r="I79">
        <v>19974.5</v>
      </c>
      <c r="K79">
        <v>2796.43</v>
      </c>
      <c r="L79">
        <v>2796.43</v>
      </c>
      <c r="M79">
        <v>0</v>
      </c>
      <c r="N79" t="s">
        <v>2</v>
      </c>
      <c r="O79" t="s">
        <v>3</v>
      </c>
    </row>
    <row r="80" spans="1:15" x14ac:dyDescent="0.25">
      <c r="A80" t="s">
        <v>41</v>
      </c>
      <c r="B80">
        <v>33066</v>
      </c>
      <c r="C80" t="s">
        <v>42</v>
      </c>
      <c r="D80" t="s">
        <v>43</v>
      </c>
      <c r="E80" s="57">
        <v>44204</v>
      </c>
      <c r="F80" t="s">
        <v>45</v>
      </c>
      <c r="G80" t="s">
        <v>138</v>
      </c>
      <c r="H80">
        <v>28</v>
      </c>
      <c r="I80">
        <v>25813.200000000001</v>
      </c>
      <c r="K80">
        <v>3613.85</v>
      </c>
      <c r="L80">
        <v>3613.85</v>
      </c>
      <c r="M80">
        <v>0</v>
      </c>
      <c r="N80" t="s">
        <v>2</v>
      </c>
      <c r="O80" t="s">
        <v>3</v>
      </c>
    </row>
    <row r="81" spans="1:15" x14ac:dyDescent="0.25">
      <c r="A81" t="s">
        <v>41</v>
      </c>
      <c r="B81">
        <v>7776</v>
      </c>
      <c r="C81" t="s">
        <v>42</v>
      </c>
      <c r="D81" t="s">
        <v>43</v>
      </c>
      <c r="E81" s="57">
        <v>44205</v>
      </c>
      <c r="F81" t="s">
        <v>45</v>
      </c>
      <c r="G81" t="s">
        <v>140</v>
      </c>
      <c r="H81">
        <v>28</v>
      </c>
      <c r="I81">
        <v>6070</v>
      </c>
      <c r="K81">
        <v>849.8</v>
      </c>
      <c r="L81">
        <v>849.8</v>
      </c>
      <c r="M81">
        <v>0</v>
      </c>
      <c r="N81" t="s">
        <v>2</v>
      </c>
      <c r="O81" t="s">
        <v>3</v>
      </c>
    </row>
    <row r="82" spans="1:15" x14ac:dyDescent="0.25">
      <c r="A82" t="s">
        <v>41</v>
      </c>
      <c r="B82">
        <v>15725</v>
      </c>
      <c r="C82" t="s">
        <v>42</v>
      </c>
      <c r="D82" t="s">
        <v>43</v>
      </c>
      <c r="E82" s="57">
        <v>44219</v>
      </c>
      <c r="F82" t="s">
        <v>45</v>
      </c>
      <c r="G82" t="s">
        <v>141</v>
      </c>
      <c r="H82">
        <v>28</v>
      </c>
      <c r="I82">
        <v>12276</v>
      </c>
      <c r="K82">
        <v>1718.64</v>
      </c>
      <c r="L82">
        <v>1718.64</v>
      </c>
      <c r="M82">
        <v>0</v>
      </c>
      <c r="N82" t="s">
        <v>2</v>
      </c>
      <c r="O82" t="s">
        <v>3</v>
      </c>
    </row>
    <row r="83" spans="1:15" x14ac:dyDescent="0.25">
      <c r="A83" t="s">
        <v>41</v>
      </c>
      <c r="B83">
        <v>26029</v>
      </c>
      <c r="C83" t="s">
        <v>42</v>
      </c>
      <c r="D83" t="s">
        <v>43</v>
      </c>
      <c r="E83" s="57">
        <v>44205</v>
      </c>
      <c r="F83" t="s">
        <v>45</v>
      </c>
      <c r="G83" t="s">
        <v>142</v>
      </c>
      <c r="H83">
        <v>28</v>
      </c>
      <c r="I83">
        <v>20320</v>
      </c>
      <c r="K83">
        <v>2844.8</v>
      </c>
      <c r="L83">
        <v>2844.8</v>
      </c>
      <c r="M83">
        <v>0</v>
      </c>
      <c r="N83" t="s">
        <v>2</v>
      </c>
      <c r="O83" t="s">
        <v>3</v>
      </c>
    </row>
    <row r="84" spans="1:15" x14ac:dyDescent="0.25">
      <c r="A84" t="s">
        <v>41</v>
      </c>
      <c r="B84">
        <v>93297</v>
      </c>
      <c r="C84" t="s">
        <v>42</v>
      </c>
      <c r="D84" t="s">
        <v>43</v>
      </c>
      <c r="E84" s="57">
        <v>44223</v>
      </c>
      <c r="F84" t="s">
        <v>45</v>
      </c>
      <c r="G84" t="s">
        <v>143</v>
      </c>
      <c r="H84">
        <v>18</v>
      </c>
      <c r="I84">
        <v>79065</v>
      </c>
      <c r="K84">
        <v>7115.85</v>
      </c>
      <c r="L84">
        <v>7115.85</v>
      </c>
      <c r="M84">
        <v>0</v>
      </c>
      <c r="N84" t="s">
        <v>2</v>
      </c>
      <c r="O84" t="s">
        <v>3</v>
      </c>
    </row>
    <row r="85" spans="1:15" x14ac:dyDescent="0.25">
      <c r="A85" t="s">
        <v>41</v>
      </c>
      <c r="B85">
        <v>16777</v>
      </c>
      <c r="C85" t="s">
        <v>42</v>
      </c>
      <c r="D85" t="s">
        <v>43</v>
      </c>
      <c r="E85" s="57">
        <v>44224</v>
      </c>
      <c r="F85" t="s">
        <v>45</v>
      </c>
      <c r="G85" t="s">
        <v>144</v>
      </c>
      <c r="H85">
        <v>28</v>
      </c>
      <c r="I85">
        <v>13096.8</v>
      </c>
      <c r="K85">
        <v>1833.55</v>
      </c>
      <c r="L85">
        <v>1833.55</v>
      </c>
      <c r="M85">
        <v>0</v>
      </c>
      <c r="N85" t="s">
        <v>2</v>
      </c>
      <c r="O85" t="s">
        <v>3</v>
      </c>
    </row>
    <row r="86" spans="1:15" x14ac:dyDescent="0.25">
      <c r="A86" t="s">
        <v>41</v>
      </c>
      <c r="B86">
        <v>90854</v>
      </c>
      <c r="C86" t="s">
        <v>42</v>
      </c>
      <c r="D86" t="s">
        <v>43</v>
      </c>
      <c r="E86" s="57">
        <v>44224</v>
      </c>
      <c r="F86" t="s">
        <v>45</v>
      </c>
      <c r="G86" t="s">
        <v>145</v>
      </c>
      <c r="H86">
        <v>28</v>
      </c>
      <c r="I86">
        <v>70926.399999999994</v>
      </c>
      <c r="K86">
        <v>9929.7000000000007</v>
      </c>
      <c r="L86">
        <v>9929.7000000000007</v>
      </c>
      <c r="M86">
        <v>0</v>
      </c>
      <c r="N86" t="s">
        <v>2</v>
      </c>
      <c r="O86" t="s">
        <v>3</v>
      </c>
    </row>
    <row r="87" spans="1:15" x14ac:dyDescent="0.25">
      <c r="A87" t="s">
        <v>41</v>
      </c>
      <c r="B87">
        <v>34045</v>
      </c>
      <c r="C87" t="s">
        <v>42</v>
      </c>
      <c r="D87" t="s">
        <v>43</v>
      </c>
      <c r="E87" s="57">
        <v>44224</v>
      </c>
      <c r="F87" t="s">
        <v>45</v>
      </c>
      <c r="G87" t="s">
        <v>146</v>
      </c>
      <c r="H87">
        <v>28</v>
      </c>
      <c r="I87">
        <v>26578</v>
      </c>
      <c r="K87">
        <v>3720.92</v>
      </c>
      <c r="L87">
        <v>3720.92</v>
      </c>
      <c r="M87">
        <v>0</v>
      </c>
      <c r="N87" t="s">
        <v>2</v>
      </c>
      <c r="O87" t="s">
        <v>3</v>
      </c>
    </row>
    <row r="88" spans="1:15" x14ac:dyDescent="0.25">
      <c r="A88" t="s">
        <v>41</v>
      </c>
      <c r="B88">
        <v>6372</v>
      </c>
      <c r="C88" t="s">
        <v>42</v>
      </c>
      <c r="D88" t="s">
        <v>43</v>
      </c>
      <c r="E88" s="57">
        <v>44224</v>
      </c>
      <c r="F88" t="s">
        <v>45</v>
      </c>
      <c r="G88" t="s">
        <v>147</v>
      </c>
      <c r="H88">
        <v>28</v>
      </c>
      <c r="I88">
        <v>4974.08</v>
      </c>
      <c r="K88">
        <v>696.37</v>
      </c>
      <c r="L88">
        <v>696.37</v>
      </c>
      <c r="M88">
        <v>0</v>
      </c>
      <c r="N88" t="s">
        <v>2</v>
      </c>
      <c r="O88" t="s">
        <v>3</v>
      </c>
    </row>
    <row r="89" spans="1:15" x14ac:dyDescent="0.25">
      <c r="A89" t="s">
        <v>41</v>
      </c>
      <c r="B89">
        <v>4676</v>
      </c>
      <c r="C89" t="s">
        <v>42</v>
      </c>
      <c r="D89" t="s">
        <v>43</v>
      </c>
      <c r="E89" s="57">
        <v>44200</v>
      </c>
      <c r="F89" t="s">
        <v>45</v>
      </c>
      <c r="G89" t="s">
        <v>149</v>
      </c>
      <c r="H89">
        <v>28</v>
      </c>
      <c r="I89">
        <v>3650.4</v>
      </c>
      <c r="K89">
        <v>511.06</v>
      </c>
      <c r="L89">
        <v>511.06</v>
      </c>
      <c r="M89">
        <v>0</v>
      </c>
      <c r="N89" t="s">
        <v>2</v>
      </c>
      <c r="O89" t="s">
        <v>3</v>
      </c>
    </row>
    <row r="90" spans="1:15" x14ac:dyDescent="0.25">
      <c r="A90" t="s">
        <v>41</v>
      </c>
      <c r="B90">
        <v>24671</v>
      </c>
      <c r="C90" t="s">
        <v>42</v>
      </c>
      <c r="D90" t="s">
        <v>43</v>
      </c>
      <c r="E90" s="57">
        <v>44200</v>
      </c>
      <c r="F90" t="s">
        <v>45</v>
      </c>
      <c r="G90" t="s">
        <v>150</v>
      </c>
      <c r="H90">
        <v>28</v>
      </c>
      <c r="I90">
        <v>19260</v>
      </c>
      <c r="K90">
        <v>2696.4</v>
      </c>
      <c r="L90">
        <v>2696.4</v>
      </c>
      <c r="M90">
        <v>0</v>
      </c>
      <c r="N90" t="s">
        <v>2</v>
      </c>
      <c r="O90" t="s">
        <v>3</v>
      </c>
    </row>
    <row r="91" spans="1:15" x14ac:dyDescent="0.25">
      <c r="A91" t="s">
        <v>41</v>
      </c>
      <c r="B91">
        <v>7776</v>
      </c>
      <c r="C91" t="s">
        <v>42</v>
      </c>
      <c r="D91" t="s">
        <v>43</v>
      </c>
      <c r="E91" s="57">
        <v>44200</v>
      </c>
      <c r="F91" t="s">
        <v>45</v>
      </c>
      <c r="G91" t="s">
        <v>151</v>
      </c>
      <c r="H91">
        <v>28</v>
      </c>
      <c r="I91">
        <v>6070</v>
      </c>
      <c r="K91">
        <v>849.8</v>
      </c>
      <c r="L91">
        <v>849.8</v>
      </c>
      <c r="M91">
        <v>0</v>
      </c>
      <c r="N91" t="s">
        <v>2</v>
      </c>
      <c r="O91" t="s">
        <v>3</v>
      </c>
    </row>
    <row r="92" spans="1:15" x14ac:dyDescent="0.25">
      <c r="A92" t="s">
        <v>41</v>
      </c>
      <c r="B92">
        <v>33066</v>
      </c>
      <c r="C92" t="s">
        <v>42</v>
      </c>
      <c r="D92" t="s">
        <v>43</v>
      </c>
      <c r="E92" s="57">
        <v>44214</v>
      </c>
      <c r="F92" t="s">
        <v>45</v>
      </c>
      <c r="G92" t="s">
        <v>152</v>
      </c>
      <c r="H92">
        <v>28</v>
      </c>
      <c r="I92">
        <v>25813.200000000001</v>
      </c>
      <c r="K92">
        <v>3613.85</v>
      </c>
      <c r="L92">
        <v>3613.85</v>
      </c>
      <c r="M92">
        <v>0</v>
      </c>
      <c r="N92" t="s">
        <v>2</v>
      </c>
      <c r="O92" t="s">
        <v>3</v>
      </c>
    </row>
    <row r="93" spans="1:15" x14ac:dyDescent="0.25">
      <c r="A93" t="s">
        <v>41</v>
      </c>
      <c r="B93">
        <v>6998</v>
      </c>
      <c r="C93" t="s">
        <v>42</v>
      </c>
      <c r="D93" t="s">
        <v>43</v>
      </c>
      <c r="E93" s="57">
        <v>44214</v>
      </c>
      <c r="F93" t="s">
        <v>45</v>
      </c>
      <c r="G93" t="s">
        <v>153</v>
      </c>
      <c r="H93">
        <v>28</v>
      </c>
      <c r="I93">
        <v>5463</v>
      </c>
      <c r="K93">
        <v>764.82</v>
      </c>
      <c r="L93">
        <v>764.82</v>
      </c>
      <c r="M93">
        <v>0</v>
      </c>
      <c r="N93" t="s">
        <v>2</v>
      </c>
      <c r="O93" t="s">
        <v>3</v>
      </c>
    </row>
    <row r="94" spans="1:15" x14ac:dyDescent="0.25">
      <c r="A94" t="s">
        <v>41</v>
      </c>
      <c r="B94">
        <v>4048</v>
      </c>
      <c r="C94" t="s">
        <v>42</v>
      </c>
      <c r="D94" t="s">
        <v>43</v>
      </c>
      <c r="E94" s="57">
        <v>44226</v>
      </c>
      <c r="F94" t="s">
        <v>45</v>
      </c>
      <c r="G94" t="s">
        <v>155</v>
      </c>
      <c r="H94">
        <v>28</v>
      </c>
      <c r="I94">
        <v>3160</v>
      </c>
      <c r="K94">
        <v>442.4</v>
      </c>
      <c r="L94">
        <v>442.4</v>
      </c>
      <c r="M94">
        <v>0</v>
      </c>
      <c r="N94" t="s">
        <v>2</v>
      </c>
      <c r="O94" t="s">
        <v>3</v>
      </c>
    </row>
    <row r="95" spans="1:15" x14ac:dyDescent="0.25">
      <c r="A95" t="s">
        <v>41</v>
      </c>
      <c r="B95">
        <v>46115</v>
      </c>
      <c r="C95" t="s">
        <v>42</v>
      </c>
      <c r="D95" t="s">
        <v>43</v>
      </c>
      <c r="E95" s="57">
        <v>44199</v>
      </c>
      <c r="F95" t="s">
        <v>45</v>
      </c>
      <c r="G95" t="s">
        <v>157</v>
      </c>
      <c r="H95">
        <v>28</v>
      </c>
      <c r="I95">
        <v>36000</v>
      </c>
      <c r="K95">
        <v>5040</v>
      </c>
      <c r="L95">
        <v>5040</v>
      </c>
      <c r="M95">
        <v>0</v>
      </c>
      <c r="N95" t="s">
        <v>2</v>
      </c>
      <c r="O95" t="s">
        <v>3</v>
      </c>
    </row>
    <row r="96" spans="1:15" x14ac:dyDescent="0.25">
      <c r="A96" t="s">
        <v>41</v>
      </c>
      <c r="B96">
        <v>7776</v>
      </c>
      <c r="C96" t="s">
        <v>42</v>
      </c>
      <c r="D96" t="s">
        <v>43</v>
      </c>
      <c r="E96" s="57">
        <v>44202</v>
      </c>
      <c r="F96" t="s">
        <v>45</v>
      </c>
      <c r="G96" t="s">
        <v>158</v>
      </c>
      <c r="H96">
        <v>28</v>
      </c>
      <c r="I96">
        <v>6070</v>
      </c>
      <c r="K96">
        <v>849.8</v>
      </c>
      <c r="L96">
        <v>849.8</v>
      </c>
      <c r="M96">
        <v>0</v>
      </c>
      <c r="N96" t="s">
        <v>2</v>
      </c>
      <c r="O96" t="s">
        <v>3</v>
      </c>
    </row>
    <row r="97" spans="1:15" x14ac:dyDescent="0.25">
      <c r="A97" t="s">
        <v>41</v>
      </c>
      <c r="B97">
        <v>25939</v>
      </c>
      <c r="C97" t="s">
        <v>42</v>
      </c>
      <c r="D97" t="s">
        <v>43</v>
      </c>
      <c r="E97" s="57">
        <v>44202</v>
      </c>
      <c r="F97" t="s">
        <v>45</v>
      </c>
      <c r="G97" t="s">
        <v>159</v>
      </c>
      <c r="H97">
        <v>28</v>
      </c>
      <c r="I97">
        <v>20250</v>
      </c>
      <c r="K97">
        <v>2835</v>
      </c>
      <c r="L97">
        <v>2835</v>
      </c>
      <c r="M97">
        <v>0</v>
      </c>
      <c r="N97" t="s">
        <v>2</v>
      </c>
      <c r="O97" t="s">
        <v>3</v>
      </c>
    </row>
    <row r="98" spans="1:15" x14ac:dyDescent="0.25">
      <c r="A98" t="s">
        <v>41</v>
      </c>
      <c r="B98">
        <v>44065</v>
      </c>
      <c r="C98" t="s">
        <v>42</v>
      </c>
      <c r="D98" t="s">
        <v>43</v>
      </c>
      <c r="E98" s="57">
        <v>44226</v>
      </c>
      <c r="F98" t="s">
        <v>45</v>
      </c>
      <c r="G98" t="s">
        <v>160</v>
      </c>
      <c r="H98">
        <v>28</v>
      </c>
      <c r="I98">
        <v>34400</v>
      </c>
      <c r="K98">
        <v>4816</v>
      </c>
      <c r="L98">
        <v>4816</v>
      </c>
      <c r="M98">
        <v>0</v>
      </c>
      <c r="N98" t="s">
        <v>2</v>
      </c>
      <c r="O98" t="s">
        <v>3</v>
      </c>
    </row>
    <row r="99" spans="1:15" x14ac:dyDescent="0.25">
      <c r="A99" t="s">
        <v>41</v>
      </c>
      <c r="B99">
        <v>3459</v>
      </c>
      <c r="C99" t="s">
        <v>42</v>
      </c>
      <c r="D99" t="s">
        <v>43</v>
      </c>
      <c r="E99" s="57">
        <v>44202</v>
      </c>
      <c r="F99" t="s">
        <v>45</v>
      </c>
      <c r="G99" t="s">
        <v>161</v>
      </c>
      <c r="H99">
        <v>28</v>
      </c>
      <c r="I99">
        <v>2700</v>
      </c>
      <c r="K99">
        <v>378</v>
      </c>
      <c r="L99">
        <v>378</v>
      </c>
      <c r="M99">
        <v>0</v>
      </c>
      <c r="N99" t="s">
        <v>2</v>
      </c>
      <c r="O99" t="s">
        <v>3</v>
      </c>
    </row>
    <row r="100" spans="1:15" x14ac:dyDescent="0.25">
      <c r="A100" t="s">
        <v>41</v>
      </c>
      <c r="B100">
        <v>12567</v>
      </c>
      <c r="C100" t="s">
        <v>42</v>
      </c>
      <c r="D100" t="s">
        <v>43</v>
      </c>
      <c r="E100" s="57">
        <v>44226</v>
      </c>
      <c r="F100" t="s">
        <v>45</v>
      </c>
      <c r="G100" t="s">
        <v>162</v>
      </c>
      <c r="H100">
        <v>28</v>
      </c>
      <c r="I100">
        <v>9810.4500000000007</v>
      </c>
      <c r="K100">
        <v>1373.46</v>
      </c>
      <c r="L100">
        <v>1373.46</v>
      </c>
      <c r="M100">
        <v>0</v>
      </c>
      <c r="N100" t="s">
        <v>2</v>
      </c>
      <c r="O100" t="s">
        <v>3</v>
      </c>
    </row>
    <row r="101" spans="1:15" x14ac:dyDescent="0.25">
      <c r="A101" t="s">
        <v>41</v>
      </c>
      <c r="B101">
        <v>20559</v>
      </c>
      <c r="C101" t="s">
        <v>42</v>
      </c>
      <c r="D101" t="s">
        <v>43</v>
      </c>
      <c r="E101" s="57">
        <v>44202</v>
      </c>
      <c r="F101" t="s">
        <v>45</v>
      </c>
      <c r="G101" t="s">
        <v>163</v>
      </c>
      <c r="H101">
        <v>28</v>
      </c>
      <c r="I101">
        <v>16050</v>
      </c>
      <c r="K101">
        <v>2247</v>
      </c>
      <c r="L101">
        <v>2247</v>
      </c>
      <c r="M101">
        <v>0</v>
      </c>
      <c r="N101" t="s">
        <v>2</v>
      </c>
      <c r="O101" t="s">
        <v>3</v>
      </c>
    </row>
    <row r="102" spans="1:15" x14ac:dyDescent="0.25">
      <c r="A102" t="s">
        <v>41</v>
      </c>
      <c r="B102">
        <v>10483</v>
      </c>
      <c r="C102" t="s">
        <v>42</v>
      </c>
      <c r="D102" t="s">
        <v>43</v>
      </c>
      <c r="E102" s="57">
        <v>44226</v>
      </c>
      <c r="F102" t="s">
        <v>45</v>
      </c>
      <c r="G102" t="s">
        <v>164</v>
      </c>
      <c r="H102">
        <v>28</v>
      </c>
      <c r="I102">
        <v>8184</v>
      </c>
      <c r="K102">
        <v>1145.76</v>
      </c>
      <c r="L102">
        <v>1145.76</v>
      </c>
      <c r="M102">
        <v>0</v>
      </c>
      <c r="N102" t="s">
        <v>2</v>
      </c>
      <c r="O102" t="s">
        <v>3</v>
      </c>
    </row>
    <row r="103" spans="1:15" x14ac:dyDescent="0.25">
      <c r="A103" t="s">
        <v>41</v>
      </c>
      <c r="B103">
        <v>6545</v>
      </c>
      <c r="C103" t="s">
        <v>42</v>
      </c>
      <c r="D103" t="s">
        <v>43</v>
      </c>
      <c r="E103" s="57">
        <v>44202</v>
      </c>
      <c r="F103" t="s">
        <v>45</v>
      </c>
      <c r="G103" t="s">
        <v>165</v>
      </c>
      <c r="H103">
        <v>28</v>
      </c>
      <c r="I103">
        <v>5109</v>
      </c>
      <c r="K103">
        <v>715.26</v>
      </c>
      <c r="L103">
        <v>715.26</v>
      </c>
      <c r="M103">
        <v>0</v>
      </c>
      <c r="N103" t="s">
        <v>2</v>
      </c>
      <c r="O103" t="s">
        <v>3</v>
      </c>
    </row>
    <row r="104" spans="1:15" x14ac:dyDescent="0.25">
      <c r="A104" t="s">
        <v>41</v>
      </c>
      <c r="B104">
        <v>10908</v>
      </c>
      <c r="C104" t="s">
        <v>42</v>
      </c>
      <c r="D104" t="s">
        <v>43</v>
      </c>
      <c r="E104" s="57">
        <v>44202</v>
      </c>
      <c r="F104" t="s">
        <v>45</v>
      </c>
      <c r="G104" t="s">
        <v>166</v>
      </c>
      <c r="H104">
        <v>28</v>
      </c>
      <c r="I104">
        <v>8515.5</v>
      </c>
      <c r="K104">
        <v>1192.17</v>
      </c>
      <c r="L104">
        <v>1192.17</v>
      </c>
      <c r="M104">
        <v>0</v>
      </c>
      <c r="N104" t="s">
        <v>2</v>
      </c>
      <c r="O104" t="s">
        <v>3</v>
      </c>
    </row>
    <row r="105" spans="1:15" x14ac:dyDescent="0.25">
      <c r="A105" t="s">
        <v>41</v>
      </c>
      <c r="B105">
        <v>44065</v>
      </c>
      <c r="C105" t="s">
        <v>42</v>
      </c>
      <c r="D105" t="s">
        <v>43</v>
      </c>
      <c r="E105" s="57">
        <v>44217</v>
      </c>
      <c r="F105" t="s">
        <v>45</v>
      </c>
      <c r="G105" t="s">
        <v>168</v>
      </c>
      <c r="H105">
        <v>28</v>
      </c>
      <c r="I105">
        <v>34400</v>
      </c>
      <c r="K105">
        <v>4816</v>
      </c>
      <c r="L105">
        <v>4816</v>
      </c>
      <c r="M105">
        <v>0</v>
      </c>
      <c r="N105" t="s">
        <v>2</v>
      </c>
      <c r="O105" t="s">
        <v>3</v>
      </c>
    </row>
    <row r="106" spans="1:15" x14ac:dyDescent="0.25">
      <c r="A106" t="s">
        <v>41</v>
      </c>
      <c r="B106">
        <v>11489</v>
      </c>
      <c r="C106" t="s">
        <v>42</v>
      </c>
      <c r="D106" t="s">
        <v>43</v>
      </c>
      <c r="E106" s="57">
        <v>44202</v>
      </c>
      <c r="F106" t="s">
        <v>45</v>
      </c>
      <c r="G106" t="s">
        <v>169</v>
      </c>
      <c r="H106">
        <v>28</v>
      </c>
      <c r="I106">
        <v>8968.5</v>
      </c>
      <c r="K106">
        <v>1255.5899999999999</v>
      </c>
      <c r="L106">
        <v>1255.5899999999999</v>
      </c>
      <c r="M106">
        <v>0</v>
      </c>
      <c r="N106" t="s">
        <v>2</v>
      </c>
      <c r="O106" t="s">
        <v>3</v>
      </c>
    </row>
    <row r="107" spans="1:15" x14ac:dyDescent="0.25">
      <c r="A107" t="s">
        <v>41</v>
      </c>
      <c r="B107">
        <v>17036</v>
      </c>
      <c r="C107" t="s">
        <v>42</v>
      </c>
      <c r="D107" t="s">
        <v>43</v>
      </c>
      <c r="E107" s="57">
        <v>44217</v>
      </c>
      <c r="F107" t="s">
        <v>45</v>
      </c>
      <c r="G107" t="s">
        <v>170</v>
      </c>
      <c r="H107">
        <v>28</v>
      </c>
      <c r="I107">
        <v>13299</v>
      </c>
      <c r="K107">
        <v>1861.86</v>
      </c>
      <c r="L107">
        <v>1861.86</v>
      </c>
      <c r="M107">
        <v>0</v>
      </c>
      <c r="N107" t="s">
        <v>2</v>
      </c>
      <c r="O107" t="s">
        <v>3</v>
      </c>
    </row>
    <row r="108" spans="1:15" x14ac:dyDescent="0.25">
      <c r="A108" t="s">
        <v>41</v>
      </c>
      <c r="B108">
        <v>6424</v>
      </c>
      <c r="C108" t="s">
        <v>42</v>
      </c>
      <c r="D108" t="s">
        <v>43</v>
      </c>
      <c r="E108" s="57">
        <v>44202</v>
      </c>
      <c r="F108" t="s">
        <v>45</v>
      </c>
      <c r="G108" t="s">
        <v>171</v>
      </c>
      <c r="H108">
        <v>28</v>
      </c>
      <c r="I108">
        <v>5014.5</v>
      </c>
      <c r="K108">
        <v>702.03</v>
      </c>
      <c r="L108">
        <v>702.03</v>
      </c>
      <c r="M108">
        <v>0</v>
      </c>
      <c r="N108" t="s">
        <v>2</v>
      </c>
      <c r="O108" t="s">
        <v>3</v>
      </c>
    </row>
    <row r="109" spans="1:15" x14ac:dyDescent="0.25">
      <c r="A109" t="s">
        <v>41</v>
      </c>
      <c r="B109">
        <v>15041</v>
      </c>
      <c r="C109" t="s">
        <v>42</v>
      </c>
      <c r="D109" t="s">
        <v>43</v>
      </c>
      <c r="E109" s="57">
        <v>44217</v>
      </c>
      <c r="F109" t="s">
        <v>45</v>
      </c>
      <c r="G109" t="s">
        <v>172</v>
      </c>
      <c r="H109">
        <v>28</v>
      </c>
      <c r="I109">
        <v>11742</v>
      </c>
      <c r="K109">
        <v>1643.88</v>
      </c>
      <c r="L109">
        <v>1643.88</v>
      </c>
      <c r="M109">
        <v>0</v>
      </c>
      <c r="N109" t="s">
        <v>2</v>
      </c>
      <c r="O109" t="s">
        <v>3</v>
      </c>
    </row>
    <row r="110" spans="1:15" x14ac:dyDescent="0.25">
      <c r="A110" t="s">
        <v>41</v>
      </c>
      <c r="B110">
        <v>39364</v>
      </c>
      <c r="C110" t="s">
        <v>42</v>
      </c>
      <c r="D110" t="s">
        <v>43</v>
      </c>
      <c r="E110" s="57">
        <v>44202</v>
      </c>
      <c r="F110" t="s">
        <v>45</v>
      </c>
      <c r="G110" t="s">
        <v>173</v>
      </c>
      <c r="H110">
        <v>28</v>
      </c>
      <c r="I110">
        <v>30730</v>
      </c>
      <c r="K110">
        <v>4302.2</v>
      </c>
      <c r="L110">
        <v>4302.2</v>
      </c>
      <c r="M110">
        <v>0</v>
      </c>
      <c r="N110" t="s">
        <v>2</v>
      </c>
      <c r="O110" t="s">
        <v>3</v>
      </c>
    </row>
    <row r="111" spans="1:15" x14ac:dyDescent="0.25">
      <c r="A111" t="s">
        <v>41</v>
      </c>
      <c r="B111">
        <v>39364</v>
      </c>
      <c r="C111" t="s">
        <v>42</v>
      </c>
      <c r="D111" t="s">
        <v>43</v>
      </c>
      <c r="E111" s="57">
        <v>44217</v>
      </c>
      <c r="F111" t="s">
        <v>45</v>
      </c>
      <c r="G111" t="s">
        <v>174</v>
      </c>
      <c r="H111">
        <v>28</v>
      </c>
      <c r="I111">
        <v>30730</v>
      </c>
      <c r="K111">
        <v>4302.2</v>
      </c>
      <c r="L111">
        <v>4302.2</v>
      </c>
      <c r="M111">
        <v>0</v>
      </c>
      <c r="N111" t="s">
        <v>2</v>
      </c>
      <c r="O111" t="s">
        <v>3</v>
      </c>
    </row>
    <row r="112" spans="1:15" x14ac:dyDescent="0.25">
      <c r="A112" t="s">
        <v>41</v>
      </c>
      <c r="B112">
        <v>44065</v>
      </c>
      <c r="C112" t="s">
        <v>42</v>
      </c>
      <c r="D112" t="s">
        <v>43</v>
      </c>
      <c r="E112" s="57">
        <v>44203</v>
      </c>
      <c r="F112" t="s">
        <v>45</v>
      </c>
      <c r="G112" t="s">
        <v>176</v>
      </c>
      <c r="H112">
        <v>28</v>
      </c>
      <c r="I112">
        <v>34400</v>
      </c>
      <c r="K112">
        <v>4816</v>
      </c>
      <c r="L112">
        <v>4816</v>
      </c>
      <c r="M112">
        <v>0</v>
      </c>
      <c r="N112" t="s">
        <v>2</v>
      </c>
      <c r="O112" t="s">
        <v>3</v>
      </c>
    </row>
    <row r="113" spans="1:15" x14ac:dyDescent="0.25">
      <c r="A113" t="s">
        <v>41</v>
      </c>
      <c r="B113">
        <v>17349</v>
      </c>
      <c r="C113" t="s">
        <v>42</v>
      </c>
      <c r="D113" t="s">
        <v>43</v>
      </c>
      <c r="E113" s="57">
        <v>44200</v>
      </c>
      <c r="F113" t="s">
        <v>45</v>
      </c>
      <c r="G113" t="s">
        <v>177</v>
      </c>
      <c r="H113">
        <v>28</v>
      </c>
      <c r="I113">
        <v>13544</v>
      </c>
      <c r="K113">
        <v>1896.16</v>
      </c>
      <c r="L113">
        <v>1896.16</v>
      </c>
      <c r="M113">
        <v>0</v>
      </c>
      <c r="N113" t="s">
        <v>2</v>
      </c>
      <c r="O113" t="s">
        <v>3</v>
      </c>
    </row>
    <row r="114" spans="1:15" x14ac:dyDescent="0.25">
      <c r="A114" t="s">
        <v>41</v>
      </c>
      <c r="B114">
        <v>7301</v>
      </c>
      <c r="C114" t="s">
        <v>42</v>
      </c>
      <c r="D114" t="s">
        <v>43</v>
      </c>
      <c r="E114" s="57">
        <v>44200</v>
      </c>
      <c r="F114" t="s">
        <v>45</v>
      </c>
      <c r="G114" t="s">
        <v>178</v>
      </c>
      <c r="H114">
        <v>28</v>
      </c>
      <c r="I114">
        <v>5700</v>
      </c>
      <c r="K114">
        <v>798</v>
      </c>
      <c r="L114">
        <v>798</v>
      </c>
      <c r="M114">
        <v>0</v>
      </c>
      <c r="N114" t="s">
        <v>2</v>
      </c>
      <c r="O114" t="s">
        <v>3</v>
      </c>
    </row>
    <row r="115" spans="1:15" x14ac:dyDescent="0.25">
      <c r="A115" t="s">
        <v>41</v>
      </c>
      <c r="B115">
        <v>5764</v>
      </c>
      <c r="C115" t="s">
        <v>42</v>
      </c>
      <c r="D115" t="s">
        <v>43</v>
      </c>
      <c r="E115" s="57">
        <v>44200</v>
      </c>
      <c r="F115" t="s">
        <v>45</v>
      </c>
      <c r="G115" t="s">
        <v>179</v>
      </c>
      <c r="H115">
        <v>28</v>
      </c>
      <c r="I115">
        <v>4500</v>
      </c>
      <c r="K115">
        <v>630</v>
      </c>
      <c r="L115">
        <v>630</v>
      </c>
      <c r="M115">
        <v>0</v>
      </c>
      <c r="N115" t="s">
        <v>2</v>
      </c>
      <c r="O115" t="s">
        <v>3</v>
      </c>
    </row>
    <row r="116" spans="1:15" x14ac:dyDescent="0.25">
      <c r="A116" t="s">
        <v>41</v>
      </c>
      <c r="B116">
        <v>13359</v>
      </c>
      <c r="C116" t="s">
        <v>42</v>
      </c>
      <c r="D116" t="s">
        <v>43</v>
      </c>
      <c r="E116" s="57">
        <v>44201</v>
      </c>
      <c r="F116" t="s">
        <v>45</v>
      </c>
      <c r="G116" t="s">
        <v>181</v>
      </c>
      <c r="H116">
        <v>28</v>
      </c>
      <c r="I116">
        <v>10429.200000000001</v>
      </c>
      <c r="K116">
        <v>1460.09</v>
      </c>
      <c r="L116">
        <v>1460.09</v>
      </c>
      <c r="M116">
        <v>0</v>
      </c>
      <c r="N116" t="s">
        <v>2</v>
      </c>
      <c r="O116" t="s">
        <v>3</v>
      </c>
    </row>
    <row r="117" spans="1:15" x14ac:dyDescent="0.25">
      <c r="A117" t="s">
        <v>41</v>
      </c>
      <c r="B117">
        <v>39364</v>
      </c>
      <c r="C117" t="s">
        <v>42</v>
      </c>
      <c r="D117" t="s">
        <v>43</v>
      </c>
      <c r="E117" s="57">
        <v>44200</v>
      </c>
      <c r="F117" t="s">
        <v>45</v>
      </c>
      <c r="G117" t="s">
        <v>182</v>
      </c>
      <c r="H117">
        <v>28</v>
      </c>
      <c r="I117">
        <v>30730</v>
      </c>
      <c r="K117">
        <v>4302.2</v>
      </c>
      <c r="L117">
        <v>4302.2</v>
      </c>
      <c r="M117">
        <v>0</v>
      </c>
      <c r="N117" t="s">
        <v>2</v>
      </c>
      <c r="O117" t="s">
        <v>3</v>
      </c>
    </row>
    <row r="118" spans="1:15" x14ac:dyDescent="0.25">
      <c r="A118" t="s">
        <v>41</v>
      </c>
      <c r="B118">
        <v>3888</v>
      </c>
      <c r="C118" t="s">
        <v>42</v>
      </c>
      <c r="D118" t="s">
        <v>43</v>
      </c>
      <c r="E118" s="57">
        <v>44217</v>
      </c>
      <c r="F118" t="s">
        <v>45</v>
      </c>
      <c r="G118" t="s">
        <v>183</v>
      </c>
      <c r="H118">
        <v>28</v>
      </c>
      <c r="I118">
        <v>3035</v>
      </c>
      <c r="K118">
        <v>424.9</v>
      </c>
      <c r="L118">
        <v>424.9</v>
      </c>
      <c r="M118">
        <v>0</v>
      </c>
      <c r="N118" t="s">
        <v>2</v>
      </c>
      <c r="O118" t="s">
        <v>3</v>
      </c>
    </row>
    <row r="119" spans="1:15" x14ac:dyDescent="0.25">
      <c r="A119" t="s">
        <v>41</v>
      </c>
      <c r="B119">
        <v>26324</v>
      </c>
      <c r="C119" t="s">
        <v>42</v>
      </c>
      <c r="D119" t="s">
        <v>43</v>
      </c>
      <c r="E119" s="57">
        <v>44200</v>
      </c>
      <c r="F119" t="s">
        <v>45</v>
      </c>
      <c r="G119" t="s">
        <v>184</v>
      </c>
      <c r="H119">
        <v>28</v>
      </c>
      <c r="I119">
        <v>20550</v>
      </c>
      <c r="K119">
        <v>2877</v>
      </c>
      <c r="L119">
        <v>2877</v>
      </c>
      <c r="M119">
        <v>0</v>
      </c>
      <c r="N119" t="s">
        <v>2</v>
      </c>
      <c r="O119" t="s">
        <v>3</v>
      </c>
    </row>
    <row r="120" spans="1:15" x14ac:dyDescent="0.25">
      <c r="A120" t="s">
        <v>41</v>
      </c>
      <c r="B120">
        <v>7873</v>
      </c>
      <c r="C120" t="s">
        <v>42</v>
      </c>
      <c r="D120" t="s">
        <v>43</v>
      </c>
      <c r="E120" s="57">
        <v>44203</v>
      </c>
      <c r="F120" t="s">
        <v>45</v>
      </c>
      <c r="G120" t="s">
        <v>185</v>
      </c>
      <c r="H120">
        <v>28</v>
      </c>
      <c r="I120">
        <v>6146</v>
      </c>
      <c r="K120">
        <v>860.44</v>
      </c>
      <c r="L120">
        <v>860.44</v>
      </c>
      <c r="M120">
        <v>0</v>
      </c>
      <c r="N120" t="s">
        <v>2</v>
      </c>
      <c r="O120" t="s">
        <v>3</v>
      </c>
    </row>
    <row r="121" spans="1:15" x14ac:dyDescent="0.25">
      <c r="A121" t="s">
        <v>41</v>
      </c>
      <c r="B121">
        <v>5764</v>
      </c>
      <c r="C121" t="s">
        <v>42</v>
      </c>
      <c r="D121" t="s">
        <v>43</v>
      </c>
      <c r="E121" s="57">
        <v>44217</v>
      </c>
      <c r="F121" t="s">
        <v>45</v>
      </c>
      <c r="G121" t="s">
        <v>186</v>
      </c>
      <c r="H121">
        <v>28</v>
      </c>
      <c r="I121">
        <v>4500</v>
      </c>
      <c r="K121">
        <v>630</v>
      </c>
      <c r="L121">
        <v>630</v>
      </c>
      <c r="M121">
        <v>0</v>
      </c>
      <c r="N121" t="s">
        <v>2</v>
      </c>
      <c r="O121" t="s">
        <v>3</v>
      </c>
    </row>
    <row r="122" spans="1:15" x14ac:dyDescent="0.25">
      <c r="A122" t="s">
        <v>41</v>
      </c>
      <c r="B122">
        <v>5054</v>
      </c>
      <c r="C122" t="s">
        <v>42</v>
      </c>
      <c r="D122" t="s">
        <v>43</v>
      </c>
      <c r="E122" s="57">
        <v>44203</v>
      </c>
      <c r="F122" t="s">
        <v>45</v>
      </c>
      <c r="G122" t="s">
        <v>187</v>
      </c>
      <c r="H122">
        <v>28</v>
      </c>
      <c r="I122">
        <v>3945.5</v>
      </c>
      <c r="K122">
        <v>552.37</v>
      </c>
      <c r="L122">
        <v>552.37</v>
      </c>
      <c r="M122">
        <v>0</v>
      </c>
      <c r="N122" t="s">
        <v>2</v>
      </c>
      <c r="O122" t="s">
        <v>3</v>
      </c>
    </row>
    <row r="123" spans="1:15" x14ac:dyDescent="0.25">
      <c r="A123" t="s">
        <v>41</v>
      </c>
      <c r="B123">
        <v>18369</v>
      </c>
      <c r="C123" t="s">
        <v>42</v>
      </c>
      <c r="D123" t="s">
        <v>43</v>
      </c>
      <c r="E123" s="57">
        <v>44200</v>
      </c>
      <c r="F123" t="s">
        <v>45</v>
      </c>
      <c r="G123" t="s">
        <v>188</v>
      </c>
      <c r="H123">
        <v>28</v>
      </c>
      <c r="I123">
        <v>14340</v>
      </c>
      <c r="K123">
        <v>2007.6</v>
      </c>
      <c r="L123">
        <v>2007.6</v>
      </c>
      <c r="M123">
        <v>0</v>
      </c>
      <c r="N123" t="s">
        <v>2</v>
      </c>
      <c r="O123" t="s">
        <v>3</v>
      </c>
    </row>
    <row r="124" spans="1:15" x14ac:dyDescent="0.25">
      <c r="A124" t="s">
        <v>41</v>
      </c>
      <c r="B124">
        <v>6869</v>
      </c>
      <c r="C124" t="s">
        <v>42</v>
      </c>
      <c r="D124" t="s">
        <v>43</v>
      </c>
      <c r="E124" s="57">
        <v>44203</v>
      </c>
      <c r="F124" t="s">
        <v>45</v>
      </c>
      <c r="G124" t="s">
        <v>189</v>
      </c>
      <c r="H124">
        <v>28</v>
      </c>
      <c r="I124">
        <v>5362.18</v>
      </c>
      <c r="K124">
        <v>750.71</v>
      </c>
      <c r="L124">
        <v>750.71</v>
      </c>
      <c r="M124">
        <v>0</v>
      </c>
      <c r="N124" t="s">
        <v>2</v>
      </c>
      <c r="O124" t="s">
        <v>3</v>
      </c>
    </row>
    <row r="125" spans="1:15" x14ac:dyDescent="0.25">
      <c r="A125" t="s">
        <v>41</v>
      </c>
      <c r="B125">
        <v>12970</v>
      </c>
      <c r="C125" t="s">
        <v>42</v>
      </c>
      <c r="D125" t="s">
        <v>43</v>
      </c>
      <c r="E125" s="57">
        <v>44203</v>
      </c>
      <c r="F125" t="s">
        <v>45</v>
      </c>
      <c r="G125" t="s">
        <v>190</v>
      </c>
      <c r="H125">
        <v>28</v>
      </c>
      <c r="I125">
        <v>10125</v>
      </c>
      <c r="K125">
        <v>1417.5</v>
      </c>
      <c r="L125">
        <v>1417.5</v>
      </c>
      <c r="M125">
        <v>0</v>
      </c>
      <c r="N125" t="s">
        <v>2</v>
      </c>
      <c r="O125" t="s">
        <v>3</v>
      </c>
    </row>
    <row r="126" spans="1:15" x14ac:dyDescent="0.25">
      <c r="A126" t="s">
        <v>191</v>
      </c>
      <c r="B126">
        <v>27550</v>
      </c>
      <c r="C126" t="s">
        <v>42</v>
      </c>
      <c r="D126" t="s">
        <v>43</v>
      </c>
      <c r="E126" s="57">
        <v>44209</v>
      </c>
      <c r="F126" t="s">
        <v>45</v>
      </c>
      <c r="G126" t="s">
        <v>192</v>
      </c>
      <c r="H126">
        <v>28</v>
      </c>
      <c r="I126">
        <v>21523.1</v>
      </c>
      <c r="K126">
        <v>3013.23</v>
      </c>
      <c r="L126">
        <v>3013.23</v>
      </c>
      <c r="M126">
        <v>0</v>
      </c>
      <c r="N126" t="s">
        <v>2</v>
      </c>
      <c r="O126" t="s">
        <v>3</v>
      </c>
    </row>
    <row r="127" spans="1:15" x14ac:dyDescent="0.25">
      <c r="A127" t="s">
        <v>191</v>
      </c>
      <c r="B127">
        <v>21011</v>
      </c>
      <c r="C127" t="s">
        <v>42</v>
      </c>
      <c r="D127" t="s">
        <v>43</v>
      </c>
      <c r="E127" s="57">
        <v>44208</v>
      </c>
      <c r="F127" t="s">
        <v>45</v>
      </c>
      <c r="G127" t="s">
        <v>193</v>
      </c>
      <c r="H127">
        <v>28</v>
      </c>
      <c r="I127">
        <v>16415</v>
      </c>
      <c r="K127">
        <v>2298.1</v>
      </c>
      <c r="L127">
        <v>2298.1</v>
      </c>
      <c r="M127">
        <v>0</v>
      </c>
      <c r="N127" t="s">
        <v>2</v>
      </c>
      <c r="O127" t="s">
        <v>3</v>
      </c>
    </row>
    <row r="128" spans="1:15" x14ac:dyDescent="0.25">
      <c r="A128" t="s">
        <v>191</v>
      </c>
      <c r="B128">
        <v>15739</v>
      </c>
      <c r="C128" t="s">
        <v>42</v>
      </c>
      <c r="D128" t="s">
        <v>43</v>
      </c>
      <c r="E128" s="57">
        <v>44208</v>
      </c>
      <c r="F128" t="s">
        <v>45</v>
      </c>
      <c r="G128" t="s">
        <v>194</v>
      </c>
      <c r="H128">
        <v>28</v>
      </c>
      <c r="I128">
        <v>12296</v>
      </c>
      <c r="K128">
        <v>1721.44</v>
      </c>
      <c r="L128">
        <v>1721.44</v>
      </c>
      <c r="M128">
        <v>0</v>
      </c>
      <c r="N128" t="s">
        <v>2</v>
      </c>
      <c r="O128" t="s">
        <v>3</v>
      </c>
    </row>
    <row r="129" spans="1:15" x14ac:dyDescent="0.25">
      <c r="A129" t="s">
        <v>191</v>
      </c>
      <c r="B129">
        <v>18910</v>
      </c>
      <c r="C129" t="s">
        <v>42</v>
      </c>
      <c r="D129" t="s">
        <v>43</v>
      </c>
      <c r="E129" s="57">
        <v>44204</v>
      </c>
      <c r="F129" t="s">
        <v>45</v>
      </c>
      <c r="G129" t="s">
        <v>195</v>
      </c>
      <c r="H129">
        <v>28</v>
      </c>
      <c r="I129">
        <v>14773.5</v>
      </c>
      <c r="K129">
        <v>2068.29</v>
      </c>
      <c r="L129">
        <v>2068.29</v>
      </c>
      <c r="M129">
        <v>0</v>
      </c>
      <c r="N129" t="s">
        <v>2</v>
      </c>
      <c r="O129" t="s">
        <v>3</v>
      </c>
    </row>
    <row r="130" spans="1:15" x14ac:dyDescent="0.25">
      <c r="A130" t="s">
        <v>191</v>
      </c>
      <c r="B130">
        <v>24004</v>
      </c>
      <c r="C130" t="s">
        <v>42</v>
      </c>
      <c r="D130" t="s">
        <v>43</v>
      </c>
      <c r="E130" s="57">
        <v>44200</v>
      </c>
      <c r="F130" t="s">
        <v>45</v>
      </c>
      <c r="G130" t="s">
        <v>196</v>
      </c>
      <c r="H130">
        <v>28</v>
      </c>
      <c r="I130">
        <v>18752.8</v>
      </c>
      <c r="K130">
        <v>2625.39</v>
      </c>
      <c r="L130">
        <v>2625.39</v>
      </c>
      <c r="M130">
        <v>0</v>
      </c>
      <c r="N130" t="s">
        <v>2</v>
      </c>
      <c r="O130" t="s">
        <v>3</v>
      </c>
    </row>
    <row r="131" spans="1:15" x14ac:dyDescent="0.25">
      <c r="A131" t="s">
        <v>191</v>
      </c>
      <c r="B131">
        <v>19968</v>
      </c>
      <c r="C131" t="s">
        <v>42</v>
      </c>
      <c r="D131" t="s">
        <v>43</v>
      </c>
      <c r="E131" s="57">
        <v>44204</v>
      </c>
      <c r="F131" t="s">
        <v>45</v>
      </c>
      <c r="G131" t="s">
        <v>197</v>
      </c>
      <c r="H131">
        <v>28</v>
      </c>
      <c r="I131">
        <v>15600</v>
      </c>
      <c r="K131">
        <v>2184</v>
      </c>
      <c r="L131">
        <v>2184</v>
      </c>
      <c r="M131">
        <v>0</v>
      </c>
      <c r="N131" t="s">
        <v>2</v>
      </c>
      <c r="O131" t="s">
        <v>3</v>
      </c>
    </row>
    <row r="132" spans="1:15" x14ac:dyDescent="0.25">
      <c r="A132" t="s">
        <v>191</v>
      </c>
      <c r="B132">
        <v>16366</v>
      </c>
      <c r="C132" t="s">
        <v>42</v>
      </c>
      <c r="D132" t="s">
        <v>43</v>
      </c>
      <c r="E132" s="57">
        <v>44215</v>
      </c>
      <c r="F132" t="s">
        <v>45</v>
      </c>
      <c r="G132" t="s">
        <v>198</v>
      </c>
      <c r="H132">
        <v>28</v>
      </c>
      <c r="I132">
        <v>12786</v>
      </c>
      <c r="K132">
        <v>1790.04</v>
      </c>
      <c r="L132">
        <v>1790.04</v>
      </c>
      <c r="M132">
        <v>0</v>
      </c>
      <c r="N132" t="s">
        <v>2</v>
      </c>
      <c r="O132" t="s">
        <v>3</v>
      </c>
    </row>
    <row r="133" spans="1:15" x14ac:dyDescent="0.25">
      <c r="A133" t="s">
        <v>191</v>
      </c>
      <c r="B133">
        <v>8404</v>
      </c>
      <c r="C133" t="s">
        <v>42</v>
      </c>
      <c r="D133" t="s">
        <v>43</v>
      </c>
      <c r="E133" s="57">
        <v>44215</v>
      </c>
      <c r="F133" t="s">
        <v>45</v>
      </c>
      <c r="G133" t="s">
        <v>199</v>
      </c>
      <c r="H133">
        <v>28</v>
      </c>
      <c r="I133">
        <v>6566</v>
      </c>
      <c r="K133">
        <v>919.24</v>
      </c>
      <c r="L133">
        <v>919.24</v>
      </c>
      <c r="M133">
        <v>0</v>
      </c>
      <c r="N133" t="s">
        <v>2</v>
      </c>
      <c r="O133" t="s">
        <v>3</v>
      </c>
    </row>
    <row r="134" spans="1:15" x14ac:dyDescent="0.25">
      <c r="A134" t="s">
        <v>191</v>
      </c>
      <c r="B134">
        <v>21011</v>
      </c>
      <c r="C134" t="s">
        <v>42</v>
      </c>
      <c r="D134" t="s">
        <v>43</v>
      </c>
      <c r="E134" s="57">
        <v>44207</v>
      </c>
      <c r="F134" t="s">
        <v>45</v>
      </c>
      <c r="G134" t="s">
        <v>200</v>
      </c>
      <c r="H134">
        <v>28</v>
      </c>
      <c r="I134">
        <v>16415</v>
      </c>
      <c r="K134">
        <v>2298.1</v>
      </c>
      <c r="L134">
        <v>2298.1</v>
      </c>
      <c r="M134">
        <v>0</v>
      </c>
      <c r="N134" t="s">
        <v>2</v>
      </c>
      <c r="O134" t="s">
        <v>3</v>
      </c>
    </row>
    <row r="135" spans="1:15" x14ac:dyDescent="0.25">
      <c r="A135" t="s">
        <v>191</v>
      </c>
      <c r="B135">
        <v>19367</v>
      </c>
      <c r="C135" t="s">
        <v>42</v>
      </c>
      <c r="D135" t="s">
        <v>43</v>
      </c>
      <c r="E135" s="57">
        <v>44208</v>
      </c>
      <c r="F135" t="s">
        <v>45</v>
      </c>
      <c r="G135" t="s">
        <v>201</v>
      </c>
      <c r="H135">
        <v>28</v>
      </c>
      <c r="I135">
        <v>15130.1</v>
      </c>
      <c r="K135">
        <v>2118.21</v>
      </c>
      <c r="L135">
        <v>2118.21</v>
      </c>
      <c r="M135">
        <v>0</v>
      </c>
      <c r="N135" t="s">
        <v>2</v>
      </c>
      <c r="O135" t="s">
        <v>3</v>
      </c>
    </row>
    <row r="136" spans="1:15" x14ac:dyDescent="0.25">
      <c r="A136" t="s">
        <v>191</v>
      </c>
      <c r="B136">
        <v>29416</v>
      </c>
      <c r="C136" t="s">
        <v>42</v>
      </c>
      <c r="D136" t="s">
        <v>43</v>
      </c>
      <c r="E136" s="57">
        <v>44223</v>
      </c>
      <c r="F136" t="s">
        <v>45</v>
      </c>
      <c r="G136" t="s">
        <v>202</v>
      </c>
      <c r="H136">
        <v>28</v>
      </c>
      <c r="I136">
        <v>22981</v>
      </c>
      <c r="K136">
        <v>3217.34</v>
      </c>
      <c r="L136">
        <v>3217.34</v>
      </c>
      <c r="M136">
        <v>0</v>
      </c>
      <c r="N136" t="s">
        <v>2</v>
      </c>
      <c r="O136" t="s">
        <v>3</v>
      </c>
    </row>
    <row r="137" spans="1:15" x14ac:dyDescent="0.25">
      <c r="A137" t="s">
        <v>191</v>
      </c>
      <c r="B137">
        <v>18910</v>
      </c>
      <c r="C137" t="s">
        <v>42</v>
      </c>
      <c r="D137" t="s">
        <v>43</v>
      </c>
      <c r="E137" s="57">
        <v>44203</v>
      </c>
      <c r="F137" t="s">
        <v>45</v>
      </c>
      <c r="G137" t="s">
        <v>203</v>
      </c>
      <c r="H137">
        <v>28</v>
      </c>
      <c r="I137">
        <v>14773.5</v>
      </c>
      <c r="K137">
        <v>2068.29</v>
      </c>
      <c r="L137">
        <v>2068.29</v>
      </c>
      <c r="M137">
        <v>0</v>
      </c>
      <c r="N137" t="s">
        <v>2</v>
      </c>
      <c r="O137" t="s">
        <v>3</v>
      </c>
    </row>
    <row r="138" spans="1:15" x14ac:dyDescent="0.25">
      <c r="A138" t="s">
        <v>191</v>
      </c>
      <c r="B138">
        <v>21011</v>
      </c>
      <c r="C138" t="s">
        <v>42</v>
      </c>
      <c r="D138" t="s">
        <v>43</v>
      </c>
      <c r="E138" s="57">
        <v>44223</v>
      </c>
      <c r="F138" t="s">
        <v>45</v>
      </c>
      <c r="G138" t="s">
        <v>204</v>
      </c>
      <c r="H138">
        <v>28</v>
      </c>
      <c r="I138">
        <v>16415</v>
      </c>
      <c r="K138">
        <v>2298.1</v>
      </c>
      <c r="L138">
        <v>2298.1</v>
      </c>
      <c r="M138">
        <v>0</v>
      </c>
      <c r="N138" t="s">
        <v>2</v>
      </c>
      <c r="O138" t="s">
        <v>3</v>
      </c>
    </row>
    <row r="139" spans="1:15" x14ac:dyDescent="0.25">
      <c r="A139" t="s">
        <v>191</v>
      </c>
      <c r="B139">
        <v>21821</v>
      </c>
      <c r="C139" t="s">
        <v>42</v>
      </c>
      <c r="D139" t="s">
        <v>43</v>
      </c>
      <c r="E139" s="57">
        <v>44224</v>
      </c>
      <c r="F139" t="s">
        <v>45</v>
      </c>
      <c r="G139" t="s">
        <v>205</v>
      </c>
      <c r="H139">
        <v>28</v>
      </c>
      <c r="I139">
        <v>17048</v>
      </c>
      <c r="K139">
        <v>2386.7199999999998</v>
      </c>
      <c r="L139">
        <v>2386.7199999999998</v>
      </c>
      <c r="M139">
        <v>0</v>
      </c>
      <c r="N139" t="s">
        <v>2</v>
      </c>
      <c r="O139" t="s">
        <v>3</v>
      </c>
    </row>
    <row r="140" spans="1:15" x14ac:dyDescent="0.25">
      <c r="A140" t="s">
        <v>191</v>
      </c>
      <c r="B140">
        <v>27277</v>
      </c>
      <c r="C140" t="s">
        <v>42</v>
      </c>
      <c r="D140" t="s">
        <v>43</v>
      </c>
      <c r="E140" s="57">
        <v>44226</v>
      </c>
      <c r="F140" t="s">
        <v>45</v>
      </c>
      <c r="G140" t="s">
        <v>206</v>
      </c>
      <c r="H140">
        <v>28</v>
      </c>
      <c r="I140">
        <v>21310</v>
      </c>
      <c r="K140">
        <v>2983.4</v>
      </c>
      <c r="L140">
        <v>2983.4</v>
      </c>
      <c r="M140">
        <v>0</v>
      </c>
      <c r="N140" t="s">
        <v>2</v>
      </c>
      <c r="O140" t="s">
        <v>3</v>
      </c>
    </row>
    <row r="141" spans="1:15" x14ac:dyDescent="0.25">
      <c r="A141" t="s">
        <v>191</v>
      </c>
      <c r="B141">
        <v>1597</v>
      </c>
      <c r="C141" t="s">
        <v>42</v>
      </c>
      <c r="D141" t="s">
        <v>43</v>
      </c>
      <c r="E141" s="57">
        <v>44223</v>
      </c>
      <c r="F141" t="s">
        <v>45</v>
      </c>
      <c r="G141" t="s">
        <v>207</v>
      </c>
      <c r="H141">
        <v>28</v>
      </c>
      <c r="I141">
        <v>1247.5999999999999</v>
      </c>
      <c r="K141">
        <v>174.66</v>
      </c>
      <c r="L141">
        <v>174.66</v>
      </c>
      <c r="M141">
        <v>0</v>
      </c>
      <c r="N141" t="s">
        <v>2</v>
      </c>
      <c r="O141" t="s">
        <v>3</v>
      </c>
    </row>
    <row r="142" spans="1:15" x14ac:dyDescent="0.25">
      <c r="A142" t="s">
        <v>191</v>
      </c>
      <c r="B142">
        <v>10911</v>
      </c>
      <c r="C142" t="s">
        <v>42</v>
      </c>
      <c r="D142" t="s">
        <v>43</v>
      </c>
      <c r="E142" s="57">
        <v>44224</v>
      </c>
      <c r="F142" t="s">
        <v>45</v>
      </c>
      <c r="G142" t="s">
        <v>208</v>
      </c>
      <c r="H142">
        <v>28</v>
      </c>
      <c r="I142">
        <v>8524</v>
      </c>
      <c r="K142">
        <v>1193.3599999999999</v>
      </c>
      <c r="L142">
        <v>1193.3599999999999</v>
      </c>
      <c r="M142">
        <v>0</v>
      </c>
      <c r="N142" t="s">
        <v>2</v>
      </c>
      <c r="O142" t="s">
        <v>3</v>
      </c>
    </row>
    <row r="143" spans="1:15" x14ac:dyDescent="0.25">
      <c r="A143" t="s">
        <v>191</v>
      </c>
      <c r="B143">
        <v>8404</v>
      </c>
      <c r="C143" t="s">
        <v>42</v>
      </c>
      <c r="D143" t="s">
        <v>43</v>
      </c>
      <c r="E143" s="57">
        <v>44216</v>
      </c>
      <c r="F143" t="s">
        <v>45</v>
      </c>
      <c r="G143" t="s">
        <v>209</v>
      </c>
      <c r="H143">
        <v>28</v>
      </c>
      <c r="I143">
        <v>6566</v>
      </c>
      <c r="K143">
        <v>919.24</v>
      </c>
      <c r="L143">
        <v>919.24</v>
      </c>
      <c r="M143">
        <v>0</v>
      </c>
      <c r="N143" t="s">
        <v>2</v>
      </c>
      <c r="O143" t="s">
        <v>3</v>
      </c>
    </row>
    <row r="144" spans="1:15" x14ac:dyDescent="0.25">
      <c r="A144" t="s">
        <v>191</v>
      </c>
      <c r="B144">
        <v>24549</v>
      </c>
      <c r="C144" t="s">
        <v>42</v>
      </c>
      <c r="D144" t="s">
        <v>43</v>
      </c>
      <c r="E144" s="57">
        <v>44216</v>
      </c>
      <c r="F144" t="s">
        <v>45</v>
      </c>
      <c r="G144" t="s">
        <v>210</v>
      </c>
      <c r="H144">
        <v>28</v>
      </c>
      <c r="I144">
        <v>19179</v>
      </c>
      <c r="K144">
        <v>2685.06</v>
      </c>
      <c r="L144">
        <v>2685.06</v>
      </c>
      <c r="M144">
        <v>0</v>
      </c>
      <c r="N144" t="s">
        <v>2</v>
      </c>
      <c r="O144" t="s">
        <v>3</v>
      </c>
    </row>
    <row r="145" spans="1:15" x14ac:dyDescent="0.25">
      <c r="A145" t="s">
        <v>211</v>
      </c>
      <c r="B145">
        <v>23804</v>
      </c>
      <c r="C145" t="s">
        <v>42</v>
      </c>
      <c r="D145" t="s">
        <v>43</v>
      </c>
      <c r="E145" s="57">
        <v>44199</v>
      </c>
      <c r="F145" t="s">
        <v>45</v>
      </c>
      <c r="G145" t="s">
        <v>212</v>
      </c>
      <c r="H145">
        <v>18</v>
      </c>
      <c r="I145">
        <v>20157.75</v>
      </c>
      <c r="K145">
        <v>1814.2</v>
      </c>
      <c r="L145">
        <v>1814.2</v>
      </c>
      <c r="M145">
        <v>0</v>
      </c>
      <c r="N145" t="s">
        <v>2</v>
      </c>
      <c r="O145" t="s">
        <v>3</v>
      </c>
    </row>
    <row r="146" spans="1:15" x14ac:dyDescent="0.25">
      <c r="A146" t="s">
        <v>211</v>
      </c>
      <c r="B146">
        <v>62233</v>
      </c>
      <c r="C146" t="s">
        <v>42</v>
      </c>
      <c r="D146" t="s">
        <v>43</v>
      </c>
      <c r="E146" s="57">
        <v>44203</v>
      </c>
      <c r="F146" t="s">
        <v>45</v>
      </c>
      <c r="G146" t="s">
        <v>213</v>
      </c>
      <c r="H146">
        <v>18</v>
      </c>
      <c r="I146">
        <v>52700</v>
      </c>
      <c r="K146">
        <v>4743</v>
      </c>
      <c r="L146">
        <v>4743</v>
      </c>
      <c r="M146">
        <v>0</v>
      </c>
      <c r="N146" t="s">
        <v>2</v>
      </c>
      <c r="O146" t="s">
        <v>3</v>
      </c>
    </row>
    <row r="147" spans="1:15" x14ac:dyDescent="0.25">
      <c r="A147" t="s">
        <v>211</v>
      </c>
      <c r="B147">
        <v>70790</v>
      </c>
      <c r="C147" t="s">
        <v>42</v>
      </c>
      <c r="D147" t="s">
        <v>43</v>
      </c>
      <c r="E147" s="57">
        <v>44206</v>
      </c>
      <c r="F147" t="s">
        <v>45</v>
      </c>
      <c r="G147" t="s">
        <v>215</v>
      </c>
      <c r="H147">
        <v>18</v>
      </c>
      <c r="I147">
        <v>59946.25</v>
      </c>
      <c r="K147">
        <v>5395.16</v>
      </c>
      <c r="L147">
        <v>5395.16</v>
      </c>
      <c r="M147">
        <v>0</v>
      </c>
      <c r="N147" t="s">
        <v>2</v>
      </c>
      <c r="O147" t="s">
        <v>3</v>
      </c>
    </row>
    <row r="148" spans="1:15" x14ac:dyDescent="0.25">
      <c r="A148" t="s">
        <v>211</v>
      </c>
      <c r="B148">
        <v>54298</v>
      </c>
      <c r="C148" t="s">
        <v>42</v>
      </c>
      <c r="D148" t="s">
        <v>43</v>
      </c>
      <c r="E148" s="57">
        <v>44203</v>
      </c>
      <c r="F148" t="s">
        <v>45</v>
      </c>
      <c r="G148" t="s">
        <v>216</v>
      </c>
      <c r="H148">
        <v>18</v>
      </c>
      <c r="I148">
        <v>45980.75</v>
      </c>
      <c r="K148">
        <v>4138.2700000000004</v>
      </c>
      <c r="L148">
        <v>4138.2700000000004</v>
      </c>
      <c r="M148">
        <v>0</v>
      </c>
      <c r="N148" t="s">
        <v>2</v>
      </c>
      <c r="O148" t="s">
        <v>3</v>
      </c>
    </row>
    <row r="149" spans="1:15" x14ac:dyDescent="0.25">
      <c r="A149" t="s">
        <v>211</v>
      </c>
      <c r="B149">
        <v>53676</v>
      </c>
      <c r="C149" t="s">
        <v>42</v>
      </c>
      <c r="D149" t="s">
        <v>43</v>
      </c>
      <c r="E149" s="57">
        <v>44206</v>
      </c>
      <c r="F149" t="s">
        <v>45</v>
      </c>
      <c r="G149" t="s">
        <v>217</v>
      </c>
      <c r="H149">
        <v>18</v>
      </c>
      <c r="I149">
        <v>45453.75</v>
      </c>
      <c r="K149">
        <v>4090.84</v>
      </c>
      <c r="L149">
        <v>4090.84</v>
      </c>
      <c r="M149">
        <v>0</v>
      </c>
      <c r="N149" t="s">
        <v>2</v>
      </c>
      <c r="O149" t="s">
        <v>3</v>
      </c>
    </row>
    <row r="150" spans="1:15" x14ac:dyDescent="0.25">
      <c r="A150" t="s">
        <v>211</v>
      </c>
      <c r="B150">
        <v>5474</v>
      </c>
      <c r="C150" t="s">
        <v>42</v>
      </c>
      <c r="D150" t="s">
        <v>43</v>
      </c>
      <c r="E150" s="57">
        <v>44201</v>
      </c>
      <c r="F150" t="s">
        <v>45</v>
      </c>
      <c r="G150" t="s">
        <v>218</v>
      </c>
      <c r="H150">
        <v>28</v>
      </c>
      <c r="I150">
        <v>4273.5</v>
      </c>
      <c r="K150">
        <v>598.29</v>
      </c>
      <c r="L150">
        <v>598.29</v>
      </c>
      <c r="M150">
        <v>0</v>
      </c>
      <c r="N150" t="s">
        <v>2</v>
      </c>
      <c r="O150" t="s">
        <v>3</v>
      </c>
    </row>
    <row r="151" spans="1:15" x14ac:dyDescent="0.25">
      <c r="A151" t="s">
        <v>211</v>
      </c>
      <c r="B151">
        <v>33649</v>
      </c>
      <c r="C151" t="s">
        <v>42</v>
      </c>
      <c r="D151" t="s">
        <v>43</v>
      </c>
      <c r="E151" s="57">
        <v>44206</v>
      </c>
      <c r="F151" t="s">
        <v>45</v>
      </c>
      <c r="G151" t="s">
        <v>219</v>
      </c>
      <c r="H151">
        <v>28</v>
      </c>
      <c r="I151">
        <v>26268.3</v>
      </c>
      <c r="K151">
        <v>3677.56</v>
      </c>
      <c r="L151">
        <v>3677.56</v>
      </c>
      <c r="M151">
        <v>0</v>
      </c>
      <c r="N151" t="s">
        <v>2</v>
      </c>
      <c r="O151" t="s">
        <v>3</v>
      </c>
    </row>
    <row r="152" spans="1:15" x14ac:dyDescent="0.25">
      <c r="A152" t="s">
        <v>211</v>
      </c>
      <c r="B152">
        <v>44963</v>
      </c>
      <c r="C152" t="s">
        <v>42</v>
      </c>
      <c r="D152" t="s">
        <v>43</v>
      </c>
      <c r="E152" s="57">
        <v>44217</v>
      </c>
      <c r="F152" t="s">
        <v>45</v>
      </c>
      <c r="G152" t="s">
        <v>220</v>
      </c>
      <c r="H152">
        <v>18</v>
      </c>
      <c r="I152">
        <v>38075.75</v>
      </c>
      <c r="K152">
        <v>3426.82</v>
      </c>
      <c r="L152">
        <v>3426.82</v>
      </c>
      <c r="M152">
        <v>0</v>
      </c>
      <c r="N152" t="s">
        <v>2</v>
      </c>
      <c r="O152" t="s">
        <v>3</v>
      </c>
    </row>
    <row r="153" spans="1:15" x14ac:dyDescent="0.25">
      <c r="A153" t="s">
        <v>211</v>
      </c>
      <c r="B153">
        <v>21004</v>
      </c>
      <c r="C153" t="s">
        <v>42</v>
      </c>
      <c r="D153" t="s">
        <v>43</v>
      </c>
      <c r="E153" s="57">
        <v>44199</v>
      </c>
      <c r="F153" t="s">
        <v>45</v>
      </c>
      <c r="G153" t="s">
        <v>221</v>
      </c>
      <c r="H153">
        <v>18</v>
      </c>
      <c r="I153">
        <v>17786.25</v>
      </c>
      <c r="K153">
        <v>1600.76</v>
      </c>
      <c r="L153">
        <v>1600.76</v>
      </c>
      <c r="M153">
        <v>0</v>
      </c>
      <c r="N153" t="s">
        <v>2</v>
      </c>
      <c r="O153" t="s">
        <v>3</v>
      </c>
    </row>
    <row r="154" spans="1:15" x14ac:dyDescent="0.25">
      <c r="A154" t="s">
        <v>211</v>
      </c>
      <c r="B154">
        <v>9970</v>
      </c>
      <c r="C154" t="s">
        <v>42</v>
      </c>
      <c r="D154" t="s">
        <v>43</v>
      </c>
      <c r="E154" s="57">
        <v>44206</v>
      </c>
      <c r="F154" t="s">
        <v>45</v>
      </c>
      <c r="G154" t="s">
        <v>222</v>
      </c>
      <c r="H154">
        <v>28</v>
      </c>
      <c r="I154">
        <v>7783.2</v>
      </c>
      <c r="K154">
        <v>1089.6500000000001</v>
      </c>
      <c r="L154">
        <v>1089.6500000000001</v>
      </c>
      <c r="M154">
        <v>0</v>
      </c>
      <c r="N154" t="s">
        <v>2</v>
      </c>
      <c r="O154" t="s">
        <v>3</v>
      </c>
    </row>
    <row r="155" spans="1:15" x14ac:dyDescent="0.25">
      <c r="A155" t="s">
        <v>211</v>
      </c>
      <c r="B155">
        <v>12670</v>
      </c>
      <c r="C155" t="s">
        <v>42</v>
      </c>
      <c r="D155" t="s">
        <v>43</v>
      </c>
      <c r="E155" s="57">
        <v>44214</v>
      </c>
      <c r="F155" t="s">
        <v>45</v>
      </c>
      <c r="G155" t="s">
        <v>223</v>
      </c>
      <c r="H155">
        <v>28</v>
      </c>
      <c r="I155">
        <v>9891.15</v>
      </c>
      <c r="K155">
        <v>1384.76</v>
      </c>
      <c r="L155">
        <v>1384.76</v>
      </c>
      <c r="M155">
        <v>0</v>
      </c>
      <c r="N155" t="s">
        <v>2</v>
      </c>
      <c r="O155" t="s">
        <v>3</v>
      </c>
    </row>
    <row r="156" spans="1:15" x14ac:dyDescent="0.25">
      <c r="A156" t="s">
        <v>211</v>
      </c>
      <c r="B156">
        <v>48386</v>
      </c>
      <c r="C156" t="s">
        <v>42</v>
      </c>
      <c r="D156" t="s">
        <v>43</v>
      </c>
      <c r="E156" s="57">
        <v>44217</v>
      </c>
      <c r="F156" t="s">
        <v>45</v>
      </c>
      <c r="G156" t="s">
        <v>224</v>
      </c>
      <c r="H156">
        <v>18</v>
      </c>
      <c r="I156">
        <v>40974.25</v>
      </c>
      <c r="K156">
        <v>3687.68</v>
      </c>
      <c r="L156">
        <v>3687.68</v>
      </c>
      <c r="M156">
        <v>0</v>
      </c>
      <c r="N156" t="s">
        <v>2</v>
      </c>
      <c r="O156" t="s">
        <v>3</v>
      </c>
    </row>
    <row r="157" spans="1:15" x14ac:dyDescent="0.25">
      <c r="A157" t="s">
        <v>211</v>
      </c>
      <c r="B157">
        <v>41074</v>
      </c>
      <c r="C157" t="s">
        <v>42</v>
      </c>
      <c r="D157" t="s">
        <v>43</v>
      </c>
      <c r="E157" s="57">
        <v>44199</v>
      </c>
      <c r="F157" t="s">
        <v>45</v>
      </c>
      <c r="G157" t="s">
        <v>225</v>
      </c>
      <c r="H157">
        <v>18</v>
      </c>
      <c r="I157">
        <v>34782</v>
      </c>
      <c r="K157">
        <v>3130.38</v>
      </c>
      <c r="L157">
        <v>3130.38</v>
      </c>
      <c r="M157">
        <v>0</v>
      </c>
      <c r="N157" t="s">
        <v>2</v>
      </c>
      <c r="O157" t="s">
        <v>3</v>
      </c>
    </row>
    <row r="158" spans="1:15" x14ac:dyDescent="0.25">
      <c r="A158" t="s">
        <v>211</v>
      </c>
      <c r="B158">
        <v>62313</v>
      </c>
      <c r="C158" t="s">
        <v>42</v>
      </c>
      <c r="D158" t="s">
        <v>43</v>
      </c>
      <c r="E158" s="57">
        <v>44214</v>
      </c>
      <c r="F158" t="s">
        <v>45</v>
      </c>
      <c r="G158" t="s">
        <v>226</v>
      </c>
      <c r="H158">
        <v>28</v>
      </c>
      <c r="I158">
        <v>48645</v>
      </c>
      <c r="K158">
        <v>6810.3</v>
      </c>
      <c r="L158">
        <v>6810.3</v>
      </c>
      <c r="M158">
        <v>0</v>
      </c>
      <c r="N158" t="s">
        <v>2</v>
      </c>
      <c r="O158" t="s">
        <v>3</v>
      </c>
    </row>
    <row r="159" spans="1:15" x14ac:dyDescent="0.25">
      <c r="A159" t="s">
        <v>211</v>
      </c>
      <c r="B159">
        <v>18248</v>
      </c>
      <c r="C159" t="s">
        <v>42</v>
      </c>
      <c r="D159" t="s">
        <v>43</v>
      </c>
      <c r="E159" s="57">
        <v>44217</v>
      </c>
      <c r="F159" t="s">
        <v>45</v>
      </c>
      <c r="G159" t="s">
        <v>227</v>
      </c>
      <c r="H159">
        <v>28</v>
      </c>
      <c r="I159">
        <v>14245</v>
      </c>
      <c r="K159">
        <v>1994.3</v>
      </c>
      <c r="L159">
        <v>1994.3</v>
      </c>
      <c r="M159">
        <v>0</v>
      </c>
      <c r="N159" t="s">
        <v>2</v>
      </c>
      <c r="O159" t="s">
        <v>3</v>
      </c>
    </row>
    <row r="160" spans="1:15" x14ac:dyDescent="0.25">
      <c r="A160" t="s">
        <v>211</v>
      </c>
      <c r="B160">
        <v>20771</v>
      </c>
      <c r="C160" t="s">
        <v>42</v>
      </c>
      <c r="D160" t="s">
        <v>43</v>
      </c>
      <c r="E160" s="57">
        <v>44214</v>
      </c>
      <c r="F160" t="s">
        <v>45</v>
      </c>
      <c r="G160" t="s">
        <v>228</v>
      </c>
      <c r="H160">
        <v>28</v>
      </c>
      <c r="I160">
        <v>16215</v>
      </c>
      <c r="K160">
        <v>2270.1</v>
      </c>
      <c r="L160">
        <v>2270.1</v>
      </c>
      <c r="M160">
        <v>0</v>
      </c>
      <c r="N160" t="s">
        <v>2</v>
      </c>
      <c r="O160" t="s">
        <v>3</v>
      </c>
    </row>
    <row r="161" spans="1:15" x14ac:dyDescent="0.25">
      <c r="A161" t="s">
        <v>211</v>
      </c>
      <c r="B161">
        <v>15994</v>
      </c>
      <c r="C161" t="s">
        <v>42</v>
      </c>
      <c r="D161" t="s">
        <v>43</v>
      </c>
      <c r="E161" s="57">
        <v>44217</v>
      </c>
      <c r="F161" t="s">
        <v>45</v>
      </c>
      <c r="G161" t="s">
        <v>229</v>
      </c>
      <c r="H161">
        <v>28</v>
      </c>
      <c r="I161">
        <v>12485.55</v>
      </c>
      <c r="K161">
        <v>1747.98</v>
      </c>
      <c r="L161">
        <v>1747.98</v>
      </c>
      <c r="M161">
        <v>0</v>
      </c>
      <c r="N161" t="s">
        <v>2</v>
      </c>
      <c r="O161" t="s">
        <v>3</v>
      </c>
    </row>
    <row r="162" spans="1:15" x14ac:dyDescent="0.25">
      <c r="A162" t="s">
        <v>211</v>
      </c>
      <c r="B162">
        <v>30948</v>
      </c>
      <c r="C162" t="s">
        <v>42</v>
      </c>
      <c r="D162" t="s">
        <v>43</v>
      </c>
      <c r="E162" s="57">
        <v>44217</v>
      </c>
      <c r="F162" t="s">
        <v>45</v>
      </c>
      <c r="G162" t="s">
        <v>230</v>
      </c>
      <c r="H162">
        <v>28</v>
      </c>
      <c r="I162">
        <v>24160.35</v>
      </c>
      <c r="K162">
        <v>3382.45</v>
      </c>
      <c r="L162">
        <v>3382.45</v>
      </c>
      <c r="M162">
        <v>0</v>
      </c>
      <c r="N162" t="s">
        <v>2</v>
      </c>
      <c r="O162" t="s">
        <v>3</v>
      </c>
    </row>
    <row r="163" spans="1:15" x14ac:dyDescent="0.25">
      <c r="A163" t="s">
        <v>211</v>
      </c>
      <c r="B163">
        <v>24582</v>
      </c>
      <c r="C163" t="s">
        <v>42</v>
      </c>
      <c r="D163" t="s">
        <v>43</v>
      </c>
      <c r="E163" s="57">
        <v>44222</v>
      </c>
      <c r="F163" t="s">
        <v>45</v>
      </c>
      <c r="G163" t="s">
        <v>232</v>
      </c>
      <c r="H163">
        <v>18</v>
      </c>
      <c r="I163">
        <v>20816.5</v>
      </c>
      <c r="K163">
        <v>1873.49</v>
      </c>
      <c r="L163">
        <v>1873.49</v>
      </c>
      <c r="M163">
        <v>0</v>
      </c>
      <c r="N163" t="s">
        <v>2</v>
      </c>
      <c r="O163" t="s">
        <v>3</v>
      </c>
    </row>
    <row r="164" spans="1:15" x14ac:dyDescent="0.25">
      <c r="A164" t="s">
        <v>211</v>
      </c>
      <c r="B164">
        <v>22093</v>
      </c>
      <c r="C164" t="s">
        <v>42</v>
      </c>
      <c r="D164" t="s">
        <v>43</v>
      </c>
      <c r="E164" s="57">
        <v>44222</v>
      </c>
      <c r="F164" t="s">
        <v>45</v>
      </c>
      <c r="G164" t="s">
        <v>233</v>
      </c>
      <c r="H164">
        <v>18</v>
      </c>
      <c r="I164">
        <v>18708.5</v>
      </c>
      <c r="K164">
        <v>1683.77</v>
      </c>
      <c r="L164">
        <v>1683.77</v>
      </c>
      <c r="M164">
        <v>0</v>
      </c>
      <c r="N164" t="s">
        <v>2</v>
      </c>
      <c r="O164" t="s">
        <v>3</v>
      </c>
    </row>
    <row r="165" spans="1:15" x14ac:dyDescent="0.25">
      <c r="A165" t="s">
        <v>211</v>
      </c>
      <c r="B165">
        <v>93349</v>
      </c>
      <c r="C165" t="s">
        <v>42</v>
      </c>
      <c r="D165" t="s">
        <v>43</v>
      </c>
      <c r="E165" s="57">
        <v>44219</v>
      </c>
      <c r="F165" t="s">
        <v>45</v>
      </c>
      <c r="G165" t="s">
        <v>234</v>
      </c>
      <c r="H165">
        <v>18</v>
      </c>
      <c r="I165">
        <v>79050</v>
      </c>
      <c r="K165">
        <v>7114.5</v>
      </c>
      <c r="L165">
        <v>7114.5</v>
      </c>
      <c r="M165">
        <v>0</v>
      </c>
      <c r="N165" t="s">
        <v>2</v>
      </c>
      <c r="O165" t="s">
        <v>3</v>
      </c>
    </row>
    <row r="166" spans="1:15" x14ac:dyDescent="0.25">
      <c r="A166" t="s">
        <v>211</v>
      </c>
      <c r="B166">
        <v>31116</v>
      </c>
      <c r="C166" t="s">
        <v>42</v>
      </c>
      <c r="D166" t="s">
        <v>43</v>
      </c>
      <c r="E166" s="57">
        <v>44219</v>
      </c>
      <c r="F166" t="s">
        <v>45</v>
      </c>
      <c r="G166" t="s">
        <v>235</v>
      </c>
      <c r="H166">
        <v>18</v>
      </c>
      <c r="I166">
        <v>26350</v>
      </c>
      <c r="K166">
        <v>2371.5</v>
      </c>
      <c r="L166">
        <v>2371.5</v>
      </c>
      <c r="M166">
        <v>0</v>
      </c>
      <c r="N166" t="s">
        <v>2</v>
      </c>
      <c r="O166" t="s">
        <v>3</v>
      </c>
    </row>
    <row r="167" spans="1:15" x14ac:dyDescent="0.25">
      <c r="A167" t="s">
        <v>211</v>
      </c>
      <c r="B167">
        <v>62233</v>
      </c>
      <c r="C167" t="s">
        <v>42</v>
      </c>
      <c r="D167" t="s">
        <v>43</v>
      </c>
      <c r="E167" s="57">
        <v>44225</v>
      </c>
      <c r="F167" t="s">
        <v>45</v>
      </c>
      <c r="G167" t="s">
        <v>236</v>
      </c>
      <c r="H167">
        <v>18</v>
      </c>
      <c r="I167">
        <v>52700</v>
      </c>
      <c r="K167">
        <v>4743</v>
      </c>
      <c r="L167">
        <v>4743</v>
      </c>
      <c r="M167">
        <v>0</v>
      </c>
      <c r="N167" t="s">
        <v>2</v>
      </c>
      <c r="O167" t="s">
        <v>3</v>
      </c>
    </row>
    <row r="168" spans="1:15" x14ac:dyDescent="0.25">
      <c r="A168" t="s">
        <v>211</v>
      </c>
      <c r="B168">
        <v>31572</v>
      </c>
      <c r="C168" t="s">
        <v>42</v>
      </c>
      <c r="D168" t="s">
        <v>43</v>
      </c>
      <c r="E168" s="57">
        <v>44202</v>
      </c>
      <c r="F168" t="s">
        <v>45</v>
      </c>
      <c r="G168" t="s">
        <v>237</v>
      </c>
      <c r="H168">
        <v>28</v>
      </c>
      <c r="I168">
        <v>24646.799999999999</v>
      </c>
      <c r="K168">
        <v>3450.55</v>
      </c>
      <c r="L168">
        <v>3450.55</v>
      </c>
      <c r="M168">
        <v>0</v>
      </c>
      <c r="N168" t="s">
        <v>2</v>
      </c>
      <c r="O168" t="s">
        <v>3</v>
      </c>
    </row>
    <row r="169" spans="1:15" x14ac:dyDescent="0.25">
      <c r="A169" t="s">
        <v>211</v>
      </c>
      <c r="B169">
        <v>93349</v>
      </c>
      <c r="C169" t="s">
        <v>42</v>
      </c>
      <c r="D169" t="s">
        <v>43</v>
      </c>
      <c r="E169" s="57">
        <v>44221</v>
      </c>
      <c r="F169" t="s">
        <v>45</v>
      </c>
      <c r="G169" t="s">
        <v>238</v>
      </c>
      <c r="H169">
        <v>18</v>
      </c>
      <c r="I169">
        <v>79050</v>
      </c>
      <c r="K169">
        <v>7114.5</v>
      </c>
      <c r="L169">
        <v>7114.5</v>
      </c>
      <c r="M169">
        <v>0</v>
      </c>
      <c r="N169" t="s">
        <v>2</v>
      </c>
      <c r="O169" t="s">
        <v>3</v>
      </c>
    </row>
    <row r="170" spans="1:15" x14ac:dyDescent="0.25">
      <c r="A170" t="s">
        <v>211</v>
      </c>
      <c r="B170">
        <v>31116</v>
      </c>
      <c r="C170" t="s">
        <v>42</v>
      </c>
      <c r="D170" t="s">
        <v>43</v>
      </c>
      <c r="E170" s="57">
        <v>44225</v>
      </c>
      <c r="F170" t="s">
        <v>45</v>
      </c>
      <c r="G170" t="s">
        <v>239</v>
      </c>
      <c r="H170">
        <v>18</v>
      </c>
      <c r="I170">
        <v>26350</v>
      </c>
      <c r="K170">
        <v>2371.5</v>
      </c>
      <c r="L170">
        <v>2371.5</v>
      </c>
      <c r="M170">
        <v>0</v>
      </c>
      <c r="N170" t="s">
        <v>2</v>
      </c>
      <c r="O170" t="s">
        <v>3</v>
      </c>
    </row>
    <row r="171" spans="1:15" x14ac:dyDescent="0.25">
      <c r="A171" t="s">
        <v>211</v>
      </c>
      <c r="B171">
        <v>43613</v>
      </c>
      <c r="C171" t="s">
        <v>42</v>
      </c>
      <c r="D171" t="s">
        <v>43</v>
      </c>
      <c r="E171" s="57">
        <v>44202</v>
      </c>
      <c r="F171" t="s">
        <v>45</v>
      </c>
      <c r="G171" t="s">
        <v>240</v>
      </c>
      <c r="H171">
        <v>28</v>
      </c>
      <c r="I171">
        <v>34046.6</v>
      </c>
      <c r="K171">
        <v>4766.5200000000004</v>
      </c>
      <c r="L171">
        <v>4766.5200000000004</v>
      </c>
      <c r="M171">
        <v>0</v>
      </c>
      <c r="N171" t="s">
        <v>2</v>
      </c>
      <c r="O171" t="s">
        <v>3</v>
      </c>
    </row>
    <row r="172" spans="1:15" x14ac:dyDescent="0.25">
      <c r="A172" t="s">
        <v>211</v>
      </c>
      <c r="B172">
        <v>15559</v>
      </c>
      <c r="C172" t="s">
        <v>42</v>
      </c>
      <c r="D172" t="s">
        <v>43</v>
      </c>
      <c r="E172" s="57">
        <v>44221</v>
      </c>
      <c r="F172" t="s">
        <v>45</v>
      </c>
      <c r="G172" t="s">
        <v>241</v>
      </c>
      <c r="H172">
        <v>18</v>
      </c>
      <c r="I172">
        <v>13175</v>
      </c>
      <c r="K172">
        <v>1185.75</v>
      </c>
      <c r="L172">
        <v>1185.75</v>
      </c>
      <c r="M172">
        <v>0</v>
      </c>
      <c r="N172" t="s">
        <v>2</v>
      </c>
      <c r="O172" t="s">
        <v>3</v>
      </c>
    </row>
    <row r="173" spans="1:15" x14ac:dyDescent="0.25">
      <c r="A173" t="s">
        <v>211</v>
      </c>
      <c r="B173">
        <v>82460</v>
      </c>
      <c r="C173" t="s">
        <v>42</v>
      </c>
      <c r="D173" t="s">
        <v>43</v>
      </c>
      <c r="E173" s="57">
        <v>44225</v>
      </c>
      <c r="F173" t="s">
        <v>45</v>
      </c>
      <c r="G173" t="s">
        <v>242</v>
      </c>
      <c r="H173">
        <v>28</v>
      </c>
      <c r="I173">
        <v>64373.55</v>
      </c>
      <c r="K173">
        <v>9012.2999999999993</v>
      </c>
      <c r="L173">
        <v>9012.2999999999993</v>
      </c>
      <c r="M173">
        <v>0</v>
      </c>
      <c r="N173" t="s">
        <v>2</v>
      </c>
      <c r="O173" t="s">
        <v>3</v>
      </c>
    </row>
    <row r="174" spans="1:15" x14ac:dyDescent="0.25">
      <c r="A174" t="s">
        <v>211</v>
      </c>
      <c r="B174">
        <v>2908</v>
      </c>
      <c r="C174" t="s">
        <v>42</v>
      </c>
      <c r="D174" t="s">
        <v>43</v>
      </c>
      <c r="E174" s="57">
        <v>44202</v>
      </c>
      <c r="F174" t="s">
        <v>45</v>
      </c>
      <c r="G174" t="s">
        <v>243</v>
      </c>
      <c r="H174">
        <v>28</v>
      </c>
      <c r="I174">
        <v>2270.1</v>
      </c>
      <c r="K174">
        <v>317.81</v>
      </c>
      <c r="L174">
        <v>317.81</v>
      </c>
      <c r="M174">
        <v>0</v>
      </c>
      <c r="N174" t="s">
        <v>2</v>
      </c>
      <c r="O174" t="s">
        <v>3</v>
      </c>
    </row>
    <row r="175" spans="1:15" x14ac:dyDescent="0.25">
      <c r="A175" t="s">
        <v>211</v>
      </c>
      <c r="B175">
        <v>13501</v>
      </c>
      <c r="C175" t="s">
        <v>42</v>
      </c>
      <c r="D175" t="s">
        <v>43</v>
      </c>
      <c r="E175" s="57">
        <v>44225</v>
      </c>
      <c r="F175" t="s">
        <v>45</v>
      </c>
      <c r="G175" t="s">
        <v>244</v>
      </c>
      <c r="H175">
        <v>28</v>
      </c>
      <c r="I175">
        <v>10539.75</v>
      </c>
      <c r="K175">
        <v>1475.57</v>
      </c>
      <c r="L175">
        <v>1475.57</v>
      </c>
      <c r="M175">
        <v>0</v>
      </c>
      <c r="N175" t="s">
        <v>2</v>
      </c>
      <c r="O175" t="s">
        <v>3</v>
      </c>
    </row>
    <row r="176" spans="1:15" x14ac:dyDescent="0.25">
      <c r="A176" t="s">
        <v>211</v>
      </c>
      <c r="B176">
        <v>70168</v>
      </c>
      <c r="C176" t="s">
        <v>42</v>
      </c>
      <c r="D176" t="s">
        <v>43</v>
      </c>
      <c r="E176" s="57">
        <v>44203</v>
      </c>
      <c r="F176" t="s">
        <v>45</v>
      </c>
      <c r="G176" t="s">
        <v>245</v>
      </c>
      <c r="H176">
        <v>18</v>
      </c>
      <c r="I176">
        <v>59419.25</v>
      </c>
      <c r="K176">
        <v>5347.73</v>
      </c>
      <c r="L176">
        <v>5347.73</v>
      </c>
      <c r="M176">
        <v>0</v>
      </c>
      <c r="N176" t="s">
        <v>2</v>
      </c>
      <c r="O176" t="s">
        <v>3</v>
      </c>
    </row>
    <row r="177" spans="1:15" x14ac:dyDescent="0.25">
      <c r="A177" t="s">
        <v>211</v>
      </c>
      <c r="B177">
        <v>93349</v>
      </c>
      <c r="C177" t="s">
        <v>42</v>
      </c>
      <c r="D177" t="s">
        <v>43</v>
      </c>
      <c r="E177" s="57">
        <v>44203</v>
      </c>
      <c r="F177" t="s">
        <v>45</v>
      </c>
      <c r="G177" t="s">
        <v>246</v>
      </c>
      <c r="H177">
        <v>18</v>
      </c>
      <c r="I177">
        <v>79050</v>
      </c>
      <c r="K177">
        <v>7114.5</v>
      </c>
      <c r="L177">
        <v>7114.5</v>
      </c>
      <c r="M177">
        <v>0</v>
      </c>
      <c r="N177" t="s">
        <v>2</v>
      </c>
      <c r="O177" t="s">
        <v>3</v>
      </c>
    </row>
    <row r="178" spans="1:15" x14ac:dyDescent="0.25">
      <c r="A178" t="s">
        <v>211</v>
      </c>
      <c r="B178">
        <v>88682</v>
      </c>
      <c r="C178" t="s">
        <v>42</v>
      </c>
      <c r="D178" t="s">
        <v>43</v>
      </c>
      <c r="E178" s="57">
        <v>44214</v>
      </c>
      <c r="F178" t="s">
        <v>45</v>
      </c>
      <c r="G178" t="s">
        <v>247</v>
      </c>
      <c r="H178">
        <v>18</v>
      </c>
      <c r="I178">
        <v>75097.5</v>
      </c>
      <c r="K178">
        <v>6758.78</v>
      </c>
      <c r="L178">
        <v>6758.78</v>
      </c>
      <c r="M178">
        <v>0</v>
      </c>
      <c r="N178" t="s">
        <v>2</v>
      </c>
      <c r="O178" t="s">
        <v>3</v>
      </c>
    </row>
    <row r="179" spans="1:15" x14ac:dyDescent="0.25">
      <c r="A179" t="s">
        <v>248</v>
      </c>
      <c r="B179">
        <v>11907</v>
      </c>
      <c r="C179" t="s">
        <v>42</v>
      </c>
      <c r="D179" t="s">
        <v>43</v>
      </c>
      <c r="E179" s="57">
        <v>44198</v>
      </c>
      <c r="F179" t="s">
        <v>45</v>
      </c>
      <c r="G179" t="s">
        <v>249</v>
      </c>
      <c r="H179">
        <v>28</v>
      </c>
      <c r="I179">
        <v>9302.4</v>
      </c>
      <c r="K179">
        <v>1302.3399999999999</v>
      </c>
      <c r="L179">
        <v>1302.3399999999999</v>
      </c>
      <c r="M179">
        <v>0</v>
      </c>
      <c r="N179" t="s">
        <v>2</v>
      </c>
      <c r="O179" t="s">
        <v>3</v>
      </c>
    </row>
    <row r="180" spans="1:15" x14ac:dyDescent="0.25">
      <c r="A180" t="s">
        <v>248</v>
      </c>
      <c r="B180">
        <v>10330</v>
      </c>
      <c r="C180" t="s">
        <v>42</v>
      </c>
      <c r="D180" t="s">
        <v>43</v>
      </c>
      <c r="E180" s="57">
        <v>44209</v>
      </c>
      <c r="F180" t="s">
        <v>45</v>
      </c>
      <c r="G180" t="s">
        <v>250</v>
      </c>
      <c r="H180">
        <v>28</v>
      </c>
      <c r="I180">
        <v>8070</v>
      </c>
      <c r="K180">
        <v>1129.8</v>
      </c>
      <c r="L180">
        <v>1129.8</v>
      </c>
      <c r="M180">
        <v>0</v>
      </c>
      <c r="N180" t="s">
        <v>2</v>
      </c>
      <c r="O180" t="s">
        <v>3</v>
      </c>
    </row>
    <row r="181" spans="1:15" x14ac:dyDescent="0.25">
      <c r="A181" t="s">
        <v>248</v>
      </c>
      <c r="B181">
        <v>32870.400000000001</v>
      </c>
      <c r="C181" t="s">
        <v>42</v>
      </c>
      <c r="D181" t="s">
        <v>43</v>
      </c>
      <c r="E181" s="57">
        <v>44198</v>
      </c>
      <c r="F181" t="s">
        <v>45</v>
      </c>
      <c r="G181" t="s">
        <v>251</v>
      </c>
      <c r="H181">
        <v>28</v>
      </c>
      <c r="I181">
        <v>25680</v>
      </c>
      <c r="K181">
        <v>3595.2</v>
      </c>
      <c r="L181">
        <v>3595.2</v>
      </c>
      <c r="M181">
        <v>0</v>
      </c>
      <c r="N181" t="s">
        <v>2</v>
      </c>
      <c r="O181" t="s">
        <v>3</v>
      </c>
    </row>
    <row r="182" spans="1:15" x14ac:dyDescent="0.25">
      <c r="A182" t="s">
        <v>248</v>
      </c>
      <c r="B182">
        <v>23667</v>
      </c>
      <c r="C182" t="s">
        <v>42</v>
      </c>
      <c r="D182" t="s">
        <v>43</v>
      </c>
      <c r="E182" s="57">
        <v>44209</v>
      </c>
      <c r="F182" t="s">
        <v>45</v>
      </c>
      <c r="G182" t="s">
        <v>252</v>
      </c>
      <c r="H182">
        <v>28</v>
      </c>
      <c r="I182">
        <v>18489.599999999999</v>
      </c>
      <c r="K182">
        <v>2588.54</v>
      </c>
      <c r="L182">
        <v>2588.54</v>
      </c>
      <c r="M182">
        <v>0</v>
      </c>
      <c r="N182" t="s">
        <v>2</v>
      </c>
      <c r="O182" t="s">
        <v>3</v>
      </c>
    </row>
    <row r="183" spans="1:15" x14ac:dyDescent="0.25">
      <c r="A183" t="s">
        <v>248</v>
      </c>
      <c r="B183">
        <v>48979</v>
      </c>
      <c r="C183" t="s">
        <v>42</v>
      </c>
      <c r="D183" t="s">
        <v>43</v>
      </c>
      <c r="E183" s="57">
        <v>44198</v>
      </c>
      <c r="F183" t="s">
        <v>45</v>
      </c>
      <c r="G183" t="s">
        <v>253</v>
      </c>
      <c r="H183">
        <v>28</v>
      </c>
      <c r="I183">
        <v>38265.040000000001</v>
      </c>
      <c r="K183">
        <v>5357.11</v>
      </c>
      <c r="L183">
        <v>5357.11</v>
      </c>
      <c r="M183">
        <v>0</v>
      </c>
      <c r="N183" t="s">
        <v>2</v>
      </c>
      <c r="O183" t="s">
        <v>3</v>
      </c>
    </row>
    <row r="184" spans="1:15" x14ac:dyDescent="0.25">
      <c r="A184" t="s">
        <v>248</v>
      </c>
      <c r="B184">
        <v>10721</v>
      </c>
      <c r="C184" t="s">
        <v>42</v>
      </c>
      <c r="D184" t="s">
        <v>43</v>
      </c>
      <c r="E184" s="57">
        <v>44208</v>
      </c>
      <c r="F184" t="s">
        <v>45</v>
      </c>
      <c r="G184" t="s">
        <v>254</v>
      </c>
      <c r="H184">
        <v>28</v>
      </c>
      <c r="I184">
        <v>8376</v>
      </c>
      <c r="K184">
        <v>1172.6400000000001</v>
      </c>
      <c r="L184">
        <v>1172.6400000000001</v>
      </c>
      <c r="M184">
        <v>0</v>
      </c>
      <c r="N184" t="s">
        <v>2</v>
      </c>
      <c r="O184" t="s">
        <v>3</v>
      </c>
    </row>
    <row r="185" spans="1:15" x14ac:dyDescent="0.25">
      <c r="A185" t="s">
        <v>248</v>
      </c>
      <c r="B185">
        <v>46999</v>
      </c>
      <c r="C185" t="s">
        <v>42</v>
      </c>
      <c r="D185" t="s">
        <v>43</v>
      </c>
      <c r="E185" s="57">
        <v>44223</v>
      </c>
      <c r="F185" t="s">
        <v>45</v>
      </c>
      <c r="G185" t="s">
        <v>255</v>
      </c>
      <c r="H185">
        <v>28</v>
      </c>
      <c r="I185">
        <v>36717.589999999997</v>
      </c>
      <c r="K185">
        <v>5140.46</v>
      </c>
      <c r="L185">
        <v>5140.46</v>
      </c>
      <c r="M185">
        <v>0</v>
      </c>
      <c r="N185" t="s">
        <v>2</v>
      </c>
      <c r="O185" t="s">
        <v>3</v>
      </c>
    </row>
    <row r="186" spans="1:15" x14ac:dyDescent="0.25">
      <c r="A186" t="s">
        <v>248</v>
      </c>
      <c r="B186">
        <v>16119</v>
      </c>
      <c r="C186" t="s">
        <v>42</v>
      </c>
      <c r="D186" t="s">
        <v>43</v>
      </c>
      <c r="E186" s="57">
        <v>44208</v>
      </c>
      <c r="F186" t="s">
        <v>45</v>
      </c>
      <c r="G186" t="s">
        <v>256</v>
      </c>
      <c r="H186">
        <v>28</v>
      </c>
      <c r="I186">
        <v>12593</v>
      </c>
      <c r="K186">
        <v>1763.02</v>
      </c>
      <c r="L186">
        <v>1763.02</v>
      </c>
      <c r="M186">
        <v>0</v>
      </c>
      <c r="N186" t="s">
        <v>2</v>
      </c>
      <c r="O186" t="s">
        <v>3</v>
      </c>
    </row>
    <row r="187" spans="1:15" x14ac:dyDescent="0.25">
      <c r="A187" t="s">
        <v>248</v>
      </c>
      <c r="B187">
        <v>21888</v>
      </c>
      <c r="C187" t="s">
        <v>42</v>
      </c>
      <c r="D187" t="s">
        <v>43</v>
      </c>
      <c r="E187" s="57">
        <v>44223</v>
      </c>
      <c r="F187" t="s">
        <v>45</v>
      </c>
      <c r="G187" t="s">
        <v>257</v>
      </c>
      <c r="H187">
        <v>28</v>
      </c>
      <c r="I187">
        <v>17100</v>
      </c>
      <c r="K187">
        <v>2394</v>
      </c>
      <c r="L187">
        <v>2394</v>
      </c>
      <c r="M187">
        <v>0</v>
      </c>
      <c r="N187" t="s">
        <v>2</v>
      </c>
      <c r="O187" t="s">
        <v>3</v>
      </c>
    </row>
    <row r="188" spans="1:15" x14ac:dyDescent="0.25">
      <c r="A188" t="s">
        <v>248</v>
      </c>
      <c r="B188">
        <v>24791</v>
      </c>
      <c r="C188" t="s">
        <v>42</v>
      </c>
      <c r="D188" t="s">
        <v>43</v>
      </c>
      <c r="E188" s="57">
        <v>44223</v>
      </c>
      <c r="F188" t="s">
        <v>45</v>
      </c>
      <c r="G188" t="s">
        <v>258</v>
      </c>
      <c r="H188">
        <v>28</v>
      </c>
      <c r="I188">
        <v>19368</v>
      </c>
      <c r="K188">
        <v>2711.52</v>
      </c>
      <c r="L188">
        <v>2711.52</v>
      </c>
      <c r="M188">
        <v>0</v>
      </c>
      <c r="N188" t="s">
        <v>2</v>
      </c>
      <c r="O188" t="s">
        <v>3</v>
      </c>
    </row>
    <row r="189" spans="1:15" x14ac:dyDescent="0.25">
      <c r="A189" t="s">
        <v>248</v>
      </c>
      <c r="B189">
        <v>12895</v>
      </c>
      <c r="C189" t="s">
        <v>42</v>
      </c>
      <c r="D189" t="s">
        <v>43</v>
      </c>
      <c r="E189" s="57">
        <v>44215</v>
      </c>
      <c r="F189" t="s">
        <v>45</v>
      </c>
      <c r="G189" t="s">
        <v>259</v>
      </c>
      <c r="H189">
        <v>28</v>
      </c>
      <c r="I189">
        <v>10074.4</v>
      </c>
      <c r="K189">
        <v>1410.42</v>
      </c>
      <c r="L189">
        <v>1410.42</v>
      </c>
      <c r="M189">
        <v>0</v>
      </c>
      <c r="N189" t="s">
        <v>2</v>
      </c>
      <c r="O189" t="s">
        <v>3</v>
      </c>
    </row>
    <row r="190" spans="1:15" x14ac:dyDescent="0.25">
      <c r="A190" t="s">
        <v>248</v>
      </c>
      <c r="B190">
        <v>45732</v>
      </c>
      <c r="C190" t="s">
        <v>42</v>
      </c>
      <c r="D190" t="s">
        <v>43</v>
      </c>
      <c r="E190" s="57">
        <v>44215</v>
      </c>
      <c r="F190" t="s">
        <v>45</v>
      </c>
      <c r="G190" t="s">
        <v>260</v>
      </c>
      <c r="H190">
        <v>28</v>
      </c>
      <c r="I190">
        <v>35728.14</v>
      </c>
      <c r="K190">
        <v>5001.9399999999996</v>
      </c>
      <c r="L190">
        <v>5001.9399999999996</v>
      </c>
      <c r="M190">
        <v>0</v>
      </c>
      <c r="N190" t="s">
        <v>2</v>
      </c>
      <c r="O190" t="s">
        <v>3</v>
      </c>
    </row>
    <row r="191" spans="1:15" x14ac:dyDescent="0.25">
      <c r="A191" t="s">
        <v>248</v>
      </c>
      <c r="B191">
        <v>35021</v>
      </c>
      <c r="C191" t="s">
        <v>42</v>
      </c>
      <c r="D191" t="s">
        <v>43</v>
      </c>
      <c r="E191" s="57">
        <v>44215</v>
      </c>
      <c r="F191" t="s">
        <v>45</v>
      </c>
      <c r="G191" t="s">
        <v>261</v>
      </c>
      <c r="H191">
        <v>28</v>
      </c>
      <c r="I191">
        <v>27360</v>
      </c>
      <c r="K191">
        <v>3830.4</v>
      </c>
      <c r="L191">
        <v>3830.4</v>
      </c>
      <c r="M191">
        <v>0</v>
      </c>
      <c r="N191" t="s">
        <v>2</v>
      </c>
      <c r="O191" t="s">
        <v>3</v>
      </c>
    </row>
    <row r="192" spans="1:15" x14ac:dyDescent="0.25">
      <c r="A192" t="s">
        <v>248</v>
      </c>
      <c r="B192">
        <v>43776</v>
      </c>
      <c r="C192" t="s">
        <v>42</v>
      </c>
      <c r="D192" t="s">
        <v>43</v>
      </c>
      <c r="E192" s="57">
        <v>44199</v>
      </c>
      <c r="F192" t="s">
        <v>45</v>
      </c>
      <c r="G192" t="s">
        <v>262</v>
      </c>
      <c r="H192">
        <v>28</v>
      </c>
      <c r="I192">
        <v>34200</v>
      </c>
      <c r="K192">
        <v>4788</v>
      </c>
      <c r="L192">
        <v>4788</v>
      </c>
      <c r="M192">
        <v>0</v>
      </c>
      <c r="N192" t="s">
        <v>2</v>
      </c>
      <c r="O192" t="s">
        <v>3</v>
      </c>
    </row>
    <row r="193" spans="1:15" x14ac:dyDescent="0.25">
      <c r="A193" t="s">
        <v>248</v>
      </c>
      <c r="B193">
        <v>21888</v>
      </c>
      <c r="C193" t="s">
        <v>42</v>
      </c>
      <c r="D193" t="s">
        <v>43</v>
      </c>
      <c r="E193" s="57">
        <v>44199</v>
      </c>
      <c r="F193" t="s">
        <v>45</v>
      </c>
      <c r="G193" t="s">
        <v>263</v>
      </c>
      <c r="H193">
        <v>28</v>
      </c>
      <c r="I193">
        <v>17100</v>
      </c>
      <c r="K193">
        <v>2394</v>
      </c>
      <c r="L193">
        <v>2394</v>
      </c>
      <c r="M193">
        <v>0</v>
      </c>
      <c r="N193" t="s">
        <v>2</v>
      </c>
      <c r="O193" t="s">
        <v>3</v>
      </c>
    </row>
    <row r="194" spans="1:15" x14ac:dyDescent="0.25">
      <c r="A194" t="s">
        <v>248</v>
      </c>
      <c r="B194">
        <v>38426</v>
      </c>
      <c r="C194" t="s">
        <v>42</v>
      </c>
      <c r="D194" t="s">
        <v>43</v>
      </c>
      <c r="E194" s="57">
        <v>44216</v>
      </c>
      <c r="F194" t="s">
        <v>45</v>
      </c>
      <c r="G194" t="s">
        <v>264</v>
      </c>
      <c r="H194">
        <v>28</v>
      </c>
      <c r="I194">
        <v>30020.400000000001</v>
      </c>
      <c r="K194">
        <v>4202.8599999999997</v>
      </c>
      <c r="L194">
        <v>4202.8599999999997</v>
      </c>
      <c r="M194">
        <v>0</v>
      </c>
      <c r="N194" t="s">
        <v>2</v>
      </c>
      <c r="O194" t="s">
        <v>3</v>
      </c>
    </row>
    <row r="195" spans="1:15" x14ac:dyDescent="0.25">
      <c r="A195" t="s">
        <v>248</v>
      </c>
      <c r="B195">
        <v>35021</v>
      </c>
      <c r="C195" t="s">
        <v>42</v>
      </c>
      <c r="D195" t="s">
        <v>43</v>
      </c>
      <c r="E195" s="57">
        <v>44216</v>
      </c>
      <c r="F195" t="s">
        <v>45</v>
      </c>
      <c r="G195" t="s">
        <v>265</v>
      </c>
      <c r="H195">
        <v>28</v>
      </c>
      <c r="I195">
        <v>27360</v>
      </c>
      <c r="K195">
        <v>3830.4</v>
      </c>
      <c r="L195">
        <v>3830.4</v>
      </c>
      <c r="M195">
        <v>0</v>
      </c>
      <c r="N195" t="s">
        <v>2</v>
      </c>
      <c r="O195" t="s">
        <v>3</v>
      </c>
    </row>
    <row r="196" spans="1:15" x14ac:dyDescent="0.25">
      <c r="A196" t="s">
        <v>248</v>
      </c>
      <c r="B196">
        <v>3178</v>
      </c>
      <c r="C196" t="s">
        <v>42</v>
      </c>
      <c r="D196" t="s">
        <v>43</v>
      </c>
      <c r="E196" s="57">
        <v>44202</v>
      </c>
      <c r="F196" t="s">
        <v>45</v>
      </c>
      <c r="G196" t="s">
        <v>266</v>
      </c>
      <c r="H196">
        <v>28</v>
      </c>
      <c r="I196">
        <v>2482.62</v>
      </c>
      <c r="K196">
        <v>347.57</v>
      </c>
      <c r="L196">
        <v>347.57</v>
      </c>
      <c r="M196">
        <v>0</v>
      </c>
      <c r="N196" t="s">
        <v>2</v>
      </c>
      <c r="O196" t="s">
        <v>3</v>
      </c>
    </row>
    <row r="197" spans="1:15" x14ac:dyDescent="0.25">
      <c r="A197" t="s">
        <v>248</v>
      </c>
      <c r="B197">
        <v>21888</v>
      </c>
      <c r="C197" t="s">
        <v>42</v>
      </c>
      <c r="D197" t="s">
        <v>43</v>
      </c>
      <c r="E197" s="57">
        <v>44216</v>
      </c>
      <c r="F197" t="s">
        <v>45</v>
      </c>
      <c r="G197" t="s">
        <v>267</v>
      </c>
      <c r="H197">
        <v>28</v>
      </c>
      <c r="I197">
        <v>17100</v>
      </c>
      <c r="K197">
        <v>2394</v>
      </c>
      <c r="L197">
        <v>2394</v>
      </c>
      <c r="M197">
        <v>0</v>
      </c>
      <c r="N197" t="s">
        <v>2</v>
      </c>
      <c r="O197" t="s">
        <v>3</v>
      </c>
    </row>
    <row r="198" spans="1:15" x14ac:dyDescent="0.25">
      <c r="A198" t="s">
        <v>248</v>
      </c>
      <c r="B198">
        <v>8283</v>
      </c>
      <c r="C198" t="s">
        <v>42</v>
      </c>
      <c r="D198" t="s">
        <v>43</v>
      </c>
      <c r="E198" s="57">
        <v>44225</v>
      </c>
      <c r="F198" t="s">
        <v>45</v>
      </c>
      <c r="G198" t="s">
        <v>268</v>
      </c>
      <c r="H198">
        <v>28</v>
      </c>
      <c r="I198">
        <v>6471.36</v>
      </c>
      <c r="K198">
        <v>905.99</v>
      </c>
      <c r="L198">
        <v>905.99</v>
      </c>
      <c r="M198">
        <v>0</v>
      </c>
      <c r="N198" t="s">
        <v>2</v>
      </c>
      <c r="O198" t="s">
        <v>3</v>
      </c>
    </row>
    <row r="199" spans="1:15" x14ac:dyDescent="0.25">
      <c r="A199" t="s">
        <v>248</v>
      </c>
      <c r="B199">
        <v>15185</v>
      </c>
      <c r="C199" t="s">
        <v>42</v>
      </c>
      <c r="D199" t="s">
        <v>43</v>
      </c>
      <c r="E199" s="57">
        <v>44202</v>
      </c>
      <c r="F199" t="s">
        <v>45</v>
      </c>
      <c r="G199" t="s">
        <v>269</v>
      </c>
      <c r="H199">
        <v>28</v>
      </c>
      <c r="I199">
        <v>11862.9</v>
      </c>
      <c r="K199">
        <v>1660.81</v>
      </c>
      <c r="L199">
        <v>1660.81</v>
      </c>
      <c r="M199">
        <v>0</v>
      </c>
      <c r="N199" t="s">
        <v>2</v>
      </c>
      <c r="O199" t="s">
        <v>3</v>
      </c>
    </row>
    <row r="200" spans="1:15" x14ac:dyDescent="0.25">
      <c r="A200" t="s">
        <v>248</v>
      </c>
      <c r="B200">
        <v>19656</v>
      </c>
      <c r="C200" t="s">
        <v>42</v>
      </c>
      <c r="D200" t="s">
        <v>43</v>
      </c>
      <c r="E200" s="57">
        <v>44225</v>
      </c>
      <c r="F200" t="s">
        <v>45</v>
      </c>
      <c r="G200" t="s">
        <v>270</v>
      </c>
      <c r="H200">
        <v>28</v>
      </c>
      <c r="I200">
        <v>15356</v>
      </c>
      <c r="K200">
        <v>2149.84</v>
      </c>
      <c r="L200">
        <v>2149.84</v>
      </c>
      <c r="M200">
        <v>0</v>
      </c>
      <c r="N200" t="s">
        <v>2</v>
      </c>
      <c r="O200" t="s">
        <v>3</v>
      </c>
    </row>
    <row r="201" spans="1:15" x14ac:dyDescent="0.25">
      <c r="A201" t="s">
        <v>248</v>
      </c>
      <c r="B201">
        <v>45221</v>
      </c>
      <c r="C201" t="s">
        <v>42</v>
      </c>
      <c r="D201" t="s">
        <v>43</v>
      </c>
      <c r="E201" s="57">
        <v>44202</v>
      </c>
      <c r="F201" t="s">
        <v>45</v>
      </c>
      <c r="G201" t="s">
        <v>271</v>
      </c>
      <c r="H201">
        <v>28</v>
      </c>
      <c r="I201">
        <v>35328.6</v>
      </c>
      <c r="K201">
        <v>4946</v>
      </c>
      <c r="L201">
        <v>4946</v>
      </c>
      <c r="M201">
        <v>0</v>
      </c>
      <c r="N201" t="s">
        <v>2</v>
      </c>
      <c r="O201" t="s">
        <v>3</v>
      </c>
    </row>
    <row r="202" spans="1:15" x14ac:dyDescent="0.25">
      <c r="A202" t="s">
        <v>248</v>
      </c>
      <c r="B202">
        <v>28854</v>
      </c>
      <c r="C202" t="s">
        <v>42</v>
      </c>
      <c r="D202" t="s">
        <v>43</v>
      </c>
      <c r="E202" s="57">
        <v>44202</v>
      </c>
      <c r="F202" t="s">
        <v>45</v>
      </c>
      <c r="G202" t="s">
        <v>272</v>
      </c>
      <c r="H202">
        <v>28</v>
      </c>
      <c r="I202">
        <v>22542</v>
      </c>
      <c r="K202">
        <v>3155.88</v>
      </c>
      <c r="L202">
        <v>3155.88</v>
      </c>
      <c r="M202">
        <v>0</v>
      </c>
      <c r="N202" t="s">
        <v>2</v>
      </c>
      <c r="O202" t="s">
        <v>3</v>
      </c>
    </row>
    <row r="203" spans="1:15" x14ac:dyDescent="0.25">
      <c r="A203" t="s">
        <v>248</v>
      </c>
      <c r="B203">
        <v>49766</v>
      </c>
      <c r="C203" t="s">
        <v>42</v>
      </c>
      <c r="D203" t="s">
        <v>43</v>
      </c>
      <c r="E203" s="57">
        <v>44226</v>
      </c>
      <c r="F203" t="s">
        <v>45</v>
      </c>
      <c r="G203" t="s">
        <v>273</v>
      </c>
      <c r="H203">
        <v>28</v>
      </c>
      <c r="I203">
        <v>38879.519999999997</v>
      </c>
      <c r="K203">
        <v>5443.13</v>
      </c>
      <c r="L203">
        <v>5443.13</v>
      </c>
      <c r="M203">
        <v>0</v>
      </c>
      <c r="N203" t="s">
        <v>2</v>
      </c>
      <c r="O203" t="s">
        <v>3</v>
      </c>
    </row>
    <row r="204" spans="1:15" x14ac:dyDescent="0.25">
      <c r="A204" t="s">
        <v>248</v>
      </c>
      <c r="B204">
        <v>14193</v>
      </c>
      <c r="C204" t="s">
        <v>42</v>
      </c>
      <c r="D204" t="s">
        <v>43</v>
      </c>
      <c r="E204" s="57">
        <v>44202</v>
      </c>
      <c r="F204" t="s">
        <v>45</v>
      </c>
      <c r="G204" t="s">
        <v>274</v>
      </c>
      <c r="H204">
        <v>28</v>
      </c>
      <c r="I204">
        <v>11088.18</v>
      </c>
      <c r="K204">
        <v>1552.35</v>
      </c>
      <c r="L204">
        <v>1552.35</v>
      </c>
      <c r="M204">
        <v>0</v>
      </c>
      <c r="N204" t="s">
        <v>2</v>
      </c>
      <c r="O204" t="s">
        <v>3</v>
      </c>
    </row>
    <row r="205" spans="1:15" x14ac:dyDescent="0.25">
      <c r="A205" t="s">
        <v>248</v>
      </c>
      <c r="B205">
        <v>31939</v>
      </c>
      <c r="C205" t="s">
        <v>42</v>
      </c>
      <c r="D205" t="s">
        <v>43</v>
      </c>
      <c r="E205" s="57">
        <v>44226</v>
      </c>
      <c r="F205" t="s">
        <v>45</v>
      </c>
      <c r="G205" t="s">
        <v>275</v>
      </c>
      <c r="H205">
        <v>28</v>
      </c>
      <c r="I205">
        <v>24952.44</v>
      </c>
      <c r="K205">
        <v>3493.34</v>
      </c>
      <c r="L205">
        <v>3493.34</v>
      </c>
      <c r="M205">
        <v>0</v>
      </c>
      <c r="N205" t="s">
        <v>2</v>
      </c>
      <c r="O205" t="s">
        <v>3</v>
      </c>
    </row>
    <row r="206" spans="1:15" x14ac:dyDescent="0.25">
      <c r="A206" t="s">
        <v>248</v>
      </c>
      <c r="B206">
        <v>14638</v>
      </c>
      <c r="C206" t="s">
        <v>42</v>
      </c>
      <c r="D206" t="s">
        <v>43</v>
      </c>
      <c r="E206" s="57">
        <v>44202</v>
      </c>
      <c r="F206" t="s">
        <v>45</v>
      </c>
      <c r="G206" t="s">
        <v>276</v>
      </c>
      <c r="H206">
        <v>28</v>
      </c>
      <c r="I206">
        <v>11436</v>
      </c>
      <c r="K206">
        <v>1601.04</v>
      </c>
      <c r="L206">
        <v>1601.04</v>
      </c>
      <c r="M206">
        <v>0</v>
      </c>
      <c r="N206" t="s">
        <v>2</v>
      </c>
      <c r="O206" t="s">
        <v>3</v>
      </c>
    </row>
    <row r="207" spans="1:15" x14ac:dyDescent="0.25">
      <c r="A207" t="s">
        <v>248</v>
      </c>
      <c r="B207">
        <v>9462</v>
      </c>
      <c r="C207" t="s">
        <v>42</v>
      </c>
      <c r="D207" t="s">
        <v>43</v>
      </c>
      <c r="E207" s="57">
        <v>44221</v>
      </c>
      <c r="F207" t="s">
        <v>45</v>
      </c>
      <c r="G207" t="s">
        <v>277</v>
      </c>
      <c r="H207">
        <v>28</v>
      </c>
      <c r="I207">
        <v>7392.12</v>
      </c>
      <c r="K207">
        <v>1034.9000000000001</v>
      </c>
      <c r="L207">
        <v>1034.9000000000001</v>
      </c>
      <c r="M207">
        <v>0</v>
      </c>
      <c r="N207" t="s">
        <v>2</v>
      </c>
      <c r="O207" t="s">
        <v>3</v>
      </c>
    </row>
    <row r="208" spans="1:15" x14ac:dyDescent="0.25">
      <c r="A208" t="s">
        <v>248</v>
      </c>
      <c r="B208">
        <v>4903</v>
      </c>
      <c r="C208" t="s">
        <v>42</v>
      </c>
      <c r="D208" t="s">
        <v>43</v>
      </c>
      <c r="E208" s="57">
        <v>44221</v>
      </c>
      <c r="F208" t="s">
        <v>45</v>
      </c>
      <c r="G208" t="s">
        <v>278</v>
      </c>
      <c r="H208">
        <v>28</v>
      </c>
      <c r="I208">
        <v>3830.4</v>
      </c>
      <c r="K208">
        <v>536.26</v>
      </c>
      <c r="L208">
        <v>536.26</v>
      </c>
      <c r="M208">
        <v>0</v>
      </c>
      <c r="N208" t="s">
        <v>2</v>
      </c>
      <c r="O208" t="s">
        <v>3</v>
      </c>
    </row>
    <row r="209" spans="1:15" x14ac:dyDescent="0.25">
      <c r="A209" t="s">
        <v>248</v>
      </c>
      <c r="B209">
        <v>20380</v>
      </c>
      <c r="C209" t="s">
        <v>42</v>
      </c>
      <c r="D209" t="s">
        <v>43</v>
      </c>
      <c r="E209" s="57">
        <v>44221</v>
      </c>
      <c r="F209" t="s">
        <v>45</v>
      </c>
      <c r="G209" t="s">
        <v>279</v>
      </c>
      <c r="H209">
        <v>28</v>
      </c>
      <c r="I209">
        <v>15921.6</v>
      </c>
      <c r="K209">
        <v>2229.02</v>
      </c>
      <c r="L209">
        <v>2229.02</v>
      </c>
      <c r="M209">
        <v>0</v>
      </c>
      <c r="N209" t="s">
        <v>2</v>
      </c>
      <c r="O209" t="s">
        <v>3</v>
      </c>
    </row>
    <row r="210" spans="1:15" x14ac:dyDescent="0.25">
      <c r="A210" t="s">
        <v>248</v>
      </c>
      <c r="B210">
        <v>21888</v>
      </c>
      <c r="C210" t="s">
        <v>42</v>
      </c>
      <c r="D210" t="s">
        <v>43</v>
      </c>
      <c r="E210" s="57">
        <v>44220</v>
      </c>
      <c r="F210" t="s">
        <v>45</v>
      </c>
      <c r="G210" t="s">
        <v>281</v>
      </c>
      <c r="H210">
        <v>28</v>
      </c>
      <c r="I210">
        <v>17100</v>
      </c>
      <c r="K210">
        <v>2394</v>
      </c>
      <c r="L210">
        <v>2394</v>
      </c>
      <c r="M210">
        <v>0</v>
      </c>
      <c r="N210" t="s">
        <v>2</v>
      </c>
      <c r="O210" t="s">
        <v>3</v>
      </c>
    </row>
    <row r="211" spans="1:15" x14ac:dyDescent="0.25">
      <c r="A211" t="s">
        <v>248</v>
      </c>
      <c r="B211">
        <v>21888</v>
      </c>
      <c r="C211" t="s">
        <v>42</v>
      </c>
      <c r="D211" t="s">
        <v>43</v>
      </c>
      <c r="E211" s="57">
        <v>44220</v>
      </c>
      <c r="F211" t="s">
        <v>45</v>
      </c>
      <c r="G211" t="s">
        <v>282</v>
      </c>
      <c r="H211">
        <v>28</v>
      </c>
      <c r="I211">
        <v>17100</v>
      </c>
      <c r="K211">
        <v>2394</v>
      </c>
      <c r="L211">
        <v>2394</v>
      </c>
      <c r="M211">
        <v>0</v>
      </c>
      <c r="N211" t="s">
        <v>2</v>
      </c>
      <c r="O211" t="s">
        <v>3</v>
      </c>
    </row>
    <row r="212" spans="1:15" x14ac:dyDescent="0.25">
      <c r="A212" t="s">
        <v>248</v>
      </c>
      <c r="B212">
        <v>43776</v>
      </c>
      <c r="C212" t="s">
        <v>42</v>
      </c>
      <c r="D212" t="s">
        <v>43</v>
      </c>
      <c r="E212" s="57">
        <v>44220</v>
      </c>
      <c r="F212" t="s">
        <v>45</v>
      </c>
      <c r="G212" t="s">
        <v>283</v>
      </c>
      <c r="H212">
        <v>28</v>
      </c>
      <c r="I212">
        <v>34200</v>
      </c>
      <c r="K212">
        <v>4788</v>
      </c>
      <c r="L212">
        <v>4788</v>
      </c>
      <c r="M212">
        <v>0</v>
      </c>
      <c r="N212" t="s">
        <v>2</v>
      </c>
      <c r="O212" t="s">
        <v>3</v>
      </c>
    </row>
    <row r="213" spans="1:15" x14ac:dyDescent="0.25">
      <c r="A213" t="s">
        <v>248</v>
      </c>
      <c r="B213">
        <v>12396</v>
      </c>
      <c r="C213" t="s">
        <v>42</v>
      </c>
      <c r="D213" t="s">
        <v>43</v>
      </c>
      <c r="E213" s="57">
        <v>44220</v>
      </c>
      <c r="F213" t="s">
        <v>45</v>
      </c>
      <c r="G213" t="s">
        <v>284</v>
      </c>
      <c r="H213">
        <v>28</v>
      </c>
      <c r="I213">
        <v>9684</v>
      </c>
      <c r="K213">
        <v>1355.76</v>
      </c>
      <c r="L213">
        <v>1355.76</v>
      </c>
      <c r="M213">
        <v>0</v>
      </c>
      <c r="N213" t="s">
        <v>2</v>
      </c>
      <c r="O213" t="s">
        <v>3</v>
      </c>
    </row>
    <row r="214" spans="1:15" x14ac:dyDescent="0.25">
      <c r="A214" t="s">
        <v>248</v>
      </c>
      <c r="B214">
        <v>58672</v>
      </c>
      <c r="C214" t="s">
        <v>42</v>
      </c>
      <c r="D214" t="s">
        <v>43</v>
      </c>
      <c r="E214" s="57">
        <v>44207</v>
      </c>
      <c r="F214" t="s">
        <v>45</v>
      </c>
      <c r="G214" t="s">
        <v>285</v>
      </c>
      <c r="H214">
        <v>28</v>
      </c>
      <c r="I214">
        <v>45837.599999999999</v>
      </c>
      <c r="K214">
        <v>6417.26</v>
      </c>
      <c r="L214">
        <v>6417.26</v>
      </c>
      <c r="M214">
        <v>0</v>
      </c>
      <c r="N214" t="s">
        <v>2</v>
      </c>
      <c r="O214" t="s">
        <v>3</v>
      </c>
    </row>
    <row r="215" spans="1:15" x14ac:dyDescent="0.25">
      <c r="A215" t="s">
        <v>248</v>
      </c>
      <c r="B215">
        <v>43776</v>
      </c>
      <c r="C215" t="s">
        <v>42</v>
      </c>
      <c r="D215" t="s">
        <v>43</v>
      </c>
      <c r="E215" s="57">
        <v>44207</v>
      </c>
      <c r="F215" t="s">
        <v>45</v>
      </c>
      <c r="G215" t="s">
        <v>286</v>
      </c>
      <c r="H215">
        <v>28</v>
      </c>
      <c r="I215">
        <v>34200</v>
      </c>
      <c r="K215">
        <v>4788</v>
      </c>
      <c r="L215">
        <v>4788</v>
      </c>
      <c r="M215">
        <v>0</v>
      </c>
      <c r="N215" t="s">
        <v>2</v>
      </c>
      <c r="O215" t="s">
        <v>3</v>
      </c>
    </row>
    <row r="216" spans="1:15" x14ac:dyDescent="0.25">
      <c r="A216" t="s">
        <v>248</v>
      </c>
      <c r="B216">
        <v>10957</v>
      </c>
      <c r="C216" t="s">
        <v>42</v>
      </c>
      <c r="D216" t="s">
        <v>43</v>
      </c>
      <c r="E216" s="57">
        <v>44207</v>
      </c>
      <c r="F216" t="s">
        <v>45</v>
      </c>
      <c r="G216" t="s">
        <v>287</v>
      </c>
      <c r="H216">
        <v>28</v>
      </c>
      <c r="I216">
        <v>8560</v>
      </c>
      <c r="K216">
        <v>1198.4000000000001</v>
      </c>
      <c r="L216">
        <v>1198.4000000000001</v>
      </c>
      <c r="M216">
        <v>0</v>
      </c>
      <c r="N216" t="s">
        <v>2</v>
      </c>
      <c r="O216" t="s">
        <v>3</v>
      </c>
    </row>
    <row r="217" spans="1:15" x14ac:dyDescent="0.25">
      <c r="A217" t="s">
        <v>248</v>
      </c>
      <c r="B217">
        <v>16465</v>
      </c>
      <c r="C217" t="s">
        <v>42</v>
      </c>
      <c r="D217" t="s">
        <v>43</v>
      </c>
      <c r="E217" s="57">
        <v>44221</v>
      </c>
      <c r="F217" t="s">
        <v>45</v>
      </c>
      <c r="G217" t="s">
        <v>288</v>
      </c>
      <c r="H217">
        <v>28</v>
      </c>
      <c r="I217">
        <v>12863.58</v>
      </c>
      <c r="K217">
        <v>1800.9</v>
      </c>
      <c r="L217">
        <v>1800.9</v>
      </c>
      <c r="M217">
        <v>0</v>
      </c>
      <c r="N217" t="s">
        <v>2</v>
      </c>
      <c r="O217" t="s">
        <v>3</v>
      </c>
    </row>
    <row r="218" spans="1:15" x14ac:dyDescent="0.25">
      <c r="A218" t="s">
        <v>248</v>
      </c>
      <c r="B218">
        <v>12396</v>
      </c>
      <c r="C218" t="s">
        <v>42</v>
      </c>
      <c r="D218" t="s">
        <v>43</v>
      </c>
      <c r="E218" s="57">
        <v>44224</v>
      </c>
      <c r="F218" t="s">
        <v>45</v>
      </c>
      <c r="G218" t="s">
        <v>289</v>
      </c>
      <c r="H218">
        <v>28</v>
      </c>
      <c r="I218">
        <v>9684</v>
      </c>
      <c r="K218">
        <v>1355.76</v>
      </c>
      <c r="L218">
        <v>1355.76</v>
      </c>
      <c r="M218">
        <v>0</v>
      </c>
      <c r="N218" t="s">
        <v>2</v>
      </c>
      <c r="O218" t="s">
        <v>3</v>
      </c>
    </row>
    <row r="219" spans="1:15" x14ac:dyDescent="0.25">
      <c r="A219" t="s">
        <v>248</v>
      </c>
      <c r="B219">
        <v>33489</v>
      </c>
      <c r="C219" t="s">
        <v>42</v>
      </c>
      <c r="D219" t="s">
        <v>43</v>
      </c>
      <c r="E219" s="57">
        <v>44208</v>
      </c>
      <c r="F219" t="s">
        <v>45</v>
      </c>
      <c r="G219" t="s">
        <v>290</v>
      </c>
      <c r="H219">
        <v>28</v>
      </c>
      <c r="I219">
        <v>26163</v>
      </c>
      <c r="K219">
        <v>3662.82</v>
      </c>
      <c r="L219">
        <v>3662.82</v>
      </c>
      <c r="M219">
        <v>0</v>
      </c>
      <c r="N219" t="s">
        <v>2</v>
      </c>
      <c r="O219" t="s">
        <v>3</v>
      </c>
    </row>
    <row r="220" spans="1:15" x14ac:dyDescent="0.25">
      <c r="A220" t="s">
        <v>248</v>
      </c>
      <c r="B220">
        <v>27173</v>
      </c>
      <c r="C220" t="s">
        <v>42</v>
      </c>
      <c r="D220" t="s">
        <v>43</v>
      </c>
      <c r="E220" s="57">
        <v>44208</v>
      </c>
      <c r="F220" t="s">
        <v>45</v>
      </c>
      <c r="G220" t="s">
        <v>291</v>
      </c>
      <c r="H220">
        <v>28</v>
      </c>
      <c r="I220">
        <v>21228.799999999999</v>
      </c>
      <c r="K220">
        <v>2972.03</v>
      </c>
      <c r="L220">
        <v>2972.03</v>
      </c>
      <c r="M220">
        <v>0</v>
      </c>
      <c r="N220" t="s">
        <v>2</v>
      </c>
      <c r="O220" t="s">
        <v>3</v>
      </c>
    </row>
    <row r="221" spans="1:15" x14ac:dyDescent="0.25">
      <c r="A221" t="s">
        <v>248</v>
      </c>
      <c r="B221">
        <v>28269</v>
      </c>
      <c r="C221" t="s">
        <v>42</v>
      </c>
      <c r="D221" t="s">
        <v>43</v>
      </c>
      <c r="E221" s="57">
        <v>44223</v>
      </c>
      <c r="F221" t="s">
        <v>45</v>
      </c>
      <c r="G221" t="s">
        <v>292</v>
      </c>
      <c r="H221">
        <v>28</v>
      </c>
      <c r="I221">
        <v>22084.799999999999</v>
      </c>
      <c r="K221">
        <v>3091.87</v>
      </c>
      <c r="L221">
        <v>3091.87</v>
      </c>
      <c r="M221">
        <v>0</v>
      </c>
      <c r="N221" t="s">
        <v>2</v>
      </c>
      <c r="O221" t="s">
        <v>3</v>
      </c>
    </row>
    <row r="222" spans="1:15" x14ac:dyDescent="0.25">
      <c r="A222" t="s">
        <v>248</v>
      </c>
      <c r="B222">
        <v>21888</v>
      </c>
      <c r="C222" t="s">
        <v>42</v>
      </c>
      <c r="D222" t="s">
        <v>43</v>
      </c>
      <c r="E222" s="57">
        <v>44207</v>
      </c>
      <c r="F222" t="s">
        <v>45</v>
      </c>
      <c r="G222" t="s">
        <v>293</v>
      </c>
      <c r="H222">
        <v>28</v>
      </c>
      <c r="I222">
        <v>17100</v>
      </c>
      <c r="K222">
        <v>2394</v>
      </c>
      <c r="L222">
        <v>2394</v>
      </c>
      <c r="M222">
        <v>0</v>
      </c>
      <c r="N222" t="s">
        <v>2</v>
      </c>
      <c r="O222" t="s">
        <v>3</v>
      </c>
    </row>
    <row r="223" spans="1:15" x14ac:dyDescent="0.25">
      <c r="A223" t="s">
        <v>248</v>
      </c>
      <c r="B223">
        <v>35371</v>
      </c>
      <c r="C223" t="s">
        <v>42</v>
      </c>
      <c r="D223" t="s">
        <v>43</v>
      </c>
      <c r="E223" s="57">
        <v>44207</v>
      </c>
      <c r="F223" t="s">
        <v>45</v>
      </c>
      <c r="G223" t="s">
        <v>294</v>
      </c>
      <c r="H223">
        <v>28</v>
      </c>
      <c r="I223">
        <v>27633.599999999999</v>
      </c>
      <c r="K223">
        <v>3868.7</v>
      </c>
      <c r="L223">
        <v>3868.7</v>
      </c>
      <c r="M223">
        <v>0</v>
      </c>
      <c r="N223" t="s">
        <v>2</v>
      </c>
      <c r="O223" t="s">
        <v>3</v>
      </c>
    </row>
    <row r="224" spans="1:15" x14ac:dyDescent="0.25">
      <c r="A224" t="s">
        <v>248</v>
      </c>
      <c r="B224">
        <v>23316</v>
      </c>
      <c r="C224" t="s">
        <v>42</v>
      </c>
      <c r="D224" t="s">
        <v>43</v>
      </c>
      <c r="E224" s="57">
        <v>44207</v>
      </c>
      <c r="F224" t="s">
        <v>45</v>
      </c>
      <c r="G224" t="s">
        <v>295</v>
      </c>
      <c r="H224">
        <v>28</v>
      </c>
      <c r="I224">
        <v>18215.68</v>
      </c>
      <c r="K224">
        <v>2550.1999999999998</v>
      </c>
      <c r="L224">
        <v>2550.1999999999998</v>
      </c>
      <c r="M224">
        <v>0</v>
      </c>
      <c r="N224" t="s">
        <v>2</v>
      </c>
      <c r="O224" t="s">
        <v>3</v>
      </c>
    </row>
    <row r="225" spans="1:15" x14ac:dyDescent="0.25">
      <c r="A225" t="s">
        <v>248</v>
      </c>
      <c r="B225">
        <v>59360</v>
      </c>
      <c r="C225" t="s">
        <v>42</v>
      </c>
      <c r="D225" t="s">
        <v>43</v>
      </c>
      <c r="E225" s="57">
        <v>44224</v>
      </c>
      <c r="F225" t="s">
        <v>45</v>
      </c>
      <c r="G225" t="s">
        <v>296</v>
      </c>
      <c r="H225">
        <v>28</v>
      </c>
      <c r="I225">
        <v>46375.199999999997</v>
      </c>
      <c r="K225">
        <v>6492.53</v>
      </c>
      <c r="L225">
        <v>6492.53</v>
      </c>
      <c r="M225">
        <v>0</v>
      </c>
      <c r="N225" t="s">
        <v>2</v>
      </c>
      <c r="O225" t="s">
        <v>3</v>
      </c>
    </row>
    <row r="226" spans="1:15" x14ac:dyDescent="0.25">
      <c r="A226" t="s">
        <v>248</v>
      </c>
      <c r="B226">
        <v>28301</v>
      </c>
      <c r="C226" t="s">
        <v>42</v>
      </c>
      <c r="D226" t="s">
        <v>43</v>
      </c>
      <c r="E226" s="57">
        <v>44207</v>
      </c>
      <c r="F226" t="s">
        <v>45</v>
      </c>
      <c r="G226" t="s">
        <v>297</v>
      </c>
      <c r="H226">
        <v>28</v>
      </c>
      <c r="I226">
        <v>22110</v>
      </c>
      <c r="K226">
        <v>3095.4</v>
      </c>
      <c r="L226">
        <v>3095.4</v>
      </c>
      <c r="M226">
        <v>0</v>
      </c>
      <c r="N226" t="s">
        <v>2</v>
      </c>
      <c r="O226" t="s">
        <v>3</v>
      </c>
    </row>
    <row r="227" spans="1:15" x14ac:dyDescent="0.25">
      <c r="A227" t="s">
        <v>248</v>
      </c>
      <c r="B227">
        <v>56186</v>
      </c>
      <c r="C227" t="s">
        <v>42</v>
      </c>
      <c r="D227" t="s">
        <v>43</v>
      </c>
      <c r="E227" s="57">
        <v>44214</v>
      </c>
      <c r="F227" t="s">
        <v>45</v>
      </c>
      <c r="G227" t="s">
        <v>298</v>
      </c>
      <c r="H227">
        <v>28</v>
      </c>
      <c r="I227">
        <v>43895.68</v>
      </c>
      <c r="K227">
        <v>6145.4</v>
      </c>
      <c r="L227">
        <v>6145.4</v>
      </c>
      <c r="M227">
        <v>0</v>
      </c>
      <c r="N227" t="s">
        <v>2</v>
      </c>
      <c r="O227" t="s">
        <v>3</v>
      </c>
    </row>
    <row r="228" spans="1:15" x14ac:dyDescent="0.25">
      <c r="A228" t="s">
        <v>248</v>
      </c>
      <c r="B228">
        <v>17869</v>
      </c>
      <c r="C228" t="s">
        <v>42</v>
      </c>
      <c r="D228" t="s">
        <v>43</v>
      </c>
      <c r="E228" s="57">
        <v>44224</v>
      </c>
      <c r="F228" t="s">
        <v>45</v>
      </c>
      <c r="G228" t="s">
        <v>299</v>
      </c>
      <c r="H228">
        <v>28</v>
      </c>
      <c r="I228">
        <v>13960</v>
      </c>
      <c r="K228">
        <v>1954.4</v>
      </c>
      <c r="L228">
        <v>1954.4</v>
      </c>
      <c r="M228">
        <v>0</v>
      </c>
      <c r="N228" t="s">
        <v>2</v>
      </c>
      <c r="O228" t="s">
        <v>3</v>
      </c>
    </row>
    <row r="229" spans="1:15" x14ac:dyDescent="0.25">
      <c r="A229" t="s">
        <v>248</v>
      </c>
      <c r="B229">
        <v>23201</v>
      </c>
      <c r="C229" t="s">
        <v>42</v>
      </c>
      <c r="D229" t="s">
        <v>43</v>
      </c>
      <c r="E229" s="57">
        <v>44214</v>
      </c>
      <c r="F229" t="s">
        <v>45</v>
      </c>
      <c r="G229" t="s">
        <v>300</v>
      </c>
      <c r="H229">
        <v>28</v>
      </c>
      <c r="I229">
        <v>18126</v>
      </c>
      <c r="K229">
        <v>2537.64</v>
      </c>
      <c r="L229">
        <v>2537.64</v>
      </c>
      <c r="M229">
        <v>0</v>
      </c>
      <c r="N229" t="s">
        <v>2</v>
      </c>
      <c r="O229" t="s">
        <v>3</v>
      </c>
    </row>
    <row r="230" spans="1:15" x14ac:dyDescent="0.25">
      <c r="A230" t="s">
        <v>248</v>
      </c>
      <c r="B230">
        <v>45074</v>
      </c>
      <c r="C230" t="s">
        <v>42</v>
      </c>
      <c r="D230" t="s">
        <v>43</v>
      </c>
      <c r="E230" s="57">
        <v>44214</v>
      </c>
      <c r="F230" t="s">
        <v>45</v>
      </c>
      <c r="G230" t="s">
        <v>301</v>
      </c>
      <c r="H230">
        <v>28</v>
      </c>
      <c r="I230">
        <v>35213.86</v>
      </c>
      <c r="K230">
        <v>4929.9399999999996</v>
      </c>
      <c r="L230">
        <v>4929.9399999999996</v>
      </c>
      <c r="M230">
        <v>0</v>
      </c>
      <c r="N230" t="s">
        <v>2</v>
      </c>
      <c r="O230" t="s">
        <v>3</v>
      </c>
    </row>
    <row r="231" spans="1:15" x14ac:dyDescent="0.25">
      <c r="A231" t="s">
        <v>248</v>
      </c>
      <c r="B231">
        <v>48925</v>
      </c>
      <c r="C231" t="s">
        <v>42</v>
      </c>
      <c r="D231" t="s">
        <v>43</v>
      </c>
      <c r="E231" s="57">
        <v>44214</v>
      </c>
      <c r="F231" t="s">
        <v>45</v>
      </c>
      <c r="G231" t="s">
        <v>302</v>
      </c>
      <c r="H231">
        <v>28</v>
      </c>
      <c r="I231">
        <v>38222.480000000003</v>
      </c>
      <c r="K231">
        <v>5351.15</v>
      </c>
      <c r="L231">
        <v>5351.15</v>
      </c>
      <c r="M231">
        <v>0</v>
      </c>
      <c r="N231" t="s">
        <v>2</v>
      </c>
      <c r="O231" t="s">
        <v>3</v>
      </c>
    </row>
    <row r="232" spans="1:15" x14ac:dyDescent="0.25">
      <c r="A232" t="s">
        <v>248</v>
      </c>
      <c r="B232">
        <v>57478</v>
      </c>
      <c r="C232" t="s">
        <v>42</v>
      </c>
      <c r="D232" t="s">
        <v>43</v>
      </c>
      <c r="E232" s="57">
        <v>44214</v>
      </c>
      <c r="F232" t="s">
        <v>45</v>
      </c>
      <c r="G232" t="s">
        <v>303</v>
      </c>
      <c r="H232">
        <v>28</v>
      </c>
      <c r="I232">
        <v>44904.6</v>
      </c>
      <c r="K232">
        <v>6286.64</v>
      </c>
      <c r="L232">
        <v>6286.64</v>
      </c>
      <c r="M232">
        <v>0</v>
      </c>
      <c r="N232" t="s">
        <v>2</v>
      </c>
      <c r="O232" t="s">
        <v>3</v>
      </c>
    </row>
    <row r="233" spans="1:15" x14ac:dyDescent="0.25">
      <c r="A233" t="s">
        <v>248</v>
      </c>
      <c r="B233">
        <v>5361</v>
      </c>
      <c r="C233" t="s">
        <v>42</v>
      </c>
      <c r="D233" t="s">
        <v>43</v>
      </c>
      <c r="E233" s="57">
        <v>44214</v>
      </c>
      <c r="F233" t="s">
        <v>45</v>
      </c>
      <c r="G233" t="s">
        <v>304</v>
      </c>
      <c r="H233">
        <v>28</v>
      </c>
      <c r="I233">
        <v>4188</v>
      </c>
      <c r="K233">
        <v>586.32000000000005</v>
      </c>
      <c r="L233">
        <v>586.32000000000005</v>
      </c>
      <c r="M233">
        <v>0</v>
      </c>
      <c r="N233" t="s">
        <v>2</v>
      </c>
      <c r="O233" t="s">
        <v>3</v>
      </c>
    </row>
    <row r="234" spans="1:15" x14ac:dyDescent="0.25">
      <c r="A234" t="s">
        <v>248</v>
      </c>
      <c r="B234">
        <v>11514</v>
      </c>
      <c r="C234" t="s">
        <v>42</v>
      </c>
      <c r="D234" t="s">
        <v>43</v>
      </c>
      <c r="E234" s="57">
        <v>44214</v>
      </c>
      <c r="F234" t="s">
        <v>45</v>
      </c>
      <c r="G234" t="s">
        <v>305</v>
      </c>
      <c r="H234">
        <v>28</v>
      </c>
      <c r="I234">
        <v>8995</v>
      </c>
      <c r="K234">
        <v>1259.3</v>
      </c>
      <c r="L234">
        <v>1259.3</v>
      </c>
      <c r="M234">
        <v>0</v>
      </c>
      <c r="N234" t="s">
        <v>2</v>
      </c>
      <c r="O234" t="s">
        <v>3</v>
      </c>
    </row>
    <row r="235" spans="1:15" x14ac:dyDescent="0.25">
      <c r="A235" t="s">
        <v>248</v>
      </c>
      <c r="B235">
        <v>30679</v>
      </c>
      <c r="C235" t="s">
        <v>42</v>
      </c>
      <c r="D235" t="s">
        <v>43</v>
      </c>
      <c r="E235" s="57">
        <v>44224</v>
      </c>
      <c r="F235" t="s">
        <v>45</v>
      </c>
      <c r="G235" t="s">
        <v>306</v>
      </c>
      <c r="H235">
        <v>28</v>
      </c>
      <c r="I235">
        <v>23967.9</v>
      </c>
      <c r="K235">
        <v>3355.51</v>
      </c>
      <c r="L235">
        <v>3355.51</v>
      </c>
      <c r="M235">
        <v>0</v>
      </c>
      <c r="N235" t="s">
        <v>2</v>
      </c>
      <c r="O235" t="s">
        <v>3</v>
      </c>
    </row>
    <row r="236" spans="1:15" x14ac:dyDescent="0.25">
      <c r="A236" t="s">
        <v>248</v>
      </c>
      <c r="B236">
        <v>33034</v>
      </c>
      <c r="C236" t="s">
        <v>42</v>
      </c>
      <c r="D236" t="s">
        <v>43</v>
      </c>
      <c r="E236" s="57">
        <v>44214</v>
      </c>
      <c r="F236" t="s">
        <v>45</v>
      </c>
      <c r="G236" t="s">
        <v>307</v>
      </c>
      <c r="H236">
        <v>28</v>
      </c>
      <c r="I236">
        <v>25807.86</v>
      </c>
      <c r="K236">
        <v>3613.1</v>
      </c>
      <c r="L236">
        <v>3613.1</v>
      </c>
      <c r="M236">
        <v>0</v>
      </c>
      <c r="N236" t="s">
        <v>2</v>
      </c>
      <c r="O236" t="s">
        <v>3</v>
      </c>
    </row>
    <row r="237" spans="1:15" x14ac:dyDescent="0.25">
      <c r="A237" t="s">
        <v>248</v>
      </c>
      <c r="B237">
        <v>16435</v>
      </c>
      <c r="C237" t="s">
        <v>42</v>
      </c>
      <c r="D237" t="s">
        <v>43</v>
      </c>
      <c r="E237" s="57">
        <v>44224</v>
      </c>
      <c r="F237" t="s">
        <v>45</v>
      </c>
      <c r="G237" t="s">
        <v>308</v>
      </c>
      <c r="H237">
        <v>28</v>
      </c>
      <c r="I237">
        <v>12840</v>
      </c>
      <c r="K237">
        <v>1797.6</v>
      </c>
      <c r="L237">
        <v>1797.6</v>
      </c>
      <c r="M237">
        <v>0</v>
      </c>
      <c r="N237" t="s">
        <v>2</v>
      </c>
      <c r="O237" t="s">
        <v>3</v>
      </c>
    </row>
    <row r="238" spans="1:15" x14ac:dyDescent="0.25">
      <c r="A238" t="s">
        <v>248</v>
      </c>
      <c r="B238">
        <v>10721</v>
      </c>
      <c r="C238" t="s">
        <v>42</v>
      </c>
      <c r="D238" t="s">
        <v>43</v>
      </c>
      <c r="E238" s="57">
        <v>44214</v>
      </c>
      <c r="F238" t="s">
        <v>45</v>
      </c>
      <c r="G238" t="s">
        <v>309</v>
      </c>
      <c r="H238">
        <v>28</v>
      </c>
      <c r="I238">
        <v>8376</v>
      </c>
      <c r="K238">
        <v>1172.6400000000001</v>
      </c>
      <c r="L238">
        <v>1172.6400000000001</v>
      </c>
      <c r="M238">
        <v>0</v>
      </c>
      <c r="N238" t="s">
        <v>2</v>
      </c>
      <c r="O238" t="s">
        <v>3</v>
      </c>
    </row>
    <row r="239" spans="1:15" x14ac:dyDescent="0.25">
      <c r="A239" t="s">
        <v>248</v>
      </c>
      <c r="B239">
        <v>35738</v>
      </c>
      <c r="C239" t="s">
        <v>42</v>
      </c>
      <c r="D239" t="s">
        <v>43</v>
      </c>
      <c r="E239" s="57">
        <v>44224</v>
      </c>
      <c r="F239" t="s">
        <v>45</v>
      </c>
      <c r="G239" t="s">
        <v>310</v>
      </c>
      <c r="H239">
        <v>28</v>
      </c>
      <c r="I239">
        <v>27920</v>
      </c>
      <c r="K239">
        <v>3908.8</v>
      </c>
      <c r="L239">
        <v>3908.8</v>
      </c>
      <c r="M239">
        <v>0</v>
      </c>
      <c r="N239" t="s">
        <v>2</v>
      </c>
      <c r="O239" t="s">
        <v>3</v>
      </c>
    </row>
    <row r="240" spans="1:15" x14ac:dyDescent="0.25">
      <c r="A240" t="s">
        <v>248</v>
      </c>
      <c r="B240">
        <v>30989</v>
      </c>
      <c r="C240" t="s">
        <v>42</v>
      </c>
      <c r="D240" t="s">
        <v>43</v>
      </c>
      <c r="E240" s="57">
        <v>44218</v>
      </c>
      <c r="F240" t="s">
        <v>45</v>
      </c>
      <c r="G240" t="s">
        <v>311</v>
      </c>
      <c r="H240">
        <v>28</v>
      </c>
      <c r="I240">
        <v>24210</v>
      </c>
      <c r="K240">
        <v>3389.4</v>
      </c>
      <c r="L240">
        <v>3389.4</v>
      </c>
      <c r="M240">
        <v>0</v>
      </c>
      <c r="N240" t="s">
        <v>2</v>
      </c>
      <c r="O240" t="s">
        <v>3</v>
      </c>
    </row>
    <row r="241" spans="1:15" x14ac:dyDescent="0.25">
      <c r="A241" t="s">
        <v>248</v>
      </c>
      <c r="B241">
        <v>17754</v>
      </c>
      <c r="C241" t="s">
        <v>42</v>
      </c>
      <c r="D241" t="s">
        <v>43</v>
      </c>
      <c r="E241" s="57">
        <v>44218</v>
      </c>
      <c r="F241" t="s">
        <v>45</v>
      </c>
      <c r="G241" t="s">
        <v>312</v>
      </c>
      <c r="H241">
        <v>28</v>
      </c>
      <c r="I241">
        <v>13870.29</v>
      </c>
      <c r="K241">
        <v>1941.84</v>
      </c>
      <c r="L241">
        <v>1941.84</v>
      </c>
      <c r="M241">
        <v>0</v>
      </c>
      <c r="N241" t="s">
        <v>2</v>
      </c>
      <c r="O241" t="s">
        <v>3</v>
      </c>
    </row>
    <row r="242" spans="1:15" x14ac:dyDescent="0.25">
      <c r="A242" t="s">
        <v>248</v>
      </c>
      <c r="B242">
        <v>24063</v>
      </c>
      <c r="C242" t="s">
        <v>42</v>
      </c>
      <c r="D242" t="s">
        <v>43</v>
      </c>
      <c r="E242" s="57">
        <v>44203</v>
      </c>
      <c r="F242" t="s">
        <v>45</v>
      </c>
      <c r="G242" t="s">
        <v>313</v>
      </c>
      <c r="H242">
        <v>28</v>
      </c>
      <c r="I242">
        <v>18799.55</v>
      </c>
      <c r="K242">
        <v>2631.94</v>
      </c>
      <c r="L242">
        <v>2631.94</v>
      </c>
      <c r="M242">
        <v>0</v>
      </c>
      <c r="N242" t="s">
        <v>2</v>
      </c>
      <c r="O242" t="s">
        <v>3</v>
      </c>
    </row>
    <row r="243" spans="1:15" x14ac:dyDescent="0.25">
      <c r="A243" t="s">
        <v>248</v>
      </c>
      <c r="B243">
        <v>4439</v>
      </c>
      <c r="C243" t="s">
        <v>42</v>
      </c>
      <c r="D243" t="s">
        <v>43</v>
      </c>
      <c r="E243" s="57">
        <v>44218</v>
      </c>
      <c r="F243" t="s">
        <v>45</v>
      </c>
      <c r="G243" t="s">
        <v>314</v>
      </c>
      <c r="H243">
        <v>28</v>
      </c>
      <c r="I243">
        <v>3468</v>
      </c>
      <c r="K243">
        <v>485.52</v>
      </c>
      <c r="L243">
        <v>485.52</v>
      </c>
      <c r="M243">
        <v>0</v>
      </c>
      <c r="N243" t="s">
        <v>2</v>
      </c>
      <c r="O243" t="s">
        <v>3</v>
      </c>
    </row>
    <row r="244" spans="1:15" x14ac:dyDescent="0.25">
      <c r="A244" t="s">
        <v>248</v>
      </c>
      <c r="B244">
        <v>10330</v>
      </c>
      <c r="C244" t="s">
        <v>42</v>
      </c>
      <c r="D244" t="s">
        <v>43</v>
      </c>
      <c r="E244" s="57">
        <v>44203</v>
      </c>
      <c r="F244" t="s">
        <v>45</v>
      </c>
      <c r="G244" t="s">
        <v>315</v>
      </c>
      <c r="H244">
        <v>28</v>
      </c>
      <c r="I244">
        <v>8070</v>
      </c>
      <c r="K244">
        <v>1129.8</v>
      </c>
      <c r="L244">
        <v>1129.8</v>
      </c>
      <c r="M244">
        <v>0</v>
      </c>
      <c r="N244" t="s">
        <v>2</v>
      </c>
      <c r="O244" t="s">
        <v>3</v>
      </c>
    </row>
    <row r="245" spans="1:15" x14ac:dyDescent="0.25">
      <c r="A245" t="s">
        <v>248</v>
      </c>
      <c r="B245">
        <v>65283</v>
      </c>
      <c r="C245" t="s">
        <v>42</v>
      </c>
      <c r="D245" t="s">
        <v>43</v>
      </c>
      <c r="E245" s="57">
        <v>44204</v>
      </c>
      <c r="F245" t="s">
        <v>45</v>
      </c>
      <c r="G245" t="s">
        <v>316</v>
      </c>
      <c r="H245">
        <v>28</v>
      </c>
      <c r="I245">
        <v>51002.400000000001</v>
      </c>
      <c r="K245">
        <v>7140.34</v>
      </c>
      <c r="L245">
        <v>7140.34</v>
      </c>
      <c r="M245">
        <v>0</v>
      </c>
      <c r="N245" t="s">
        <v>2</v>
      </c>
      <c r="O245" t="s">
        <v>3</v>
      </c>
    </row>
    <row r="246" spans="1:15" x14ac:dyDescent="0.25">
      <c r="A246" t="s">
        <v>248</v>
      </c>
      <c r="B246">
        <v>43776</v>
      </c>
      <c r="C246" t="s">
        <v>42</v>
      </c>
      <c r="D246" t="s">
        <v>43</v>
      </c>
      <c r="E246" s="57">
        <v>44204</v>
      </c>
      <c r="F246" t="s">
        <v>45</v>
      </c>
      <c r="G246" t="s">
        <v>317</v>
      </c>
      <c r="H246">
        <v>28</v>
      </c>
      <c r="I246">
        <v>34200</v>
      </c>
      <c r="K246">
        <v>4788</v>
      </c>
      <c r="L246">
        <v>4788</v>
      </c>
      <c r="M246">
        <v>0</v>
      </c>
      <c r="N246" t="s">
        <v>2</v>
      </c>
      <c r="O246" t="s">
        <v>3</v>
      </c>
    </row>
    <row r="247" spans="1:15" x14ac:dyDescent="0.25">
      <c r="A247" t="s">
        <v>248</v>
      </c>
      <c r="B247">
        <v>46054</v>
      </c>
      <c r="C247" t="s">
        <v>42</v>
      </c>
      <c r="D247" t="s">
        <v>43</v>
      </c>
      <c r="E247" s="57">
        <v>44205</v>
      </c>
      <c r="F247" t="s">
        <v>45</v>
      </c>
      <c r="G247" t="s">
        <v>318</v>
      </c>
      <c r="H247">
        <v>28</v>
      </c>
      <c r="I247">
        <v>35980</v>
      </c>
      <c r="K247">
        <v>5037.2</v>
      </c>
      <c r="L247">
        <v>5037.2</v>
      </c>
      <c r="M247">
        <v>0</v>
      </c>
      <c r="N247" t="s">
        <v>2</v>
      </c>
      <c r="O247" t="s">
        <v>3</v>
      </c>
    </row>
    <row r="248" spans="1:15" x14ac:dyDescent="0.25">
      <c r="A248" t="s">
        <v>248</v>
      </c>
      <c r="B248">
        <v>21888</v>
      </c>
      <c r="C248" t="s">
        <v>42</v>
      </c>
      <c r="D248" t="s">
        <v>43</v>
      </c>
      <c r="E248" s="57">
        <v>44205</v>
      </c>
      <c r="F248" t="s">
        <v>45</v>
      </c>
      <c r="G248" t="s">
        <v>319</v>
      </c>
      <c r="H248">
        <v>28</v>
      </c>
      <c r="I248">
        <v>17100</v>
      </c>
      <c r="K248">
        <v>2394</v>
      </c>
      <c r="L248">
        <v>2394</v>
      </c>
      <c r="M248">
        <v>0</v>
      </c>
      <c r="N248" t="s">
        <v>2</v>
      </c>
      <c r="O248" t="s">
        <v>3</v>
      </c>
    </row>
    <row r="249" spans="1:15" x14ac:dyDescent="0.25">
      <c r="A249" t="s">
        <v>248</v>
      </c>
      <c r="B249">
        <v>41456</v>
      </c>
      <c r="C249" t="s">
        <v>42</v>
      </c>
      <c r="D249" t="s">
        <v>43</v>
      </c>
      <c r="E249" s="57">
        <v>44205</v>
      </c>
      <c r="F249" t="s">
        <v>45</v>
      </c>
      <c r="G249" t="s">
        <v>320</v>
      </c>
      <c r="H249">
        <v>28</v>
      </c>
      <c r="I249">
        <v>32387.4</v>
      </c>
      <c r="K249">
        <v>4534.24</v>
      </c>
      <c r="L249">
        <v>4534.24</v>
      </c>
      <c r="M249">
        <v>0</v>
      </c>
      <c r="N249" t="s">
        <v>2</v>
      </c>
      <c r="O249" t="s">
        <v>3</v>
      </c>
    </row>
    <row r="250" spans="1:15" x14ac:dyDescent="0.25">
      <c r="A250" t="s">
        <v>248</v>
      </c>
      <c r="B250">
        <v>11514</v>
      </c>
      <c r="C250" t="s">
        <v>42</v>
      </c>
      <c r="D250" t="s">
        <v>43</v>
      </c>
      <c r="E250" s="57">
        <v>44219</v>
      </c>
      <c r="F250" t="s">
        <v>45</v>
      </c>
      <c r="G250" t="s">
        <v>321</v>
      </c>
      <c r="H250">
        <v>28</v>
      </c>
      <c r="I250">
        <v>8995</v>
      </c>
      <c r="K250">
        <v>1259.3</v>
      </c>
      <c r="L250">
        <v>1259.3</v>
      </c>
      <c r="M250">
        <v>0</v>
      </c>
      <c r="N250" t="s">
        <v>2</v>
      </c>
      <c r="O250" t="s">
        <v>3</v>
      </c>
    </row>
    <row r="251" spans="1:15" x14ac:dyDescent="0.25">
      <c r="A251" t="s">
        <v>248</v>
      </c>
      <c r="B251">
        <v>46523</v>
      </c>
      <c r="C251" t="s">
        <v>42</v>
      </c>
      <c r="D251" t="s">
        <v>43</v>
      </c>
      <c r="E251" s="57">
        <v>44205</v>
      </c>
      <c r="F251" t="s">
        <v>45</v>
      </c>
      <c r="G251" t="s">
        <v>322</v>
      </c>
      <c r="H251">
        <v>28</v>
      </c>
      <c r="I251">
        <v>36345.760000000002</v>
      </c>
      <c r="K251">
        <v>5088.41</v>
      </c>
      <c r="L251">
        <v>5088.41</v>
      </c>
      <c r="M251">
        <v>0</v>
      </c>
      <c r="N251" t="s">
        <v>2</v>
      </c>
      <c r="O251" t="s">
        <v>3</v>
      </c>
    </row>
    <row r="252" spans="1:15" x14ac:dyDescent="0.25">
      <c r="A252" t="s">
        <v>248</v>
      </c>
      <c r="B252">
        <v>34541</v>
      </c>
      <c r="C252" t="s">
        <v>42</v>
      </c>
      <c r="D252" t="s">
        <v>43</v>
      </c>
      <c r="E252" s="57">
        <v>44219</v>
      </c>
      <c r="F252" t="s">
        <v>45</v>
      </c>
      <c r="G252" t="s">
        <v>323</v>
      </c>
      <c r="H252">
        <v>28</v>
      </c>
      <c r="I252">
        <v>26985</v>
      </c>
      <c r="K252">
        <v>3777.9</v>
      </c>
      <c r="L252">
        <v>3777.9</v>
      </c>
      <c r="M252">
        <v>0</v>
      </c>
      <c r="N252" t="s">
        <v>2</v>
      </c>
      <c r="O252" t="s">
        <v>3</v>
      </c>
    </row>
    <row r="253" spans="1:15" x14ac:dyDescent="0.25">
      <c r="A253" t="s">
        <v>248</v>
      </c>
      <c r="B253">
        <v>17731</v>
      </c>
      <c r="C253" t="s">
        <v>42</v>
      </c>
      <c r="D253" t="s">
        <v>43</v>
      </c>
      <c r="E253" s="57">
        <v>44205</v>
      </c>
      <c r="F253" t="s">
        <v>45</v>
      </c>
      <c r="G253" t="s">
        <v>324</v>
      </c>
      <c r="H253">
        <v>28</v>
      </c>
      <c r="I253">
        <v>13852.3</v>
      </c>
      <c r="K253">
        <v>1939.32</v>
      </c>
      <c r="L253">
        <v>1939.32</v>
      </c>
      <c r="M253">
        <v>0</v>
      </c>
      <c r="N253" t="s">
        <v>2</v>
      </c>
      <c r="O253" t="s">
        <v>3</v>
      </c>
    </row>
    <row r="254" spans="1:15" x14ac:dyDescent="0.25">
      <c r="A254" t="s">
        <v>248</v>
      </c>
      <c r="B254">
        <v>31052</v>
      </c>
      <c r="C254" t="s">
        <v>42</v>
      </c>
      <c r="D254" t="s">
        <v>43</v>
      </c>
      <c r="E254" s="57">
        <v>44219</v>
      </c>
      <c r="F254" t="s">
        <v>45</v>
      </c>
      <c r="G254" t="s">
        <v>325</v>
      </c>
      <c r="H254">
        <v>28</v>
      </c>
      <c r="I254">
        <v>24259.040000000001</v>
      </c>
      <c r="K254">
        <v>3396.27</v>
      </c>
      <c r="L254">
        <v>3396.27</v>
      </c>
      <c r="M254">
        <v>0</v>
      </c>
      <c r="N254" t="s">
        <v>2</v>
      </c>
      <c r="O254" t="s">
        <v>3</v>
      </c>
    </row>
    <row r="255" spans="1:15" x14ac:dyDescent="0.25">
      <c r="A255" t="s">
        <v>248</v>
      </c>
      <c r="B255">
        <v>62994</v>
      </c>
      <c r="C255" t="s">
        <v>42</v>
      </c>
      <c r="D255" t="s">
        <v>43</v>
      </c>
      <c r="E255" s="57">
        <v>44223</v>
      </c>
      <c r="F255" t="s">
        <v>45</v>
      </c>
      <c r="G255" t="s">
        <v>326</v>
      </c>
      <c r="H255">
        <v>28</v>
      </c>
      <c r="I255">
        <v>49213.8</v>
      </c>
      <c r="K255">
        <v>6889.93</v>
      </c>
      <c r="L255">
        <v>6889.93</v>
      </c>
      <c r="M255">
        <v>0</v>
      </c>
      <c r="N255" t="s">
        <v>2</v>
      </c>
      <c r="O255" t="s">
        <v>3</v>
      </c>
    </row>
    <row r="256" spans="1:15" x14ac:dyDescent="0.25">
      <c r="A256" t="s">
        <v>248</v>
      </c>
      <c r="B256">
        <v>11250</v>
      </c>
      <c r="C256" t="s">
        <v>42</v>
      </c>
      <c r="D256" t="s">
        <v>43</v>
      </c>
      <c r="E256" s="57">
        <v>44205</v>
      </c>
      <c r="F256" t="s">
        <v>45</v>
      </c>
      <c r="G256" t="s">
        <v>327</v>
      </c>
      <c r="H256">
        <v>28</v>
      </c>
      <c r="I256">
        <v>8789.4</v>
      </c>
      <c r="K256">
        <v>1230.52</v>
      </c>
      <c r="L256">
        <v>1230.52</v>
      </c>
      <c r="M256">
        <v>0</v>
      </c>
      <c r="N256" t="s">
        <v>2</v>
      </c>
      <c r="O256" t="s">
        <v>3</v>
      </c>
    </row>
    <row r="257" spans="1:15" x14ac:dyDescent="0.25">
      <c r="A257" t="s">
        <v>248</v>
      </c>
      <c r="B257">
        <v>6198</v>
      </c>
      <c r="C257" t="s">
        <v>42</v>
      </c>
      <c r="D257" t="s">
        <v>43</v>
      </c>
      <c r="E257" s="57">
        <v>44219</v>
      </c>
      <c r="F257" t="s">
        <v>45</v>
      </c>
      <c r="G257" t="s">
        <v>328</v>
      </c>
      <c r="H257">
        <v>28</v>
      </c>
      <c r="I257">
        <v>4842</v>
      </c>
      <c r="K257">
        <v>677.88</v>
      </c>
      <c r="L257">
        <v>677.88</v>
      </c>
      <c r="M257">
        <v>0</v>
      </c>
      <c r="N257" t="s">
        <v>2</v>
      </c>
      <c r="O257" t="s">
        <v>3</v>
      </c>
    </row>
    <row r="258" spans="1:15" x14ac:dyDescent="0.25">
      <c r="A258" t="s">
        <v>248</v>
      </c>
      <c r="B258">
        <v>13133</v>
      </c>
      <c r="C258" t="s">
        <v>42</v>
      </c>
      <c r="D258" t="s">
        <v>43</v>
      </c>
      <c r="E258" s="57">
        <v>44223</v>
      </c>
      <c r="F258" t="s">
        <v>45</v>
      </c>
      <c r="G258" t="s">
        <v>329</v>
      </c>
      <c r="H258">
        <v>28</v>
      </c>
      <c r="I258">
        <v>10260</v>
      </c>
      <c r="K258">
        <v>1436.4</v>
      </c>
      <c r="L258">
        <v>1436.4</v>
      </c>
      <c r="M258">
        <v>0</v>
      </c>
      <c r="N258" t="s">
        <v>2</v>
      </c>
      <c r="O258" t="s">
        <v>3</v>
      </c>
    </row>
    <row r="259" spans="1:15" x14ac:dyDescent="0.25">
      <c r="A259" t="s">
        <v>248</v>
      </c>
      <c r="B259">
        <v>52531</v>
      </c>
      <c r="C259" t="s">
        <v>42</v>
      </c>
      <c r="D259" t="s">
        <v>43</v>
      </c>
      <c r="E259" s="57">
        <v>44200</v>
      </c>
      <c r="F259" t="s">
        <v>45</v>
      </c>
      <c r="G259" t="s">
        <v>330</v>
      </c>
      <c r="H259">
        <v>28</v>
      </c>
      <c r="I259">
        <v>41040</v>
      </c>
      <c r="K259">
        <v>5745.6</v>
      </c>
      <c r="L259">
        <v>5745.6</v>
      </c>
      <c r="M259">
        <v>0</v>
      </c>
      <c r="N259" t="s">
        <v>2</v>
      </c>
      <c r="O259" t="s">
        <v>3</v>
      </c>
    </row>
    <row r="260" spans="1:15" x14ac:dyDescent="0.25">
      <c r="A260" t="s">
        <v>248</v>
      </c>
      <c r="B260">
        <v>48357</v>
      </c>
      <c r="C260" t="s">
        <v>42</v>
      </c>
      <c r="D260" t="s">
        <v>43</v>
      </c>
      <c r="E260" s="57">
        <v>44200</v>
      </c>
      <c r="F260" t="s">
        <v>45</v>
      </c>
      <c r="G260" t="s">
        <v>331</v>
      </c>
      <c r="H260">
        <v>28</v>
      </c>
      <c r="I260">
        <v>37779</v>
      </c>
      <c r="K260">
        <v>5289.06</v>
      </c>
      <c r="L260">
        <v>5289.06</v>
      </c>
      <c r="M260">
        <v>0</v>
      </c>
      <c r="N260" t="s">
        <v>2</v>
      </c>
      <c r="O260" t="s">
        <v>3</v>
      </c>
    </row>
    <row r="261" spans="1:15" x14ac:dyDescent="0.25">
      <c r="A261" t="s">
        <v>248</v>
      </c>
      <c r="B261">
        <v>10330</v>
      </c>
      <c r="C261" t="s">
        <v>42</v>
      </c>
      <c r="D261" t="s">
        <v>43</v>
      </c>
      <c r="E261" s="57">
        <v>44227</v>
      </c>
      <c r="F261" t="s">
        <v>45</v>
      </c>
      <c r="G261" t="s">
        <v>333</v>
      </c>
      <c r="H261">
        <v>28</v>
      </c>
      <c r="I261">
        <v>8070</v>
      </c>
      <c r="K261">
        <v>1129.8</v>
      </c>
      <c r="L261">
        <v>1129.8</v>
      </c>
      <c r="M261">
        <v>0</v>
      </c>
      <c r="N261" t="s">
        <v>2</v>
      </c>
      <c r="O261" t="s">
        <v>3</v>
      </c>
    </row>
    <row r="262" spans="1:15" x14ac:dyDescent="0.25">
      <c r="A262" t="s">
        <v>248</v>
      </c>
      <c r="B262">
        <v>18188</v>
      </c>
      <c r="C262" t="s">
        <v>42</v>
      </c>
      <c r="D262" t="s">
        <v>43</v>
      </c>
      <c r="E262" s="57">
        <v>44199</v>
      </c>
      <c r="F262" t="s">
        <v>45</v>
      </c>
      <c r="G262" t="s">
        <v>334</v>
      </c>
      <c r="H262">
        <v>28</v>
      </c>
      <c r="I262">
        <v>14209.6</v>
      </c>
      <c r="K262">
        <v>1989.34</v>
      </c>
      <c r="L262">
        <v>1989.34</v>
      </c>
      <c r="M262">
        <v>0</v>
      </c>
      <c r="N262" t="s">
        <v>2</v>
      </c>
      <c r="O262" t="s">
        <v>3</v>
      </c>
    </row>
    <row r="263" spans="1:15" x14ac:dyDescent="0.25">
      <c r="A263" t="s">
        <v>248</v>
      </c>
      <c r="B263">
        <v>13816</v>
      </c>
      <c r="C263" t="s">
        <v>42</v>
      </c>
      <c r="D263" t="s">
        <v>43</v>
      </c>
      <c r="E263" s="57">
        <v>44226</v>
      </c>
      <c r="F263" t="s">
        <v>45</v>
      </c>
      <c r="G263" t="s">
        <v>335</v>
      </c>
      <c r="H263">
        <v>28</v>
      </c>
      <c r="I263">
        <v>10794</v>
      </c>
      <c r="K263">
        <v>1511.16</v>
      </c>
      <c r="L263">
        <v>1511.16</v>
      </c>
      <c r="M263">
        <v>0</v>
      </c>
      <c r="N263" t="s">
        <v>2</v>
      </c>
      <c r="O263" t="s">
        <v>3</v>
      </c>
    </row>
    <row r="264" spans="1:15" x14ac:dyDescent="0.25">
      <c r="A264" t="s">
        <v>248</v>
      </c>
      <c r="B264">
        <v>11514</v>
      </c>
      <c r="C264" t="s">
        <v>42</v>
      </c>
      <c r="D264" t="s">
        <v>43</v>
      </c>
      <c r="E264" s="57">
        <v>44199</v>
      </c>
      <c r="F264" t="s">
        <v>45</v>
      </c>
      <c r="G264" t="s">
        <v>336</v>
      </c>
      <c r="H264">
        <v>28</v>
      </c>
      <c r="I264">
        <v>8995</v>
      </c>
      <c r="K264">
        <v>1259.3</v>
      </c>
      <c r="L264">
        <v>1259.3</v>
      </c>
      <c r="M264">
        <v>0</v>
      </c>
      <c r="N264" t="s">
        <v>2</v>
      </c>
      <c r="O264" t="s">
        <v>3</v>
      </c>
    </row>
    <row r="265" spans="1:15" x14ac:dyDescent="0.25">
      <c r="A265" t="s">
        <v>248</v>
      </c>
      <c r="B265">
        <v>16435</v>
      </c>
      <c r="C265" t="s">
        <v>42</v>
      </c>
      <c r="D265" t="s">
        <v>43</v>
      </c>
      <c r="E265" s="57">
        <v>44216</v>
      </c>
      <c r="F265" t="s">
        <v>45</v>
      </c>
      <c r="G265" t="s">
        <v>337</v>
      </c>
      <c r="H265">
        <v>28</v>
      </c>
      <c r="I265">
        <v>12840</v>
      </c>
      <c r="K265">
        <v>1797.6</v>
      </c>
      <c r="L265">
        <v>1797.6</v>
      </c>
      <c r="M265">
        <v>0</v>
      </c>
      <c r="N265" t="s">
        <v>2</v>
      </c>
      <c r="O265" t="s">
        <v>3</v>
      </c>
    </row>
    <row r="266" spans="1:15" x14ac:dyDescent="0.25">
      <c r="A266" t="s">
        <v>248</v>
      </c>
      <c r="B266">
        <v>12396</v>
      </c>
      <c r="C266" t="s">
        <v>42</v>
      </c>
      <c r="D266" t="s">
        <v>43</v>
      </c>
      <c r="E266" s="57">
        <v>44214</v>
      </c>
      <c r="F266" t="s">
        <v>45</v>
      </c>
      <c r="G266" t="s">
        <v>338</v>
      </c>
      <c r="H266">
        <v>28</v>
      </c>
      <c r="I266">
        <v>9684</v>
      </c>
      <c r="K266">
        <v>1355.76</v>
      </c>
      <c r="L266">
        <v>1355.76</v>
      </c>
      <c r="M266">
        <v>0</v>
      </c>
      <c r="N266" t="s">
        <v>2</v>
      </c>
      <c r="O266" t="s">
        <v>3</v>
      </c>
    </row>
    <row r="267" spans="1:15" x14ac:dyDescent="0.25">
      <c r="A267" t="s">
        <v>248</v>
      </c>
      <c r="B267">
        <v>7415</v>
      </c>
      <c r="C267" t="s">
        <v>42</v>
      </c>
      <c r="D267" t="s">
        <v>43</v>
      </c>
      <c r="E267" s="57">
        <v>44214</v>
      </c>
      <c r="F267" t="s">
        <v>45</v>
      </c>
      <c r="G267" t="s">
        <v>339</v>
      </c>
      <c r="H267">
        <v>28</v>
      </c>
      <c r="I267">
        <v>5792.78</v>
      </c>
      <c r="K267">
        <v>810.99</v>
      </c>
      <c r="L267">
        <v>810.99</v>
      </c>
      <c r="M267">
        <v>0</v>
      </c>
      <c r="N267" t="s">
        <v>2</v>
      </c>
      <c r="O267" t="s">
        <v>3</v>
      </c>
    </row>
    <row r="268" spans="1:15" x14ac:dyDescent="0.25">
      <c r="A268" t="s">
        <v>248</v>
      </c>
      <c r="B268">
        <v>13133</v>
      </c>
      <c r="C268" t="s">
        <v>42</v>
      </c>
      <c r="D268" t="s">
        <v>43</v>
      </c>
      <c r="E268" s="57">
        <v>44226</v>
      </c>
      <c r="F268" t="s">
        <v>45</v>
      </c>
      <c r="G268" t="s">
        <v>340</v>
      </c>
      <c r="H268">
        <v>28</v>
      </c>
      <c r="I268">
        <v>10260</v>
      </c>
      <c r="K268">
        <v>1436.4</v>
      </c>
      <c r="L268">
        <v>1436.4</v>
      </c>
      <c r="M268">
        <v>0</v>
      </c>
      <c r="N268" t="s">
        <v>2</v>
      </c>
      <c r="O268" t="s">
        <v>3</v>
      </c>
    </row>
    <row r="269" spans="1:15" x14ac:dyDescent="0.25">
      <c r="A269" t="s">
        <v>248</v>
      </c>
      <c r="B269">
        <v>8755</v>
      </c>
      <c r="C269" t="s">
        <v>42</v>
      </c>
      <c r="D269" t="s">
        <v>43</v>
      </c>
      <c r="E269" s="57">
        <v>44226</v>
      </c>
      <c r="F269" t="s">
        <v>45</v>
      </c>
      <c r="G269" t="s">
        <v>341</v>
      </c>
      <c r="H269">
        <v>28</v>
      </c>
      <c r="I269">
        <v>6840</v>
      </c>
      <c r="K269">
        <v>957.6</v>
      </c>
      <c r="L269">
        <v>957.6</v>
      </c>
      <c r="M269">
        <v>0</v>
      </c>
      <c r="N269" t="s">
        <v>2</v>
      </c>
      <c r="O269" t="s">
        <v>3</v>
      </c>
    </row>
    <row r="270" spans="1:15" x14ac:dyDescent="0.25">
      <c r="A270" t="s">
        <v>248</v>
      </c>
      <c r="B270">
        <v>1591</v>
      </c>
      <c r="C270" t="s">
        <v>42</v>
      </c>
      <c r="D270" t="s">
        <v>43</v>
      </c>
      <c r="E270" s="57">
        <v>44226</v>
      </c>
      <c r="F270" t="s">
        <v>45</v>
      </c>
      <c r="G270" t="s">
        <v>342</v>
      </c>
      <c r="H270">
        <v>28</v>
      </c>
      <c r="I270">
        <v>1242.78</v>
      </c>
      <c r="K270">
        <v>173.99</v>
      </c>
      <c r="L270">
        <v>173.99</v>
      </c>
      <c r="M270">
        <v>0</v>
      </c>
      <c r="N270" t="s">
        <v>2</v>
      </c>
      <c r="O270" t="s">
        <v>3</v>
      </c>
    </row>
    <row r="271" spans="1:15" x14ac:dyDescent="0.25">
      <c r="A271" t="s">
        <v>248</v>
      </c>
      <c r="B271">
        <v>3811</v>
      </c>
      <c r="C271" t="s">
        <v>42</v>
      </c>
      <c r="D271" t="s">
        <v>43</v>
      </c>
      <c r="E271" s="57">
        <v>44226</v>
      </c>
      <c r="F271" t="s">
        <v>45</v>
      </c>
      <c r="G271" t="s">
        <v>343</v>
      </c>
      <c r="H271">
        <v>28</v>
      </c>
      <c r="I271">
        <v>2977.48</v>
      </c>
      <c r="K271">
        <v>416.85</v>
      </c>
      <c r="L271">
        <v>416.85</v>
      </c>
      <c r="M271">
        <v>0</v>
      </c>
      <c r="N271" t="s">
        <v>2</v>
      </c>
      <c r="O271" t="s">
        <v>3</v>
      </c>
    </row>
    <row r="272" spans="1:15" x14ac:dyDescent="0.25">
      <c r="A272" t="s">
        <v>248</v>
      </c>
      <c r="B272">
        <v>66836</v>
      </c>
      <c r="C272" t="s">
        <v>42</v>
      </c>
      <c r="D272" t="s">
        <v>43</v>
      </c>
      <c r="E272" s="57">
        <v>44201</v>
      </c>
      <c r="F272" t="s">
        <v>45</v>
      </c>
      <c r="G272" t="s">
        <v>344</v>
      </c>
      <c r="H272">
        <v>28</v>
      </c>
      <c r="I272">
        <v>52216</v>
      </c>
      <c r="K272">
        <v>7310.24</v>
      </c>
      <c r="L272">
        <v>7310.24</v>
      </c>
      <c r="M272">
        <v>0</v>
      </c>
      <c r="N272" t="s">
        <v>2</v>
      </c>
      <c r="O272" t="s">
        <v>3</v>
      </c>
    </row>
    <row r="273" spans="1:15" x14ac:dyDescent="0.25">
      <c r="A273" t="s">
        <v>248</v>
      </c>
      <c r="B273">
        <v>8819</v>
      </c>
      <c r="C273" t="s">
        <v>42</v>
      </c>
      <c r="D273" t="s">
        <v>43</v>
      </c>
      <c r="E273" s="57">
        <v>44201</v>
      </c>
      <c r="F273" t="s">
        <v>45</v>
      </c>
      <c r="G273" t="s">
        <v>345</v>
      </c>
      <c r="H273">
        <v>28</v>
      </c>
      <c r="I273">
        <v>6890.17</v>
      </c>
      <c r="K273">
        <v>964.62</v>
      </c>
      <c r="L273">
        <v>964.62</v>
      </c>
      <c r="M273">
        <v>0</v>
      </c>
      <c r="N273" t="s">
        <v>2</v>
      </c>
      <c r="O273" t="s">
        <v>3</v>
      </c>
    </row>
    <row r="274" spans="1:15" x14ac:dyDescent="0.25">
      <c r="A274" t="s">
        <v>248</v>
      </c>
      <c r="B274">
        <v>63589</v>
      </c>
      <c r="C274" t="s">
        <v>42</v>
      </c>
      <c r="D274" t="s">
        <v>43</v>
      </c>
      <c r="E274" s="57">
        <v>44201</v>
      </c>
      <c r="F274" t="s">
        <v>45</v>
      </c>
      <c r="G274" t="s">
        <v>346</v>
      </c>
      <c r="H274">
        <v>28</v>
      </c>
      <c r="I274">
        <v>49678.92</v>
      </c>
      <c r="K274">
        <v>6955.05</v>
      </c>
      <c r="L274">
        <v>6955.05</v>
      </c>
      <c r="M274">
        <v>0</v>
      </c>
      <c r="N274" t="s">
        <v>2</v>
      </c>
      <c r="O274" t="s">
        <v>3</v>
      </c>
    </row>
    <row r="275" spans="1:15" x14ac:dyDescent="0.25">
      <c r="A275" t="s">
        <v>248</v>
      </c>
      <c r="B275">
        <v>29189</v>
      </c>
      <c r="C275" t="s">
        <v>42</v>
      </c>
      <c r="D275" t="s">
        <v>43</v>
      </c>
      <c r="E275" s="57">
        <v>44218</v>
      </c>
      <c r="F275" t="s">
        <v>45</v>
      </c>
      <c r="G275" t="s">
        <v>347</v>
      </c>
      <c r="H275">
        <v>28</v>
      </c>
      <c r="I275">
        <v>22803.84</v>
      </c>
      <c r="K275">
        <v>3192.54</v>
      </c>
      <c r="L275">
        <v>3192.54</v>
      </c>
      <c r="M275">
        <v>0</v>
      </c>
      <c r="N275" t="s">
        <v>2</v>
      </c>
      <c r="O275" t="s">
        <v>3</v>
      </c>
    </row>
    <row r="276" spans="1:15" x14ac:dyDescent="0.25">
      <c r="A276" t="s">
        <v>248</v>
      </c>
      <c r="B276">
        <v>10330</v>
      </c>
      <c r="C276" t="s">
        <v>42</v>
      </c>
      <c r="D276" t="s">
        <v>43</v>
      </c>
      <c r="E276" s="57">
        <v>44227</v>
      </c>
      <c r="F276" t="s">
        <v>45</v>
      </c>
      <c r="G276" t="s">
        <v>348</v>
      </c>
      <c r="H276">
        <v>28</v>
      </c>
      <c r="I276">
        <v>8070</v>
      </c>
      <c r="K276">
        <v>1129.8</v>
      </c>
      <c r="L276">
        <v>1129.8</v>
      </c>
      <c r="M276">
        <v>0</v>
      </c>
      <c r="N276" t="s">
        <v>2</v>
      </c>
      <c r="O276" t="s">
        <v>3</v>
      </c>
    </row>
    <row r="277" spans="1:15" x14ac:dyDescent="0.25">
      <c r="A277" t="s">
        <v>248</v>
      </c>
      <c r="B277">
        <v>21888</v>
      </c>
      <c r="C277" t="s">
        <v>42</v>
      </c>
      <c r="D277" t="s">
        <v>43</v>
      </c>
      <c r="E277" s="57">
        <v>44227</v>
      </c>
      <c r="F277" t="s">
        <v>45</v>
      </c>
      <c r="G277" t="s">
        <v>349</v>
      </c>
      <c r="H277">
        <v>28</v>
      </c>
      <c r="I277">
        <v>17100</v>
      </c>
      <c r="K277">
        <v>2394</v>
      </c>
      <c r="L277">
        <v>2394</v>
      </c>
      <c r="M277">
        <v>0</v>
      </c>
      <c r="N277" t="s">
        <v>2</v>
      </c>
      <c r="O277" t="s">
        <v>3</v>
      </c>
    </row>
    <row r="278" spans="1:15" x14ac:dyDescent="0.25">
      <c r="A278" t="s">
        <v>248</v>
      </c>
      <c r="B278">
        <v>10957</v>
      </c>
      <c r="C278" t="s">
        <v>42</v>
      </c>
      <c r="D278" t="s">
        <v>43</v>
      </c>
      <c r="E278" s="57">
        <v>44217</v>
      </c>
      <c r="F278" t="s">
        <v>45</v>
      </c>
      <c r="G278" t="s">
        <v>350</v>
      </c>
      <c r="H278">
        <v>28</v>
      </c>
      <c r="I278">
        <v>8560</v>
      </c>
      <c r="K278">
        <v>1198.4000000000001</v>
      </c>
      <c r="L278">
        <v>1198.4000000000001</v>
      </c>
      <c r="M278">
        <v>0</v>
      </c>
      <c r="N278" t="s">
        <v>2</v>
      </c>
      <c r="O278" t="s">
        <v>3</v>
      </c>
    </row>
    <row r="279" spans="1:15" x14ac:dyDescent="0.25">
      <c r="A279" t="s">
        <v>248</v>
      </c>
      <c r="B279">
        <v>21888</v>
      </c>
      <c r="C279" t="s">
        <v>42</v>
      </c>
      <c r="D279" t="s">
        <v>43</v>
      </c>
      <c r="E279" s="57">
        <v>44227</v>
      </c>
      <c r="F279" t="s">
        <v>45</v>
      </c>
      <c r="G279" t="s">
        <v>351</v>
      </c>
      <c r="H279">
        <v>28</v>
      </c>
      <c r="I279">
        <v>17100</v>
      </c>
      <c r="K279">
        <v>2394</v>
      </c>
      <c r="L279">
        <v>2394</v>
      </c>
      <c r="M279">
        <v>0</v>
      </c>
      <c r="N279" t="s">
        <v>2</v>
      </c>
      <c r="O279" t="s">
        <v>3</v>
      </c>
    </row>
    <row r="280" spans="1:15" x14ac:dyDescent="0.25">
      <c r="A280" t="s">
        <v>248</v>
      </c>
      <c r="B280">
        <v>4439</v>
      </c>
      <c r="C280" t="s">
        <v>42</v>
      </c>
      <c r="D280" t="s">
        <v>43</v>
      </c>
      <c r="E280" s="57">
        <v>44217</v>
      </c>
      <c r="F280" t="s">
        <v>45</v>
      </c>
      <c r="G280" t="s">
        <v>352</v>
      </c>
      <c r="H280">
        <v>28</v>
      </c>
      <c r="I280">
        <v>3468</v>
      </c>
      <c r="K280">
        <v>485.52</v>
      </c>
      <c r="L280">
        <v>485.52</v>
      </c>
      <c r="M280">
        <v>0</v>
      </c>
      <c r="N280" t="s">
        <v>2</v>
      </c>
      <c r="O280" t="s">
        <v>3</v>
      </c>
    </row>
    <row r="281" spans="1:15" x14ac:dyDescent="0.25">
      <c r="A281" t="s">
        <v>248</v>
      </c>
      <c r="B281">
        <v>21888</v>
      </c>
      <c r="C281" t="s">
        <v>42</v>
      </c>
      <c r="D281" t="s">
        <v>43</v>
      </c>
      <c r="E281" s="57">
        <v>44227</v>
      </c>
      <c r="F281" t="s">
        <v>45</v>
      </c>
      <c r="G281" t="s">
        <v>353</v>
      </c>
      <c r="H281">
        <v>28</v>
      </c>
      <c r="I281">
        <v>17100</v>
      </c>
      <c r="K281">
        <v>2394</v>
      </c>
      <c r="L281">
        <v>2394</v>
      </c>
      <c r="M281">
        <v>0</v>
      </c>
      <c r="N281" t="s">
        <v>2</v>
      </c>
      <c r="O281" t="s">
        <v>3</v>
      </c>
    </row>
    <row r="282" spans="1:15" x14ac:dyDescent="0.25">
      <c r="A282" t="s">
        <v>248</v>
      </c>
      <c r="B282">
        <v>6198</v>
      </c>
      <c r="C282" t="s">
        <v>42</v>
      </c>
      <c r="D282" t="s">
        <v>43</v>
      </c>
      <c r="E282" s="57">
        <v>44217</v>
      </c>
      <c r="F282" t="s">
        <v>45</v>
      </c>
      <c r="G282" t="s">
        <v>354</v>
      </c>
      <c r="H282">
        <v>28</v>
      </c>
      <c r="I282">
        <v>4842</v>
      </c>
      <c r="K282">
        <v>677.88</v>
      </c>
      <c r="L282">
        <v>677.88</v>
      </c>
      <c r="M282">
        <v>0</v>
      </c>
      <c r="N282" t="s">
        <v>2</v>
      </c>
      <c r="O282" t="s">
        <v>3</v>
      </c>
    </row>
    <row r="283" spans="1:15" x14ac:dyDescent="0.25">
      <c r="A283" t="s">
        <v>248</v>
      </c>
      <c r="B283">
        <v>21888</v>
      </c>
      <c r="C283" t="s">
        <v>42</v>
      </c>
      <c r="D283" t="s">
        <v>43</v>
      </c>
      <c r="E283" s="57">
        <v>44227</v>
      </c>
      <c r="F283" t="s">
        <v>45</v>
      </c>
      <c r="G283" t="s">
        <v>355</v>
      </c>
      <c r="H283">
        <v>28</v>
      </c>
      <c r="I283">
        <v>17100</v>
      </c>
      <c r="K283">
        <v>2394</v>
      </c>
      <c r="L283">
        <v>2394</v>
      </c>
      <c r="M283">
        <v>0</v>
      </c>
      <c r="N283" t="s">
        <v>2</v>
      </c>
      <c r="O283" t="s">
        <v>3</v>
      </c>
    </row>
    <row r="284" spans="1:15" x14ac:dyDescent="0.25">
      <c r="A284" t="s">
        <v>248</v>
      </c>
      <c r="B284">
        <v>40169</v>
      </c>
      <c r="C284" t="s">
        <v>42</v>
      </c>
      <c r="D284" t="s">
        <v>43</v>
      </c>
      <c r="E284" s="57">
        <v>44218</v>
      </c>
      <c r="F284" t="s">
        <v>45</v>
      </c>
      <c r="G284" t="s">
        <v>356</v>
      </c>
      <c r="H284">
        <v>28</v>
      </c>
      <c r="I284">
        <v>31382.080000000002</v>
      </c>
      <c r="K284">
        <v>4393.49</v>
      </c>
      <c r="L284">
        <v>4393.49</v>
      </c>
      <c r="M284">
        <v>0</v>
      </c>
      <c r="N284" t="s">
        <v>2</v>
      </c>
      <c r="O284" t="s">
        <v>3</v>
      </c>
    </row>
    <row r="285" spans="1:15" x14ac:dyDescent="0.25">
      <c r="A285" t="s">
        <v>248</v>
      </c>
      <c r="B285">
        <v>11053</v>
      </c>
      <c r="C285" t="s">
        <v>42</v>
      </c>
      <c r="D285" t="s">
        <v>43</v>
      </c>
      <c r="E285" s="57">
        <v>44227</v>
      </c>
      <c r="F285" t="s">
        <v>45</v>
      </c>
      <c r="G285" t="s">
        <v>357</v>
      </c>
      <c r="H285">
        <v>28</v>
      </c>
      <c r="I285">
        <v>8635.2000000000007</v>
      </c>
      <c r="K285">
        <v>1208.93</v>
      </c>
      <c r="L285">
        <v>1208.93</v>
      </c>
      <c r="M285">
        <v>0</v>
      </c>
      <c r="N285" t="s">
        <v>2</v>
      </c>
      <c r="O285" t="s">
        <v>3</v>
      </c>
    </row>
    <row r="286" spans="1:15" x14ac:dyDescent="0.25">
      <c r="A286" t="s">
        <v>248</v>
      </c>
      <c r="B286">
        <v>16980</v>
      </c>
      <c r="C286" t="s">
        <v>42</v>
      </c>
      <c r="D286" t="s">
        <v>43</v>
      </c>
      <c r="E286" s="57">
        <v>44218</v>
      </c>
      <c r="F286" t="s">
        <v>45</v>
      </c>
      <c r="G286" t="s">
        <v>358</v>
      </c>
      <c r="H286">
        <v>28</v>
      </c>
      <c r="I286">
        <v>13266</v>
      </c>
      <c r="K286">
        <v>1857.24</v>
      </c>
      <c r="L286">
        <v>1857.24</v>
      </c>
      <c r="M286">
        <v>0</v>
      </c>
      <c r="N286" t="s">
        <v>2</v>
      </c>
      <c r="O286" t="s">
        <v>3</v>
      </c>
    </row>
    <row r="287" spans="1:15" x14ac:dyDescent="0.25">
      <c r="A287" t="s">
        <v>248</v>
      </c>
      <c r="B287">
        <v>22195</v>
      </c>
      <c r="C287" t="s">
        <v>42</v>
      </c>
      <c r="D287" t="s">
        <v>43</v>
      </c>
      <c r="E287" s="57">
        <v>44218</v>
      </c>
      <c r="F287" t="s">
        <v>45</v>
      </c>
      <c r="G287" t="s">
        <v>359</v>
      </c>
      <c r="H287">
        <v>28</v>
      </c>
      <c r="I287">
        <v>17340</v>
      </c>
      <c r="K287">
        <v>2427.6</v>
      </c>
      <c r="L287">
        <v>2427.6</v>
      </c>
      <c r="M287">
        <v>0</v>
      </c>
      <c r="N287" t="s">
        <v>2</v>
      </c>
      <c r="O287" t="s">
        <v>3</v>
      </c>
    </row>
    <row r="288" spans="1:15" x14ac:dyDescent="0.25">
      <c r="A288" t="s">
        <v>248</v>
      </c>
      <c r="B288">
        <v>13527</v>
      </c>
      <c r="C288" t="s">
        <v>42</v>
      </c>
      <c r="D288" t="s">
        <v>43</v>
      </c>
      <c r="E288" s="57">
        <v>44218</v>
      </c>
      <c r="F288" t="s">
        <v>45</v>
      </c>
      <c r="G288" t="s">
        <v>360</v>
      </c>
      <c r="H288">
        <v>28</v>
      </c>
      <c r="I288">
        <v>10567.8</v>
      </c>
      <c r="K288">
        <v>1479.49</v>
      </c>
      <c r="L288">
        <v>1479.49</v>
      </c>
      <c r="M288">
        <v>0</v>
      </c>
      <c r="N288" t="s">
        <v>2</v>
      </c>
      <c r="O288" t="s">
        <v>3</v>
      </c>
    </row>
    <row r="289" spans="1:15" x14ac:dyDescent="0.25">
      <c r="A289" t="s">
        <v>248</v>
      </c>
      <c r="B289">
        <v>28017</v>
      </c>
      <c r="C289" t="s">
        <v>42</v>
      </c>
      <c r="D289" t="s">
        <v>43</v>
      </c>
      <c r="E289" s="57">
        <v>44218</v>
      </c>
      <c r="F289" t="s">
        <v>45</v>
      </c>
      <c r="G289" t="s">
        <v>361</v>
      </c>
      <c r="H289">
        <v>28</v>
      </c>
      <c r="I289">
        <v>21888</v>
      </c>
      <c r="K289">
        <v>3064.32</v>
      </c>
      <c r="L289">
        <v>3064.32</v>
      </c>
      <c r="M289">
        <v>0</v>
      </c>
      <c r="N289" t="s">
        <v>2</v>
      </c>
      <c r="O289" t="s">
        <v>3</v>
      </c>
    </row>
    <row r="290" spans="1:15" x14ac:dyDescent="0.25">
      <c r="A290" t="s">
        <v>362</v>
      </c>
      <c r="B290">
        <v>6400</v>
      </c>
      <c r="C290" t="s">
        <v>42</v>
      </c>
      <c r="D290" t="s">
        <v>43</v>
      </c>
      <c r="E290" s="57">
        <v>44225</v>
      </c>
      <c r="F290" t="s">
        <v>45</v>
      </c>
      <c r="G290" t="s">
        <v>363</v>
      </c>
      <c r="H290">
        <v>28</v>
      </c>
      <c r="I290">
        <v>5000</v>
      </c>
      <c r="K290">
        <v>700</v>
      </c>
      <c r="L290">
        <v>700</v>
      </c>
      <c r="M290">
        <v>0</v>
      </c>
      <c r="N290" t="s">
        <v>2</v>
      </c>
      <c r="O290" t="s">
        <v>3</v>
      </c>
    </row>
    <row r="291" spans="1:15" x14ac:dyDescent="0.25">
      <c r="A291" t="s">
        <v>362</v>
      </c>
      <c r="B291">
        <v>7680</v>
      </c>
      <c r="C291" t="s">
        <v>42</v>
      </c>
      <c r="D291" t="s">
        <v>43</v>
      </c>
      <c r="E291" s="57">
        <v>44225</v>
      </c>
      <c r="F291" t="s">
        <v>45</v>
      </c>
      <c r="G291" t="s">
        <v>364</v>
      </c>
      <c r="H291">
        <v>28</v>
      </c>
      <c r="I291">
        <v>6000</v>
      </c>
      <c r="K291">
        <v>840</v>
      </c>
      <c r="L291">
        <v>840</v>
      </c>
      <c r="M291">
        <v>0</v>
      </c>
      <c r="N291" t="s">
        <v>2</v>
      </c>
      <c r="O291" t="s">
        <v>3</v>
      </c>
    </row>
    <row r="292" spans="1:15" x14ac:dyDescent="0.25">
      <c r="A292" t="s">
        <v>362</v>
      </c>
      <c r="B292">
        <v>76950</v>
      </c>
      <c r="C292" t="s">
        <v>42</v>
      </c>
      <c r="D292" t="s">
        <v>43</v>
      </c>
      <c r="E292" s="57">
        <v>44225</v>
      </c>
      <c r="F292" t="s">
        <v>45</v>
      </c>
      <c r="G292" t="s">
        <v>365</v>
      </c>
      <c r="H292">
        <v>28</v>
      </c>
      <c r="I292">
        <v>60117.2</v>
      </c>
      <c r="K292">
        <v>8416.41</v>
      </c>
      <c r="L292">
        <v>8416.41</v>
      </c>
      <c r="M292">
        <v>0</v>
      </c>
      <c r="N292" t="s">
        <v>2</v>
      </c>
      <c r="O292" t="s">
        <v>3</v>
      </c>
    </row>
    <row r="293" spans="1:15" x14ac:dyDescent="0.25">
      <c r="A293" t="s">
        <v>362</v>
      </c>
      <c r="B293">
        <v>61440</v>
      </c>
      <c r="C293" t="s">
        <v>42</v>
      </c>
      <c r="D293" t="s">
        <v>43</v>
      </c>
      <c r="E293" s="57">
        <v>44225</v>
      </c>
      <c r="F293" t="s">
        <v>45</v>
      </c>
      <c r="G293" t="s">
        <v>366</v>
      </c>
      <c r="H293">
        <v>28</v>
      </c>
      <c r="I293">
        <v>48000</v>
      </c>
      <c r="K293">
        <v>6720</v>
      </c>
      <c r="L293">
        <v>6720</v>
      </c>
      <c r="M293">
        <v>0</v>
      </c>
      <c r="N293" t="s">
        <v>2</v>
      </c>
      <c r="O293" t="s">
        <v>3</v>
      </c>
    </row>
    <row r="294" spans="1:15" x14ac:dyDescent="0.25">
      <c r="A294" t="s">
        <v>367</v>
      </c>
      <c r="B294">
        <v>214</v>
      </c>
      <c r="C294" t="s">
        <v>42</v>
      </c>
      <c r="D294" t="s">
        <v>368</v>
      </c>
      <c r="E294" s="57">
        <v>44224</v>
      </c>
      <c r="F294" t="s">
        <v>45</v>
      </c>
      <c r="G294" t="s">
        <v>369</v>
      </c>
      <c r="H294">
        <v>28</v>
      </c>
      <c r="I294">
        <v>167.4</v>
      </c>
      <c r="J294">
        <v>46.87</v>
      </c>
      <c r="M294">
        <v>0</v>
      </c>
      <c r="N294" t="s">
        <v>2</v>
      </c>
      <c r="O294" t="s">
        <v>3</v>
      </c>
    </row>
    <row r="295" spans="1:15" x14ac:dyDescent="0.25">
      <c r="A295" t="s">
        <v>370</v>
      </c>
      <c r="B295">
        <v>7080</v>
      </c>
      <c r="C295" t="s">
        <v>42</v>
      </c>
      <c r="D295" t="s">
        <v>371</v>
      </c>
      <c r="E295" s="57">
        <v>44222</v>
      </c>
      <c r="F295" t="s">
        <v>45</v>
      </c>
      <c r="G295" t="s">
        <v>372</v>
      </c>
      <c r="H295">
        <v>18</v>
      </c>
      <c r="I295">
        <v>6000</v>
      </c>
      <c r="J295">
        <v>1080</v>
      </c>
      <c r="M295">
        <v>0</v>
      </c>
      <c r="N295" t="s">
        <v>2</v>
      </c>
      <c r="O295" t="s">
        <v>3</v>
      </c>
    </row>
    <row r="296" spans="1:15" x14ac:dyDescent="0.25">
      <c r="A296" t="s">
        <v>370</v>
      </c>
      <c r="B296">
        <v>4248</v>
      </c>
      <c r="C296" t="s">
        <v>42</v>
      </c>
      <c r="D296" t="s">
        <v>371</v>
      </c>
      <c r="E296" s="57">
        <v>44222</v>
      </c>
      <c r="F296" t="s">
        <v>45</v>
      </c>
      <c r="G296" t="s">
        <v>373</v>
      </c>
      <c r="H296">
        <v>18</v>
      </c>
      <c r="I296">
        <v>3600</v>
      </c>
      <c r="J296">
        <v>648</v>
      </c>
      <c r="M296">
        <v>0</v>
      </c>
      <c r="N296" t="s">
        <v>2</v>
      </c>
      <c r="O296" t="s">
        <v>3</v>
      </c>
    </row>
    <row r="297" spans="1:15" x14ac:dyDescent="0.25">
      <c r="A297" t="s">
        <v>370</v>
      </c>
      <c r="B297">
        <v>354000</v>
      </c>
      <c r="C297" t="s">
        <v>42</v>
      </c>
      <c r="D297" t="s">
        <v>371</v>
      </c>
      <c r="E297" s="57">
        <v>44201</v>
      </c>
      <c r="F297" t="s">
        <v>45</v>
      </c>
      <c r="G297" t="s">
        <v>374</v>
      </c>
      <c r="H297">
        <v>18</v>
      </c>
      <c r="I297">
        <v>300000</v>
      </c>
      <c r="J297">
        <v>54000</v>
      </c>
      <c r="M297">
        <v>0</v>
      </c>
      <c r="N297" t="s">
        <v>2</v>
      </c>
      <c r="O297" t="s">
        <v>3</v>
      </c>
    </row>
    <row r="298" spans="1:15" x14ac:dyDescent="0.25">
      <c r="A298" t="s">
        <v>370</v>
      </c>
      <c r="B298">
        <v>324500</v>
      </c>
      <c r="C298" t="s">
        <v>42</v>
      </c>
      <c r="D298" t="s">
        <v>371</v>
      </c>
      <c r="E298" s="57">
        <v>44201</v>
      </c>
      <c r="F298" t="s">
        <v>45</v>
      </c>
      <c r="G298" t="s">
        <v>375</v>
      </c>
      <c r="H298">
        <v>18</v>
      </c>
      <c r="I298">
        <v>275000</v>
      </c>
      <c r="J298">
        <v>49500</v>
      </c>
      <c r="M298">
        <v>0</v>
      </c>
      <c r="N298" t="s">
        <v>2</v>
      </c>
      <c r="O298" t="s">
        <v>3</v>
      </c>
    </row>
    <row r="299" spans="1:15" x14ac:dyDescent="0.25">
      <c r="A299" t="s">
        <v>370</v>
      </c>
      <c r="B299">
        <v>23954</v>
      </c>
      <c r="C299" t="s">
        <v>42</v>
      </c>
      <c r="D299" t="s">
        <v>371</v>
      </c>
      <c r="E299" s="57">
        <v>44226</v>
      </c>
      <c r="F299" t="s">
        <v>45</v>
      </c>
      <c r="G299" t="s">
        <v>376</v>
      </c>
      <c r="H299">
        <v>18</v>
      </c>
      <c r="I299">
        <v>20300</v>
      </c>
      <c r="J299">
        <v>3654</v>
      </c>
      <c r="M299">
        <v>0</v>
      </c>
      <c r="N299" t="s">
        <v>2</v>
      </c>
      <c r="O299" t="s">
        <v>3</v>
      </c>
    </row>
    <row r="300" spans="1:15" x14ac:dyDescent="0.25">
      <c r="A300" t="s">
        <v>370</v>
      </c>
      <c r="B300">
        <v>3540</v>
      </c>
      <c r="C300" t="s">
        <v>42</v>
      </c>
      <c r="D300" t="s">
        <v>371</v>
      </c>
      <c r="E300" s="57">
        <v>44220</v>
      </c>
      <c r="F300" t="s">
        <v>45</v>
      </c>
      <c r="G300" t="s">
        <v>377</v>
      </c>
      <c r="H300">
        <v>18</v>
      </c>
      <c r="I300">
        <v>3000</v>
      </c>
      <c r="J300">
        <v>540</v>
      </c>
      <c r="M300">
        <v>0</v>
      </c>
      <c r="N300" t="s">
        <v>2</v>
      </c>
      <c r="O300" t="s">
        <v>3</v>
      </c>
    </row>
    <row r="301" spans="1:15" x14ac:dyDescent="0.25">
      <c r="A301" t="s">
        <v>370</v>
      </c>
      <c r="B301">
        <v>5475</v>
      </c>
      <c r="C301" t="s">
        <v>42</v>
      </c>
      <c r="D301" t="s">
        <v>371</v>
      </c>
      <c r="E301" s="57">
        <v>44203</v>
      </c>
      <c r="F301" t="s">
        <v>45</v>
      </c>
      <c r="G301" t="s">
        <v>378</v>
      </c>
      <c r="H301">
        <v>18</v>
      </c>
      <c r="I301">
        <v>4640</v>
      </c>
      <c r="J301">
        <v>835.2</v>
      </c>
      <c r="M301">
        <v>0</v>
      </c>
      <c r="N301" t="s">
        <v>2</v>
      </c>
      <c r="O301" t="s">
        <v>3</v>
      </c>
    </row>
    <row r="302" spans="1:15" x14ac:dyDescent="0.25">
      <c r="A302" t="s">
        <v>370</v>
      </c>
      <c r="B302">
        <v>6372</v>
      </c>
      <c r="C302" t="s">
        <v>42</v>
      </c>
      <c r="D302" t="s">
        <v>371</v>
      </c>
      <c r="E302" s="57">
        <v>44220</v>
      </c>
      <c r="F302" t="s">
        <v>45</v>
      </c>
      <c r="G302" t="s">
        <v>379</v>
      </c>
      <c r="H302">
        <v>18</v>
      </c>
      <c r="I302">
        <v>5400</v>
      </c>
      <c r="J302">
        <v>972</v>
      </c>
      <c r="M302">
        <v>0</v>
      </c>
      <c r="N302" t="s">
        <v>2</v>
      </c>
      <c r="O302" t="s">
        <v>3</v>
      </c>
    </row>
    <row r="303" spans="1:15" x14ac:dyDescent="0.25">
      <c r="A303" t="s">
        <v>370</v>
      </c>
      <c r="B303">
        <v>6195</v>
      </c>
      <c r="C303" t="s">
        <v>42</v>
      </c>
      <c r="D303" t="s">
        <v>371</v>
      </c>
      <c r="E303" s="57">
        <v>44222</v>
      </c>
      <c r="F303" t="s">
        <v>45</v>
      </c>
      <c r="G303" t="s">
        <v>380</v>
      </c>
      <c r="H303">
        <v>18</v>
      </c>
      <c r="I303">
        <v>5250</v>
      </c>
      <c r="J303">
        <v>945</v>
      </c>
      <c r="M303">
        <v>0</v>
      </c>
      <c r="N303" t="s">
        <v>2</v>
      </c>
      <c r="O303" t="s">
        <v>3</v>
      </c>
    </row>
    <row r="304" spans="1:15" x14ac:dyDescent="0.25">
      <c r="A304" t="s">
        <v>370</v>
      </c>
      <c r="B304">
        <v>20060</v>
      </c>
      <c r="C304" t="s">
        <v>42</v>
      </c>
      <c r="D304" t="s">
        <v>371</v>
      </c>
      <c r="E304" s="57">
        <v>44224</v>
      </c>
      <c r="F304" t="s">
        <v>45</v>
      </c>
      <c r="G304" t="s">
        <v>381</v>
      </c>
      <c r="H304">
        <v>18</v>
      </c>
      <c r="I304">
        <v>17000</v>
      </c>
      <c r="J304">
        <v>3060</v>
      </c>
      <c r="M304">
        <v>0</v>
      </c>
      <c r="N304" t="s">
        <v>2</v>
      </c>
      <c r="O304" t="s">
        <v>3</v>
      </c>
    </row>
    <row r="305" spans="1:15" x14ac:dyDescent="0.25">
      <c r="A305" t="s">
        <v>370</v>
      </c>
      <c r="B305">
        <v>29500</v>
      </c>
      <c r="C305" t="s">
        <v>42</v>
      </c>
      <c r="D305" t="s">
        <v>371</v>
      </c>
      <c r="E305" s="57">
        <v>44203</v>
      </c>
      <c r="F305" t="s">
        <v>45</v>
      </c>
      <c r="G305" t="s">
        <v>382</v>
      </c>
      <c r="H305">
        <v>18</v>
      </c>
      <c r="I305">
        <v>25000</v>
      </c>
      <c r="J305">
        <v>4500</v>
      </c>
      <c r="M305">
        <v>0</v>
      </c>
      <c r="N305" t="s">
        <v>2</v>
      </c>
      <c r="O305" t="s">
        <v>3</v>
      </c>
    </row>
    <row r="306" spans="1:15" x14ac:dyDescent="0.25">
      <c r="A306" t="s">
        <v>370</v>
      </c>
      <c r="B306">
        <v>12390</v>
      </c>
      <c r="C306" t="s">
        <v>42</v>
      </c>
      <c r="D306" t="s">
        <v>371</v>
      </c>
      <c r="E306" s="57">
        <v>44203</v>
      </c>
      <c r="F306" t="s">
        <v>45</v>
      </c>
      <c r="G306" t="s">
        <v>383</v>
      </c>
      <c r="H306">
        <v>18</v>
      </c>
      <c r="I306">
        <v>10500</v>
      </c>
      <c r="J306">
        <v>1890</v>
      </c>
      <c r="M306">
        <v>0</v>
      </c>
      <c r="N306" t="s">
        <v>2</v>
      </c>
      <c r="O306" t="s">
        <v>3</v>
      </c>
    </row>
    <row r="307" spans="1:15" x14ac:dyDescent="0.25">
      <c r="A307" t="s">
        <v>370</v>
      </c>
      <c r="B307">
        <v>5900</v>
      </c>
      <c r="C307" t="s">
        <v>42</v>
      </c>
      <c r="D307" t="s">
        <v>371</v>
      </c>
      <c r="E307" s="57">
        <v>44225</v>
      </c>
      <c r="F307" t="s">
        <v>45</v>
      </c>
      <c r="G307" t="s">
        <v>384</v>
      </c>
      <c r="H307">
        <v>18</v>
      </c>
      <c r="I307">
        <v>5000</v>
      </c>
      <c r="J307">
        <v>900</v>
      </c>
      <c r="M307">
        <v>0</v>
      </c>
      <c r="N307" t="s">
        <v>2</v>
      </c>
      <c r="O307" t="s">
        <v>3</v>
      </c>
    </row>
    <row r="308" spans="1:15" x14ac:dyDescent="0.25">
      <c r="A308" t="s">
        <v>41</v>
      </c>
      <c r="B308">
        <v>32280</v>
      </c>
      <c r="C308" t="s">
        <v>42</v>
      </c>
      <c r="D308" t="s">
        <v>43</v>
      </c>
      <c r="E308" s="57">
        <v>44244</v>
      </c>
      <c r="F308" t="s">
        <v>45</v>
      </c>
      <c r="G308" t="s">
        <v>386</v>
      </c>
      <c r="H308">
        <v>28</v>
      </c>
      <c r="I308">
        <v>25200</v>
      </c>
      <c r="K308">
        <v>3528</v>
      </c>
      <c r="L308">
        <v>3528</v>
      </c>
      <c r="M308">
        <v>0</v>
      </c>
      <c r="N308" t="s">
        <v>2</v>
      </c>
      <c r="O308" t="s">
        <v>5</v>
      </c>
    </row>
    <row r="309" spans="1:15" x14ac:dyDescent="0.25">
      <c r="A309" t="s">
        <v>41</v>
      </c>
      <c r="B309">
        <v>7426</v>
      </c>
      <c r="C309" t="s">
        <v>42</v>
      </c>
      <c r="D309" t="s">
        <v>43</v>
      </c>
      <c r="E309" s="57">
        <v>44254</v>
      </c>
      <c r="F309" t="s">
        <v>45</v>
      </c>
      <c r="G309" t="s">
        <v>388</v>
      </c>
      <c r="H309">
        <v>28</v>
      </c>
      <c r="I309">
        <v>5797.2</v>
      </c>
      <c r="K309">
        <v>811.61</v>
      </c>
      <c r="L309">
        <v>811.61</v>
      </c>
      <c r="M309">
        <v>0</v>
      </c>
      <c r="N309" t="s">
        <v>2</v>
      </c>
      <c r="O309" t="s">
        <v>5</v>
      </c>
    </row>
    <row r="310" spans="1:15" x14ac:dyDescent="0.25">
      <c r="A310" t="s">
        <v>41</v>
      </c>
      <c r="B310">
        <v>24210</v>
      </c>
      <c r="C310" t="s">
        <v>42</v>
      </c>
      <c r="D310" t="s">
        <v>43</v>
      </c>
      <c r="E310" s="57">
        <v>44254</v>
      </c>
      <c r="F310" t="s">
        <v>45</v>
      </c>
      <c r="G310" t="s">
        <v>389</v>
      </c>
      <c r="H310">
        <v>28</v>
      </c>
      <c r="I310">
        <v>18900</v>
      </c>
      <c r="K310">
        <v>2646</v>
      </c>
      <c r="L310">
        <v>2646</v>
      </c>
      <c r="M310">
        <v>0</v>
      </c>
      <c r="N310" t="s">
        <v>2</v>
      </c>
      <c r="O310" t="s">
        <v>5</v>
      </c>
    </row>
    <row r="311" spans="1:15" x14ac:dyDescent="0.25">
      <c r="A311" t="s">
        <v>41</v>
      </c>
      <c r="B311">
        <v>16140</v>
      </c>
      <c r="C311" t="s">
        <v>42</v>
      </c>
      <c r="D311" t="s">
        <v>43</v>
      </c>
      <c r="E311" s="57">
        <v>44254</v>
      </c>
      <c r="F311" t="s">
        <v>45</v>
      </c>
      <c r="G311" t="s">
        <v>390</v>
      </c>
      <c r="H311">
        <v>28</v>
      </c>
      <c r="I311">
        <v>12600</v>
      </c>
      <c r="K311">
        <v>1764</v>
      </c>
      <c r="L311">
        <v>1764</v>
      </c>
      <c r="M311">
        <v>0</v>
      </c>
      <c r="N311" t="s">
        <v>2</v>
      </c>
      <c r="O311" t="s">
        <v>5</v>
      </c>
    </row>
    <row r="312" spans="1:15" x14ac:dyDescent="0.25">
      <c r="A312" t="s">
        <v>41</v>
      </c>
      <c r="B312">
        <v>35098</v>
      </c>
      <c r="C312" t="s">
        <v>42</v>
      </c>
      <c r="D312" t="s">
        <v>43</v>
      </c>
      <c r="E312" s="57">
        <v>44235</v>
      </c>
      <c r="F312" t="s">
        <v>45</v>
      </c>
      <c r="G312" t="s">
        <v>392</v>
      </c>
      <c r="H312">
        <v>28</v>
      </c>
      <c r="I312">
        <v>27400</v>
      </c>
      <c r="K312">
        <v>3836</v>
      </c>
      <c r="L312">
        <v>3836</v>
      </c>
      <c r="M312">
        <v>0</v>
      </c>
      <c r="N312" t="s">
        <v>2</v>
      </c>
      <c r="O312" t="s">
        <v>5</v>
      </c>
    </row>
    <row r="313" spans="1:15" x14ac:dyDescent="0.25">
      <c r="A313" t="s">
        <v>41</v>
      </c>
      <c r="B313">
        <v>7286</v>
      </c>
      <c r="C313" t="s">
        <v>42</v>
      </c>
      <c r="D313" t="s">
        <v>43</v>
      </c>
      <c r="E313" s="57">
        <v>44254</v>
      </c>
      <c r="F313" t="s">
        <v>45</v>
      </c>
      <c r="G313" t="s">
        <v>393</v>
      </c>
      <c r="H313">
        <v>28</v>
      </c>
      <c r="I313">
        <v>5688</v>
      </c>
      <c r="K313">
        <v>796.32</v>
      </c>
      <c r="L313">
        <v>796.32</v>
      </c>
      <c r="M313">
        <v>0</v>
      </c>
      <c r="N313" t="s">
        <v>2</v>
      </c>
      <c r="O313" t="s">
        <v>5</v>
      </c>
    </row>
    <row r="314" spans="1:15" x14ac:dyDescent="0.25">
      <c r="A314" t="s">
        <v>41</v>
      </c>
      <c r="B314">
        <v>9464</v>
      </c>
      <c r="C314" t="s">
        <v>42</v>
      </c>
      <c r="D314" t="s">
        <v>43</v>
      </c>
      <c r="E314" s="57">
        <v>44235</v>
      </c>
      <c r="F314" t="s">
        <v>45</v>
      </c>
      <c r="G314" t="s">
        <v>394</v>
      </c>
      <c r="H314">
        <v>28</v>
      </c>
      <c r="I314">
        <v>7388</v>
      </c>
      <c r="K314">
        <v>1034.32</v>
      </c>
      <c r="L314">
        <v>1034.32</v>
      </c>
      <c r="M314">
        <v>0</v>
      </c>
      <c r="N314" t="s">
        <v>2</v>
      </c>
      <c r="O314" t="s">
        <v>5</v>
      </c>
    </row>
    <row r="315" spans="1:15" x14ac:dyDescent="0.25">
      <c r="A315" t="s">
        <v>41</v>
      </c>
      <c r="B315">
        <v>11529</v>
      </c>
      <c r="C315" t="s">
        <v>42</v>
      </c>
      <c r="D315" t="s">
        <v>43</v>
      </c>
      <c r="E315" s="57">
        <v>44254</v>
      </c>
      <c r="F315" t="s">
        <v>45</v>
      </c>
      <c r="G315" t="s">
        <v>395</v>
      </c>
      <c r="H315">
        <v>28</v>
      </c>
      <c r="I315">
        <v>9000</v>
      </c>
      <c r="K315">
        <v>1260</v>
      </c>
      <c r="L315">
        <v>1260</v>
      </c>
      <c r="M315">
        <v>0</v>
      </c>
      <c r="N315" t="s">
        <v>2</v>
      </c>
      <c r="O315" t="s">
        <v>5</v>
      </c>
    </row>
    <row r="316" spans="1:15" x14ac:dyDescent="0.25">
      <c r="A316" t="s">
        <v>41</v>
      </c>
      <c r="B316">
        <v>1620</v>
      </c>
      <c r="C316" t="s">
        <v>42</v>
      </c>
      <c r="D316" t="s">
        <v>43</v>
      </c>
      <c r="E316" s="57">
        <v>44235</v>
      </c>
      <c r="F316" t="s">
        <v>45</v>
      </c>
      <c r="G316" t="s">
        <v>396</v>
      </c>
      <c r="H316">
        <v>28</v>
      </c>
      <c r="I316">
        <v>1256.06</v>
      </c>
      <c r="K316">
        <v>175.85</v>
      </c>
      <c r="L316">
        <v>175.85</v>
      </c>
      <c r="M316">
        <v>0</v>
      </c>
      <c r="N316" t="s">
        <v>2</v>
      </c>
      <c r="O316" t="s">
        <v>5</v>
      </c>
    </row>
    <row r="317" spans="1:15" x14ac:dyDescent="0.25">
      <c r="A317" t="s">
        <v>41</v>
      </c>
      <c r="B317">
        <v>14899</v>
      </c>
      <c r="C317" t="s">
        <v>42</v>
      </c>
      <c r="D317" t="s">
        <v>43</v>
      </c>
      <c r="E317" s="57">
        <v>44244</v>
      </c>
      <c r="F317" t="s">
        <v>45</v>
      </c>
      <c r="G317" t="s">
        <v>397</v>
      </c>
      <c r="H317">
        <v>28</v>
      </c>
      <c r="I317">
        <v>11631.2</v>
      </c>
      <c r="K317">
        <v>1628.37</v>
      </c>
      <c r="L317">
        <v>1628.37</v>
      </c>
      <c r="M317">
        <v>0</v>
      </c>
      <c r="N317" t="s">
        <v>2</v>
      </c>
      <c r="O317" t="s">
        <v>5</v>
      </c>
    </row>
    <row r="318" spans="1:15" x14ac:dyDescent="0.25">
      <c r="A318" t="s">
        <v>41</v>
      </c>
      <c r="B318">
        <v>5667</v>
      </c>
      <c r="C318" t="s">
        <v>42</v>
      </c>
      <c r="D318" t="s">
        <v>43</v>
      </c>
      <c r="E318" s="57">
        <v>44247</v>
      </c>
      <c r="F318" t="s">
        <v>45</v>
      </c>
      <c r="G318" t="s">
        <v>399</v>
      </c>
      <c r="H318">
        <v>28</v>
      </c>
      <c r="I318">
        <v>4424</v>
      </c>
      <c r="K318">
        <v>619.36</v>
      </c>
      <c r="L318">
        <v>619.36</v>
      </c>
      <c r="M318">
        <v>0</v>
      </c>
      <c r="N318" t="s">
        <v>2</v>
      </c>
      <c r="O318" t="s">
        <v>5</v>
      </c>
    </row>
    <row r="319" spans="1:15" x14ac:dyDescent="0.25">
      <c r="A319" t="s">
        <v>41</v>
      </c>
      <c r="B319">
        <v>1282</v>
      </c>
      <c r="C319" t="s">
        <v>42</v>
      </c>
      <c r="D319" t="s">
        <v>43</v>
      </c>
      <c r="E319" s="57">
        <v>44254</v>
      </c>
      <c r="F319" t="s">
        <v>45</v>
      </c>
      <c r="G319" t="s">
        <v>400</v>
      </c>
      <c r="H319">
        <v>28</v>
      </c>
      <c r="I319">
        <v>1000.8</v>
      </c>
      <c r="K319">
        <v>140.11000000000001</v>
      </c>
      <c r="L319">
        <v>140.11000000000001</v>
      </c>
      <c r="M319">
        <v>0</v>
      </c>
      <c r="N319" t="s">
        <v>2</v>
      </c>
      <c r="O319" t="s">
        <v>5</v>
      </c>
    </row>
    <row r="320" spans="1:15" x14ac:dyDescent="0.25">
      <c r="A320" t="s">
        <v>41</v>
      </c>
      <c r="B320">
        <v>9654</v>
      </c>
      <c r="C320" t="s">
        <v>42</v>
      </c>
      <c r="D320" t="s">
        <v>43</v>
      </c>
      <c r="E320" s="57">
        <v>44235</v>
      </c>
      <c r="F320" t="s">
        <v>45</v>
      </c>
      <c r="G320" t="s">
        <v>401</v>
      </c>
      <c r="H320">
        <v>28</v>
      </c>
      <c r="I320">
        <v>7536.36</v>
      </c>
      <c r="K320">
        <v>1055.0899999999999</v>
      </c>
      <c r="L320">
        <v>1055.0899999999999</v>
      </c>
      <c r="M320">
        <v>0</v>
      </c>
      <c r="N320" t="s">
        <v>2</v>
      </c>
      <c r="O320" t="s">
        <v>5</v>
      </c>
    </row>
    <row r="321" spans="1:15" x14ac:dyDescent="0.25">
      <c r="A321" t="s">
        <v>41</v>
      </c>
      <c r="B321">
        <v>25684</v>
      </c>
      <c r="C321" t="s">
        <v>42</v>
      </c>
      <c r="D321" t="s">
        <v>43</v>
      </c>
      <c r="E321" s="57">
        <v>44244</v>
      </c>
      <c r="F321" t="s">
        <v>45</v>
      </c>
      <c r="G321" t="s">
        <v>402</v>
      </c>
      <c r="H321">
        <v>28</v>
      </c>
      <c r="I321">
        <v>20050.8</v>
      </c>
      <c r="K321">
        <v>2807.11</v>
      </c>
      <c r="L321">
        <v>2807.11</v>
      </c>
      <c r="M321">
        <v>0</v>
      </c>
      <c r="N321" t="s">
        <v>2</v>
      </c>
      <c r="O321" t="s">
        <v>5</v>
      </c>
    </row>
    <row r="322" spans="1:15" x14ac:dyDescent="0.25">
      <c r="A322" t="s">
        <v>41</v>
      </c>
      <c r="B322">
        <v>32280</v>
      </c>
      <c r="C322" t="s">
        <v>42</v>
      </c>
      <c r="D322" t="s">
        <v>43</v>
      </c>
      <c r="E322" s="57">
        <v>44247</v>
      </c>
      <c r="F322" t="s">
        <v>45</v>
      </c>
      <c r="G322" t="s">
        <v>403</v>
      </c>
      <c r="H322">
        <v>28</v>
      </c>
      <c r="I322">
        <v>25200</v>
      </c>
      <c r="K322">
        <v>3528</v>
      </c>
      <c r="L322">
        <v>3528</v>
      </c>
      <c r="M322">
        <v>0</v>
      </c>
      <c r="N322" t="s">
        <v>2</v>
      </c>
      <c r="O322" t="s">
        <v>5</v>
      </c>
    </row>
    <row r="323" spans="1:15" x14ac:dyDescent="0.25">
      <c r="A323" t="s">
        <v>41</v>
      </c>
      <c r="B323">
        <v>40350</v>
      </c>
      <c r="C323" t="s">
        <v>42</v>
      </c>
      <c r="D323" t="s">
        <v>43</v>
      </c>
      <c r="E323" s="57">
        <v>44235</v>
      </c>
      <c r="F323" t="s">
        <v>45</v>
      </c>
      <c r="G323" t="s">
        <v>404</v>
      </c>
      <c r="H323">
        <v>28</v>
      </c>
      <c r="I323">
        <v>31500</v>
      </c>
      <c r="K323">
        <v>4410</v>
      </c>
      <c r="L323">
        <v>4410</v>
      </c>
      <c r="M323">
        <v>0</v>
      </c>
      <c r="N323" t="s">
        <v>2</v>
      </c>
      <c r="O323" t="s">
        <v>5</v>
      </c>
    </row>
    <row r="324" spans="1:15" x14ac:dyDescent="0.25">
      <c r="A324" t="s">
        <v>41</v>
      </c>
      <c r="B324">
        <v>7691</v>
      </c>
      <c r="C324" t="s">
        <v>42</v>
      </c>
      <c r="D324" t="s">
        <v>43</v>
      </c>
      <c r="E324" s="57">
        <v>44244</v>
      </c>
      <c r="F324" t="s">
        <v>45</v>
      </c>
      <c r="G324" t="s">
        <v>405</v>
      </c>
      <c r="H324">
        <v>28</v>
      </c>
      <c r="I324">
        <v>6004</v>
      </c>
      <c r="K324">
        <v>840.56</v>
      </c>
      <c r="L324">
        <v>840.56</v>
      </c>
      <c r="M324">
        <v>0</v>
      </c>
      <c r="N324" t="s">
        <v>2</v>
      </c>
      <c r="O324" t="s">
        <v>5</v>
      </c>
    </row>
    <row r="325" spans="1:15" x14ac:dyDescent="0.25">
      <c r="A325" t="s">
        <v>41</v>
      </c>
      <c r="B325">
        <v>8070</v>
      </c>
      <c r="C325" t="s">
        <v>42</v>
      </c>
      <c r="D325" t="s">
        <v>43</v>
      </c>
      <c r="E325" s="57">
        <v>44247</v>
      </c>
      <c r="F325" t="s">
        <v>45</v>
      </c>
      <c r="G325" t="s">
        <v>406</v>
      </c>
      <c r="H325">
        <v>28</v>
      </c>
      <c r="I325">
        <v>6300</v>
      </c>
      <c r="K325">
        <v>882</v>
      </c>
      <c r="L325">
        <v>882</v>
      </c>
      <c r="M325">
        <v>0</v>
      </c>
      <c r="N325" t="s">
        <v>2</v>
      </c>
      <c r="O325" t="s">
        <v>5</v>
      </c>
    </row>
    <row r="326" spans="1:15" x14ac:dyDescent="0.25">
      <c r="A326" t="s">
        <v>41</v>
      </c>
      <c r="B326">
        <v>8096</v>
      </c>
      <c r="C326" t="s">
        <v>42</v>
      </c>
      <c r="D326" t="s">
        <v>43</v>
      </c>
      <c r="E326" s="57">
        <v>44235</v>
      </c>
      <c r="F326" t="s">
        <v>45</v>
      </c>
      <c r="G326" t="s">
        <v>407</v>
      </c>
      <c r="H326">
        <v>28</v>
      </c>
      <c r="I326">
        <v>6320</v>
      </c>
      <c r="K326">
        <v>884.8</v>
      </c>
      <c r="L326">
        <v>884.8</v>
      </c>
      <c r="M326">
        <v>0</v>
      </c>
      <c r="N326" t="s">
        <v>2</v>
      </c>
      <c r="O326" t="s">
        <v>5</v>
      </c>
    </row>
    <row r="327" spans="1:15" x14ac:dyDescent="0.25">
      <c r="A327" t="s">
        <v>41</v>
      </c>
      <c r="B327">
        <v>13303</v>
      </c>
      <c r="C327" t="s">
        <v>42</v>
      </c>
      <c r="D327" t="s">
        <v>43</v>
      </c>
      <c r="E327" s="57">
        <v>44247</v>
      </c>
      <c r="F327" t="s">
        <v>45</v>
      </c>
      <c r="G327" t="s">
        <v>408</v>
      </c>
      <c r="H327">
        <v>28</v>
      </c>
      <c r="I327">
        <v>10385</v>
      </c>
      <c r="K327">
        <v>1453.9</v>
      </c>
      <c r="L327">
        <v>1453.9</v>
      </c>
      <c r="M327">
        <v>0</v>
      </c>
      <c r="N327" t="s">
        <v>2</v>
      </c>
      <c r="O327" t="s">
        <v>5</v>
      </c>
    </row>
    <row r="328" spans="1:15" x14ac:dyDescent="0.25">
      <c r="A328" t="s">
        <v>41</v>
      </c>
      <c r="B328">
        <v>34655</v>
      </c>
      <c r="C328" t="s">
        <v>42</v>
      </c>
      <c r="D328" t="s">
        <v>43</v>
      </c>
      <c r="E328" s="57">
        <v>44247</v>
      </c>
      <c r="F328" t="s">
        <v>45</v>
      </c>
      <c r="G328" t="s">
        <v>409</v>
      </c>
      <c r="H328">
        <v>28</v>
      </c>
      <c r="I328">
        <v>27053.599999999999</v>
      </c>
      <c r="K328">
        <v>3787.5</v>
      </c>
      <c r="L328">
        <v>3787.5</v>
      </c>
      <c r="M328">
        <v>0</v>
      </c>
      <c r="N328" t="s">
        <v>2</v>
      </c>
      <c r="O328" t="s">
        <v>5</v>
      </c>
    </row>
    <row r="329" spans="1:15" x14ac:dyDescent="0.25">
      <c r="A329" t="s">
        <v>41</v>
      </c>
      <c r="B329">
        <v>4602</v>
      </c>
      <c r="C329" t="s">
        <v>42</v>
      </c>
      <c r="D329" t="s">
        <v>43</v>
      </c>
      <c r="E329" s="57">
        <v>44245</v>
      </c>
      <c r="F329" t="s">
        <v>45</v>
      </c>
      <c r="G329" t="s">
        <v>411</v>
      </c>
      <c r="H329">
        <v>28</v>
      </c>
      <c r="I329">
        <v>3592.28</v>
      </c>
      <c r="K329">
        <v>502.92</v>
      </c>
      <c r="L329">
        <v>502.92</v>
      </c>
      <c r="M329">
        <v>0</v>
      </c>
      <c r="N329" t="s">
        <v>2</v>
      </c>
      <c r="O329" t="s">
        <v>5</v>
      </c>
    </row>
    <row r="330" spans="1:15" x14ac:dyDescent="0.25">
      <c r="A330" t="s">
        <v>41</v>
      </c>
      <c r="B330">
        <v>8096</v>
      </c>
      <c r="C330" t="s">
        <v>42</v>
      </c>
      <c r="D330" t="s">
        <v>43</v>
      </c>
      <c r="E330" s="57">
        <v>44236</v>
      </c>
      <c r="F330" t="s">
        <v>45</v>
      </c>
      <c r="G330" t="s">
        <v>413</v>
      </c>
      <c r="H330">
        <v>28</v>
      </c>
      <c r="I330">
        <v>6320</v>
      </c>
      <c r="K330">
        <v>884.8</v>
      </c>
      <c r="L330">
        <v>884.8</v>
      </c>
      <c r="M330">
        <v>0</v>
      </c>
      <c r="N330" t="s">
        <v>2</v>
      </c>
      <c r="O330" t="s">
        <v>5</v>
      </c>
    </row>
    <row r="331" spans="1:15" x14ac:dyDescent="0.25">
      <c r="A331" t="s">
        <v>41</v>
      </c>
      <c r="B331">
        <v>8096</v>
      </c>
      <c r="C331" t="s">
        <v>42</v>
      </c>
      <c r="D331" t="s">
        <v>43</v>
      </c>
      <c r="E331" s="57">
        <v>44245</v>
      </c>
      <c r="F331" t="s">
        <v>45</v>
      </c>
      <c r="G331" t="s">
        <v>414</v>
      </c>
      <c r="H331">
        <v>28</v>
      </c>
      <c r="I331">
        <v>6320</v>
      </c>
      <c r="K331">
        <v>884.8</v>
      </c>
      <c r="L331">
        <v>884.8</v>
      </c>
      <c r="M331">
        <v>0</v>
      </c>
      <c r="N331" t="s">
        <v>2</v>
      </c>
      <c r="O331" t="s">
        <v>5</v>
      </c>
    </row>
    <row r="332" spans="1:15" x14ac:dyDescent="0.25">
      <c r="A332" t="s">
        <v>41</v>
      </c>
      <c r="B332">
        <v>16572</v>
      </c>
      <c r="C332" t="s">
        <v>42</v>
      </c>
      <c r="D332" t="s">
        <v>43</v>
      </c>
      <c r="E332" s="57">
        <v>44235</v>
      </c>
      <c r="F332" t="s">
        <v>45</v>
      </c>
      <c r="G332" t="s">
        <v>415</v>
      </c>
      <c r="H332">
        <v>28</v>
      </c>
      <c r="I332">
        <v>12937.5</v>
      </c>
      <c r="K332">
        <v>1811.25</v>
      </c>
      <c r="L332">
        <v>1811.25</v>
      </c>
      <c r="M332">
        <v>0</v>
      </c>
      <c r="N332" t="s">
        <v>2</v>
      </c>
      <c r="O332" t="s">
        <v>5</v>
      </c>
    </row>
    <row r="333" spans="1:15" x14ac:dyDescent="0.25">
      <c r="A333" t="s">
        <v>41</v>
      </c>
      <c r="B333">
        <v>2181</v>
      </c>
      <c r="C333" t="s">
        <v>42</v>
      </c>
      <c r="D333" t="s">
        <v>43</v>
      </c>
      <c r="E333" s="57">
        <v>44244</v>
      </c>
      <c r="F333" t="s">
        <v>45</v>
      </c>
      <c r="G333" t="s">
        <v>416</v>
      </c>
      <c r="H333">
        <v>28</v>
      </c>
      <c r="I333">
        <v>1703</v>
      </c>
      <c r="K333">
        <v>238.42</v>
      </c>
      <c r="L333">
        <v>238.42</v>
      </c>
      <c r="M333">
        <v>0</v>
      </c>
      <c r="N333" t="s">
        <v>2</v>
      </c>
      <c r="O333" t="s">
        <v>5</v>
      </c>
    </row>
    <row r="334" spans="1:15" x14ac:dyDescent="0.25">
      <c r="A334" t="s">
        <v>41</v>
      </c>
      <c r="B334">
        <v>5129</v>
      </c>
      <c r="C334" t="s">
        <v>42</v>
      </c>
      <c r="D334" t="s">
        <v>43</v>
      </c>
      <c r="E334" s="57">
        <v>44235</v>
      </c>
      <c r="F334" t="s">
        <v>45</v>
      </c>
      <c r="G334" t="s">
        <v>417</v>
      </c>
      <c r="H334">
        <v>28</v>
      </c>
      <c r="I334">
        <v>4004</v>
      </c>
      <c r="K334">
        <v>560.55999999999995</v>
      </c>
      <c r="L334">
        <v>560.55999999999995</v>
      </c>
      <c r="M334">
        <v>0</v>
      </c>
      <c r="N334" t="s">
        <v>2</v>
      </c>
      <c r="O334" t="s">
        <v>5</v>
      </c>
    </row>
    <row r="335" spans="1:15" x14ac:dyDescent="0.25">
      <c r="A335" t="s">
        <v>41</v>
      </c>
      <c r="B335">
        <v>10860</v>
      </c>
      <c r="C335" t="s">
        <v>42</v>
      </c>
      <c r="D335" t="s">
        <v>43</v>
      </c>
      <c r="E335" s="57">
        <v>44244</v>
      </c>
      <c r="F335" t="s">
        <v>45</v>
      </c>
      <c r="G335" t="s">
        <v>418</v>
      </c>
      <c r="H335">
        <v>28</v>
      </c>
      <c r="I335">
        <v>8478</v>
      </c>
      <c r="K335">
        <v>1186.92</v>
      </c>
      <c r="L335">
        <v>1186.92</v>
      </c>
      <c r="M335">
        <v>0</v>
      </c>
      <c r="N335" t="s">
        <v>2</v>
      </c>
      <c r="O335" t="s">
        <v>5</v>
      </c>
    </row>
    <row r="336" spans="1:15" x14ac:dyDescent="0.25">
      <c r="A336" t="s">
        <v>41</v>
      </c>
      <c r="B336">
        <v>11635</v>
      </c>
      <c r="C336" t="s">
        <v>42</v>
      </c>
      <c r="D336" t="s">
        <v>43</v>
      </c>
      <c r="E336" s="57">
        <v>44244</v>
      </c>
      <c r="F336" t="s">
        <v>45</v>
      </c>
      <c r="G336" t="s">
        <v>419</v>
      </c>
      <c r="H336">
        <v>28</v>
      </c>
      <c r="I336">
        <v>9083.2000000000007</v>
      </c>
      <c r="K336">
        <v>1271.6500000000001</v>
      </c>
      <c r="L336">
        <v>1271.6500000000001</v>
      </c>
      <c r="M336">
        <v>0</v>
      </c>
      <c r="N336" t="s">
        <v>2</v>
      </c>
      <c r="O336" t="s">
        <v>5</v>
      </c>
    </row>
    <row r="337" spans="1:15" x14ac:dyDescent="0.25">
      <c r="A337" t="s">
        <v>41</v>
      </c>
      <c r="B337">
        <v>15431</v>
      </c>
      <c r="C337" t="s">
        <v>42</v>
      </c>
      <c r="D337" t="s">
        <v>43</v>
      </c>
      <c r="E337" s="57">
        <v>44245</v>
      </c>
      <c r="F337" t="s">
        <v>45</v>
      </c>
      <c r="G337" t="s">
        <v>420</v>
      </c>
      <c r="H337">
        <v>28</v>
      </c>
      <c r="I337">
        <v>12046.6</v>
      </c>
      <c r="K337">
        <v>1686.52</v>
      </c>
      <c r="L337">
        <v>1686.52</v>
      </c>
      <c r="M337">
        <v>0</v>
      </c>
      <c r="N337" t="s">
        <v>2</v>
      </c>
      <c r="O337" t="s">
        <v>5</v>
      </c>
    </row>
    <row r="338" spans="1:15" x14ac:dyDescent="0.25">
      <c r="A338" t="s">
        <v>41</v>
      </c>
      <c r="B338">
        <v>12996</v>
      </c>
      <c r="C338" t="s">
        <v>42</v>
      </c>
      <c r="D338" t="s">
        <v>43</v>
      </c>
      <c r="E338" s="57">
        <v>44236</v>
      </c>
      <c r="F338" t="s">
        <v>45</v>
      </c>
      <c r="G338" t="s">
        <v>421</v>
      </c>
      <c r="H338">
        <v>28</v>
      </c>
      <c r="I338">
        <v>10145.1</v>
      </c>
      <c r="K338">
        <v>1420.31</v>
      </c>
      <c r="L338">
        <v>1420.31</v>
      </c>
      <c r="M338">
        <v>0</v>
      </c>
      <c r="N338" t="s">
        <v>2</v>
      </c>
      <c r="O338" t="s">
        <v>5</v>
      </c>
    </row>
    <row r="339" spans="1:15" x14ac:dyDescent="0.25">
      <c r="A339" t="s">
        <v>41</v>
      </c>
      <c r="B339">
        <v>31450</v>
      </c>
      <c r="C339" t="s">
        <v>42</v>
      </c>
      <c r="D339" t="s">
        <v>43</v>
      </c>
      <c r="E339" s="57">
        <v>44245</v>
      </c>
      <c r="F339" t="s">
        <v>45</v>
      </c>
      <c r="G339" t="s">
        <v>422</v>
      </c>
      <c r="H339">
        <v>28</v>
      </c>
      <c r="I339">
        <v>24552</v>
      </c>
      <c r="K339">
        <v>3437.28</v>
      </c>
      <c r="L339">
        <v>3437.28</v>
      </c>
      <c r="M339">
        <v>0</v>
      </c>
      <c r="N339" t="s">
        <v>2</v>
      </c>
      <c r="O339" t="s">
        <v>5</v>
      </c>
    </row>
    <row r="340" spans="1:15" x14ac:dyDescent="0.25">
      <c r="A340" t="s">
        <v>41</v>
      </c>
      <c r="B340">
        <v>12996</v>
      </c>
      <c r="C340" t="s">
        <v>42</v>
      </c>
      <c r="D340" t="s">
        <v>43</v>
      </c>
      <c r="E340" s="57">
        <v>44236</v>
      </c>
      <c r="F340" t="s">
        <v>45</v>
      </c>
      <c r="G340" t="s">
        <v>423</v>
      </c>
      <c r="H340">
        <v>28</v>
      </c>
      <c r="I340">
        <v>10145.1</v>
      </c>
      <c r="K340">
        <v>1420.31</v>
      </c>
      <c r="L340">
        <v>1420.31</v>
      </c>
      <c r="M340">
        <v>0</v>
      </c>
      <c r="N340" t="s">
        <v>2</v>
      </c>
      <c r="O340" t="s">
        <v>5</v>
      </c>
    </row>
    <row r="341" spans="1:15" x14ac:dyDescent="0.25">
      <c r="A341" t="s">
        <v>41</v>
      </c>
      <c r="B341">
        <v>5836</v>
      </c>
      <c r="C341" t="s">
        <v>42</v>
      </c>
      <c r="D341" t="s">
        <v>43</v>
      </c>
      <c r="E341" s="57">
        <v>44245</v>
      </c>
      <c r="F341" t="s">
        <v>45</v>
      </c>
      <c r="G341" t="s">
        <v>424</v>
      </c>
      <c r="H341">
        <v>28</v>
      </c>
      <c r="I341">
        <v>4555.95</v>
      </c>
      <c r="K341">
        <v>637.83000000000004</v>
      </c>
      <c r="L341">
        <v>637.83000000000004</v>
      </c>
      <c r="M341">
        <v>0</v>
      </c>
      <c r="N341" t="s">
        <v>2</v>
      </c>
      <c r="O341" t="s">
        <v>5</v>
      </c>
    </row>
    <row r="342" spans="1:15" x14ac:dyDescent="0.25">
      <c r="A342" t="s">
        <v>41</v>
      </c>
      <c r="B342">
        <v>16674</v>
      </c>
      <c r="C342" t="s">
        <v>42</v>
      </c>
      <c r="D342" t="s">
        <v>43</v>
      </c>
      <c r="E342" s="57">
        <v>44247</v>
      </c>
      <c r="F342" t="s">
        <v>45</v>
      </c>
      <c r="G342" t="s">
        <v>425</v>
      </c>
      <c r="H342">
        <v>28</v>
      </c>
      <c r="I342">
        <v>13017</v>
      </c>
      <c r="K342">
        <v>1822.38</v>
      </c>
      <c r="L342">
        <v>1822.38</v>
      </c>
      <c r="M342">
        <v>0</v>
      </c>
      <c r="N342" t="s">
        <v>2</v>
      </c>
      <c r="O342" t="s">
        <v>5</v>
      </c>
    </row>
    <row r="343" spans="1:15" x14ac:dyDescent="0.25">
      <c r="A343" t="s">
        <v>41</v>
      </c>
      <c r="B343">
        <v>24210</v>
      </c>
      <c r="C343" t="s">
        <v>42</v>
      </c>
      <c r="D343" t="s">
        <v>43</v>
      </c>
      <c r="E343" s="57">
        <v>44236</v>
      </c>
      <c r="F343" t="s">
        <v>45</v>
      </c>
      <c r="G343" t="s">
        <v>426</v>
      </c>
      <c r="H343">
        <v>28</v>
      </c>
      <c r="I343">
        <v>18900</v>
      </c>
      <c r="K343">
        <v>2646</v>
      </c>
      <c r="L343">
        <v>2646</v>
      </c>
      <c r="M343">
        <v>0</v>
      </c>
      <c r="N343" t="s">
        <v>2</v>
      </c>
      <c r="O343" t="s">
        <v>5</v>
      </c>
    </row>
    <row r="344" spans="1:15" x14ac:dyDescent="0.25">
      <c r="A344" t="s">
        <v>41</v>
      </c>
      <c r="B344">
        <v>13965</v>
      </c>
      <c r="C344" t="s">
        <v>42</v>
      </c>
      <c r="D344" t="s">
        <v>43</v>
      </c>
      <c r="E344" s="57">
        <v>44238</v>
      </c>
      <c r="F344" t="s">
        <v>45</v>
      </c>
      <c r="G344" t="s">
        <v>428</v>
      </c>
      <c r="H344">
        <v>28</v>
      </c>
      <c r="I344">
        <v>10902</v>
      </c>
      <c r="K344">
        <v>1526.28</v>
      </c>
      <c r="L344">
        <v>1526.28</v>
      </c>
      <c r="M344">
        <v>0</v>
      </c>
      <c r="N344" t="s">
        <v>2</v>
      </c>
      <c r="O344" t="s">
        <v>5</v>
      </c>
    </row>
    <row r="345" spans="1:15" x14ac:dyDescent="0.25">
      <c r="A345" t="s">
        <v>41</v>
      </c>
      <c r="B345">
        <v>27229</v>
      </c>
      <c r="C345" t="s">
        <v>42</v>
      </c>
      <c r="D345" t="s">
        <v>43</v>
      </c>
      <c r="E345" s="57">
        <v>44238</v>
      </c>
      <c r="F345" t="s">
        <v>45</v>
      </c>
      <c r="G345" t="s">
        <v>429</v>
      </c>
      <c r="H345">
        <v>28</v>
      </c>
      <c r="I345">
        <v>21256.400000000001</v>
      </c>
      <c r="K345">
        <v>2975.9</v>
      </c>
      <c r="L345">
        <v>2975.9</v>
      </c>
      <c r="M345">
        <v>0</v>
      </c>
      <c r="N345" t="s">
        <v>2</v>
      </c>
      <c r="O345" t="s">
        <v>5</v>
      </c>
    </row>
    <row r="346" spans="1:15" x14ac:dyDescent="0.25">
      <c r="A346" t="s">
        <v>41</v>
      </c>
      <c r="B346">
        <v>12996</v>
      </c>
      <c r="C346" t="s">
        <v>42</v>
      </c>
      <c r="D346" t="s">
        <v>43</v>
      </c>
      <c r="E346" s="57">
        <v>44238</v>
      </c>
      <c r="F346" t="s">
        <v>45</v>
      </c>
      <c r="G346" t="s">
        <v>430</v>
      </c>
      <c r="H346">
        <v>28</v>
      </c>
      <c r="I346">
        <v>10145.1</v>
      </c>
      <c r="K346">
        <v>1420.31</v>
      </c>
      <c r="L346">
        <v>1420.31</v>
      </c>
      <c r="M346">
        <v>0</v>
      </c>
      <c r="N346" t="s">
        <v>2</v>
      </c>
      <c r="O346" t="s">
        <v>5</v>
      </c>
    </row>
    <row r="347" spans="1:15" x14ac:dyDescent="0.25">
      <c r="A347" t="s">
        <v>41</v>
      </c>
      <c r="B347">
        <v>15963</v>
      </c>
      <c r="C347" t="s">
        <v>42</v>
      </c>
      <c r="D347" t="s">
        <v>43</v>
      </c>
      <c r="E347" s="57">
        <v>44238</v>
      </c>
      <c r="F347" t="s">
        <v>45</v>
      </c>
      <c r="G347" t="s">
        <v>431</v>
      </c>
      <c r="H347">
        <v>28</v>
      </c>
      <c r="I347">
        <v>12462</v>
      </c>
      <c r="K347">
        <v>1744.68</v>
      </c>
      <c r="L347">
        <v>1744.68</v>
      </c>
      <c r="M347">
        <v>0</v>
      </c>
      <c r="N347" t="s">
        <v>2</v>
      </c>
      <c r="O347" t="s">
        <v>5</v>
      </c>
    </row>
    <row r="348" spans="1:15" x14ac:dyDescent="0.25">
      <c r="A348" t="s">
        <v>41</v>
      </c>
      <c r="B348">
        <v>8096</v>
      </c>
      <c r="C348" t="s">
        <v>42</v>
      </c>
      <c r="D348" t="s">
        <v>43</v>
      </c>
      <c r="E348" s="57">
        <v>44249</v>
      </c>
      <c r="F348" t="s">
        <v>45</v>
      </c>
      <c r="G348" t="s">
        <v>433</v>
      </c>
      <c r="H348">
        <v>28</v>
      </c>
      <c r="I348">
        <v>6320</v>
      </c>
      <c r="K348">
        <v>884.8</v>
      </c>
      <c r="L348">
        <v>884.8</v>
      </c>
      <c r="M348">
        <v>0</v>
      </c>
      <c r="N348" t="s">
        <v>2</v>
      </c>
      <c r="O348" t="s">
        <v>5</v>
      </c>
    </row>
    <row r="349" spans="1:15" x14ac:dyDescent="0.25">
      <c r="A349" t="s">
        <v>41</v>
      </c>
      <c r="B349">
        <v>8096</v>
      </c>
      <c r="C349" t="s">
        <v>42</v>
      </c>
      <c r="D349" t="s">
        <v>43</v>
      </c>
      <c r="E349" s="57">
        <v>44238</v>
      </c>
      <c r="F349" t="s">
        <v>45</v>
      </c>
      <c r="G349" t="s">
        <v>434</v>
      </c>
      <c r="H349">
        <v>28</v>
      </c>
      <c r="I349">
        <v>6320</v>
      </c>
      <c r="K349">
        <v>884.8</v>
      </c>
      <c r="L349">
        <v>884.8</v>
      </c>
      <c r="M349">
        <v>0</v>
      </c>
      <c r="N349" t="s">
        <v>2</v>
      </c>
      <c r="O349" t="s">
        <v>5</v>
      </c>
    </row>
    <row r="350" spans="1:15" x14ac:dyDescent="0.25">
      <c r="A350" t="s">
        <v>41</v>
      </c>
      <c r="B350">
        <v>39568</v>
      </c>
      <c r="C350" t="s">
        <v>42</v>
      </c>
      <c r="D350" t="s">
        <v>43</v>
      </c>
      <c r="E350" s="57">
        <v>44249</v>
      </c>
      <c r="F350" t="s">
        <v>45</v>
      </c>
      <c r="G350" t="s">
        <v>435</v>
      </c>
      <c r="H350">
        <v>28</v>
      </c>
      <c r="I350">
        <v>30889</v>
      </c>
      <c r="K350">
        <v>4324.46</v>
      </c>
      <c r="L350">
        <v>4324.46</v>
      </c>
      <c r="M350">
        <v>0</v>
      </c>
      <c r="N350" t="s">
        <v>2</v>
      </c>
      <c r="O350" t="s">
        <v>5</v>
      </c>
    </row>
    <row r="351" spans="1:15" x14ac:dyDescent="0.25">
      <c r="A351" t="s">
        <v>41</v>
      </c>
      <c r="B351">
        <v>10483</v>
      </c>
      <c r="C351" t="s">
        <v>42</v>
      </c>
      <c r="D351" t="s">
        <v>43</v>
      </c>
      <c r="E351" s="57">
        <v>44249</v>
      </c>
      <c r="F351" t="s">
        <v>45</v>
      </c>
      <c r="G351" t="s">
        <v>436</v>
      </c>
      <c r="H351">
        <v>28</v>
      </c>
      <c r="I351">
        <v>8184</v>
      </c>
      <c r="K351">
        <v>1145.76</v>
      </c>
      <c r="L351">
        <v>1145.76</v>
      </c>
      <c r="M351">
        <v>0</v>
      </c>
      <c r="N351" t="s">
        <v>2</v>
      </c>
      <c r="O351" t="s">
        <v>5</v>
      </c>
    </row>
    <row r="352" spans="1:15" x14ac:dyDescent="0.25">
      <c r="A352" t="s">
        <v>41</v>
      </c>
      <c r="B352">
        <v>40350</v>
      </c>
      <c r="C352" t="s">
        <v>42</v>
      </c>
      <c r="D352" t="s">
        <v>43</v>
      </c>
      <c r="E352" s="57">
        <v>44249</v>
      </c>
      <c r="F352" t="s">
        <v>45</v>
      </c>
      <c r="G352" t="s">
        <v>437</v>
      </c>
      <c r="H352">
        <v>28</v>
      </c>
      <c r="I352">
        <v>31500</v>
      </c>
      <c r="K352">
        <v>4410</v>
      </c>
      <c r="L352">
        <v>4410</v>
      </c>
      <c r="M352">
        <v>0</v>
      </c>
      <c r="N352" t="s">
        <v>2</v>
      </c>
      <c r="O352" t="s">
        <v>5</v>
      </c>
    </row>
    <row r="353" spans="1:15" x14ac:dyDescent="0.25">
      <c r="A353" t="s">
        <v>41</v>
      </c>
      <c r="B353">
        <v>40350</v>
      </c>
      <c r="C353" t="s">
        <v>42</v>
      </c>
      <c r="D353" t="s">
        <v>43</v>
      </c>
      <c r="E353" s="57">
        <v>44252</v>
      </c>
      <c r="F353" t="s">
        <v>45</v>
      </c>
      <c r="G353" t="s">
        <v>439</v>
      </c>
      <c r="H353">
        <v>28</v>
      </c>
      <c r="I353">
        <v>31500</v>
      </c>
      <c r="K353">
        <v>4410</v>
      </c>
      <c r="L353">
        <v>4410</v>
      </c>
      <c r="M353">
        <v>0</v>
      </c>
      <c r="N353" t="s">
        <v>2</v>
      </c>
      <c r="O353" t="s">
        <v>5</v>
      </c>
    </row>
    <row r="354" spans="1:15" x14ac:dyDescent="0.25">
      <c r="A354" t="s">
        <v>41</v>
      </c>
      <c r="B354">
        <v>2429</v>
      </c>
      <c r="C354" t="s">
        <v>42</v>
      </c>
      <c r="D354" t="s">
        <v>43</v>
      </c>
      <c r="E354" s="57">
        <v>44252</v>
      </c>
      <c r="F354" t="s">
        <v>45</v>
      </c>
      <c r="G354" t="s">
        <v>440</v>
      </c>
      <c r="H354">
        <v>28</v>
      </c>
      <c r="I354">
        <v>1896</v>
      </c>
      <c r="K354">
        <v>265.44</v>
      </c>
      <c r="L354">
        <v>265.44</v>
      </c>
      <c r="M354">
        <v>0</v>
      </c>
      <c r="N354" t="s">
        <v>2</v>
      </c>
      <c r="O354" t="s">
        <v>5</v>
      </c>
    </row>
    <row r="355" spans="1:15" x14ac:dyDescent="0.25">
      <c r="A355" t="s">
        <v>41</v>
      </c>
      <c r="B355">
        <v>3843</v>
      </c>
      <c r="C355" t="s">
        <v>42</v>
      </c>
      <c r="D355" t="s">
        <v>43</v>
      </c>
      <c r="E355" s="57">
        <v>44252</v>
      </c>
      <c r="F355" t="s">
        <v>45</v>
      </c>
      <c r="G355" t="s">
        <v>441</v>
      </c>
      <c r="H355">
        <v>28</v>
      </c>
      <c r="I355">
        <v>3000</v>
      </c>
      <c r="K355">
        <v>420</v>
      </c>
      <c r="L355">
        <v>420</v>
      </c>
      <c r="M355">
        <v>0</v>
      </c>
      <c r="N355" t="s">
        <v>2</v>
      </c>
      <c r="O355" t="s">
        <v>5</v>
      </c>
    </row>
    <row r="356" spans="1:15" x14ac:dyDescent="0.25">
      <c r="A356" t="s">
        <v>41</v>
      </c>
      <c r="B356">
        <v>12377</v>
      </c>
      <c r="C356" t="s">
        <v>42</v>
      </c>
      <c r="D356" t="s">
        <v>43</v>
      </c>
      <c r="E356" s="57">
        <v>44230</v>
      </c>
      <c r="F356" t="s">
        <v>45</v>
      </c>
      <c r="G356" t="s">
        <v>443</v>
      </c>
      <c r="H356">
        <v>28</v>
      </c>
      <c r="I356">
        <v>9662</v>
      </c>
      <c r="K356">
        <v>1352.68</v>
      </c>
      <c r="L356">
        <v>1352.68</v>
      </c>
      <c r="M356">
        <v>0</v>
      </c>
      <c r="N356" t="s">
        <v>2</v>
      </c>
      <c r="O356" t="s">
        <v>5</v>
      </c>
    </row>
    <row r="357" spans="1:15" x14ac:dyDescent="0.25">
      <c r="A357" t="s">
        <v>41</v>
      </c>
      <c r="B357">
        <v>11529</v>
      </c>
      <c r="C357" t="s">
        <v>42</v>
      </c>
      <c r="D357" t="s">
        <v>43</v>
      </c>
      <c r="E357" s="57">
        <v>44253</v>
      </c>
      <c r="F357" t="s">
        <v>45</v>
      </c>
      <c r="G357" t="s">
        <v>444</v>
      </c>
      <c r="H357">
        <v>28</v>
      </c>
      <c r="I357">
        <v>9000</v>
      </c>
      <c r="K357">
        <v>1260</v>
      </c>
      <c r="L357">
        <v>1260</v>
      </c>
      <c r="M357">
        <v>0</v>
      </c>
      <c r="N357" t="s">
        <v>2</v>
      </c>
      <c r="O357" t="s">
        <v>5</v>
      </c>
    </row>
    <row r="358" spans="1:15" x14ac:dyDescent="0.25">
      <c r="A358" t="s">
        <v>41</v>
      </c>
      <c r="B358">
        <v>2429</v>
      </c>
      <c r="C358" t="s">
        <v>42</v>
      </c>
      <c r="D358" t="s">
        <v>43</v>
      </c>
      <c r="E358" s="57">
        <v>44253</v>
      </c>
      <c r="F358" t="s">
        <v>45</v>
      </c>
      <c r="G358" t="s">
        <v>445</v>
      </c>
      <c r="H358">
        <v>28</v>
      </c>
      <c r="I358">
        <v>1896</v>
      </c>
      <c r="K358">
        <v>265.44</v>
      </c>
      <c r="L358">
        <v>265.44</v>
      </c>
      <c r="M358">
        <v>0</v>
      </c>
      <c r="N358" t="s">
        <v>2</v>
      </c>
      <c r="O358" t="s">
        <v>5</v>
      </c>
    </row>
    <row r="359" spans="1:15" x14ac:dyDescent="0.25">
      <c r="A359" t="s">
        <v>41</v>
      </c>
      <c r="B359">
        <v>26548</v>
      </c>
      <c r="C359" t="s">
        <v>42</v>
      </c>
      <c r="D359" t="s">
        <v>43</v>
      </c>
      <c r="E359" s="57">
        <v>44233</v>
      </c>
      <c r="F359" t="s">
        <v>45</v>
      </c>
      <c r="G359" t="s">
        <v>447</v>
      </c>
      <c r="H359">
        <v>28</v>
      </c>
      <c r="I359">
        <v>20724.990000000002</v>
      </c>
      <c r="K359">
        <v>2901.5</v>
      </c>
      <c r="L359">
        <v>2901.5</v>
      </c>
      <c r="M359">
        <v>0</v>
      </c>
      <c r="N359" t="s">
        <v>2</v>
      </c>
      <c r="O359" t="s">
        <v>5</v>
      </c>
    </row>
    <row r="360" spans="1:15" x14ac:dyDescent="0.25">
      <c r="A360" t="s">
        <v>41</v>
      </c>
      <c r="B360">
        <v>4996</v>
      </c>
      <c r="C360" t="s">
        <v>42</v>
      </c>
      <c r="D360" t="s">
        <v>43</v>
      </c>
      <c r="E360" s="57">
        <v>44246</v>
      </c>
      <c r="F360" t="s">
        <v>45</v>
      </c>
      <c r="G360" t="s">
        <v>449</v>
      </c>
      <c r="H360">
        <v>28</v>
      </c>
      <c r="I360">
        <v>3900</v>
      </c>
      <c r="K360">
        <v>546</v>
      </c>
      <c r="L360">
        <v>546</v>
      </c>
      <c r="M360">
        <v>0</v>
      </c>
      <c r="N360" t="s">
        <v>2</v>
      </c>
      <c r="O360" t="s">
        <v>5</v>
      </c>
    </row>
    <row r="361" spans="1:15" x14ac:dyDescent="0.25">
      <c r="A361" t="s">
        <v>41</v>
      </c>
      <c r="B361">
        <v>14543</v>
      </c>
      <c r="C361" t="s">
        <v>42</v>
      </c>
      <c r="D361" t="s">
        <v>43</v>
      </c>
      <c r="E361" s="57">
        <v>44243</v>
      </c>
      <c r="F361" t="s">
        <v>45</v>
      </c>
      <c r="G361" t="s">
        <v>451</v>
      </c>
      <c r="H361">
        <v>28</v>
      </c>
      <c r="I361">
        <v>11352.85</v>
      </c>
      <c r="K361">
        <v>1589.4</v>
      </c>
      <c r="L361">
        <v>1589.4</v>
      </c>
      <c r="M361">
        <v>0</v>
      </c>
      <c r="N361" t="s">
        <v>2</v>
      </c>
      <c r="O361" t="s">
        <v>5</v>
      </c>
    </row>
    <row r="362" spans="1:15" x14ac:dyDescent="0.25">
      <c r="A362" t="s">
        <v>41</v>
      </c>
      <c r="B362">
        <v>15471</v>
      </c>
      <c r="C362" t="s">
        <v>42</v>
      </c>
      <c r="D362" t="s">
        <v>43</v>
      </c>
      <c r="E362" s="57">
        <v>44233</v>
      </c>
      <c r="F362" t="s">
        <v>45</v>
      </c>
      <c r="G362" t="s">
        <v>452</v>
      </c>
      <c r="H362">
        <v>28</v>
      </c>
      <c r="I362">
        <v>12077.5</v>
      </c>
      <c r="K362">
        <v>1690.85</v>
      </c>
      <c r="L362">
        <v>1690.85</v>
      </c>
      <c r="M362">
        <v>0</v>
      </c>
      <c r="N362" t="s">
        <v>2</v>
      </c>
      <c r="O362" t="s">
        <v>5</v>
      </c>
    </row>
    <row r="363" spans="1:15" x14ac:dyDescent="0.25">
      <c r="A363" t="s">
        <v>41</v>
      </c>
      <c r="B363">
        <v>23659</v>
      </c>
      <c r="C363" t="s">
        <v>42</v>
      </c>
      <c r="D363" t="s">
        <v>43</v>
      </c>
      <c r="E363" s="57">
        <v>44243</v>
      </c>
      <c r="F363" t="s">
        <v>45</v>
      </c>
      <c r="G363" t="s">
        <v>453</v>
      </c>
      <c r="H363">
        <v>28</v>
      </c>
      <c r="I363">
        <v>18470</v>
      </c>
      <c r="K363">
        <v>2585.8000000000002</v>
      </c>
      <c r="L363">
        <v>2585.8000000000002</v>
      </c>
      <c r="M363">
        <v>0</v>
      </c>
      <c r="N363" t="s">
        <v>2</v>
      </c>
      <c r="O363" t="s">
        <v>5</v>
      </c>
    </row>
    <row r="364" spans="1:15" x14ac:dyDescent="0.25">
      <c r="A364" t="s">
        <v>41</v>
      </c>
      <c r="B364">
        <v>4193</v>
      </c>
      <c r="C364" t="s">
        <v>42</v>
      </c>
      <c r="D364" t="s">
        <v>43</v>
      </c>
      <c r="E364" s="57">
        <v>44233</v>
      </c>
      <c r="F364" t="s">
        <v>45</v>
      </c>
      <c r="G364" t="s">
        <v>454</v>
      </c>
      <c r="H364">
        <v>28</v>
      </c>
      <c r="I364">
        <v>3273.6</v>
      </c>
      <c r="K364">
        <v>458.3</v>
      </c>
      <c r="L364">
        <v>458.3</v>
      </c>
      <c r="M364">
        <v>0</v>
      </c>
      <c r="N364" t="s">
        <v>2</v>
      </c>
      <c r="O364" t="s">
        <v>5</v>
      </c>
    </row>
    <row r="365" spans="1:15" x14ac:dyDescent="0.25">
      <c r="A365" t="s">
        <v>41</v>
      </c>
      <c r="B365">
        <v>15963</v>
      </c>
      <c r="C365" t="s">
        <v>42</v>
      </c>
      <c r="D365" t="s">
        <v>43</v>
      </c>
      <c r="E365" s="57">
        <v>44243</v>
      </c>
      <c r="F365" t="s">
        <v>45</v>
      </c>
      <c r="G365" t="s">
        <v>455</v>
      </c>
      <c r="H365">
        <v>28</v>
      </c>
      <c r="I365">
        <v>12462</v>
      </c>
      <c r="K365">
        <v>1744.68</v>
      </c>
      <c r="L365">
        <v>1744.68</v>
      </c>
      <c r="M365">
        <v>0</v>
      </c>
      <c r="N365" t="s">
        <v>2</v>
      </c>
      <c r="O365" t="s">
        <v>5</v>
      </c>
    </row>
    <row r="366" spans="1:15" x14ac:dyDescent="0.25">
      <c r="A366" t="s">
        <v>41</v>
      </c>
      <c r="B366">
        <v>21040</v>
      </c>
      <c r="C366" t="s">
        <v>42</v>
      </c>
      <c r="D366" t="s">
        <v>43</v>
      </c>
      <c r="E366" s="57">
        <v>44253</v>
      </c>
      <c r="F366" t="s">
        <v>45</v>
      </c>
      <c r="G366" t="s">
        <v>456</v>
      </c>
      <c r="H366">
        <v>28</v>
      </c>
      <c r="I366">
        <v>16425.400000000001</v>
      </c>
      <c r="K366">
        <v>2299.56</v>
      </c>
      <c r="L366">
        <v>2299.56</v>
      </c>
      <c r="M366">
        <v>0</v>
      </c>
      <c r="N366" t="s">
        <v>2</v>
      </c>
      <c r="O366" t="s">
        <v>5</v>
      </c>
    </row>
    <row r="367" spans="1:15" x14ac:dyDescent="0.25">
      <c r="A367" t="s">
        <v>41</v>
      </c>
      <c r="B367">
        <v>40350</v>
      </c>
      <c r="C367" t="s">
        <v>42</v>
      </c>
      <c r="D367" t="s">
        <v>43</v>
      </c>
      <c r="E367" s="57">
        <v>44233</v>
      </c>
      <c r="F367" t="s">
        <v>45</v>
      </c>
      <c r="G367" t="s">
        <v>457</v>
      </c>
      <c r="H367">
        <v>28</v>
      </c>
      <c r="I367">
        <v>31500</v>
      </c>
      <c r="K367">
        <v>4410</v>
      </c>
      <c r="L367">
        <v>4410</v>
      </c>
      <c r="M367">
        <v>0</v>
      </c>
      <c r="N367" t="s">
        <v>2</v>
      </c>
      <c r="O367" t="s">
        <v>5</v>
      </c>
    </row>
    <row r="368" spans="1:15" x14ac:dyDescent="0.25">
      <c r="A368" t="s">
        <v>41</v>
      </c>
      <c r="B368">
        <v>20967</v>
      </c>
      <c r="C368" t="s">
        <v>42</v>
      </c>
      <c r="D368" t="s">
        <v>43</v>
      </c>
      <c r="E368" s="57">
        <v>44243</v>
      </c>
      <c r="F368" t="s">
        <v>45</v>
      </c>
      <c r="G368" t="s">
        <v>458</v>
      </c>
      <c r="H368">
        <v>28</v>
      </c>
      <c r="I368">
        <v>16368</v>
      </c>
      <c r="K368">
        <v>2291.52</v>
      </c>
      <c r="L368">
        <v>2291.52</v>
      </c>
      <c r="M368">
        <v>0</v>
      </c>
      <c r="N368" t="s">
        <v>2</v>
      </c>
      <c r="O368" t="s">
        <v>5</v>
      </c>
    </row>
    <row r="369" spans="1:15" x14ac:dyDescent="0.25">
      <c r="A369" t="s">
        <v>41</v>
      </c>
      <c r="B369">
        <v>37855</v>
      </c>
      <c r="C369" t="s">
        <v>42</v>
      </c>
      <c r="D369" t="s">
        <v>43</v>
      </c>
      <c r="E369" s="57">
        <v>44253</v>
      </c>
      <c r="F369" t="s">
        <v>45</v>
      </c>
      <c r="G369" t="s">
        <v>459</v>
      </c>
      <c r="H369">
        <v>28</v>
      </c>
      <c r="I369">
        <v>29552</v>
      </c>
      <c r="K369">
        <v>4137.28</v>
      </c>
      <c r="L369">
        <v>4137.28</v>
      </c>
      <c r="M369">
        <v>0</v>
      </c>
      <c r="N369" t="s">
        <v>2</v>
      </c>
      <c r="O369" t="s">
        <v>5</v>
      </c>
    </row>
    <row r="370" spans="1:15" x14ac:dyDescent="0.25">
      <c r="A370" t="s">
        <v>41</v>
      </c>
      <c r="B370">
        <v>8096</v>
      </c>
      <c r="C370" t="s">
        <v>42</v>
      </c>
      <c r="D370" t="s">
        <v>43</v>
      </c>
      <c r="E370" s="57">
        <v>44233</v>
      </c>
      <c r="F370" t="s">
        <v>45</v>
      </c>
      <c r="G370" t="s">
        <v>460</v>
      </c>
      <c r="H370">
        <v>28</v>
      </c>
      <c r="I370">
        <v>6320</v>
      </c>
      <c r="K370">
        <v>884.8</v>
      </c>
      <c r="L370">
        <v>884.8</v>
      </c>
      <c r="M370">
        <v>0</v>
      </c>
      <c r="N370" t="s">
        <v>2</v>
      </c>
      <c r="O370" t="s">
        <v>5</v>
      </c>
    </row>
    <row r="371" spans="1:15" x14ac:dyDescent="0.25">
      <c r="A371" t="s">
        <v>41</v>
      </c>
      <c r="B371">
        <v>5262</v>
      </c>
      <c r="C371" t="s">
        <v>42</v>
      </c>
      <c r="D371" t="s">
        <v>43</v>
      </c>
      <c r="E371" s="57">
        <v>44243</v>
      </c>
      <c r="F371" t="s">
        <v>45</v>
      </c>
      <c r="G371" t="s">
        <v>461</v>
      </c>
      <c r="H371">
        <v>28</v>
      </c>
      <c r="I371">
        <v>4108</v>
      </c>
      <c r="K371">
        <v>575.12</v>
      </c>
      <c r="L371">
        <v>575.12</v>
      </c>
      <c r="M371">
        <v>0</v>
      </c>
      <c r="N371" t="s">
        <v>2</v>
      </c>
      <c r="O371" t="s">
        <v>5</v>
      </c>
    </row>
    <row r="372" spans="1:15" x14ac:dyDescent="0.25">
      <c r="A372" t="s">
        <v>41</v>
      </c>
      <c r="B372">
        <v>4048</v>
      </c>
      <c r="C372" t="s">
        <v>42</v>
      </c>
      <c r="D372" t="s">
        <v>43</v>
      </c>
      <c r="E372" s="57">
        <v>44253</v>
      </c>
      <c r="F372" t="s">
        <v>45</v>
      </c>
      <c r="G372" t="s">
        <v>462</v>
      </c>
      <c r="H372">
        <v>28</v>
      </c>
      <c r="I372">
        <v>3160</v>
      </c>
      <c r="K372">
        <v>442.4</v>
      </c>
      <c r="L372">
        <v>442.4</v>
      </c>
      <c r="M372">
        <v>0</v>
      </c>
      <c r="N372" t="s">
        <v>2</v>
      </c>
      <c r="O372" t="s">
        <v>5</v>
      </c>
    </row>
    <row r="373" spans="1:15" x14ac:dyDescent="0.25">
      <c r="A373" t="s">
        <v>41</v>
      </c>
      <c r="B373">
        <v>18561</v>
      </c>
      <c r="C373" t="s">
        <v>42</v>
      </c>
      <c r="D373" t="s">
        <v>43</v>
      </c>
      <c r="E373" s="57">
        <v>44243</v>
      </c>
      <c r="F373" t="s">
        <v>45</v>
      </c>
      <c r="G373" t="s">
        <v>463</v>
      </c>
      <c r="H373">
        <v>28</v>
      </c>
      <c r="I373">
        <v>14490</v>
      </c>
      <c r="K373">
        <v>2028.6</v>
      </c>
      <c r="L373">
        <v>2028.6</v>
      </c>
      <c r="M373">
        <v>0</v>
      </c>
      <c r="N373" t="s">
        <v>2</v>
      </c>
      <c r="O373" t="s">
        <v>5</v>
      </c>
    </row>
    <row r="374" spans="1:15" x14ac:dyDescent="0.25">
      <c r="A374" t="s">
        <v>41</v>
      </c>
      <c r="B374">
        <v>38736</v>
      </c>
      <c r="C374" t="s">
        <v>42</v>
      </c>
      <c r="D374" t="s">
        <v>43</v>
      </c>
      <c r="E374" s="57">
        <v>44253</v>
      </c>
      <c r="F374" t="s">
        <v>45</v>
      </c>
      <c r="G374" t="s">
        <v>464</v>
      </c>
      <c r="H374">
        <v>28</v>
      </c>
      <c r="I374">
        <v>30240</v>
      </c>
      <c r="K374">
        <v>4233.6000000000004</v>
      </c>
      <c r="L374">
        <v>4233.6000000000004</v>
      </c>
      <c r="M374">
        <v>0</v>
      </c>
      <c r="N374" t="s">
        <v>2</v>
      </c>
      <c r="O374" t="s">
        <v>5</v>
      </c>
    </row>
    <row r="375" spans="1:15" x14ac:dyDescent="0.25">
      <c r="A375" t="s">
        <v>41</v>
      </c>
      <c r="B375">
        <v>4996</v>
      </c>
      <c r="C375" t="s">
        <v>42</v>
      </c>
      <c r="D375" t="s">
        <v>43</v>
      </c>
      <c r="E375" s="57">
        <v>44243</v>
      </c>
      <c r="F375" t="s">
        <v>45</v>
      </c>
      <c r="G375" t="s">
        <v>465</v>
      </c>
      <c r="H375">
        <v>28</v>
      </c>
      <c r="I375">
        <v>3900</v>
      </c>
      <c r="K375">
        <v>546</v>
      </c>
      <c r="L375">
        <v>546</v>
      </c>
      <c r="M375">
        <v>0</v>
      </c>
      <c r="N375" t="s">
        <v>2</v>
      </c>
      <c r="O375" t="s">
        <v>5</v>
      </c>
    </row>
    <row r="376" spans="1:15" x14ac:dyDescent="0.25">
      <c r="A376" t="s">
        <v>41</v>
      </c>
      <c r="B376">
        <v>8070</v>
      </c>
      <c r="C376" t="s">
        <v>42</v>
      </c>
      <c r="D376" t="s">
        <v>43</v>
      </c>
      <c r="E376" s="57">
        <v>44246</v>
      </c>
      <c r="F376" t="s">
        <v>45</v>
      </c>
      <c r="G376" t="s">
        <v>466</v>
      </c>
      <c r="H376">
        <v>28</v>
      </c>
      <c r="I376">
        <v>6300</v>
      </c>
      <c r="K376">
        <v>882</v>
      </c>
      <c r="L376">
        <v>882</v>
      </c>
      <c r="M376">
        <v>0</v>
      </c>
      <c r="N376" t="s">
        <v>2</v>
      </c>
      <c r="O376" t="s">
        <v>5</v>
      </c>
    </row>
    <row r="377" spans="1:15" x14ac:dyDescent="0.25">
      <c r="A377" t="s">
        <v>41</v>
      </c>
      <c r="B377">
        <v>8096</v>
      </c>
      <c r="C377" t="s">
        <v>42</v>
      </c>
      <c r="D377" t="s">
        <v>43</v>
      </c>
      <c r="E377" s="57">
        <v>44246</v>
      </c>
      <c r="F377" t="s">
        <v>45</v>
      </c>
      <c r="G377" t="s">
        <v>467</v>
      </c>
      <c r="H377">
        <v>28</v>
      </c>
      <c r="I377">
        <v>6320</v>
      </c>
      <c r="K377">
        <v>884.8</v>
      </c>
      <c r="L377">
        <v>884.8</v>
      </c>
      <c r="M377">
        <v>0</v>
      </c>
      <c r="N377" t="s">
        <v>2</v>
      </c>
      <c r="O377" t="s">
        <v>5</v>
      </c>
    </row>
    <row r="378" spans="1:15" x14ac:dyDescent="0.25">
      <c r="A378" t="s">
        <v>41</v>
      </c>
      <c r="B378">
        <v>34913</v>
      </c>
      <c r="C378" t="s">
        <v>42</v>
      </c>
      <c r="D378" t="s">
        <v>43</v>
      </c>
      <c r="E378" s="57">
        <v>44235</v>
      </c>
      <c r="F378" t="s">
        <v>45</v>
      </c>
      <c r="G378" t="s">
        <v>468</v>
      </c>
      <c r="H378">
        <v>28</v>
      </c>
      <c r="I378">
        <v>27255</v>
      </c>
      <c r="K378">
        <v>3815.7</v>
      </c>
      <c r="L378">
        <v>3815.7</v>
      </c>
      <c r="M378">
        <v>0</v>
      </c>
      <c r="N378" t="s">
        <v>2</v>
      </c>
      <c r="O378" t="s">
        <v>5</v>
      </c>
    </row>
    <row r="379" spans="1:15" x14ac:dyDescent="0.25">
      <c r="A379" t="s">
        <v>41</v>
      </c>
      <c r="B379">
        <v>23275</v>
      </c>
      <c r="C379" t="s">
        <v>42</v>
      </c>
      <c r="D379" t="s">
        <v>43</v>
      </c>
      <c r="E379" s="57">
        <v>44228</v>
      </c>
      <c r="F379" t="s">
        <v>45</v>
      </c>
      <c r="G379" t="s">
        <v>470</v>
      </c>
      <c r="H379">
        <v>28</v>
      </c>
      <c r="I379">
        <v>18170</v>
      </c>
      <c r="K379">
        <v>2543.8000000000002</v>
      </c>
      <c r="L379">
        <v>2543.8000000000002</v>
      </c>
      <c r="M379">
        <v>0</v>
      </c>
      <c r="N379" t="s">
        <v>2</v>
      </c>
      <c r="O379" t="s">
        <v>5</v>
      </c>
    </row>
    <row r="380" spans="1:15" x14ac:dyDescent="0.25">
      <c r="A380" t="s">
        <v>41</v>
      </c>
      <c r="B380">
        <v>12843</v>
      </c>
      <c r="C380" t="s">
        <v>42</v>
      </c>
      <c r="D380" t="s">
        <v>43</v>
      </c>
      <c r="E380" s="57">
        <v>44228</v>
      </c>
      <c r="F380" t="s">
        <v>45</v>
      </c>
      <c r="G380" t="s">
        <v>471</v>
      </c>
      <c r="H380">
        <v>28</v>
      </c>
      <c r="I380">
        <v>10025.4</v>
      </c>
      <c r="K380">
        <v>1403.56</v>
      </c>
      <c r="L380">
        <v>1403.56</v>
      </c>
      <c r="M380">
        <v>0</v>
      </c>
      <c r="N380" t="s">
        <v>2</v>
      </c>
      <c r="O380" t="s">
        <v>5</v>
      </c>
    </row>
    <row r="381" spans="1:15" x14ac:dyDescent="0.25">
      <c r="A381" t="s">
        <v>41</v>
      </c>
      <c r="B381">
        <v>12377</v>
      </c>
      <c r="C381" t="s">
        <v>42</v>
      </c>
      <c r="D381" t="s">
        <v>43</v>
      </c>
      <c r="E381" s="57">
        <v>44228</v>
      </c>
      <c r="F381" t="s">
        <v>45</v>
      </c>
      <c r="G381" t="s">
        <v>472</v>
      </c>
      <c r="H381">
        <v>28</v>
      </c>
      <c r="I381">
        <v>9662</v>
      </c>
      <c r="K381">
        <v>1352.68</v>
      </c>
      <c r="L381">
        <v>1352.68</v>
      </c>
      <c r="M381">
        <v>0</v>
      </c>
      <c r="N381" t="s">
        <v>2</v>
      </c>
      <c r="O381" t="s">
        <v>5</v>
      </c>
    </row>
    <row r="382" spans="1:15" x14ac:dyDescent="0.25">
      <c r="A382" t="s">
        <v>41</v>
      </c>
      <c r="B382">
        <v>8096</v>
      </c>
      <c r="C382" t="s">
        <v>42</v>
      </c>
      <c r="D382" t="s">
        <v>43</v>
      </c>
      <c r="E382" s="57">
        <v>44228</v>
      </c>
      <c r="F382" t="s">
        <v>45</v>
      </c>
      <c r="G382" t="s">
        <v>473</v>
      </c>
      <c r="H382">
        <v>28</v>
      </c>
      <c r="I382">
        <v>6320</v>
      </c>
      <c r="K382">
        <v>884.8</v>
      </c>
      <c r="L382">
        <v>884.8</v>
      </c>
      <c r="M382">
        <v>0</v>
      </c>
      <c r="N382" t="s">
        <v>2</v>
      </c>
      <c r="O382" t="s">
        <v>5</v>
      </c>
    </row>
    <row r="383" spans="1:15" x14ac:dyDescent="0.25">
      <c r="A383" t="s">
        <v>41</v>
      </c>
      <c r="B383">
        <v>15470.79</v>
      </c>
      <c r="C383" t="s">
        <v>42</v>
      </c>
      <c r="D383" t="s">
        <v>43</v>
      </c>
      <c r="E383" s="57">
        <v>44240</v>
      </c>
      <c r="F383" t="s">
        <v>45</v>
      </c>
      <c r="G383" t="s">
        <v>475</v>
      </c>
      <c r="H383">
        <v>28</v>
      </c>
      <c r="I383">
        <v>12077.5</v>
      </c>
      <c r="K383">
        <v>1690.85</v>
      </c>
      <c r="L383">
        <v>1690.85</v>
      </c>
      <c r="M383">
        <v>0</v>
      </c>
      <c r="N383" t="s">
        <v>2</v>
      </c>
      <c r="O383" t="s">
        <v>5</v>
      </c>
    </row>
    <row r="384" spans="1:15" x14ac:dyDescent="0.25">
      <c r="A384" t="s">
        <v>41</v>
      </c>
      <c r="B384">
        <v>2429</v>
      </c>
      <c r="C384" t="s">
        <v>42</v>
      </c>
      <c r="D384" t="s">
        <v>43</v>
      </c>
      <c r="E384" s="57">
        <v>44251</v>
      </c>
      <c r="F384" t="s">
        <v>45</v>
      </c>
      <c r="G384" t="s">
        <v>476</v>
      </c>
      <c r="H384">
        <v>28</v>
      </c>
      <c r="I384">
        <v>1896</v>
      </c>
      <c r="K384">
        <v>265.44</v>
      </c>
      <c r="L384">
        <v>265.44</v>
      </c>
      <c r="M384">
        <v>0</v>
      </c>
      <c r="N384" t="s">
        <v>2</v>
      </c>
      <c r="O384" t="s">
        <v>5</v>
      </c>
    </row>
    <row r="385" spans="1:15" x14ac:dyDescent="0.25">
      <c r="A385" t="s">
        <v>41</v>
      </c>
      <c r="B385">
        <v>3713</v>
      </c>
      <c r="C385" t="s">
        <v>42</v>
      </c>
      <c r="D385" t="s">
        <v>43</v>
      </c>
      <c r="E385" s="57">
        <v>44240</v>
      </c>
      <c r="F385" t="s">
        <v>45</v>
      </c>
      <c r="G385" t="s">
        <v>477</v>
      </c>
      <c r="H385">
        <v>28</v>
      </c>
      <c r="I385">
        <v>2898.6</v>
      </c>
      <c r="K385">
        <v>405.8</v>
      </c>
      <c r="L385">
        <v>405.8</v>
      </c>
      <c r="M385">
        <v>0</v>
      </c>
      <c r="N385" t="s">
        <v>2</v>
      </c>
      <c r="O385" t="s">
        <v>5</v>
      </c>
    </row>
    <row r="386" spans="1:15" x14ac:dyDescent="0.25">
      <c r="A386" t="s">
        <v>41</v>
      </c>
      <c r="B386">
        <v>13965</v>
      </c>
      <c r="C386" t="s">
        <v>42</v>
      </c>
      <c r="D386" t="s">
        <v>43</v>
      </c>
      <c r="E386" s="57">
        <v>44251</v>
      </c>
      <c r="F386" t="s">
        <v>45</v>
      </c>
      <c r="G386" t="s">
        <v>478</v>
      </c>
      <c r="H386">
        <v>28</v>
      </c>
      <c r="I386">
        <v>10902</v>
      </c>
      <c r="K386">
        <v>1526.28</v>
      </c>
      <c r="L386">
        <v>1526.28</v>
      </c>
      <c r="M386">
        <v>0</v>
      </c>
      <c r="N386" t="s">
        <v>2</v>
      </c>
      <c r="O386" t="s">
        <v>5</v>
      </c>
    </row>
    <row r="387" spans="1:15" x14ac:dyDescent="0.25">
      <c r="A387" t="s">
        <v>41</v>
      </c>
      <c r="B387">
        <v>8096</v>
      </c>
      <c r="C387" t="s">
        <v>42</v>
      </c>
      <c r="D387" t="s">
        <v>43</v>
      </c>
      <c r="E387" s="57">
        <v>44240</v>
      </c>
      <c r="F387" t="s">
        <v>45</v>
      </c>
      <c r="G387" t="s">
        <v>479</v>
      </c>
      <c r="H387">
        <v>28</v>
      </c>
      <c r="I387">
        <v>6320</v>
      </c>
      <c r="K387">
        <v>884.8</v>
      </c>
      <c r="L387">
        <v>884.8</v>
      </c>
      <c r="M387">
        <v>0</v>
      </c>
      <c r="N387" t="s">
        <v>2</v>
      </c>
      <c r="O387" t="s">
        <v>5</v>
      </c>
    </row>
    <row r="388" spans="1:15" x14ac:dyDescent="0.25">
      <c r="A388" t="s">
        <v>41</v>
      </c>
      <c r="B388">
        <v>17327</v>
      </c>
      <c r="C388" t="s">
        <v>42</v>
      </c>
      <c r="D388" t="s">
        <v>43</v>
      </c>
      <c r="E388" s="57">
        <v>44251</v>
      </c>
      <c r="F388" t="s">
        <v>45</v>
      </c>
      <c r="G388" t="s">
        <v>480</v>
      </c>
      <c r="H388">
        <v>28</v>
      </c>
      <c r="I388">
        <v>13526.8</v>
      </c>
      <c r="K388">
        <v>1893.75</v>
      </c>
      <c r="L388">
        <v>1893.75</v>
      </c>
      <c r="M388">
        <v>0</v>
      </c>
      <c r="N388" t="s">
        <v>2</v>
      </c>
      <c r="O388" t="s">
        <v>5</v>
      </c>
    </row>
    <row r="389" spans="1:15" x14ac:dyDescent="0.25">
      <c r="A389" t="s">
        <v>41</v>
      </c>
      <c r="B389">
        <v>12912</v>
      </c>
      <c r="C389" t="s">
        <v>42</v>
      </c>
      <c r="D389" t="s">
        <v>43</v>
      </c>
      <c r="E389" s="57">
        <v>44231</v>
      </c>
      <c r="F389" t="s">
        <v>45</v>
      </c>
      <c r="G389" t="s">
        <v>482</v>
      </c>
      <c r="H389">
        <v>28</v>
      </c>
      <c r="I389">
        <v>10080</v>
      </c>
      <c r="K389">
        <v>1411.2</v>
      </c>
      <c r="L389">
        <v>1411.2</v>
      </c>
      <c r="M389">
        <v>0</v>
      </c>
      <c r="N389" t="s">
        <v>2</v>
      </c>
      <c r="O389" t="s">
        <v>5</v>
      </c>
    </row>
    <row r="390" spans="1:15" x14ac:dyDescent="0.25">
      <c r="A390" t="s">
        <v>41</v>
      </c>
      <c r="B390">
        <v>15725</v>
      </c>
      <c r="C390" t="s">
        <v>42</v>
      </c>
      <c r="D390" t="s">
        <v>43</v>
      </c>
      <c r="E390" s="57">
        <v>44251</v>
      </c>
      <c r="F390" t="s">
        <v>45</v>
      </c>
      <c r="G390" t="s">
        <v>483</v>
      </c>
      <c r="H390">
        <v>28</v>
      </c>
      <c r="I390">
        <v>12276</v>
      </c>
      <c r="K390">
        <v>1718.64</v>
      </c>
      <c r="L390">
        <v>1718.64</v>
      </c>
      <c r="M390">
        <v>0</v>
      </c>
      <c r="N390" t="s">
        <v>2</v>
      </c>
      <c r="O390" t="s">
        <v>5</v>
      </c>
    </row>
    <row r="391" spans="1:15" x14ac:dyDescent="0.25">
      <c r="A391" t="s">
        <v>41</v>
      </c>
      <c r="B391">
        <v>30666</v>
      </c>
      <c r="C391" t="s">
        <v>42</v>
      </c>
      <c r="D391" t="s">
        <v>43</v>
      </c>
      <c r="E391" s="57">
        <v>44231</v>
      </c>
      <c r="F391" t="s">
        <v>45</v>
      </c>
      <c r="G391" t="s">
        <v>484</v>
      </c>
      <c r="H391">
        <v>28</v>
      </c>
      <c r="I391">
        <v>23940</v>
      </c>
      <c r="K391">
        <v>3351.6</v>
      </c>
      <c r="L391">
        <v>3351.6</v>
      </c>
      <c r="M391">
        <v>0</v>
      </c>
      <c r="N391" t="s">
        <v>2</v>
      </c>
      <c r="O391" t="s">
        <v>5</v>
      </c>
    </row>
    <row r="392" spans="1:15" x14ac:dyDescent="0.25">
      <c r="A392" t="s">
        <v>41</v>
      </c>
      <c r="B392">
        <v>4048</v>
      </c>
      <c r="C392" t="s">
        <v>42</v>
      </c>
      <c r="D392" t="s">
        <v>43</v>
      </c>
      <c r="E392" s="57">
        <v>44251</v>
      </c>
      <c r="F392" t="s">
        <v>45</v>
      </c>
      <c r="G392" t="s">
        <v>485</v>
      </c>
      <c r="H392">
        <v>28</v>
      </c>
      <c r="I392">
        <v>3160</v>
      </c>
      <c r="K392">
        <v>442.4</v>
      </c>
      <c r="L392">
        <v>442.4</v>
      </c>
      <c r="M392">
        <v>0</v>
      </c>
      <c r="N392" t="s">
        <v>2</v>
      </c>
      <c r="O392" t="s">
        <v>5</v>
      </c>
    </row>
    <row r="393" spans="1:15" x14ac:dyDescent="0.25">
      <c r="A393" t="s">
        <v>41</v>
      </c>
      <c r="B393">
        <v>8096</v>
      </c>
      <c r="C393" t="s">
        <v>42</v>
      </c>
      <c r="D393" t="s">
        <v>43</v>
      </c>
      <c r="E393" s="57">
        <v>44231</v>
      </c>
      <c r="F393" t="s">
        <v>45</v>
      </c>
      <c r="G393" t="s">
        <v>486</v>
      </c>
      <c r="H393">
        <v>28</v>
      </c>
      <c r="I393">
        <v>6320</v>
      </c>
      <c r="K393">
        <v>884.8</v>
      </c>
      <c r="L393">
        <v>884.8</v>
      </c>
      <c r="M393">
        <v>0</v>
      </c>
      <c r="N393" t="s">
        <v>2</v>
      </c>
      <c r="O393" t="s">
        <v>5</v>
      </c>
    </row>
    <row r="394" spans="1:15" x14ac:dyDescent="0.25">
      <c r="A394" t="s">
        <v>41</v>
      </c>
      <c r="B394">
        <v>12489</v>
      </c>
      <c r="C394" t="s">
        <v>42</v>
      </c>
      <c r="D394" t="s">
        <v>43</v>
      </c>
      <c r="E394" s="57">
        <v>44240</v>
      </c>
      <c r="F394" t="s">
        <v>45</v>
      </c>
      <c r="G394" t="s">
        <v>487</v>
      </c>
      <c r="H394">
        <v>28</v>
      </c>
      <c r="I394">
        <v>9750</v>
      </c>
      <c r="K394">
        <v>1365</v>
      </c>
      <c r="L394">
        <v>1365</v>
      </c>
      <c r="M394">
        <v>0</v>
      </c>
      <c r="N394" t="s">
        <v>2</v>
      </c>
      <c r="O394" t="s">
        <v>5</v>
      </c>
    </row>
    <row r="395" spans="1:15" x14ac:dyDescent="0.25">
      <c r="A395" t="s">
        <v>41</v>
      </c>
      <c r="B395">
        <v>16140</v>
      </c>
      <c r="C395" t="s">
        <v>42</v>
      </c>
      <c r="D395" t="s">
        <v>43</v>
      </c>
      <c r="E395" s="57">
        <v>44251</v>
      </c>
      <c r="F395" t="s">
        <v>45</v>
      </c>
      <c r="G395" t="s">
        <v>488</v>
      </c>
      <c r="H395">
        <v>28</v>
      </c>
      <c r="I395">
        <v>12600</v>
      </c>
      <c r="K395">
        <v>1764</v>
      </c>
      <c r="L395">
        <v>1764</v>
      </c>
      <c r="M395">
        <v>0</v>
      </c>
      <c r="N395" t="s">
        <v>2</v>
      </c>
      <c r="O395" t="s">
        <v>5</v>
      </c>
    </row>
    <row r="396" spans="1:15" x14ac:dyDescent="0.25">
      <c r="A396" t="s">
        <v>41</v>
      </c>
      <c r="B396">
        <v>32280</v>
      </c>
      <c r="C396" t="s">
        <v>42</v>
      </c>
      <c r="D396" t="s">
        <v>43</v>
      </c>
      <c r="E396" s="57">
        <v>44251</v>
      </c>
      <c r="F396" t="s">
        <v>45</v>
      </c>
      <c r="G396" t="s">
        <v>489</v>
      </c>
      <c r="H396">
        <v>28</v>
      </c>
      <c r="I396">
        <v>25200</v>
      </c>
      <c r="K396">
        <v>3528</v>
      </c>
      <c r="L396">
        <v>3528</v>
      </c>
      <c r="M396">
        <v>0</v>
      </c>
      <c r="N396" t="s">
        <v>2</v>
      </c>
      <c r="O396" t="s">
        <v>5</v>
      </c>
    </row>
    <row r="397" spans="1:15" x14ac:dyDescent="0.25">
      <c r="A397" t="s">
        <v>41</v>
      </c>
      <c r="B397">
        <v>13834</v>
      </c>
      <c r="C397" t="s">
        <v>42</v>
      </c>
      <c r="D397" t="s">
        <v>43</v>
      </c>
      <c r="E397" s="57">
        <v>44251</v>
      </c>
      <c r="F397" t="s">
        <v>45</v>
      </c>
      <c r="G397" t="s">
        <v>490</v>
      </c>
      <c r="H397">
        <v>28</v>
      </c>
      <c r="I397">
        <v>10800</v>
      </c>
      <c r="K397">
        <v>1512</v>
      </c>
      <c r="L397">
        <v>1512</v>
      </c>
      <c r="M397">
        <v>0</v>
      </c>
      <c r="N397" t="s">
        <v>2</v>
      </c>
      <c r="O397" t="s">
        <v>5</v>
      </c>
    </row>
    <row r="398" spans="1:15" x14ac:dyDescent="0.25">
      <c r="A398" t="s">
        <v>41</v>
      </c>
      <c r="B398">
        <v>1921</v>
      </c>
      <c r="C398" t="s">
        <v>42</v>
      </c>
      <c r="D398" t="s">
        <v>43</v>
      </c>
      <c r="E398" s="57">
        <v>44251</v>
      </c>
      <c r="F398" t="s">
        <v>45</v>
      </c>
      <c r="G398" t="s">
        <v>491</v>
      </c>
      <c r="H398">
        <v>28</v>
      </c>
      <c r="I398">
        <v>1500</v>
      </c>
      <c r="K398">
        <v>210</v>
      </c>
      <c r="L398">
        <v>210</v>
      </c>
      <c r="M398">
        <v>0</v>
      </c>
      <c r="N398" t="s">
        <v>2</v>
      </c>
      <c r="O398" t="s">
        <v>5</v>
      </c>
    </row>
    <row r="399" spans="1:15" x14ac:dyDescent="0.25">
      <c r="A399" t="s">
        <v>41</v>
      </c>
      <c r="B399">
        <v>15471</v>
      </c>
      <c r="C399" t="s">
        <v>42</v>
      </c>
      <c r="D399" t="s">
        <v>43</v>
      </c>
      <c r="E399" s="57">
        <v>44231</v>
      </c>
      <c r="F399" t="s">
        <v>45</v>
      </c>
      <c r="G399" t="s">
        <v>492</v>
      </c>
      <c r="H399">
        <v>28</v>
      </c>
      <c r="I399">
        <v>12077.5</v>
      </c>
      <c r="K399">
        <v>1690.85</v>
      </c>
      <c r="L399">
        <v>1690.85</v>
      </c>
      <c r="M399">
        <v>0</v>
      </c>
      <c r="N399" t="s">
        <v>2</v>
      </c>
      <c r="O399" t="s">
        <v>5</v>
      </c>
    </row>
    <row r="400" spans="1:15" x14ac:dyDescent="0.25">
      <c r="A400" t="s">
        <v>41</v>
      </c>
      <c r="B400">
        <v>23275</v>
      </c>
      <c r="C400" t="s">
        <v>42</v>
      </c>
      <c r="D400" t="s">
        <v>43</v>
      </c>
      <c r="E400" s="57">
        <v>44229</v>
      </c>
      <c r="F400" t="s">
        <v>45</v>
      </c>
      <c r="G400" t="s">
        <v>494</v>
      </c>
      <c r="H400">
        <v>28</v>
      </c>
      <c r="I400">
        <v>18170</v>
      </c>
      <c r="K400">
        <v>2543.8000000000002</v>
      </c>
      <c r="L400">
        <v>2543.8000000000002</v>
      </c>
      <c r="M400">
        <v>0</v>
      </c>
      <c r="N400" t="s">
        <v>2</v>
      </c>
      <c r="O400" t="s">
        <v>5</v>
      </c>
    </row>
    <row r="401" spans="1:15" x14ac:dyDescent="0.25">
      <c r="A401" t="s">
        <v>41</v>
      </c>
      <c r="B401">
        <v>7863</v>
      </c>
      <c r="C401" t="s">
        <v>42</v>
      </c>
      <c r="D401" t="s">
        <v>43</v>
      </c>
      <c r="E401" s="57">
        <v>44229</v>
      </c>
      <c r="F401" t="s">
        <v>45</v>
      </c>
      <c r="G401" t="s">
        <v>495</v>
      </c>
      <c r="H401">
        <v>28</v>
      </c>
      <c r="I401">
        <v>6138</v>
      </c>
      <c r="K401">
        <v>859.32</v>
      </c>
      <c r="L401">
        <v>859.32</v>
      </c>
      <c r="M401">
        <v>0</v>
      </c>
      <c r="N401" t="s">
        <v>2</v>
      </c>
      <c r="O401" t="s">
        <v>5</v>
      </c>
    </row>
    <row r="402" spans="1:15" x14ac:dyDescent="0.25">
      <c r="A402" t="s">
        <v>41</v>
      </c>
      <c r="B402">
        <v>12872</v>
      </c>
      <c r="C402" t="s">
        <v>42</v>
      </c>
      <c r="D402" t="s">
        <v>43</v>
      </c>
      <c r="E402" s="57">
        <v>44229</v>
      </c>
      <c r="F402" t="s">
        <v>45</v>
      </c>
      <c r="G402" t="s">
        <v>496</v>
      </c>
      <c r="H402">
        <v>28</v>
      </c>
      <c r="I402">
        <v>10048.48</v>
      </c>
      <c r="K402">
        <v>1406.79</v>
      </c>
      <c r="L402">
        <v>1406.79</v>
      </c>
      <c r="M402">
        <v>0</v>
      </c>
      <c r="N402" t="s">
        <v>2</v>
      </c>
      <c r="O402" t="s">
        <v>5</v>
      </c>
    </row>
    <row r="403" spans="1:15" x14ac:dyDescent="0.25">
      <c r="A403" t="s">
        <v>41</v>
      </c>
      <c r="B403">
        <v>62082</v>
      </c>
      <c r="C403" t="s">
        <v>42</v>
      </c>
      <c r="D403" t="s">
        <v>43</v>
      </c>
      <c r="E403" s="57">
        <v>44251</v>
      </c>
      <c r="F403" t="s">
        <v>45</v>
      </c>
      <c r="G403" t="s">
        <v>497</v>
      </c>
      <c r="H403">
        <v>28</v>
      </c>
      <c r="I403">
        <v>48465.279999999999</v>
      </c>
      <c r="K403">
        <v>6785.14</v>
      </c>
      <c r="L403">
        <v>6785.14</v>
      </c>
      <c r="M403">
        <v>0</v>
      </c>
      <c r="N403" t="s">
        <v>2</v>
      </c>
      <c r="O403" t="s">
        <v>5</v>
      </c>
    </row>
    <row r="404" spans="1:15" x14ac:dyDescent="0.25">
      <c r="A404" t="s">
        <v>41</v>
      </c>
      <c r="B404">
        <v>12377</v>
      </c>
      <c r="C404" t="s">
        <v>42</v>
      </c>
      <c r="D404" t="s">
        <v>43</v>
      </c>
      <c r="E404" s="57">
        <v>44229</v>
      </c>
      <c r="F404" t="s">
        <v>45</v>
      </c>
      <c r="G404" t="s">
        <v>498</v>
      </c>
      <c r="H404">
        <v>28</v>
      </c>
      <c r="I404">
        <v>9662</v>
      </c>
      <c r="K404">
        <v>1352.68</v>
      </c>
      <c r="L404">
        <v>1352.68</v>
      </c>
      <c r="M404">
        <v>0</v>
      </c>
      <c r="N404" t="s">
        <v>2</v>
      </c>
      <c r="O404" t="s">
        <v>5</v>
      </c>
    </row>
    <row r="405" spans="1:15" x14ac:dyDescent="0.25">
      <c r="A405" t="s">
        <v>41</v>
      </c>
      <c r="B405">
        <v>54876</v>
      </c>
      <c r="C405" t="s">
        <v>42</v>
      </c>
      <c r="D405" t="s">
        <v>43</v>
      </c>
      <c r="E405" s="57">
        <v>44229</v>
      </c>
      <c r="F405" t="s">
        <v>45</v>
      </c>
      <c r="G405" t="s">
        <v>499</v>
      </c>
      <c r="H405">
        <v>28</v>
      </c>
      <c r="I405">
        <v>42840</v>
      </c>
      <c r="K405">
        <v>5997.6</v>
      </c>
      <c r="L405">
        <v>5997.6</v>
      </c>
      <c r="M405">
        <v>0</v>
      </c>
      <c r="N405" t="s">
        <v>2</v>
      </c>
      <c r="O405" t="s">
        <v>5</v>
      </c>
    </row>
    <row r="406" spans="1:15" x14ac:dyDescent="0.25">
      <c r="A406" t="s">
        <v>41</v>
      </c>
      <c r="B406">
        <v>14233</v>
      </c>
      <c r="C406" t="s">
        <v>42</v>
      </c>
      <c r="D406" t="s">
        <v>43</v>
      </c>
      <c r="E406" s="57">
        <v>44231</v>
      </c>
      <c r="F406" t="s">
        <v>45</v>
      </c>
      <c r="G406" t="s">
        <v>500</v>
      </c>
      <c r="H406">
        <v>28</v>
      </c>
      <c r="I406">
        <v>11111.3</v>
      </c>
      <c r="K406">
        <v>1555.58</v>
      </c>
      <c r="L406">
        <v>1555.58</v>
      </c>
      <c r="M406">
        <v>0</v>
      </c>
      <c r="N406" t="s">
        <v>2</v>
      </c>
      <c r="O406" t="s">
        <v>5</v>
      </c>
    </row>
    <row r="407" spans="1:15" x14ac:dyDescent="0.25">
      <c r="A407" t="s">
        <v>41</v>
      </c>
      <c r="B407">
        <v>10707</v>
      </c>
      <c r="C407" t="s">
        <v>42</v>
      </c>
      <c r="D407" t="s">
        <v>43</v>
      </c>
      <c r="E407" s="57">
        <v>44242</v>
      </c>
      <c r="F407" t="s">
        <v>45</v>
      </c>
      <c r="G407" t="s">
        <v>502</v>
      </c>
      <c r="H407">
        <v>28</v>
      </c>
      <c r="I407">
        <v>8358.2000000000007</v>
      </c>
      <c r="K407">
        <v>1170.1500000000001</v>
      </c>
      <c r="L407">
        <v>1170.1500000000001</v>
      </c>
      <c r="M407">
        <v>0</v>
      </c>
      <c r="N407" t="s">
        <v>2</v>
      </c>
      <c r="O407" t="s">
        <v>5</v>
      </c>
    </row>
    <row r="408" spans="1:15" x14ac:dyDescent="0.25">
      <c r="A408" t="s">
        <v>41</v>
      </c>
      <c r="B408">
        <v>4858</v>
      </c>
      <c r="C408" t="s">
        <v>42</v>
      </c>
      <c r="D408" t="s">
        <v>43</v>
      </c>
      <c r="E408" s="57">
        <v>44229</v>
      </c>
      <c r="F408" t="s">
        <v>45</v>
      </c>
      <c r="G408" t="s">
        <v>503</v>
      </c>
      <c r="H408">
        <v>28</v>
      </c>
      <c r="I408">
        <v>3792</v>
      </c>
      <c r="K408">
        <v>530.88</v>
      </c>
      <c r="L408">
        <v>530.88</v>
      </c>
      <c r="M408">
        <v>0</v>
      </c>
      <c r="N408" t="s">
        <v>2</v>
      </c>
      <c r="O408" t="s">
        <v>5</v>
      </c>
    </row>
    <row r="409" spans="1:15" x14ac:dyDescent="0.25">
      <c r="A409" t="s">
        <v>41</v>
      </c>
      <c r="B409">
        <v>6072</v>
      </c>
      <c r="C409" t="s">
        <v>42</v>
      </c>
      <c r="D409" t="s">
        <v>43</v>
      </c>
      <c r="E409" s="57">
        <v>44231</v>
      </c>
      <c r="F409" t="s">
        <v>45</v>
      </c>
      <c r="G409" t="s">
        <v>504</v>
      </c>
      <c r="H409">
        <v>28</v>
      </c>
      <c r="I409">
        <v>4740</v>
      </c>
      <c r="K409">
        <v>663.6</v>
      </c>
      <c r="L409">
        <v>663.6</v>
      </c>
      <c r="M409">
        <v>0</v>
      </c>
      <c r="N409" t="s">
        <v>2</v>
      </c>
      <c r="O409" t="s">
        <v>5</v>
      </c>
    </row>
    <row r="410" spans="1:15" x14ac:dyDescent="0.25">
      <c r="A410" t="s">
        <v>41</v>
      </c>
      <c r="B410">
        <v>15471</v>
      </c>
      <c r="C410" t="s">
        <v>42</v>
      </c>
      <c r="D410" t="s">
        <v>43</v>
      </c>
      <c r="E410" s="57">
        <v>44242</v>
      </c>
      <c r="F410" t="s">
        <v>45</v>
      </c>
      <c r="G410" t="s">
        <v>505</v>
      </c>
      <c r="H410">
        <v>28</v>
      </c>
      <c r="I410">
        <v>12077.5</v>
      </c>
      <c r="K410">
        <v>1690.85</v>
      </c>
      <c r="L410">
        <v>1690.85</v>
      </c>
      <c r="M410">
        <v>0</v>
      </c>
      <c r="N410" t="s">
        <v>2</v>
      </c>
      <c r="O410" t="s">
        <v>5</v>
      </c>
    </row>
    <row r="411" spans="1:15" x14ac:dyDescent="0.25">
      <c r="A411" t="s">
        <v>41</v>
      </c>
      <c r="B411">
        <v>4048</v>
      </c>
      <c r="C411" t="s">
        <v>42</v>
      </c>
      <c r="D411" t="s">
        <v>43</v>
      </c>
      <c r="E411" s="57">
        <v>44252</v>
      </c>
      <c r="F411" t="s">
        <v>45</v>
      </c>
      <c r="G411" t="s">
        <v>506</v>
      </c>
      <c r="H411">
        <v>28</v>
      </c>
      <c r="I411">
        <v>3160</v>
      </c>
      <c r="K411">
        <v>442.4</v>
      </c>
      <c r="L411">
        <v>442.4</v>
      </c>
      <c r="M411">
        <v>0</v>
      </c>
      <c r="N411" t="s">
        <v>2</v>
      </c>
      <c r="O411" t="s">
        <v>5</v>
      </c>
    </row>
    <row r="412" spans="1:15" x14ac:dyDescent="0.25">
      <c r="A412" t="s">
        <v>41</v>
      </c>
      <c r="B412">
        <v>6386</v>
      </c>
      <c r="C412" t="s">
        <v>42</v>
      </c>
      <c r="D412" t="s">
        <v>43</v>
      </c>
      <c r="E412" s="57">
        <v>44229</v>
      </c>
      <c r="F412" t="s">
        <v>45</v>
      </c>
      <c r="G412" t="s">
        <v>507</v>
      </c>
      <c r="H412">
        <v>28</v>
      </c>
      <c r="I412">
        <v>4984.8</v>
      </c>
      <c r="K412">
        <v>697.87</v>
      </c>
      <c r="L412">
        <v>697.87</v>
      </c>
      <c r="M412">
        <v>0</v>
      </c>
      <c r="N412" t="s">
        <v>2</v>
      </c>
      <c r="O412" t="s">
        <v>5</v>
      </c>
    </row>
    <row r="413" spans="1:15" x14ac:dyDescent="0.25">
      <c r="A413" t="s">
        <v>41</v>
      </c>
      <c r="B413">
        <v>23659</v>
      </c>
      <c r="C413" t="s">
        <v>42</v>
      </c>
      <c r="D413" t="s">
        <v>43</v>
      </c>
      <c r="E413" s="57">
        <v>44242</v>
      </c>
      <c r="F413" t="s">
        <v>45</v>
      </c>
      <c r="G413" t="s">
        <v>508</v>
      </c>
      <c r="H413">
        <v>28</v>
      </c>
      <c r="I413">
        <v>18470</v>
      </c>
      <c r="K413">
        <v>2585.8000000000002</v>
      </c>
      <c r="L413">
        <v>2585.8000000000002</v>
      </c>
      <c r="M413">
        <v>0</v>
      </c>
      <c r="N413" t="s">
        <v>2</v>
      </c>
      <c r="O413" t="s">
        <v>5</v>
      </c>
    </row>
    <row r="414" spans="1:15" x14ac:dyDescent="0.25">
      <c r="A414" t="s">
        <v>41</v>
      </c>
      <c r="B414">
        <v>14196</v>
      </c>
      <c r="C414" t="s">
        <v>42</v>
      </c>
      <c r="D414" t="s">
        <v>43</v>
      </c>
      <c r="E414" s="57">
        <v>44242</v>
      </c>
      <c r="F414" t="s">
        <v>45</v>
      </c>
      <c r="G414" t="s">
        <v>509</v>
      </c>
      <c r="H414">
        <v>28</v>
      </c>
      <c r="I414">
        <v>11082</v>
      </c>
      <c r="K414">
        <v>1551.48</v>
      </c>
      <c r="L414">
        <v>1551.48</v>
      </c>
      <c r="M414">
        <v>0</v>
      </c>
      <c r="N414" t="s">
        <v>2</v>
      </c>
      <c r="O414" t="s">
        <v>5</v>
      </c>
    </row>
    <row r="415" spans="1:15" x14ac:dyDescent="0.25">
      <c r="A415" t="s">
        <v>41</v>
      </c>
      <c r="B415">
        <v>8096</v>
      </c>
      <c r="C415" t="s">
        <v>42</v>
      </c>
      <c r="D415" t="s">
        <v>43</v>
      </c>
      <c r="E415" s="57">
        <v>44242</v>
      </c>
      <c r="F415" t="s">
        <v>45</v>
      </c>
      <c r="G415" t="s">
        <v>510</v>
      </c>
      <c r="H415">
        <v>28</v>
      </c>
      <c r="I415">
        <v>6320</v>
      </c>
      <c r="K415">
        <v>884.8</v>
      </c>
      <c r="L415">
        <v>884.8</v>
      </c>
      <c r="M415">
        <v>0</v>
      </c>
      <c r="N415" t="s">
        <v>2</v>
      </c>
      <c r="O415" t="s">
        <v>5</v>
      </c>
    </row>
    <row r="416" spans="1:15" x14ac:dyDescent="0.25">
      <c r="A416" t="s">
        <v>41</v>
      </c>
      <c r="B416">
        <v>15161</v>
      </c>
      <c r="C416" t="s">
        <v>42</v>
      </c>
      <c r="D416" t="s">
        <v>43</v>
      </c>
      <c r="E416" s="57">
        <v>44232</v>
      </c>
      <c r="F416" t="s">
        <v>45</v>
      </c>
      <c r="G416" t="s">
        <v>512</v>
      </c>
      <c r="H416">
        <v>28</v>
      </c>
      <c r="I416">
        <v>11835.95</v>
      </c>
      <c r="K416">
        <v>1657.03</v>
      </c>
      <c r="L416">
        <v>1657.03</v>
      </c>
      <c r="M416">
        <v>0</v>
      </c>
      <c r="N416" t="s">
        <v>2</v>
      </c>
      <c r="O416" t="s">
        <v>5</v>
      </c>
    </row>
    <row r="417" spans="1:15" x14ac:dyDescent="0.25">
      <c r="A417" t="s">
        <v>41</v>
      </c>
      <c r="B417">
        <v>40350</v>
      </c>
      <c r="C417" t="s">
        <v>42</v>
      </c>
      <c r="D417" t="s">
        <v>43</v>
      </c>
      <c r="E417" s="57">
        <v>44242</v>
      </c>
      <c r="F417" t="s">
        <v>45</v>
      </c>
      <c r="G417" t="s">
        <v>513</v>
      </c>
      <c r="H417">
        <v>28</v>
      </c>
      <c r="I417">
        <v>31500</v>
      </c>
      <c r="K417">
        <v>4410</v>
      </c>
      <c r="L417">
        <v>4410</v>
      </c>
      <c r="M417">
        <v>0</v>
      </c>
      <c r="N417" t="s">
        <v>2</v>
      </c>
      <c r="O417" t="s">
        <v>5</v>
      </c>
    </row>
    <row r="418" spans="1:15" x14ac:dyDescent="0.25">
      <c r="A418" t="s">
        <v>41</v>
      </c>
      <c r="B418">
        <v>4332</v>
      </c>
      <c r="C418" t="s">
        <v>42</v>
      </c>
      <c r="D418" t="s">
        <v>43</v>
      </c>
      <c r="E418" s="57">
        <v>44232</v>
      </c>
      <c r="F418" t="s">
        <v>45</v>
      </c>
      <c r="G418" t="s">
        <v>514</v>
      </c>
      <c r="H418">
        <v>28</v>
      </c>
      <c r="I418">
        <v>3381.7</v>
      </c>
      <c r="K418">
        <v>473.44</v>
      </c>
      <c r="L418">
        <v>473.44</v>
      </c>
      <c r="M418">
        <v>0</v>
      </c>
      <c r="N418" t="s">
        <v>2</v>
      </c>
      <c r="O418" t="s">
        <v>5</v>
      </c>
    </row>
    <row r="419" spans="1:15" x14ac:dyDescent="0.25">
      <c r="A419" t="s">
        <v>41</v>
      </c>
      <c r="B419">
        <v>14526</v>
      </c>
      <c r="C419" t="s">
        <v>42</v>
      </c>
      <c r="D419" t="s">
        <v>43</v>
      </c>
      <c r="E419" s="57">
        <v>44242</v>
      </c>
      <c r="F419" t="s">
        <v>45</v>
      </c>
      <c r="G419" t="s">
        <v>515</v>
      </c>
      <c r="H419">
        <v>28</v>
      </c>
      <c r="I419">
        <v>11340</v>
      </c>
      <c r="K419">
        <v>1587.6</v>
      </c>
      <c r="L419">
        <v>1587.6</v>
      </c>
      <c r="M419">
        <v>0</v>
      </c>
      <c r="N419" t="s">
        <v>2</v>
      </c>
      <c r="O419" t="s">
        <v>5</v>
      </c>
    </row>
    <row r="420" spans="1:15" x14ac:dyDescent="0.25">
      <c r="A420" t="s">
        <v>41</v>
      </c>
      <c r="B420">
        <v>5853.23</v>
      </c>
      <c r="C420" t="s">
        <v>42</v>
      </c>
      <c r="D420" t="s">
        <v>43</v>
      </c>
      <c r="E420" s="57">
        <v>44252</v>
      </c>
      <c r="F420" t="s">
        <v>45</v>
      </c>
      <c r="G420" t="s">
        <v>516</v>
      </c>
      <c r="H420">
        <v>28</v>
      </c>
      <c r="I420">
        <v>4569.3999999999996</v>
      </c>
      <c r="K420">
        <v>639.72</v>
      </c>
      <c r="L420">
        <v>639.72</v>
      </c>
      <c r="M420">
        <v>0</v>
      </c>
      <c r="N420" t="s">
        <v>2</v>
      </c>
      <c r="O420" t="s">
        <v>5</v>
      </c>
    </row>
    <row r="421" spans="1:15" x14ac:dyDescent="0.25">
      <c r="A421" t="s">
        <v>41</v>
      </c>
      <c r="B421">
        <v>30263</v>
      </c>
      <c r="C421" t="s">
        <v>42</v>
      </c>
      <c r="D421" t="s">
        <v>43</v>
      </c>
      <c r="E421" s="57">
        <v>44232</v>
      </c>
      <c r="F421" t="s">
        <v>45</v>
      </c>
      <c r="G421" t="s">
        <v>517</v>
      </c>
      <c r="H421">
        <v>28</v>
      </c>
      <c r="I421">
        <v>23625</v>
      </c>
      <c r="K421">
        <v>3307.5</v>
      </c>
      <c r="L421">
        <v>3307.5</v>
      </c>
      <c r="M421">
        <v>0</v>
      </c>
      <c r="N421" t="s">
        <v>2</v>
      </c>
      <c r="O421" t="s">
        <v>5</v>
      </c>
    </row>
    <row r="422" spans="1:15" x14ac:dyDescent="0.25">
      <c r="A422" t="s">
        <v>41</v>
      </c>
      <c r="B422">
        <v>8096</v>
      </c>
      <c r="C422" t="s">
        <v>42</v>
      </c>
      <c r="D422" t="s">
        <v>43</v>
      </c>
      <c r="E422" s="57">
        <v>44252</v>
      </c>
      <c r="F422" t="s">
        <v>45</v>
      </c>
      <c r="G422" t="s">
        <v>518</v>
      </c>
      <c r="H422">
        <v>28</v>
      </c>
      <c r="I422">
        <v>6320</v>
      </c>
      <c r="K422">
        <v>884.8</v>
      </c>
      <c r="L422">
        <v>884.8</v>
      </c>
      <c r="M422">
        <v>0</v>
      </c>
      <c r="N422" t="s">
        <v>2</v>
      </c>
      <c r="O422" t="s">
        <v>5</v>
      </c>
    </row>
    <row r="423" spans="1:15" x14ac:dyDescent="0.25">
      <c r="A423" t="s">
        <v>41</v>
      </c>
      <c r="B423">
        <v>24210</v>
      </c>
      <c r="C423" t="s">
        <v>42</v>
      </c>
      <c r="D423" t="s">
        <v>43</v>
      </c>
      <c r="E423" s="57">
        <v>44232</v>
      </c>
      <c r="F423" t="s">
        <v>45</v>
      </c>
      <c r="G423" t="s">
        <v>519</v>
      </c>
      <c r="H423">
        <v>28</v>
      </c>
      <c r="I423">
        <v>18900</v>
      </c>
      <c r="K423">
        <v>2646</v>
      </c>
      <c r="L423">
        <v>2646</v>
      </c>
      <c r="M423">
        <v>0</v>
      </c>
      <c r="N423" t="s">
        <v>2</v>
      </c>
      <c r="O423" t="s">
        <v>5</v>
      </c>
    </row>
    <row r="424" spans="1:15" x14ac:dyDescent="0.25">
      <c r="A424" t="s">
        <v>41</v>
      </c>
      <c r="B424">
        <v>8096</v>
      </c>
      <c r="C424" t="s">
        <v>42</v>
      </c>
      <c r="D424" t="s">
        <v>43</v>
      </c>
      <c r="E424" s="57">
        <v>44232</v>
      </c>
      <c r="F424" t="s">
        <v>45</v>
      </c>
      <c r="G424" t="s">
        <v>520</v>
      </c>
      <c r="H424">
        <v>28</v>
      </c>
      <c r="I424">
        <v>6320</v>
      </c>
      <c r="K424">
        <v>884.8</v>
      </c>
      <c r="L424">
        <v>884.8</v>
      </c>
      <c r="M424">
        <v>0</v>
      </c>
      <c r="N424" t="s">
        <v>2</v>
      </c>
      <c r="O424" t="s">
        <v>5</v>
      </c>
    </row>
    <row r="425" spans="1:15" x14ac:dyDescent="0.25">
      <c r="A425" t="s">
        <v>41</v>
      </c>
      <c r="B425">
        <v>35962</v>
      </c>
      <c r="C425" t="s">
        <v>42</v>
      </c>
      <c r="D425" t="s">
        <v>43</v>
      </c>
      <c r="E425" s="57">
        <v>44236</v>
      </c>
      <c r="F425" t="s">
        <v>45</v>
      </c>
      <c r="G425" t="s">
        <v>521</v>
      </c>
      <c r="H425">
        <v>28</v>
      </c>
      <c r="I425">
        <v>28074.400000000001</v>
      </c>
      <c r="K425">
        <v>3930.42</v>
      </c>
      <c r="L425">
        <v>3930.42</v>
      </c>
      <c r="M425">
        <v>0</v>
      </c>
      <c r="N425" t="s">
        <v>2</v>
      </c>
      <c r="O425" t="s">
        <v>5</v>
      </c>
    </row>
    <row r="426" spans="1:15" x14ac:dyDescent="0.25">
      <c r="A426" t="s">
        <v>41</v>
      </c>
      <c r="B426">
        <v>3620</v>
      </c>
      <c r="C426" t="s">
        <v>42</v>
      </c>
      <c r="D426" t="s">
        <v>43</v>
      </c>
      <c r="E426" s="57">
        <v>44245</v>
      </c>
      <c r="F426" t="s">
        <v>45</v>
      </c>
      <c r="G426" t="s">
        <v>522</v>
      </c>
      <c r="H426">
        <v>28</v>
      </c>
      <c r="I426">
        <v>2826</v>
      </c>
      <c r="K426">
        <v>395.64</v>
      </c>
      <c r="L426">
        <v>395.64</v>
      </c>
      <c r="M426">
        <v>0</v>
      </c>
      <c r="N426" t="s">
        <v>2</v>
      </c>
      <c r="O426" t="s">
        <v>5</v>
      </c>
    </row>
    <row r="427" spans="1:15" x14ac:dyDescent="0.25">
      <c r="A427" t="s">
        <v>41</v>
      </c>
      <c r="B427">
        <v>2037</v>
      </c>
      <c r="C427" t="s">
        <v>42</v>
      </c>
      <c r="D427" t="s">
        <v>43</v>
      </c>
      <c r="E427" s="57">
        <v>44236</v>
      </c>
      <c r="F427" t="s">
        <v>45</v>
      </c>
      <c r="G427" t="s">
        <v>523</v>
      </c>
      <c r="H427">
        <v>28</v>
      </c>
      <c r="I427">
        <v>1579.5</v>
      </c>
      <c r="K427">
        <v>221.13</v>
      </c>
      <c r="L427">
        <v>221.13</v>
      </c>
      <c r="M427">
        <v>0</v>
      </c>
      <c r="N427" t="s">
        <v>2</v>
      </c>
      <c r="O427" t="s">
        <v>5</v>
      </c>
    </row>
    <row r="428" spans="1:15" x14ac:dyDescent="0.25">
      <c r="A428" t="s">
        <v>41</v>
      </c>
      <c r="B428">
        <v>40350</v>
      </c>
      <c r="C428" t="s">
        <v>42</v>
      </c>
      <c r="D428" t="s">
        <v>43</v>
      </c>
      <c r="E428" s="57">
        <v>44245</v>
      </c>
      <c r="F428" t="s">
        <v>45</v>
      </c>
      <c r="G428" t="s">
        <v>524</v>
      </c>
      <c r="H428">
        <v>28</v>
      </c>
      <c r="I428">
        <v>31500</v>
      </c>
      <c r="K428">
        <v>4410</v>
      </c>
      <c r="L428">
        <v>4410</v>
      </c>
      <c r="M428">
        <v>0</v>
      </c>
      <c r="N428" t="s">
        <v>2</v>
      </c>
      <c r="O428" t="s">
        <v>5</v>
      </c>
    </row>
    <row r="429" spans="1:15" x14ac:dyDescent="0.25">
      <c r="A429" t="s">
        <v>41</v>
      </c>
      <c r="B429">
        <v>13303</v>
      </c>
      <c r="C429" t="s">
        <v>42</v>
      </c>
      <c r="D429" t="s">
        <v>43</v>
      </c>
      <c r="E429" s="57">
        <v>44246</v>
      </c>
      <c r="F429" t="s">
        <v>45</v>
      </c>
      <c r="G429" t="s">
        <v>525</v>
      </c>
      <c r="H429">
        <v>28</v>
      </c>
      <c r="I429">
        <v>10385</v>
      </c>
      <c r="K429">
        <v>1453.9</v>
      </c>
      <c r="L429">
        <v>1453.9</v>
      </c>
      <c r="M429">
        <v>0</v>
      </c>
      <c r="N429" t="s">
        <v>2</v>
      </c>
      <c r="O429" t="s">
        <v>5</v>
      </c>
    </row>
    <row r="430" spans="1:15" x14ac:dyDescent="0.25">
      <c r="A430" t="s">
        <v>41</v>
      </c>
      <c r="B430">
        <v>8070</v>
      </c>
      <c r="C430" t="s">
        <v>42</v>
      </c>
      <c r="D430" t="s">
        <v>43</v>
      </c>
      <c r="E430" s="57">
        <v>44249</v>
      </c>
      <c r="F430" t="s">
        <v>45</v>
      </c>
      <c r="G430" t="s">
        <v>526</v>
      </c>
      <c r="H430">
        <v>28</v>
      </c>
      <c r="I430">
        <v>6300</v>
      </c>
      <c r="K430">
        <v>882</v>
      </c>
      <c r="L430">
        <v>882</v>
      </c>
      <c r="M430">
        <v>0</v>
      </c>
      <c r="N430" t="s">
        <v>2</v>
      </c>
      <c r="O430" t="s">
        <v>5</v>
      </c>
    </row>
    <row r="431" spans="1:15" x14ac:dyDescent="0.25">
      <c r="A431" t="s">
        <v>41</v>
      </c>
      <c r="B431">
        <v>17327</v>
      </c>
      <c r="C431" t="s">
        <v>42</v>
      </c>
      <c r="D431" t="s">
        <v>43</v>
      </c>
      <c r="E431" s="57">
        <v>44238</v>
      </c>
      <c r="F431" t="s">
        <v>45</v>
      </c>
      <c r="G431" t="s">
        <v>527</v>
      </c>
      <c r="H431">
        <v>28</v>
      </c>
      <c r="I431">
        <v>13526.8</v>
      </c>
      <c r="K431">
        <v>1893.75</v>
      </c>
      <c r="L431">
        <v>1893.75</v>
      </c>
      <c r="M431">
        <v>0</v>
      </c>
      <c r="N431" t="s">
        <v>2</v>
      </c>
      <c r="O431" t="s">
        <v>5</v>
      </c>
    </row>
    <row r="432" spans="1:15" x14ac:dyDescent="0.25">
      <c r="A432" t="s">
        <v>41</v>
      </c>
      <c r="B432">
        <v>26208</v>
      </c>
      <c r="C432" t="s">
        <v>42</v>
      </c>
      <c r="D432" t="s">
        <v>43</v>
      </c>
      <c r="E432" s="57">
        <v>44246</v>
      </c>
      <c r="F432" t="s">
        <v>45</v>
      </c>
      <c r="G432" t="s">
        <v>528</v>
      </c>
      <c r="H432">
        <v>28</v>
      </c>
      <c r="I432">
        <v>20460</v>
      </c>
      <c r="K432">
        <v>2864.4</v>
      </c>
      <c r="L432">
        <v>2864.4</v>
      </c>
      <c r="M432">
        <v>0</v>
      </c>
      <c r="N432" t="s">
        <v>2</v>
      </c>
      <c r="O432" t="s">
        <v>5</v>
      </c>
    </row>
    <row r="433" spans="1:15" x14ac:dyDescent="0.25">
      <c r="A433" t="s">
        <v>41</v>
      </c>
      <c r="B433">
        <v>32280</v>
      </c>
      <c r="C433" t="s">
        <v>42</v>
      </c>
      <c r="D433" t="s">
        <v>43</v>
      </c>
      <c r="E433" s="57">
        <v>44246</v>
      </c>
      <c r="F433" t="s">
        <v>45</v>
      </c>
      <c r="G433" t="s">
        <v>529</v>
      </c>
      <c r="H433">
        <v>28</v>
      </c>
      <c r="I433">
        <v>25200</v>
      </c>
      <c r="K433">
        <v>3528</v>
      </c>
      <c r="L433">
        <v>3528</v>
      </c>
      <c r="M433">
        <v>0</v>
      </c>
      <c r="N433" t="s">
        <v>2</v>
      </c>
      <c r="O433" t="s">
        <v>5</v>
      </c>
    </row>
    <row r="434" spans="1:15" x14ac:dyDescent="0.25">
      <c r="A434" t="s">
        <v>41</v>
      </c>
      <c r="B434">
        <v>13614</v>
      </c>
      <c r="C434" t="s">
        <v>42</v>
      </c>
      <c r="D434" t="s">
        <v>43</v>
      </c>
      <c r="E434" s="57">
        <v>44239</v>
      </c>
      <c r="F434" t="s">
        <v>45</v>
      </c>
      <c r="G434" t="s">
        <v>531</v>
      </c>
      <c r="H434">
        <v>28</v>
      </c>
      <c r="I434">
        <v>10628.2</v>
      </c>
      <c r="K434">
        <v>1487.95</v>
      </c>
      <c r="L434">
        <v>1487.95</v>
      </c>
      <c r="M434">
        <v>0</v>
      </c>
      <c r="N434" t="s">
        <v>2</v>
      </c>
      <c r="O434" t="s">
        <v>5</v>
      </c>
    </row>
    <row r="435" spans="1:15" x14ac:dyDescent="0.25">
      <c r="A435" t="s">
        <v>41</v>
      </c>
      <c r="B435">
        <v>13037</v>
      </c>
      <c r="C435" t="s">
        <v>42</v>
      </c>
      <c r="D435" t="s">
        <v>43</v>
      </c>
      <c r="E435" s="57">
        <v>44239</v>
      </c>
      <c r="F435" t="s">
        <v>45</v>
      </c>
      <c r="G435" t="s">
        <v>532</v>
      </c>
      <c r="H435">
        <v>28</v>
      </c>
      <c r="I435">
        <v>10177.299999999999</v>
      </c>
      <c r="K435">
        <v>1424.82</v>
      </c>
      <c r="L435">
        <v>1424.82</v>
      </c>
      <c r="M435">
        <v>0</v>
      </c>
      <c r="N435" t="s">
        <v>2</v>
      </c>
      <c r="O435" t="s">
        <v>5</v>
      </c>
    </row>
    <row r="436" spans="1:15" x14ac:dyDescent="0.25">
      <c r="A436" t="s">
        <v>41</v>
      </c>
      <c r="B436">
        <v>11008</v>
      </c>
      <c r="C436" t="s">
        <v>42</v>
      </c>
      <c r="D436" t="s">
        <v>43</v>
      </c>
      <c r="E436" s="57">
        <v>44239</v>
      </c>
      <c r="F436" t="s">
        <v>45</v>
      </c>
      <c r="G436" t="s">
        <v>533</v>
      </c>
      <c r="H436">
        <v>28</v>
      </c>
      <c r="I436">
        <v>8593.2000000000007</v>
      </c>
      <c r="K436">
        <v>1203.05</v>
      </c>
      <c r="L436">
        <v>1203.05</v>
      </c>
      <c r="M436">
        <v>0</v>
      </c>
      <c r="N436" t="s">
        <v>2</v>
      </c>
      <c r="O436" t="s">
        <v>5</v>
      </c>
    </row>
    <row r="437" spans="1:15" x14ac:dyDescent="0.25">
      <c r="A437" t="s">
        <v>41</v>
      </c>
      <c r="B437">
        <v>32280</v>
      </c>
      <c r="C437" t="s">
        <v>42</v>
      </c>
      <c r="D437" t="s">
        <v>43</v>
      </c>
      <c r="E437" s="57">
        <v>44250</v>
      </c>
      <c r="F437" t="s">
        <v>45</v>
      </c>
      <c r="G437" t="s">
        <v>535</v>
      </c>
      <c r="H437">
        <v>28</v>
      </c>
      <c r="I437">
        <v>25200</v>
      </c>
      <c r="K437">
        <v>3528</v>
      </c>
      <c r="L437">
        <v>3528</v>
      </c>
      <c r="M437">
        <v>0</v>
      </c>
      <c r="N437" t="s">
        <v>2</v>
      </c>
      <c r="O437" t="s">
        <v>5</v>
      </c>
    </row>
    <row r="438" spans="1:15" x14ac:dyDescent="0.25">
      <c r="A438" t="s">
        <v>41</v>
      </c>
      <c r="B438">
        <v>40350</v>
      </c>
      <c r="C438" t="s">
        <v>42</v>
      </c>
      <c r="D438" t="s">
        <v>43</v>
      </c>
      <c r="E438" s="57">
        <v>44239</v>
      </c>
      <c r="F438" t="s">
        <v>45</v>
      </c>
      <c r="G438" t="s">
        <v>536</v>
      </c>
      <c r="H438">
        <v>28</v>
      </c>
      <c r="I438">
        <v>31500</v>
      </c>
      <c r="K438">
        <v>4410</v>
      </c>
      <c r="L438">
        <v>4410</v>
      </c>
      <c r="M438">
        <v>0</v>
      </c>
      <c r="N438" t="s">
        <v>2</v>
      </c>
      <c r="O438" t="s">
        <v>5</v>
      </c>
    </row>
    <row r="439" spans="1:15" x14ac:dyDescent="0.25">
      <c r="A439" t="s">
        <v>41</v>
      </c>
      <c r="B439">
        <v>11529</v>
      </c>
      <c r="C439" t="s">
        <v>42</v>
      </c>
      <c r="D439" t="s">
        <v>43</v>
      </c>
      <c r="E439" s="57">
        <v>44237</v>
      </c>
      <c r="F439" t="s">
        <v>45</v>
      </c>
      <c r="G439" t="s">
        <v>538</v>
      </c>
      <c r="H439">
        <v>28</v>
      </c>
      <c r="I439">
        <v>9000</v>
      </c>
      <c r="K439">
        <v>1260</v>
      </c>
      <c r="L439">
        <v>1260</v>
      </c>
      <c r="M439">
        <v>0</v>
      </c>
      <c r="N439" t="s">
        <v>2</v>
      </c>
      <c r="O439" t="s">
        <v>5</v>
      </c>
    </row>
    <row r="440" spans="1:15" x14ac:dyDescent="0.25">
      <c r="A440" t="s">
        <v>41</v>
      </c>
      <c r="B440">
        <v>11529</v>
      </c>
      <c r="C440" t="s">
        <v>42</v>
      </c>
      <c r="D440" t="s">
        <v>43</v>
      </c>
      <c r="E440" s="57">
        <v>44237</v>
      </c>
      <c r="F440" t="s">
        <v>45</v>
      </c>
      <c r="G440" t="s">
        <v>539</v>
      </c>
      <c r="H440">
        <v>28</v>
      </c>
      <c r="I440">
        <v>9000</v>
      </c>
      <c r="K440">
        <v>1260</v>
      </c>
      <c r="L440">
        <v>1260</v>
      </c>
      <c r="M440">
        <v>0</v>
      </c>
      <c r="N440" t="s">
        <v>2</v>
      </c>
      <c r="O440" t="s">
        <v>5</v>
      </c>
    </row>
    <row r="441" spans="1:15" x14ac:dyDescent="0.25">
      <c r="A441" t="s">
        <v>41</v>
      </c>
      <c r="B441">
        <v>4857</v>
      </c>
      <c r="C441" t="s">
        <v>42</v>
      </c>
      <c r="D441" t="s">
        <v>43</v>
      </c>
      <c r="E441" s="57">
        <v>44250</v>
      </c>
      <c r="F441" t="s">
        <v>45</v>
      </c>
      <c r="G441" t="s">
        <v>540</v>
      </c>
      <c r="H441">
        <v>28</v>
      </c>
      <c r="I441">
        <v>3792</v>
      </c>
      <c r="K441">
        <v>530.88</v>
      </c>
      <c r="L441">
        <v>530.88</v>
      </c>
      <c r="M441">
        <v>0</v>
      </c>
      <c r="N441" t="s">
        <v>2</v>
      </c>
      <c r="O441" t="s">
        <v>5</v>
      </c>
    </row>
    <row r="442" spans="1:15" x14ac:dyDescent="0.25">
      <c r="A442" t="s">
        <v>41</v>
      </c>
      <c r="B442">
        <v>5570</v>
      </c>
      <c r="C442" t="s">
        <v>42</v>
      </c>
      <c r="D442" t="s">
        <v>43</v>
      </c>
      <c r="E442" s="57">
        <v>44237</v>
      </c>
      <c r="F442" t="s">
        <v>45</v>
      </c>
      <c r="G442" t="s">
        <v>541</v>
      </c>
      <c r="H442">
        <v>28</v>
      </c>
      <c r="I442">
        <v>4347.8999999999996</v>
      </c>
      <c r="K442">
        <v>608.71</v>
      </c>
      <c r="L442">
        <v>608.71</v>
      </c>
      <c r="M442">
        <v>0</v>
      </c>
      <c r="N442" t="s">
        <v>2</v>
      </c>
      <c r="O442" t="s">
        <v>5</v>
      </c>
    </row>
    <row r="443" spans="1:15" x14ac:dyDescent="0.25">
      <c r="A443" t="s">
        <v>41</v>
      </c>
      <c r="B443">
        <v>7735</v>
      </c>
      <c r="C443" t="s">
        <v>42</v>
      </c>
      <c r="D443" t="s">
        <v>43</v>
      </c>
      <c r="E443" s="57">
        <v>44250</v>
      </c>
      <c r="F443" t="s">
        <v>45</v>
      </c>
      <c r="G443" t="s">
        <v>542</v>
      </c>
      <c r="H443">
        <v>28</v>
      </c>
      <c r="I443">
        <v>6038.75</v>
      </c>
      <c r="K443">
        <v>845.43</v>
      </c>
      <c r="L443">
        <v>845.43</v>
      </c>
      <c r="M443">
        <v>0</v>
      </c>
      <c r="N443" t="s">
        <v>2</v>
      </c>
      <c r="O443" t="s">
        <v>5</v>
      </c>
    </row>
    <row r="444" spans="1:15" x14ac:dyDescent="0.25">
      <c r="A444" t="s">
        <v>41</v>
      </c>
      <c r="B444">
        <v>12377</v>
      </c>
      <c r="C444" t="s">
        <v>42</v>
      </c>
      <c r="D444" t="s">
        <v>43</v>
      </c>
      <c r="E444" s="57">
        <v>44230</v>
      </c>
      <c r="F444" t="s">
        <v>45</v>
      </c>
      <c r="G444" t="s">
        <v>543</v>
      </c>
      <c r="H444">
        <v>28</v>
      </c>
      <c r="I444">
        <v>9662</v>
      </c>
      <c r="K444">
        <v>1352.68</v>
      </c>
      <c r="L444">
        <v>1352.68</v>
      </c>
      <c r="M444">
        <v>0</v>
      </c>
      <c r="N444" t="s">
        <v>2</v>
      </c>
      <c r="O444" t="s">
        <v>5</v>
      </c>
    </row>
    <row r="445" spans="1:15" x14ac:dyDescent="0.25">
      <c r="A445" t="s">
        <v>41</v>
      </c>
      <c r="B445">
        <v>18565</v>
      </c>
      <c r="C445" t="s">
        <v>42</v>
      </c>
      <c r="D445" t="s">
        <v>43</v>
      </c>
      <c r="E445" s="57">
        <v>44237</v>
      </c>
      <c r="F445" t="s">
        <v>45</v>
      </c>
      <c r="G445" t="s">
        <v>544</v>
      </c>
      <c r="H445">
        <v>28</v>
      </c>
      <c r="I445">
        <v>14493</v>
      </c>
      <c r="K445">
        <v>2029.02</v>
      </c>
      <c r="L445">
        <v>2029.02</v>
      </c>
      <c r="M445">
        <v>0</v>
      </c>
      <c r="N445" t="s">
        <v>2</v>
      </c>
      <c r="O445" t="s">
        <v>5</v>
      </c>
    </row>
    <row r="446" spans="1:15" x14ac:dyDescent="0.25">
      <c r="A446" t="s">
        <v>41</v>
      </c>
      <c r="B446">
        <v>11008</v>
      </c>
      <c r="C446" t="s">
        <v>42</v>
      </c>
      <c r="D446" t="s">
        <v>43</v>
      </c>
      <c r="E446" s="57">
        <v>44250</v>
      </c>
      <c r="F446" t="s">
        <v>45</v>
      </c>
      <c r="G446" t="s">
        <v>545</v>
      </c>
      <c r="H446">
        <v>28</v>
      </c>
      <c r="I446">
        <v>8593.2000000000007</v>
      </c>
      <c r="K446">
        <v>1203.05</v>
      </c>
      <c r="L446">
        <v>1203.05</v>
      </c>
      <c r="M446">
        <v>0</v>
      </c>
      <c r="N446" t="s">
        <v>2</v>
      </c>
      <c r="O446" t="s">
        <v>5</v>
      </c>
    </row>
    <row r="447" spans="1:15" x14ac:dyDescent="0.25">
      <c r="A447" t="s">
        <v>41</v>
      </c>
      <c r="B447">
        <v>13104</v>
      </c>
      <c r="C447" t="s">
        <v>42</v>
      </c>
      <c r="D447" t="s">
        <v>43</v>
      </c>
      <c r="E447" s="57">
        <v>44230</v>
      </c>
      <c r="F447" t="s">
        <v>45</v>
      </c>
      <c r="G447" t="s">
        <v>546</v>
      </c>
      <c r="H447">
        <v>28</v>
      </c>
      <c r="I447">
        <v>10230</v>
      </c>
      <c r="K447">
        <v>1432.2</v>
      </c>
      <c r="L447">
        <v>1432.2</v>
      </c>
      <c r="M447">
        <v>0</v>
      </c>
      <c r="N447" t="s">
        <v>2</v>
      </c>
      <c r="O447" t="s">
        <v>5</v>
      </c>
    </row>
    <row r="448" spans="1:15" x14ac:dyDescent="0.25">
      <c r="A448" t="s">
        <v>41</v>
      </c>
      <c r="B448">
        <v>10642</v>
      </c>
      <c r="C448" t="s">
        <v>42</v>
      </c>
      <c r="D448" t="s">
        <v>43</v>
      </c>
      <c r="E448" s="57">
        <v>44237</v>
      </c>
      <c r="F448" t="s">
        <v>45</v>
      </c>
      <c r="G448" t="s">
        <v>547</v>
      </c>
      <c r="H448">
        <v>28</v>
      </c>
      <c r="I448">
        <v>8308</v>
      </c>
      <c r="K448">
        <v>1163.1199999999999</v>
      </c>
      <c r="L448">
        <v>1163.1199999999999</v>
      </c>
      <c r="M448">
        <v>0</v>
      </c>
      <c r="N448" t="s">
        <v>2</v>
      </c>
      <c r="O448" t="s">
        <v>5</v>
      </c>
    </row>
    <row r="449" spans="1:15" x14ac:dyDescent="0.25">
      <c r="A449" t="s">
        <v>41</v>
      </c>
      <c r="B449">
        <v>11638</v>
      </c>
      <c r="C449" t="s">
        <v>42</v>
      </c>
      <c r="D449" t="s">
        <v>43</v>
      </c>
      <c r="E449" s="57">
        <v>44230</v>
      </c>
      <c r="F449" t="s">
        <v>45</v>
      </c>
      <c r="G449" t="s">
        <v>548</v>
      </c>
      <c r="H449">
        <v>28</v>
      </c>
      <c r="I449">
        <v>9085</v>
      </c>
      <c r="K449">
        <v>1271.9000000000001</v>
      </c>
      <c r="L449">
        <v>1271.9000000000001</v>
      </c>
      <c r="M449">
        <v>0</v>
      </c>
      <c r="N449" t="s">
        <v>2</v>
      </c>
      <c r="O449" t="s">
        <v>5</v>
      </c>
    </row>
    <row r="450" spans="1:15" x14ac:dyDescent="0.25">
      <c r="A450" t="s">
        <v>41</v>
      </c>
      <c r="B450">
        <v>2024</v>
      </c>
      <c r="C450" t="s">
        <v>42</v>
      </c>
      <c r="D450" t="s">
        <v>43</v>
      </c>
      <c r="E450" s="57">
        <v>44230</v>
      </c>
      <c r="F450" t="s">
        <v>45</v>
      </c>
      <c r="G450" t="s">
        <v>549</v>
      </c>
      <c r="H450">
        <v>28</v>
      </c>
      <c r="I450">
        <v>1580</v>
      </c>
      <c r="K450">
        <v>221.2</v>
      </c>
      <c r="L450">
        <v>221.2</v>
      </c>
      <c r="M450">
        <v>0</v>
      </c>
      <c r="N450" t="s">
        <v>2</v>
      </c>
      <c r="O450" t="s">
        <v>5</v>
      </c>
    </row>
    <row r="451" spans="1:15" x14ac:dyDescent="0.25">
      <c r="A451" t="s">
        <v>41</v>
      </c>
      <c r="B451">
        <v>12970</v>
      </c>
      <c r="C451" t="s">
        <v>42</v>
      </c>
      <c r="D451" t="s">
        <v>43</v>
      </c>
      <c r="E451" s="57">
        <v>44230</v>
      </c>
      <c r="F451" t="s">
        <v>45</v>
      </c>
      <c r="G451" t="s">
        <v>550</v>
      </c>
      <c r="H451">
        <v>28</v>
      </c>
      <c r="I451">
        <v>10125</v>
      </c>
      <c r="K451">
        <v>1417.5</v>
      </c>
      <c r="L451">
        <v>1417.5</v>
      </c>
      <c r="M451">
        <v>0</v>
      </c>
      <c r="N451" t="s">
        <v>2</v>
      </c>
      <c r="O451" t="s">
        <v>5</v>
      </c>
    </row>
    <row r="452" spans="1:15" x14ac:dyDescent="0.25">
      <c r="A452" t="s">
        <v>41</v>
      </c>
      <c r="B452">
        <v>47319</v>
      </c>
      <c r="C452" t="s">
        <v>42</v>
      </c>
      <c r="D452" t="s">
        <v>43</v>
      </c>
      <c r="E452" s="57">
        <v>44240</v>
      </c>
      <c r="F452" t="s">
        <v>45</v>
      </c>
      <c r="G452" t="s">
        <v>551</v>
      </c>
      <c r="H452">
        <v>28</v>
      </c>
      <c r="I452">
        <v>36940</v>
      </c>
      <c r="K452">
        <v>5171.6000000000004</v>
      </c>
      <c r="L452">
        <v>5171.6000000000004</v>
      </c>
      <c r="M452">
        <v>0</v>
      </c>
      <c r="N452" t="s">
        <v>2</v>
      </c>
      <c r="O452" t="s">
        <v>5</v>
      </c>
    </row>
    <row r="453" spans="1:15" x14ac:dyDescent="0.25">
      <c r="A453" t="s">
        <v>41</v>
      </c>
      <c r="B453">
        <v>23659</v>
      </c>
      <c r="C453" t="s">
        <v>42</v>
      </c>
      <c r="D453" t="s">
        <v>43</v>
      </c>
      <c r="E453" s="57">
        <v>44240</v>
      </c>
      <c r="F453" t="s">
        <v>45</v>
      </c>
      <c r="G453" t="s">
        <v>552</v>
      </c>
      <c r="H453">
        <v>28</v>
      </c>
      <c r="I453">
        <v>18470</v>
      </c>
      <c r="K453">
        <v>2585.8000000000002</v>
      </c>
      <c r="L453">
        <v>2585.8000000000002</v>
      </c>
      <c r="M453">
        <v>0</v>
      </c>
      <c r="N453" t="s">
        <v>2</v>
      </c>
      <c r="O453" t="s">
        <v>5</v>
      </c>
    </row>
    <row r="454" spans="1:15" x14ac:dyDescent="0.25">
      <c r="A454" t="s">
        <v>41</v>
      </c>
      <c r="B454">
        <v>14196</v>
      </c>
      <c r="C454" t="s">
        <v>42</v>
      </c>
      <c r="D454" t="s">
        <v>43</v>
      </c>
      <c r="E454" s="57">
        <v>44240</v>
      </c>
      <c r="F454" t="s">
        <v>45</v>
      </c>
      <c r="G454" t="s">
        <v>553</v>
      </c>
      <c r="H454">
        <v>28</v>
      </c>
      <c r="I454">
        <v>11082</v>
      </c>
      <c r="K454">
        <v>1551.48</v>
      </c>
      <c r="L454">
        <v>1551.48</v>
      </c>
      <c r="M454">
        <v>0</v>
      </c>
      <c r="N454" t="s">
        <v>2</v>
      </c>
      <c r="O454" t="s">
        <v>5</v>
      </c>
    </row>
    <row r="455" spans="1:15" x14ac:dyDescent="0.25">
      <c r="A455" t="s">
        <v>41</v>
      </c>
      <c r="B455">
        <v>1862</v>
      </c>
      <c r="C455" t="s">
        <v>42</v>
      </c>
      <c r="D455" t="s">
        <v>43</v>
      </c>
      <c r="E455" s="57">
        <v>44240</v>
      </c>
      <c r="F455" t="s">
        <v>45</v>
      </c>
      <c r="G455" t="s">
        <v>554</v>
      </c>
      <c r="H455">
        <v>28</v>
      </c>
      <c r="I455">
        <v>1453.9</v>
      </c>
      <c r="K455">
        <v>203.55</v>
      </c>
      <c r="L455">
        <v>203.55</v>
      </c>
      <c r="M455">
        <v>0</v>
      </c>
      <c r="N455" t="s">
        <v>2</v>
      </c>
      <c r="O455" t="s">
        <v>5</v>
      </c>
    </row>
    <row r="456" spans="1:15" x14ac:dyDescent="0.25">
      <c r="A456" t="s">
        <v>41</v>
      </c>
      <c r="B456">
        <v>40350</v>
      </c>
      <c r="C456" t="s">
        <v>42</v>
      </c>
      <c r="D456" t="s">
        <v>43</v>
      </c>
      <c r="E456" s="57">
        <v>44230</v>
      </c>
      <c r="F456" t="s">
        <v>45</v>
      </c>
      <c r="G456" t="s">
        <v>555</v>
      </c>
      <c r="H456">
        <v>28</v>
      </c>
      <c r="I456">
        <v>31500</v>
      </c>
      <c r="K456">
        <v>4410</v>
      </c>
      <c r="L456">
        <v>4410</v>
      </c>
      <c r="M456">
        <v>0</v>
      </c>
      <c r="N456" t="s">
        <v>2</v>
      </c>
      <c r="O456" t="s">
        <v>5</v>
      </c>
    </row>
    <row r="457" spans="1:15" x14ac:dyDescent="0.25">
      <c r="A457" t="s">
        <v>191</v>
      </c>
      <c r="B457">
        <v>8183</v>
      </c>
      <c r="C457" t="s">
        <v>42</v>
      </c>
      <c r="D457" t="s">
        <v>43</v>
      </c>
      <c r="E457" s="57">
        <v>44237</v>
      </c>
      <c r="F457" t="s">
        <v>45</v>
      </c>
      <c r="G457" t="s">
        <v>556</v>
      </c>
      <c r="H457">
        <v>28</v>
      </c>
      <c r="I457">
        <v>6393</v>
      </c>
      <c r="K457">
        <v>895.02</v>
      </c>
      <c r="L457">
        <v>895.02</v>
      </c>
      <c r="M457">
        <v>0</v>
      </c>
      <c r="N457" t="s">
        <v>2</v>
      </c>
      <c r="O457" t="s">
        <v>5</v>
      </c>
    </row>
    <row r="458" spans="1:15" x14ac:dyDescent="0.25">
      <c r="A458" t="s">
        <v>191</v>
      </c>
      <c r="B458">
        <v>12607</v>
      </c>
      <c r="C458" t="s">
        <v>42</v>
      </c>
      <c r="D458" t="s">
        <v>43</v>
      </c>
      <c r="E458" s="57">
        <v>44245</v>
      </c>
      <c r="F458" t="s">
        <v>45</v>
      </c>
      <c r="G458" t="s">
        <v>557</v>
      </c>
      <c r="H458">
        <v>28</v>
      </c>
      <c r="I458">
        <v>9849</v>
      </c>
      <c r="K458">
        <v>1378.86</v>
      </c>
      <c r="L458">
        <v>1378.86</v>
      </c>
      <c r="M458">
        <v>0</v>
      </c>
      <c r="N458" t="s">
        <v>2</v>
      </c>
      <c r="O458" t="s">
        <v>5</v>
      </c>
    </row>
    <row r="459" spans="1:15" x14ac:dyDescent="0.25">
      <c r="A459" t="s">
        <v>191</v>
      </c>
      <c r="B459">
        <v>21011</v>
      </c>
      <c r="C459" t="s">
        <v>42</v>
      </c>
      <c r="D459" t="s">
        <v>43</v>
      </c>
      <c r="E459" s="57">
        <v>44242</v>
      </c>
      <c r="F459" t="s">
        <v>45</v>
      </c>
      <c r="G459" t="s">
        <v>558</v>
      </c>
      <c r="H459">
        <v>28</v>
      </c>
      <c r="I459">
        <v>16415</v>
      </c>
      <c r="K459">
        <v>2298.1</v>
      </c>
      <c r="L459">
        <v>2298.1</v>
      </c>
      <c r="M459">
        <v>0</v>
      </c>
      <c r="N459" t="s">
        <v>2</v>
      </c>
      <c r="O459" t="s">
        <v>5</v>
      </c>
    </row>
    <row r="460" spans="1:15" x14ac:dyDescent="0.25">
      <c r="A460" t="s">
        <v>191</v>
      </c>
      <c r="B460">
        <v>8404</v>
      </c>
      <c r="C460" t="s">
        <v>42</v>
      </c>
      <c r="D460" t="s">
        <v>43</v>
      </c>
      <c r="E460" s="57">
        <v>44245</v>
      </c>
      <c r="F460" t="s">
        <v>45</v>
      </c>
      <c r="G460" t="s">
        <v>559</v>
      </c>
      <c r="H460">
        <v>28</v>
      </c>
      <c r="I460">
        <v>6566</v>
      </c>
      <c r="K460">
        <v>919.24</v>
      </c>
      <c r="L460">
        <v>919.24</v>
      </c>
      <c r="M460">
        <v>0</v>
      </c>
      <c r="N460" t="s">
        <v>2</v>
      </c>
      <c r="O460" t="s">
        <v>5</v>
      </c>
    </row>
    <row r="461" spans="1:15" x14ac:dyDescent="0.25">
      <c r="A461" t="s">
        <v>191</v>
      </c>
      <c r="B461">
        <v>7985</v>
      </c>
      <c r="C461" t="s">
        <v>42</v>
      </c>
      <c r="D461" t="s">
        <v>43</v>
      </c>
      <c r="E461" s="57">
        <v>44242</v>
      </c>
      <c r="F461" t="s">
        <v>45</v>
      </c>
      <c r="G461" t="s">
        <v>560</v>
      </c>
      <c r="H461">
        <v>28</v>
      </c>
      <c r="I461">
        <v>6238</v>
      </c>
      <c r="K461">
        <v>873.32</v>
      </c>
      <c r="L461">
        <v>873.32</v>
      </c>
      <c r="M461">
        <v>0</v>
      </c>
      <c r="N461" t="s">
        <v>2</v>
      </c>
      <c r="O461" t="s">
        <v>5</v>
      </c>
    </row>
    <row r="462" spans="1:15" x14ac:dyDescent="0.25">
      <c r="A462" t="s">
        <v>191</v>
      </c>
      <c r="B462">
        <v>16809</v>
      </c>
      <c r="C462" t="s">
        <v>42</v>
      </c>
      <c r="D462" t="s">
        <v>43</v>
      </c>
      <c r="E462" s="57">
        <v>44252</v>
      </c>
      <c r="F462" t="s">
        <v>45</v>
      </c>
      <c r="G462" t="s">
        <v>561</v>
      </c>
      <c r="H462">
        <v>28</v>
      </c>
      <c r="I462">
        <v>13132</v>
      </c>
      <c r="K462">
        <v>1838.48</v>
      </c>
      <c r="L462">
        <v>1838.48</v>
      </c>
      <c r="M462">
        <v>0</v>
      </c>
      <c r="N462" t="s">
        <v>2</v>
      </c>
      <c r="O462" t="s">
        <v>5</v>
      </c>
    </row>
    <row r="463" spans="1:15" x14ac:dyDescent="0.25">
      <c r="A463" t="s">
        <v>191</v>
      </c>
      <c r="B463">
        <v>16366</v>
      </c>
      <c r="C463" t="s">
        <v>42</v>
      </c>
      <c r="D463" t="s">
        <v>43</v>
      </c>
      <c r="E463" s="57">
        <v>44242</v>
      </c>
      <c r="F463" t="s">
        <v>45</v>
      </c>
      <c r="G463" t="s">
        <v>562</v>
      </c>
      <c r="H463">
        <v>28</v>
      </c>
      <c r="I463">
        <v>12786</v>
      </c>
      <c r="K463">
        <v>1790.04</v>
      </c>
      <c r="L463">
        <v>1790.04</v>
      </c>
      <c r="M463">
        <v>0</v>
      </c>
      <c r="N463" t="s">
        <v>2</v>
      </c>
      <c r="O463" t="s">
        <v>5</v>
      </c>
    </row>
    <row r="464" spans="1:15" x14ac:dyDescent="0.25">
      <c r="A464" t="s">
        <v>191</v>
      </c>
      <c r="B464">
        <v>5455</v>
      </c>
      <c r="C464" t="s">
        <v>42</v>
      </c>
      <c r="D464" t="s">
        <v>43</v>
      </c>
      <c r="E464" s="57">
        <v>44252</v>
      </c>
      <c r="F464" t="s">
        <v>45</v>
      </c>
      <c r="G464" t="s">
        <v>563</v>
      </c>
      <c r="H464">
        <v>28</v>
      </c>
      <c r="I464">
        <v>4262</v>
      </c>
      <c r="K464">
        <v>596.67999999999995</v>
      </c>
      <c r="L464">
        <v>596.67999999999995</v>
      </c>
      <c r="M464">
        <v>0</v>
      </c>
      <c r="N464" t="s">
        <v>2</v>
      </c>
      <c r="O464" t="s">
        <v>5</v>
      </c>
    </row>
    <row r="465" spans="1:15" x14ac:dyDescent="0.25">
      <c r="A465" t="s">
        <v>191</v>
      </c>
      <c r="B465">
        <v>10911</v>
      </c>
      <c r="C465" t="s">
        <v>42</v>
      </c>
      <c r="D465" t="s">
        <v>43</v>
      </c>
      <c r="E465" s="57">
        <v>44242</v>
      </c>
      <c r="F465" t="s">
        <v>45</v>
      </c>
      <c r="G465" t="s">
        <v>564</v>
      </c>
      <c r="H465">
        <v>28</v>
      </c>
      <c r="I465">
        <v>8524</v>
      </c>
      <c r="K465">
        <v>1193.3599999999999</v>
      </c>
      <c r="L465">
        <v>1193.3599999999999</v>
      </c>
      <c r="M465">
        <v>0</v>
      </c>
      <c r="N465" t="s">
        <v>2</v>
      </c>
      <c r="O465" t="s">
        <v>5</v>
      </c>
    </row>
    <row r="466" spans="1:15" x14ac:dyDescent="0.25">
      <c r="A466" t="s">
        <v>191</v>
      </c>
      <c r="B466">
        <v>16366</v>
      </c>
      <c r="C466" t="s">
        <v>42</v>
      </c>
      <c r="D466" t="s">
        <v>43</v>
      </c>
      <c r="E466" s="57">
        <v>44249</v>
      </c>
      <c r="F466" t="s">
        <v>45</v>
      </c>
      <c r="G466" t="s">
        <v>565</v>
      </c>
      <c r="H466">
        <v>28</v>
      </c>
      <c r="I466">
        <v>12786</v>
      </c>
      <c r="K466">
        <v>1790.04</v>
      </c>
      <c r="L466">
        <v>1790.04</v>
      </c>
      <c r="M466">
        <v>0</v>
      </c>
      <c r="N466" t="s">
        <v>2</v>
      </c>
      <c r="O466" t="s">
        <v>5</v>
      </c>
    </row>
    <row r="467" spans="1:15" x14ac:dyDescent="0.25">
      <c r="A467" t="s">
        <v>191</v>
      </c>
      <c r="B467">
        <v>4202</v>
      </c>
      <c r="C467" t="s">
        <v>42</v>
      </c>
      <c r="D467" t="s">
        <v>43</v>
      </c>
      <c r="E467" s="57">
        <v>44240</v>
      </c>
      <c r="F467" t="s">
        <v>45</v>
      </c>
      <c r="G467" t="s">
        <v>566</v>
      </c>
      <c r="H467">
        <v>28</v>
      </c>
      <c r="I467">
        <v>3283</v>
      </c>
      <c r="K467">
        <v>459.62</v>
      </c>
      <c r="L467">
        <v>459.62</v>
      </c>
      <c r="M467">
        <v>0</v>
      </c>
      <c r="N467" t="s">
        <v>2</v>
      </c>
      <c r="O467" t="s">
        <v>5</v>
      </c>
    </row>
    <row r="468" spans="1:15" x14ac:dyDescent="0.25">
      <c r="A468" t="s">
        <v>191</v>
      </c>
      <c r="B468">
        <v>3328</v>
      </c>
      <c r="C468" t="s">
        <v>42</v>
      </c>
      <c r="D468" t="s">
        <v>43</v>
      </c>
      <c r="E468" s="57">
        <v>44249</v>
      </c>
      <c r="F468" t="s">
        <v>45</v>
      </c>
      <c r="G468" t="s">
        <v>567</v>
      </c>
      <c r="H468">
        <v>28</v>
      </c>
      <c r="I468">
        <v>2600</v>
      </c>
      <c r="K468">
        <v>364</v>
      </c>
      <c r="L468">
        <v>364</v>
      </c>
      <c r="M468">
        <v>0</v>
      </c>
      <c r="N468" t="s">
        <v>2</v>
      </c>
      <c r="O468" t="s">
        <v>5</v>
      </c>
    </row>
    <row r="469" spans="1:15" x14ac:dyDescent="0.25">
      <c r="A469" t="s">
        <v>191</v>
      </c>
      <c r="B469">
        <v>7985</v>
      </c>
      <c r="C469" t="s">
        <v>42</v>
      </c>
      <c r="D469" t="s">
        <v>43</v>
      </c>
      <c r="E469" s="57">
        <v>44240</v>
      </c>
      <c r="F469" t="s">
        <v>45</v>
      </c>
      <c r="G469" t="s">
        <v>568</v>
      </c>
      <c r="H469">
        <v>28</v>
      </c>
      <c r="I469">
        <v>6238</v>
      </c>
      <c r="K469">
        <v>873.32</v>
      </c>
      <c r="L469">
        <v>873.32</v>
      </c>
      <c r="M469">
        <v>0</v>
      </c>
      <c r="N469" t="s">
        <v>2</v>
      </c>
      <c r="O469" t="s">
        <v>5</v>
      </c>
    </row>
    <row r="470" spans="1:15" x14ac:dyDescent="0.25">
      <c r="A470" t="s">
        <v>191</v>
      </c>
      <c r="B470">
        <v>7092</v>
      </c>
      <c r="C470" t="s">
        <v>42</v>
      </c>
      <c r="D470" t="s">
        <v>43</v>
      </c>
      <c r="E470" s="57">
        <v>44242</v>
      </c>
      <c r="F470" t="s">
        <v>45</v>
      </c>
      <c r="G470" t="s">
        <v>569</v>
      </c>
      <c r="H470">
        <v>28</v>
      </c>
      <c r="I470">
        <v>5540.6</v>
      </c>
      <c r="K470">
        <v>775.68</v>
      </c>
      <c r="L470">
        <v>775.68</v>
      </c>
      <c r="M470">
        <v>0</v>
      </c>
      <c r="N470" t="s">
        <v>2</v>
      </c>
      <c r="O470" t="s">
        <v>5</v>
      </c>
    </row>
    <row r="471" spans="1:15" x14ac:dyDescent="0.25">
      <c r="A471" t="s">
        <v>191</v>
      </c>
      <c r="B471">
        <v>21011</v>
      </c>
      <c r="C471" t="s">
        <v>42</v>
      </c>
      <c r="D471" t="s">
        <v>43</v>
      </c>
      <c r="E471" s="57">
        <v>44229</v>
      </c>
      <c r="F471" t="s">
        <v>45</v>
      </c>
      <c r="G471" t="s">
        <v>570</v>
      </c>
      <c r="H471">
        <v>28</v>
      </c>
      <c r="I471">
        <v>16415</v>
      </c>
      <c r="K471">
        <v>2298.1</v>
      </c>
      <c r="L471">
        <v>2298.1</v>
      </c>
      <c r="M471">
        <v>0</v>
      </c>
      <c r="N471" t="s">
        <v>2</v>
      </c>
      <c r="O471" t="s">
        <v>5</v>
      </c>
    </row>
    <row r="472" spans="1:15" x14ac:dyDescent="0.25">
      <c r="A472" t="s">
        <v>191</v>
      </c>
      <c r="B472">
        <v>8404</v>
      </c>
      <c r="C472" t="s">
        <v>42</v>
      </c>
      <c r="D472" t="s">
        <v>43</v>
      </c>
      <c r="E472" s="57">
        <v>44237</v>
      </c>
      <c r="F472" t="s">
        <v>45</v>
      </c>
      <c r="G472" t="s">
        <v>571</v>
      </c>
      <c r="H472">
        <v>28</v>
      </c>
      <c r="I472">
        <v>6566</v>
      </c>
      <c r="K472">
        <v>919.24</v>
      </c>
      <c r="L472">
        <v>919.24</v>
      </c>
      <c r="M472">
        <v>0</v>
      </c>
      <c r="N472" t="s">
        <v>2</v>
      </c>
      <c r="O472" t="s">
        <v>5</v>
      </c>
    </row>
    <row r="473" spans="1:15" x14ac:dyDescent="0.25">
      <c r="A473" t="s">
        <v>191</v>
      </c>
      <c r="B473">
        <v>12187</v>
      </c>
      <c r="C473" t="s">
        <v>42</v>
      </c>
      <c r="D473" t="s">
        <v>43</v>
      </c>
      <c r="E473" s="57">
        <v>44236</v>
      </c>
      <c r="F473" t="s">
        <v>45</v>
      </c>
      <c r="G473" t="s">
        <v>572</v>
      </c>
      <c r="H473">
        <v>28</v>
      </c>
      <c r="I473">
        <v>9520.7000000000007</v>
      </c>
      <c r="K473">
        <v>1332.9</v>
      </c>
      <c r="L473">
        <v>1332.9</v>
      </c>
      <c r="M473">
        <v>0</v>
      </c>
      <c r="N473" t="s">
        <v>2</v>
      </c>
      <c r="O473" t="s">
        <v>5</v>
      </c>
    </row>
    <row r="474" spans="1:15" x14ac:dyDescent="0.25">
      <c r="A474" t="s">
        <v>191</v>
      </c>
      <c r="B474">
        <v>21011</v>
      </c>
      <c r="C474" t="s">
        <v>42</v>
      </c>
      <c r="D474" t="s">
        <v>43</v>
      </c>
      <c r="E474" s="57">
        <v>44235</v>
      </c>
      <c r="F474" t="s">
        <v>45</v>
      </c>
      <c r="G474" t="s">
        <v>573</v>
      </c>
      <c r="H474">
        <v>28</v>
      </c>
      <c r="I474">
        <v>16415</v>
      </c>
      <c r="K474">
        <v>2298.1</v>
      </c>
      <c r="L474">
        <v>2298.1</v>
      </c>
      <c r="M474">
        <v>0</v>
      </c>
      <c r="N474" t="s">
        <v>2</v>
      </c>
      <c r="O474" t="s">
        <v>5</v>
      </c>
    </row>
    <row r="475" spans="1:15" x14ac:dyDescent="0.25">
      <c r="A475" t="s">
        <v>191</v>
      </c>
      <c r="B475">
        <v>8404</v>
      </c>
      <c r="C475" t="s">
        <v>42</v>
      </c>
      <c r="D475" t="s">
        <v>43</v>
      </c>
      <c r="E475" s="57">
        <v>44235</v>
      </c>
      <c r="F475" t="s">
        <v>45</v>
      </c>
      <c r="G475" t="s">
        <v>574</v>
      </c>
      <c r="H475">
        <v>28</v>
      </c>
      <c r="I475">
        <v>6566</v>
      </c>
      <c r="K475">
        <v>919.24</v>
      </c>
      <c r="L475">
        <v>919.24</v>
      </c>
      <c r="M475">
        <v>0</v>
      </c>
      <c r="N475" t="s">
        <v>2</v>
      </c>
      <c r="O475" t="s">
        <v>5</v>
      </c>
    </row>
    <row r="476" spans="1:15" x14ac:dyDescent="0.25">
      <c r="A476" t="s">
        <v>191</v>
      </c>
      <c r="B476">
        <v>12607</v>
      </c>
      <c r="C476" t="s">
        <v>42</v>
      </c>
      <c r="D476" t="s">
        <v>43</v>
      </c>
      <c r="E476" s="57">
        <v>44251</v>
      </c>
      <c r="F476" t="s">
        <v>45</v>
      </c>
      <c r="G476" t="s">
        <v>575</v>
      </c>
      <c r="H476">
        <v>28</v>
      </c>
      <c r="I476">
        <v>9849</v>
      </c>
      <c r="K476">
        <v>1378.86</v>
      </c>
      <c r="L476">
        <v>1378.86</v>
      </c>
      <c r="M476">
        <v>0</v>
      </c>
      <c r="N476" t="s">
        <v>2</v>
      </c>
      <c r="O476" t="s">
        <v>5</v>
      </c>
    </row>
    <row r="477" spans="1:15" x14ac:dyDescent="0.25">
      <c r="A477" t="s">
        <v>191</v>
      </c>
      <c r="B477">
        <v>6819</v>
      </c>
      <c r="C477" t="s">
        <v>42</v>
      </c>
      <c r="D477" t="s">
        <v>43</v>
      </c>
      <c r="E477" s="57">
        <v>44251</v>
      </c>
      <c r="F477" t="s">
        <v>45</v>
      </c>
      <c r="G477" t="s">
        <v>576</v>
      </c>
      <c r="H477">
        <v>28</v>
      </c>
      <c r="I477">
        <v>5327.5</v>
      </c>
      <c r="K477">
        <v>745.85</v>
      </c>
      <c r="L477">
        <v>745.85</v>
      </c>
      <c r="M477">
        <v>0</v>
      </c>
      <c r="N477" t="s">
        <v>2</v>
      </c>
      <c r="O477" t="s">
        <v>5</v>
      </c>
    </row>
    <row r="478" spans="1:15" x14ac:dyDescent="0.25">
      <c r="A478" t="s">
        <v>191</v>
      </c>
      <c r="B478">
        <v>21011</v>
      </c>
      <c r="C478" t="s">
        <v>42</v>
      </c>
      <c r="D478" t="s">
        <v>43</v>
      </c>
      <c r="E478" s="57">
        <v>44239</v>
      </c>
      <c r="F478" t="s">
        <v>45</v>
      </c>
      <c r="G478" t="s">
        <v>577</v>
      </c>
      <c r="H478">
        <v>28</v>
      </c>
      <c r="I478">
        <v>16415</v>
      </c>
      <c r="K478">
        <v>2298.1</v>
      </c>
      <c r="L478">
        <v>2298.1</v>
      </c>
      <c r="M478">
        <v>0</v>
      </c>
      <c r="N478" t="s">
        <v>2</v>
      </c>
      <c r="O478" t="s">
        <v>5</v>
      </c>
    </row>
    <row r="479" spans="1:15" x14ac:dyDescent="0.25">
      <c r="A479" t="s">
        <v>191</v>
      </c>
      <c r="B479">
        <v>3992</v>
      </c>
      <c r="C479" t="s">
        <v>42</v>
      </c>
      <c r="D479" t="s">
        <v>43</v>
      </c>
      <c r="E479" s="57">
        <v>44239</v>
      </c>
      <c r="F479" t="s">
        <v>45</v>
      </c>
      <c r="G479" t="s">
        <v>578</v>
      </c>
      <c r="H479">
        <v>28</v>
      </c>
      <c r="I479">
        <v>3119</v>
      </c>
      <c r="K479">
        <v>436.66</v>
      </c>
      <c r="L479">
        <v>436.66</v>
      </c>
      <c r="M479">
        <v>0</v>
      </c>
      <c r="N479" t="s">
        <v>2</v>
      </c>
      <c r="O479" t="s">
        <v>5</v>
      </c>
    </row>
    <row r="480" spans="1:15" x14ac:dyDescent="0.25">
      <c r="A480" t="s">
        <v>191</v>
      </c>
      <c r="B480">
        <v>8404</v>
      </c>
      <c r="C480" t="s">
        <v>42</v>
      </c>
      <c r="D480" t="s">
        <v>43</v>
      </c>
      <c r="E480" s="57">
        <v>44243</v>
      </c>
      <c r="F480" t="s">
        <v>45</v>
      </c>
      <c r="G480" t="s">
        <v>579</v>
      </c>
      <c r="H480">
        <v>28</v>
      </c>
      <c r="I480">
        <v>6566</v>
      </c>
      <c r="K480">
        <v>919.24</v>
      </c>
      <c r="L480">
        <v>919.24</v>
      </c>
      <c r="M480">
        <v>0</v>
      </c>
      <c r="N480" t="s">
        <v>2</v>
      </c>
      <c r="O480" t="s">
        <v>5</v>
      </c>
    </row>
    <row r="481" spans="1:15" x14ac:dyDescent="0.25">
      <c r="A481" t="s">
        <v>191</v>
      </c>
      <c r="B481">
        <v>4990</v>
      </c>
      <c r="C481" t="s">
        <v>42</v>
      </c>
      <c r="D481" t="s">
        <v>43</v>
      </c>
      <c r="E481" s="57">
        <v>44243</v>
      </c>
      <c r="F481" t="s">
        <v>45</v>
      </c>
      <c r="G481" t="s">
        <v>580</v>
      </c>
      <c r="H481">
        <v>28</v>
      </c>
      <c r="I481">
        <v>3898.75</v>
      </c>
      <c r="K481">
        <v>545.83000000000004</v>
      </c>
      <c r="L481">
        <v>545.83000000000004</v>
      </c>
      <c r="M481">
        <v>0</v>
      </c>
      <c r="N481" t="s">
        <v>2</v>
      </c>
      <c r="O481" t="s">
        <v>5</v>
      </c>
    </row>
    <row r="482" spans="1:15" x14ac:dyDescent="0.25">
      <c r="A482" t="s">
        <v>191</v>
      </c>
      <c r="B482">
        <v>21821</v>
      </c>
      <c r="C482" t="s">
        <v>42</v>
      </c>
      <c r="D482" t="s">
        <v>43</v>
      </c>
      <c r="E482" s="57">
        <v>44243</v>
      </c>
      <c r="F482" t="s">
        <v>45</v>
      </c>
      <c r="G482" t="s">
        <v>581</v>
      </c>
      <c r="H482">
        <v>28</v>
      </c>
      <c r="I482">
        <v>17048</v>
      </c>
      <c r="K482">
        <v>2386.7199999999998</v>
      </c>
      <c r="L482">
        <v>2386.7199999999998</v>
      </c>
      <c r="M482">
        <v>0</v>
      </c>
      <c r="N482" t="s">
        <v>2</v>
      </c>
      <c r="O482" t="s">
        <v>5</v>
      </c>
    </row>
    <row r="483" spans="1:15" x14ac:dyDescent="0.25">
      <c r="A483" t="s">
        <v>191</v>
      </c>
      <c r="B483">
        <v>11766</v>
      </c>
      <c r="C483" t="s">
        <v>42</v>
      </c>
      <c r="D483" t="s">
        <v>43</v>
      </c>
      <c r="E483" s="57">
        <v>44249</v>
      </c>
      <c r="F483" t="s">
        <v>45</v>
      </c>
      <c r="G483" t="s">
        <v>582</v>
      </c>
      <c r="H483">
        <v>28</v>
      </c>
      <c r="I483">
        <v>9192.4</v>
      </c>
      <c r="K483">
        <v>1286.94</v>
      </c>
      <c r="L483">
        <v>1286.94</v>
      </c>
      <c r="M483">
        <v>0</v>
      </c>
      <c r="N483" t="s">
        <v>2</v>
      </c>
      <c r="O483" t="s">
        <v>5</v>
      </c>
    </row>
    <row r="484" spans="1:15" x14ac:dyDescent="0.25">
      <c r="A484" t="s">
        <v>191</v>
      </c>
      <c r="B484">
        <v>6303.36</v>
      </c>
      <c r="C484" t="s">
        <v>42</v>
      </c>
      <c r="D484" t="s">
        <v>43</v>
      </c>
      <c r="E484" s="57">
        <v>44230</v>
      </c>
      <c r="F484" t="s">
        <v>45</v>
      </c>
      <c r="G484" t="s">
        <v>583</v>
      </c>
      <c r="H484">
        <v>28</v>
      </c>
      <c r="I484">
        <v>4924.5</v>
      </c>
      <c r="K484">
        <v>689.43</v>
      </c>
      <c r="L484">
        <v>689.43</v>
      </c>
      <c r="M484">
        <v>0</v>
      </c>
      <c r="N484" t="s">
        <v>2</v>
      </c>
      <c r="O484" t="s">
        <v>5</v>
      </c>
    </row>
    <row r="485" spans="1:15" x14ac:dyDescent="0.25">
      <c r="A485" t="s">
        <v>191</v>
      </c>
      <c r="B485">
        <v>12607</v>
      </c>
      <c r="C485" t="s">
        <v>42</v>
      </c>
      <c r="D485" t="s">
        <v>43</v>
      </c>
      <c r="E485" s="57">
        <v>44254</v>
      </c>
      <c r="F485" t="s">
        <v>45</v>
      </c>
      <c r="G485" t="s">
        <v>584</v>
      </c>
      <c r="H485">
        <v>28</v>
      </c>
      <c r="I485">
        <v>9849</v>
      </c>
      <c r="K485">
        <v>1378.86</v>
      </c>
      <c r="L485">
        <v>1378.86</v>
      </c>
      <c r="M485">
        <v>0</v>
      </c>
      <c r="N485" t="s">
        <v>2</v>
      </c>
      <c r="O485" t="s">
        <v>5</v>
      </c>
    </row>
    <row r="486" spans="1:15" x14ac:dyDescent="0.25">
      <c r="A486" t="s">
        <v>191</v>
      </c>
      <c r="B486">
        <v>15820.54</v>
      </c>
      <c r="C486" t="s">
        <v>42</v>
      </c>
      <c r="D486" t="s">
        <v>43</v>
      </c>
      <c r="E486" s="57">
        <v>44230</v>
      </c>
      <c r="F486" t="s">
        <v>45</v>
      </c>
      <c r="G486" t="s">
        <v>585</v>
      </c>
      <c r="H486">
        <v>28</v>
      </c>
      <c r="I486">
        <v>12359.8</v>
      </c>
      <c r="K486">
        <v>1730.37</v>
      </c>
      <c r="L486">
        <v>1730.37</v>
      </c>
      <c r="M486">
        <v>0</v>
      </c>
      <c r="N486" t="s">
        <v>2</v>
      </c>
      <c r="O486" t="s">
        <v>5</v>
      </c>
    </row>
    <row r="487" spans="1:15" x14ac:dyDescent="0.25">
      <c r="A487" t="s">
        <v>191</v>
      </c>
      <c r="B487">
        <v>27277</v>
      </c>
      <c r="C487" t="s">
        <v>42</v>
      </c>
      <c r="D487" t="s">
        <v>43</v>
      </c>
      <c r="E487" s="57">
        <v>44254</v>
      </c>
      <c r="F487" t="s">
        <v>45</v>
      </c>
      <c r="G487" t="s">
        <v>586</v>
      </c>
      <c r="H487">
        <v>28</v>
      </c>
      <c r="I487">
        <v>21310</v>
      </c>
      <c r="K487">
        <v>2983.4</v>
      </c>
      <c r="L487">
        <v>2983.4</v>
      </c>
      <c r="M487">
        <v>0</v>
      </c>
      <c r="N487" t="s">
        <v>2</v>
      </c>
      <c r="O487" t="s">
        <v>5</v>
      </c>
    </row>
    <row r="488" spans="1:15" x14ac:dyDescent="0.25">
      <c r="A488" t="s">
        <v>191</v>
      </c>
      <c r="B488">
        <v>24004</v>
      </c>
      <c r="C488" t="s">
        <v>42</v>
      </c>
      <c r="D488" t="s">
        <v>43</v>
      </c>
      <c r="E488" s="57">
        <v>44250</v>
      </c>
      <c r="F488" t="s">
        <v>45</v>
      </c>
      <c r="G488" t="s">
        <v>587</v>
      </c>
      <c r="H488">
        <v>28</v>
      </c>
      <c r="I488">
        <v>18752.8</v>
      </c>
      <c r="K488">
        <v>2625.39</v>
      </c>
      <c r="L488">
        <v>2625.39</v>
      </c>
      <c r="M488">
        <v>0</v>
      </c>
      <c r="N488" t="s">
        <v>2</v>
      </c>
      <c r="O488" t="s">
        <v>5</v>
      </c>
    </row>
    <row r="489" spans="1:15" x14ac:dyDescent="0.25">
      <c r="A489" t="s">
        <v>211</v>
      </c>
      <c r="B489">
        <v>39875</v>
      </c>
      <c r="C489" t="s">
        <v>42</v>
      </c>
      <c r="D489" t="s">
        <v>43</v>
      </c>
      <c r="E489" s="57">
        <v>44230</v>
      </c>
      <c r="F489" t="s">
        <v>45</v>
      </c>
      <c r="G489" t="s">
        <v>588</v>
      </c>
      <c r="H489">
        <v>28</v>
      </c>
      <c r="I489">
        <v>31128.32</v>
      </c>
      <c r="K489">
        <v>4357.96</v>
      </c>
      <c r="L489">
        <v>4357.96</v>
      </c>
      <c r="M489">
        <v>0</v>
      </c>
      <c r="N489" t="s">
        <v>2</v>
      </c>
      <c r="O489" t="s">
        <v>5</v>
      </c>
    </row>
    <row r="490" spans="1:15" x14ac:dyDescent="0.25">
      <c r="A490" t="s">
        <v>211</v>
      </c>
      <c r="B490">
        <v>12774</v>
      </c>
      <c r="C490" t="s">
        <v>42</v>
      </c>
      <c r="D490" t="s">
        <v>43</v>
      </c>
      <c r="E490" s="57">
        <v>44230</v>
      </c>
      <c r="F490" t="s">
        <v>45</v>
      </c>
      <c r="G490" t="s">
        <v>589</v>
      </c>
      <c r="H490">
        <v>28</v>
      </c>
      <c r="I490">
        <v>9971.5</v>
      </c>
      <c r="K490">
        <v>1396.01</v>
      </c>
      <c r="L490">
        <v>1396.01</v>
      </c>
      <c r="M490">
        <v>0</v>
      </c>
      <c r="N490" t="s">
        <v>2</v>
      </c>
      <c r="O490" t="s">
        <v>5</v>
      </c>
    </row>
    <row r="491" spans="1:15" x14ac:dyDescent="0.25">
      <c r="A491" t="s">
        <v>211</v>
      </c>
      <c r="B491">
        <v>10948</v>
      </c>
      <c r="C491" t="s">
        <v>42</v>
      </c>
      <c r="D491" t="s">
        <v>43</v>
      </c>
      <c r="E491" s="57">
        <v>44244</v>
      </c>
      <c r="F491" t="s">
        <v>45</v>
      </c>
      <c r="G491" t="s">
        <v>590</v>
      </c>
      <c r="H491">
        <v>28</v>
      </c>
      <c r="I491">
        <v>8547</v>
      </c>
      <c r="K491">
        <v>1196.58</v>
      </c>
      <c r="L491">
        <v>1196.58</v>
      </c>
      <c r="M491">
        <v>0</v>
      </c>
      <c r="N491" t="s">
        <v>2</v>
      </c>
      <c r="O491" t="s">
        <v>5</v>
      </c>
    </row>
    <row r="492" spans="1:15" x14ac:dyDescent="0.25">
      <c r="A492" t="s">
        <v>211</v>
      </c>
      <c r="B492">
        <v>5474</v>
      </c>
      <c r="C492" t="s">
        <v>42</v>
      </c>
      <c r="D492" t="s">
        <v>43</v>
      </c>
      <c r="E492" s="57">
        <v>44230</v>
      </c>
      <c r="F492" t="s">
        <v>45</v>
      </c>
      <c r="G492" t="s">
        <v>591</v>
      </c>
      <c r="H492">
        <v>28</v>
      </c>
      <c r="I492">
        <v>4273.5</v>
      </c>
      <c r="K492">
        <v>598.29</v>
      </c>
      <c r="L492">
        <v>598.29</v>
      </c>
      <c r="M492">
        <v>0</v>
      </c>
      <c r="N492" t="s">
        <v>2</v>
      </c>
      <c r="O492" t="s">
        <v>5</v>
      </c>
    </row>
    <row r="493" spans="1:15" x14ac:dyDescent="0.25">
      <c r="A493" t="s">
        <v>211</v>
      </c>
      <c r="B493">
        <v>11669</v>
      </c>
      <c r="C493" t="s">
        <v>42</v>
      </c>
      <c r="D493" t="s">
        <v>43</v>
      </c>
      <c r="E493" s="57">
        <v>44236</v>
      </c>
      <c r="F493" t="s">
        <v>45</v>
      </c>
      <c r="G493" t="s">
        <v>592</v>
      </c>
      <c r="H493">
        <v>18</v>
      </c>
      <c r="I493">
        <v>9881.25</v>
      </c>
      <c r="K493">
        <v>889.31</v>
      </c>
      <c r="L493">
        <v>889.31</v>
      </c>
      <c r="M493">
        <v>0</v>
      </c>
      <c r="N493" t="s">
        <v>2</v>
      </c>
      <c r="O493" t="s">
        <v>5</v>
      </c>
    </row>
    <row r="494" spans="1:15" x14ac:dyDescent="0.25">
      <c r="A494" t="s">
        <v>211</v>
      </c>
      <c r="B494">
        <v>31116</v>
      </c>
      <c r="C494" t="s">
        <v>42</v>
      </c>
      <c r="D494" t="s">
        <v>43</v>
      </c>
      <c r="E494" s="57">
        <v>44242</v>
      </c>
      <c r="F494" t="s">
        <v>45</v>
      </c>
      <c r="G494" t="s">
        <v>593</v>
      </c>
      <c r="H494">
        <v>18</v>
      </c>
      <c r="I494">
        <v>26350</v>
      </c>
      <c r="K494">
        <v>2371.5</v>
      </c>
      <c r="L494">
        <v>2371.5</v>
      </c>
      <c r="M494">
        <v>0</v>
      </c>
      <c r="N494" t="s">
        <v>2</v>
      </c>
      <c r="O494" t="s">
        <v>5</v>
      </c>
    </row>
    <row r="495" spans="1:15" x14ac:dyDescent="0.25">
      <c r="A495" t="s">
        <v>211</v>
      </c>
      <c r="B495">
        <v>19292</v>
      </c>
      <c r="C495" t="s">
        <v>42</v>
      </c>
      <c r="D495" t="s">
        <v>43</v>
      </c>
      <c r="E495" s="57">
        <v>44236</v>
      </c>
      <c r="F495" t="s">
        <v>45</v>
      </c>
      <c r="G495" t="s">
        <v>594</v>
      </c>
      <c r="H495">
        <v>18</v>
      </c>
      <c r="I495">
        <v>16337</v>
      </c>
      <c r="K495">
        <v>1470.33</v>
      </c>
      <c r="L495">
        <v>1470.33</v>
      </c>
      <c r="M495">
        <v>0</v>
      </c>
      <c r="N495" t="s">
        <v>2</v>
      </c>
      <c r="O495" t="s">
        <v>5</v>
      </c>
    </row>
    <row r="496" spans="1:15" x14ac:dyDescent="0.25">
      <c r="A496" t="s">
        <v>211</v>
      </c>
      <c r="B496">
        <v>69390</v>
      </c>
      <c r="C496" t="s">
        <v>42</v>
      </c>
      <c r="D496" t="s">
        <v>43</v>
      </c>
      <c r="E496" s="57">
        <v>44228</v>
      </c>
      <c r="F496" t="s">
        <v>45</v>
      </c>
      <c r="G496" t="s">
        <v>595</v>
      </c>
      <c r="H496">
        <v>18</v>
      </c>
      <c r="I496">
        <v>58760.5</v>
      </c>
      <c r="K496">
        <v>5288.45</v>
      </c>
      <c r="L496">
        <v>5288.45</v>
      </c>
      <c r="M496">
        <v>0</v>
      </c>
      <c r="N496" t="s">
        <v>2</v>
      </c>
      <c r="O496" t="s">
        <v>5</v>
      </c>
    </row>
    <row r="497" spans="1:15" x14ac:dyDescent="0.25">
      <c r="A497" t="s">
        <v>211</v>
      </c>
      <c r="B497">
        <v>93349</v>
      </c>
      <c r="C497" t="s">
        <v>42</v>
      </c>
      <c r="D497" t="s">
        <v>43</v>
      </c>
      <c r="E497" s="57">
        <v>44236</v>
      </c>
      <c r="F497" t="s">
        <v>45</v>
      </c>
      <c r="G497" t="s">
        <v>596</v>
      </c>
      <c r="H497">
        <v>18</v>
      </c>
      <c r="I497">
        <v>79050</v>
      </c>
      <c r="K497">
        <v>7114.5</v>
      </c>
      <c r="L497">
        <v>7114.5</v>
      </c>
      <c r="M497">
        <v>0</v>
      </c>
      <c r="N497" t="s">
        <v>2</v>
      </c>
      <c r="O497" t="s">
        <v>5</v>
      </c>
    </row>
    <row r="498" spans="1:15" x14ac:dyDescent="0.25">
      <c r="A498" t="s">
        <v>211</v>
      </c>
      <c r="B498">
        <v>27071</v>
      </c>
      <c r="C498" t="s">
        <v>42</v>
      </c>
      <c r="D498" t="s">
        <v>43</v>
      </c>
      <c r="E498" s="57">
        <v>44229</v>
      </c>
      <c r="F498" t="s">
        <v>45</v>
      </c>
      <c r="G498" t="s">
        <v>597</v>
      </c>
      <c r="H498">
        <v>18</v>
      </c>
      <c r="I498">
        <v>22924.5</v>
      </c>
      <c r="K498">
        <v>2063.21</v>
      </c>
      <c r="L498">
        <v>2063.21</v>
      </c>
      <c r="M498">
        <v>0</v>
      </c>
      <c r="N498" t="s">
        <v>2</v>
      </c>
      <c r="O498" t="s">
        <v>5</v>
      </c>
    </row>
    <row r="499" spans="1:15" x14ac:dyDescent="0.25">
      <c r="A499" t="s">
        <v>211</v>
      </c>
      <c r="B499">
        <v>58499</v>
      </c>
      <c r="C499" t="s">
        <v>42</v>
      </c>
      <c r="D499" t="s">
        <v>43</v>
      </c>
      <c r="E499" s="57">
        <v>44236</v>
      </c>
      <c r="F499" t="s">
        <v>45</v>
      </c>
      <c r="G499" t="s">
        <v>598</v>
      </c>
      <c r="H499">
        <v>18</v>
      </c>
      <c r="I499">
        <v>49538</v>
      </c>
      <c r="K499">
        <v>4458.42</v>
      </c>
      <c r="L499">
        <v>4458.42</v>
      </c>
      <c r="M499">
        <v>0</v>
      </c>
      <c r="N499" t="s">
        <v>2</v>
      </c>
      <c r="O499" t="s">
        <v>5</v>
      </c>
    </row>
    <row r="500" spans="1:15" x14ac:dyDescent="0.25">
      <c r="A500" t="s">
        <v>211</v>
      </c>
      <c r="B500">
        <v>11215</v>
      </c>
      <c r="C500" t="s">
        <v>42</v>
      </c>
      <c r="D500" t="s">
        <v>43</v>
      </c>
      <c r="E500" s="57">
        <v>44229</v>
      </c>
      <c r="F500" t="s">
        <v>45</v>
      </c>
      <c r="G500" t="s">
        <v>599</v>
      </c>
      <c r="H500">
        <v>28</v>
      </c>
      <c r="I500">
        <v>8754.84</v>
      </c>
      <c r="K500">
        <v>1225.68</v>
      </c>
      <c r="L500">
        <v>1225.68</v>
      </c>
      <c r="M500">
        <v>0</v>
      </c>
      <c r="N500" t="s">
        <v>2</v>
      </c>
      <c r="O500" t="s">
        <v>5</v>
      </c>
    </row>
    <row r="501" spans="1:15" x14ac:dyDescent="0.25">
      <c r="A501" t="s">
        <v>211</v>
      </c>
      <c r="B501">
        <v>23337</v>
      </c>
      <c r="C501" t="s">
        <v>42</v>
      </c>
      <c r="D501" t="s">
        <v>43</v>
      </c>
      <c r="E501" s="57">
        <v>44231</v>
      </c>
      <c r="F501" t="s">
        <v>45</v>
      </c>
      <c r="G501" t="s">
        <v>600</v>
      </c>
      <c r="H501">
        <v>18</v>
      </c>
      <c r="I501">
        <v>19762.5</v>
      </c>
      <c r="K501">
        <v>1778.63</v>
      </c>
      <c r="L501">
        <v>1778.63</v>
      </c>
      <c r="M501">
        <v>0</v>
      </c>
      <c r="N501" t="s">
        <v>2</v>
      </c>
      <c r="O501" t="s">
        <v>5</v>
      </c>
    </row>
    <row r="502" spans="1:15" x14ac:dyDescent="0.25">
      <c r="A502" t="s">
        <v>211</v>
      </c>
      <c r="B502">
        <v>19937</v>
      </c>
      <c r="C502" t="s">
        <v>42</v>
      </c>
      <c r="D502" t="s">
        <v>43</v>
      </c>
      <c r="E502" s="57">
        <v>44229</v>
      </c>
      <c r="F502" t="s">
        <v>45</v>
      </c>
      <c r="G502" t="s">
        <v>601</v>
      </c>
      <c r="H502">
        <v>28</v>
      </c>
      <c r="I502">
        <v>15564.16</v>
      </c>
      <c r="K502">
        <v>2178.98</v>
      </c>
      <c r="L502">
        <v>2178.98</v>
      </c>
      <c r="M502">
        <v>0</v>
      </c>
      <c r="N502" t="s">
        <v>2</v>
      </c>
      <c r="O502" t="s">
        <v>5</v>
      </c>
    </row>
    <row r="503" spans="1:15" x14ac:dyDescent="0.25">
      <c r="A503" t="s">
        <v>211</v>
      </c>
      <c r="B503">
        <v>46674</v>
      </c>
      <c r="C503" t="s">
        <v>42</v>
      </c>
      <c r="D503" t="s">
        <v>43</v>
      </c>
      <c r="E503" s="57">
        <v>44249</v>
      </c>
      <c r="F503" t="s">
        <v>45</v>
      </c>
      <c r="G503" t="s">
        <v>602</v>
      </c>
      <c r="H503">
        <v>18</v>
      </c>
      <c r="I503">
        <v>39525</v>
      </c>
      <c r="K503">
        <v>3557.25</v>
      </c>
      <c r="L503">
        <v>3557.25</v>
      </c>
      <c r="M503">
        <v>0</v>
      </c>
      <c r="N503" t="s">
        <v>2</v>
      </c>
      <c r="O503" t="s">
        <v>5</v>
      </c>
    </row>
    <row r="504" spans="1:15" x14ac:dyDescent="0.25">
      <c r="A504" t="s">
        <v>211</v>
      </c>
      <c r="B504">
        <v>50473</v>
      </c>
      <c r="C504" t="s">
        <v>42</v>
      </c>
      <c r="D504" t="s">
        <v>43</v>
      </c>
      <c r="E504" s="57">
        <v>44249</v>
      </c>
      <c r="F504" t="s">
        <v>45</v>
      </c>
      <c r="G504" t="s">
        <v>603</v>
      </c>
      <c r="H504">
        <v>28</v>
      </c>
      <c r="I504">
        <v>39402.449999999997</v>
      </c>
      <c r="K504">
        <v>5516.34</v>
      </c>
      <c r="L504">
        <v>5516.34</v>
      </c>
      <c r="M504">
        <v>0</v>
      </c>
      <c r="N504" t="s">
        <v>2</v>
      </c>
      <c r="O504" t="s">
        <v>5</v>
      </c>
    </row>
    <row r="505" spans="1:15" x14ac:dyDescent="0.25">
      <c r="A505" t="s">
        <v>211</v>
      </c>
      <c r="B505">
        <v>11839</v>
      </c>
      <c r="C505" t="s">
        <v>42</v>
      </c>
      <c r="D505" t="s">
        <v>43</v>
      </c>
      <c r="E505" s="57">
        <v>44249</v>
      </c>
      <c r="F505" t="s">
        <v>45</v>
      </c>
      <c r="G505" t="s">
        <v>604</v>
      </c>
      <c r="H505">
        <v>28</v>
      </c>
      <c r="I505">
        <v>9242.5499999999993</v>
      </c>
      <c r="K505">
        <v>1293.96</v>
      </c>
      <c r="L505">
        <v>1293.96</v>
      </c>
      <c r="M505">
        <v>0</v>
      </c>
      <c r="N505" t="s">
        <v>2</v>
      </c>
      <c r="O505" t="s">
        <v>5</v>
      </c>
    </row>
    <row r="506" spans="1:15" x14ac:dyDescent="0.25">
      <c r="A506" t="s">
        <v>211</v>
      </c>
      <c r="B506">
        <v>17032</v>
      </c>
      <c r="C506" t="s">
        <v>42</v>
      </c>
      <c r="D506" t="s">
        <v>43</v>
      </c>
      <c r="E506" s="57">
        <v>44238</v>
      </c>
      <c r="F506" t="s">
        <v>45</v>
      </c>
      <c r="G506" t="s">
        <v>605</v>
      </c>
      <c r="H506">
        <v>28</v>
      </c>
      <c r="I506">
        <v>13296.3</v>
      </c>
      <c r="K506">
        <v>1861.48</v>
      </c>
      <c r="L506">
        <v>1861.48</v>
      </c>
      <c r="M506">
        <v>0</v>
      </c>
      <c r="N506" t="s">
        <v>2</v>
      </c>
      <c r="O506" t="s">
        <v>5</v>
      </c>
    </row>
    <row r="507" spans="1:15" x14ac:dyDescent="0.25">
      <c r="A507" t="s">
        <v>211</v>
      </c>
      <c r="B507">
        <v>62233</v>
      </c>
      <c r="C507" t="s">
        <v>42</v>
      </c>
      <c r="D507" t="s">
        <v>43</v>
      </c>
      <c r="E507" s="57">
        <v>44230</v>
      </c>
      <c r="F507" t="s">
        <v>45</v>
      </c>
      <c r="G507" t="s">
        <v>606</v>
      </c>
      <c r="H507">
        <v>18</v>
      </c>
      <c r="I507">
        <v>52700</v>
      </c>
      <c r="K507">
        <v>4743</v>
      </c>
      <c r="L507">
        <v>4743</v>
      </c>
      <c r="M507">
        <v>0</v>
      </c>
      <c r="N507" t="s">
        <v>2</v>
      </c>
      <c r="O507" t="s">
        <v>5</v>
      </c>
    </row>
    <row r="508" spans="1:15" x14ac:dyDescent="0.25">
      <c r="A508" t="s">
        <v>211</v>
      </c>
      <c r="B508">
        <v>98017</v>
      </c>
      <c r="C508" t="s">
        <v>42</v>
      </c>
      <c r="D508" t="s">
        <v>43</v>
      </c>
      <c r="E508" s="57">
        <v>44230</v>
      </c>
      <c r="F508" t="s">
        <v>45</v>
      </c>
      <c r="G508" t="s">
        <v>607</v>
      </c>
      <c r="H508">
        <v>18</v>
      </c>
      <c r="I508">
        <v>83002.5</v>
      </c>
      <c r="K508">
        <v>7470.23</v>
      </c>
      <c r="L508">
        <v>7470.23</v>
      </c>
      <c r="M508">
        <v>0</v>
      </c>
      <c r="N508" t="s">
        <v>2</v>
      </c>
      <c r="O508" t="s">
        <v>5</v>
      </c>
    </row>
    <row r="509" spans="1:15" x14ac:dyDescent="0.25">
      <c r="A509" t="s">
        <v>211</v>
      </c>
      <c r="B509">
        <v>93971</v>
      </c>
      <c r="C509" t="s">
        <v>42</v>
      </c>
      <c r="D509" t="s">
        <v>43</v>
      </c>
      <c r="E509" s="57">
        <v>44244</v>
      </c>
      <c r="F509" t="s">
        <v>45</v>
      </c>
      <c r="G509" t="s">
        <v>608</v>
      </c>
      <c r="H509">
        <v>18</v>
      </c>
      <c r="I509">
        <v>79577</v>
      </c>
      <c r="K509">
        <v>7161.93</v>
      </c>
      <c r="L509">
        <v>7161.93</v>
      </c>
      <c r="M509">
        <v>0</v>
      </c>
      <c r="N509" t="s">
        <v>2</v>
      </c>
      <c r="O509" t="s">
        <v>5</v>
      </c>
    </row>
    <row r="510" spans="1:15" x14ac:dyDescent="0.25">
      <c r="A510" t="s">
        <v>211</v>
      </c>
      <c r="B510">
        <v>30494</v>
      </c>
      <c r="C510" t="s">
        <v>42</v>
      </c>
      <c r="D510" t="s">
        <v>43</v>
      </c>
      <c r="E510" s="57">
        <v>44244</v>
      </c>
      <c r="F510" t="s">
        <v>45</v>
      </c>
      <c r="G510" t="s">
        <v>609</v>
      </c>
      <c r="H510">
        <v>18</v>
      </c>
      <c r="I510">
        <v>25823</v>
      </c>
      <c r="K510">
        <v>2324.0700000000002</v>
      </c>
      <c r="L510">
        <v>2324.0700000000002</v>
      </c>
      <c r="M510">
        <v>0</v>
      </c>
      <c r="N510" t="s">
        <v>2</v>
      </c>
      <c r="O510" t="s">
        <v>5</v>
      </c>
    </row>
    <row r="511" spans="1:15" x14ac:dyDescent="0.25">
      <c r="A511" t="s">
        <v>211</v>
      </c>
      <c r="B511">
        <v>56081</v>
      </c>
      <c r="C511" t="s">
        <v>42</v>
      </c>
      <c r="D511" t="s">
        <v>43</v>
      </c>
      <c r="E511" s="57">
        <v>44233</v>
      </c>
      <c r="F511" t="s">
        <v>45</v>
      </c>
      <c r="G511" t="s">
        <v>610</v>
      </c>
      <c r="H511">
        <v>28</v>
      </c>
      <c r="I511">
        <v>43780.5</v>
      </c>
      <c r="K511">
        <v>6129.27</v>
      </c>
      <c r="L511">
        <v>6129.27</v>
      </c>
      <c r="M511">
        <v>0</v>
      </c>
      <c r="N511" t="s">
        <v>2</v>
      </c>
      <c r="O511" t="s">
        <v>5</v>
      </c>
    </row>
    <row r="512" spans="1:15" x14ac:dyDescent="0.25">
      <c r="A512" t="s">
        <v>211</v>
      </c>
      <c r="B512">
        <v>93349</v>
      </c>
      <c r="C512" t="s">
        <v>42</v>
      </c>
      <c r="D512" t="s">
        <v>43</v>
      </c>
      <c r="E512" s="57">
        <v>44233</v>
      </c>
      <c r="F512" t="s">
        <v>45</v>
      </c>
      <c r="G512" t="s">
        <v>611</v>
      </c>
      <c r="H512">
        <v>18</v>
      </c>
      <c r="I512">
        <v>79050</v>
      </c>
      <c r="K512">
        <v>7114.5</v>
      </c>
      <c r="L512">
        <v>7114.5</v>
      </c>
      <c r="M512">
        <v>0</v>
      </c>
      <c r="N512" t="s">
        <v>2</v>
      </c>
      <c r="O512" t="s">
        <v>5</v>
      </c>
    </row>
    <row r="513" spans="1:15" x14ac:dyDescent="0.25">
      <c r="A513" t="s">
        <v>211</v>
      </c>
      <c r="B513">
        <v>46734</v>
      </c>
      <c r="C513" t="s">
        <v>42</v>
      </c>
      <c r="D513" t="s">
        <v>43</v>
      </c>
      <c r="E513" s="57">
        <v>44239</v>
      </c>
      <c r="F513" t="s">
        <v>45</v>
      </c>
      <c r="G513" t="s">
        <v>612</v>
      </c>
      <c r="H513">
        <v>28</v>
      </c>
      <c r="I513">
        <v>36483.75</v>
      </c>
      <c r="K513">
        <v>5107.7299999999996</v>
      </c>
      <c r="L513">
        <v>5107.7299999999996</v>
      </c>
      <c r="M513">
        <v>0</v>
      </c>
      <c r="N513" t="s">
        <v>2</v>
      </c>
      <c r="O513" t="s">
        <v>5</v>
      </c>
    </row>
    <row r="514" spans="1:15" x14ac:dyDescent="0.25">
      <c r="A514" t="s">
        <v>211</v>
      </c>
      <c r="B514">
        <v>46674</v>
      </c>
      <c r="C514" t="s">
        <v>42</v>
      </c>
      <c r="D514" t="s">
        <v>43</v>
      </c>
      <c r="E514" s="57">
        <v>44253</v>
      </c>
      <c r="F514" t="s">
        <v>45</v>
      </c>
      <c r="G514" t="s">
        <v>613</v>
      </c>
      <c r="H514">
        <v>18</v>
      </c>
      <c r="I514">
        <v>39525</v>
      </c>
      <c r="K514">
        <v>3557.25</v>
      </c>
      <c r="L514">
        <v>3557.25</v>
      </c>
      <c r="M514">
        <v>0</v>
      </c>
      <c r="N514" t="s">
        <v>2</v>
      </c>
      <c r="O514" t="s">
        <v>5</v>
      </c>
    </row>
    <row r="515" spans="1:15" x14ac:dyDescent="0.25">
      <c r="A515" t="s">
        <v>211</v>
      </c>
      <c r="B515">
        <v>8557</v>
      </c>
      <c r="C515" t="s">
        <v>42</v>
      </c>
      <c r="D515" t="s">
        <v>43</v>
      </c>
      <c r="E515" s="57">
        <v>44233</v>
      </c>
      <c r="F515" t="s">
        <v>45</v>
      </c>
      <c r="G515" t="s">
        <v>614</v>
      </c>
      <c r="H515">
        <v>18</v>
      </c>
      <c r="I515">
        <v>7246.25</v>
      </c>
      <c r="K515">
        <v>652.16</v>
      </c>
      <c r="L515">
        <v>652.16</v>
      </c>
      <c r="M515">
        <v>0</v>
      </c>
      <c r="N515" t="s">
        <v>2</v>
      </c>
      <c r="O515" t="s">
        <v>5</v>
      </c>
    </row>
    <row r="516" spans="1:15" x14ac:dyDescent="0.25">
      <c r="A516" t="s">
        <v>211</v>
      </c>
      <c r="B516">
        <v>69582</v>
      </c>
      <c r="C516" t="s">
        <v>42</v>
      </c>
      <c r="D516" t="s">
        <v>43</v>
      </c>
      <c r="E516" s="57">
        <v>44239</v>
      </c>
      <c r="F516" t="s">
        <v>45</v>
      </c>
      <c r="G516" t="s">
        <v>615</v>
      </c>
      <c r="H516">
        <v>28</v>
      </c>
      <c r="I516">
        <v>54320.25</v>
      </c>
      <c r="K516">
        <v>7604.84</v>
      </c>
      <c r="L516">
        <v>7604.84</v>
      </c>
      <c r="M516">
        <v>0</v>
      </c>
      <c r="N516" t="s">
        <v>2</v>
      </c>
      <c r="O516" t="s">
        <v>5</v>
      </c>
    </row>
    <row r="517" spans="1:15" x14ac:dyDescent="0.25">
      <c r="A517" t="s">
        <v>211</v>
      </c>
      <c r="B517">
        <v>77791</v>
      </c>
      <c r="C517" t="s">
        <v>42</v>
      </c>
      <c r="D517" t="s">
        <v>43</v>
      </c>
      <c r="E517" s="57">
        <v>44253</v>
      </c>
      <c r="F517" t="s">
        <v>45</v>
      </c>
      <c r="G517" t="s">
        <v>616</v>
      </c>
      <c r="H517">
        <v>18</v>
      </c>
      <c r="I517">
        <v>65875</v>
      </c>
      <c r="K517">
        <v>5928.75</v>
      </c>
      <c r="L517">
        <v>5928.75</v>
      </c>
      <c r="M517">
        <v>0</v>
      </c>
      <c r="N517" t="s">
        <v>2</v>
      </c>
      <c r="O517" t="s">
        <v>5</v>
      </c>
    </row>
    <row r="518" spans="1:15" x14ac:dyDescent="0.25">
      <c r="A518" t="s">
        <v>211</v>
      </c>
      <c r="B518">
        <v>31116</v>
      </c>
      <c r="C518" t="s">
        <v>42</v>
      </c>
      <c r="D518" t="s">
        <v>43</v>
      </c>
      <c r="E518" s="57">
        <v>44233</v>
      </c>
      <c r="F518" t="s">
        <v>45</v>
      </c>
      <c r="G518" t="s">
        <v>617</v>
      </c>
      <c r="H518">
        <v>18</v>
      </c>
      <c r="I518">
        <v>26350</v>
      </c>
      <c r="K518">
        <v>2371.5</v>
      </c>
      <c r="L518">
        <v>2371.5</v>
      </c>
      <c r="M518">
        <v>0</v>
      </c>
      <c r="N518" t="s">
        <v>2</v>
      </c>
      <c r="O518" t="s">
        <v>5</v>
      </c>
    </row>
    <row r="519" spans="1:15" x14ac:dyDescent="0.25">
      <c r="A519" t="s">
        <v>211</v>
      </c>
      <c r="B519">
        <v>93971</v>
      </c>
      <c r="C519" t="s">
        <v>42</v>
      </c>
      <c r="D519" t="s">
        <v>43</v>
      </c>
      <c r="E519" s="57">
        <v>44250</v>
      </c>
      <c r="F519" t="s">
        <v>45</v>
      </c>
      <c r="G519" t="s">
        <v>618</v>
      </c>
      <c r="H519">
        <v>18</v>
      </c>
      <c r="I519">
        <v>79577</v>
      </c>
      <c r="K519">
        <v>7161.93</v>
      </c>
      <c r="L519">
        <v>7161.93</v>
      </c>
      <c r="M519">
        <v>0</v>
      </c>
      <c r="N519" t="s">
        <v>2</v>
      </c>
      <c r="O519" t="s">
        <v>5</v>
      </c>
    </row>
    <row r="520" spans="1:15" x14ac:dyDescent="0.25">
      <c r="A520" t="s">
        <v>211</v>
      </c>
      <c r="B520">
        <v>7779</v>
      </c>
      <c r="C520" t="s">
        <v>42</v>
      </c>
      <c r="D520" t="s">
        <v>43</v>
      </c>
      <c r="E520" s="57">
        <v>44253</v>
      </c>
      <c r="F520" t="s">
        <v>45</v>
      </c>
      <c r="G520" t="s">
        <v>619</v>
      </c>
      <c r="H520">
        <v>18</v>
      </c>
      <c r="I520">
        <v>6587.5</v>
      </c>
      <c r="K520">
        <v>592.88</v>
      </c>
      <c r="L520">
        <v>592.88</v>
      </c>
      <c r="M520">
        <v>0</v>
      </c>
      <c r="N520" t="s">
        <v>2</v>
      </c>
      <c r="O520" t="s">
        <v>5</v>
      </c>
    </row>
    <row r="521" spans="1:15" x14ac:dyDescent="0.25">
      <c r="A521" t="s">
        <v>211</v>
      </c>
      <c r="B521">
        <v>92727</v>
      </c>
      <c r="C521" t="s">
        <v>42</v>
      </c>
      <c r="D521" t="s">
        <v>43</v>
      </c>
      <c r="E521" s="57">
        <v>44250</v>
      </c>
      <c r="F521" t="s">
        <v>45</v>
      </c>
      <c r="G521" t="s">
        <v>620</v>
      </c>
      <c r="H521">
        <v>18</v>
      </c>
      <c r="I521">
        <v>78523</v>
      </c>
      <c r="K521">
        <v>7067.07</v>
      </c>
      <c r="L521">
        <v>7067.07</v>
      </c>
      <c r="M521">
        <v>0</v>
      </c>
      <c r="N521" t="s">
        <v>2</v>
      </c>
      <c r="O521" t="s">
        <v>5</v>
      </c>
    </row>
    <row r="522" spans="1:15" x14ac:dyDescent="0.25">
      <c r="A522" t="s">
        <v>211</v>
      </c>
      <c r="B522">
        <v>93349</v>
      </c>
      <c r="C522" t="s">
        <v>42</v>
      </c>
      <c r="D522" t="s">
        <v>43</v>
      </c>
      <c r="E522" s="57">
        <v>44242</v>
      </c>
      <c r="F522" t="s">
        <v>45</v>
      </c>
      <c r="G522" t="s">
        <v>621</v>
      </c>
      <c r="H522">
        <v>18</v>
      </c>
      <c r="I522">
        <v>79050</v>
      </c>
      <c r="K522">
        <v>7114.5</v>
      </c>
      <c r="L522">
        <v>7114.5</v>
      </c>
      <c r="M522">
        <v>0</v>
      </c>
      <c r="N522" t="s">
        <v>2</v>
      </c>
      <c r="O522" t="s">
        <v>5</v>
      </c>
    </row>
    <row r="523" spans="1:15" x14ac:dyDescent="0.25">
      <c r="A523" t="s">
        <v>211</v>
      </c>
      <c r="B523">
        <v>6231</v>
      </c>
      <c r="C523" t="s">
        <v>42</v>
      </c>
      <c r="D523" t="s">
        <v>43</v>
      </c>
      <c r="E523" s="57">
        <v>44250</v>
      </c>
      <c r="F523" t="s">
        <v>45</v>
      </c>
      <c r="G523" t="s">
        <v>622</v>
      </c>
      <c r="H523">
        <v>28</v>
      </c>
      <c r="I523">
        <v>4864.5</v>
      </c>
      <c r="K523">
        <v>681.03</v>
      </c>
      <c r="L523">
        <v>681.03</v>
      </c>
      <c r="M523">
        <v>0</v>
      </c>
      <c r="N523" t="s">
        <v>2</v>
      </c>
      <c r="O523" t="s">
        <v>5</v>
      </c>
    </row>
    <row r="524" spans="1:15" x14ac:dyDescent="0.25">
      <c r="A524" t="s">
        <v>211</v>
      </c>
      <c r="B524">
        <v>62233</v>
      </c>
      <c r="C524" t="s">
        <v>42</v>
      </c>
      <c r="D524" t="s">
        <v>43</v>
      </c>
      <c r="E524" s="57">
        <v>44242</v>
      </c>
      <c r="F524" t="s">
        <v>45</v>
      </c>
      <c r="G524" t="s">
        <v>623</v>
      </c>
      <c r="H524">
        <v>18</v>
      </c>
      <c r="I524">
        <v>52700</v>
      </c>
      <c r="K524">
        <v>4743</v>
      </c>
      <c r="L524">
        <v>4743</v>
      </c>
      <c r="M524">
        <v>0</v>
      </c>
      <c r="N524" t="s">
        <v>2</v>
      </c>
      <c r="O524" t="s">
        <v>5</v>
      </c>
    </row>
    <row r="525" spans="1:15" x14ac:dyDescent="0.25">
      <c r="A525" t="s">
        <v>211</v>
      </c>
      <c r="B525">
        <v>35473</v>
      </c>
      <c r="C525" t="s">
        <v>42</v>
      </c>
      <c r="D525" t="s">
        <v>43</v>
      </c>
      <c r="E525" s="57">
        <v>44238</v>
      </c>
      <c r="F525" t="s">
        <v>45</v>
      </c>
      <c r="G525" t="s">
        <v>624</v>
      </c>
      <c r="H525">
        <v>18</v>
      </c>
      <c r="I525">
        <v>30039</v>
      </c>
      <c r="K525">
        <v>2703.51</v>
      </c>
      <c r="L525">
        <v>2703.51</v>
      </c>
      <c r="M525">
        <v>0</v>
      </c>
      <c r="N525" t="s">
        <v>2</v>
      </c>
      <c r="O525" t="s">
        <v>5</v>
      </c>
    </row>
    <row r="526" spans="1:15" x14ac:dyDescent="0.25">
      <c r="A526" t="s">
        <v>211</v>
      </c>
      <c r="B526">
        <v>93349</v>
      </c>
      <c r="C526" t="s">
        <v>42</v>
      </c>
      <c r="D526" t="s">
        <v>43</v>
      </c>
      <c r="E526" s="57">
        <v>44246</v>
      </c>
      <c r="F526" t="s">
        <v>45</v>
      </c>
      <c r="G526" t="s">
        <v>625</v>
      </c>
      <c r="H526">
        <v>18</v>
      </c>
      <c r="I526">
        <v>79050</v>
      </c>
      <c r="K526">
        <v>7114.5</v>
      </c>
      <c r="L526">
        <v>7114.5</v>
      </c>
      <c r="M526">
        <v>0</v>
      </c>
      <c r="N526" t="s">
        <v>2</v>
      </c>
      <c r="O526" t="s">
        <v>5</v>
      </c>
    </row>
    <row r="527" spans="1:15" x14ac:dyDescent="0.25">
      <c r="A527" t="s">
        <v>211</v>
      </c>
      <c r="B527">
        <v>88993</v>
      </c>
      <c r="C527" t="s">
        <v>42</v>
      </c>
      <c r="D527" t="s">
        <v>43</v>
      </c>
      <c r="E527" s="57">
        <v>44238</v>
      </c>
      <c r="F527" t="s">
        <v>45</v>
      </c>
      <c r="G527" t="s">
        <v>626</v>
      </c>
      <c r="H527">
        <v>18</v>
      </c>
      <c r="I527">
        <v>75361</v>
      </c>
      <c r="K527">
        <v>6782.49</v>
      </c>
      <c r="L527">
        <v>6782.49</v>
      </c>
      <c r="M527">
        <v>0</v>
      </c>
      <c r="N527" t="s">
        <v>2</v>
      </c>
      <c r="O527" t="s">
        <v>5</v>
      </c>
    </row>
    <row r="528" spans="1:15" x14ac:dyDescent="0.25">
      <c r="A528" t="s">
        <v>211</v>
      </c>
      <c r="B528">
        <v>62233</v>
      </c>
      <c r="C528" t="s">
        <v>42</v>
      </c>
      <c r="D528" t="s">
        <v>43</v>
      </c>
      <c r="E528" s="57">
        <v>44246</v>
      </c>
      <c r="F528" t="s">
        <v>45</v>
      </c>
      <c r="G528" t="s">
        <v>627</v>
      </c>
      <c r="H528">
        <v>18</v>
      </c>
      <c r="I528">
        <v>52700</v>
      </c>
      <c r="K528">
        <v>4743</v>
      </c>
      <c r="L528">
        <v>4743</v>
      </c>
      <c r="M528">
        <v>0</v>
      </c>
      <c r="N528" t="s">
        <v>2</v>
      </c>
      <c r="O528" t="s">
        <v>5</v>
      </c>
    </row>
    <row r="529" spans="1:15" x14ac:dyDescent="0.25">
      <c r="A529" t="s">
        <v>248</v>
      </c>
      <c r="B529">
        <v>8685</v>
      </c>
      <c r="C529" t="s">
        <v>42</v>
      </c>
      <c r="D529" t="s">
        <v>43</v>
      </c>
      <c r="E529" s="57">
        <v>44243</v>
      </c>
      <c r="F529" t="s">
        <v>45</v>
      </c>
      <c r="G529" t="s">
        <v>628</v>
      </c>
      <c r="H529">
        <v>28</v>
      </c>
      <c r="I529">
        <v>6780</v>
      </c>
      <c r="K529">
        <v>949.2</v>
      </c>
      <c r="L529">
        <v>949.2</v>
      </c>
      <c r="M529">
        <v>0</v>
      </c>
      <c r="N529" t="s">
        <v>2</v>
      </c>
      <c r="O529" t="s">
        <v>5</v>
      </c>
    </row>
    <row r="530" spans="1:15" x14ac:dyDescent="0.25">
      <c r="A530" t="s">
        <v>248</v>
      </c>
      <c r="B530">
        <v>34892</v>
      </c>
      <c r="C530" t="s">
        <v>42</v>
      </c>
      <c r="D530" t="s">
        <v>43</v>
      </c>
      <c r="E530" s="57">
        <v>44235</v>
      </c>
      <c r="F530" t="s">
        <v>45</v>
      </c>
      <c r="G530" t="s">
        <v>629</v>
      </c>
      <c r="H530">
        <v>28</v>
      </c>
      <c r="I530">
        <v>27259.15</v>
      </c>
      <c r="K530">
        <v>3816.28</v>
      </c>
      <c r="L530">
        <v>3816.28</v>
      </c>
      <c r="M530">
        <v>0</v>
      </c>
      <c r="N530" t="s">
        <v>2</v>
      </c>
      <c r="O530" t="s">
        <v>5</v>
      </c>
    </row>
    <row r="531" spans="1:15" x14ac:dyDescent="0.25">
      <c r="A531" t="s">
        <v>248</v>
      </c>
      <c r="B531">
        <v>88831</v>
      </c>
      <c r="C531" t="s">
        <v>42</v>
      </c>
      <c r="D531" t="s">
        <v>43</v>
      </c>
      <c r="E531" s="57">
        <v>44254</v>
      </c>
      <c r="F531" t="s">
        <v>45</v>
      </c>
      <c r="G531" t="s">
        <v>630</v>
      </c>
      <c r="H531">
        <v>28</v>
      </c>
      <c r="I531">
        <v>69346.95</v>
      </c>
      <c r="K531">
        <v>9708.57</v>
      </c>
      <c r="L531">
        <v>9708.57</v>
      </c>
      <c r="M531">
        <v>0</v>
      </c>
      <c r="N531" t="s">
        <v>2</v>
      </c>
      <c r="O531" t="s">
        <v>5</v>
      </c>
    </row>
    <row r="532" spans="1:15" x14ac:dyDescent="0.25">
      <c r="A532" t="s">
        <v>248</v>
      </c>
      <c r="B532">
        <v>23863</v>
      </c>
      <c r="C532" t="s">
        <v>42</v>
      </c>
      <c r="D532" t="s">
        <v>43</v>
      </c>
      <c r="E532" s="57">
        <v>44235</v>
      </c>
      <c r="F532" t="s">
        <v>45</v>
      </c>
      <c r="G532" t="s">
        <v>631</v>
      </c>
      <c r="H532">
        <v>28</v>
      </c>
      <c r="I532">
        <v>18642.73</v>
      </c>
      <c r="K532">
        <v>2609.98</v>
      </c>
      <c r="L532">
        <v>2609.98</v>
      </c>
      <c r="M532">
        <v>0</v>
      </c>
      <c r="N532" t="s">
        <v>2</v>
      </c>
      <c r="O532" t="s">
        <v>5</v>
      </c>
    </row>
    <row r="533" spans="1:15" x14ac:dyDescent="0.25">
      <c r="A533" t="s">
        <v>248</v>
      </c>
      <c r="B533">
        <v>60238</v>
      </c>
      <c r="C533" t="s">
        <v>42</v>
      </c>
      <c r="D533" t="s">
        <v>43</v>
      </c>
      <c r="E533" s="57">
        <v>44238</v>
      </c>
      <c r="F533" t="s">
        <v>45</v>
      </c>
      <c r="G533" t="s">
        <v>632</v>
      </c>
      <c r="H533">
        <v>28</v>
      </c>
      <c r="I533">
        <v>47026</v>
      </c>
      <c r="K533">
        <v>6583.64</v>
      </c>
      <c r="L533">
        <v>6583.64</v>
      </c>
      <c r="M533">
        <v>0</v>
      </c>
      <c r="N533" t="s">
        <v>2</v>
      </c>
      <c r="O533" t="s">
        <v>5</v>
      </c>
    </row>
    <row r="534" spans="1:15" x14ac:dyDescent="0.25">
      <c r="A534" t="s">
        <v>248</v>
      </c>
      <c r="B534">
        <v>8227</v>
      </c>
      <c r="C534" t="s">
        <v>42</v>
      </c>
      <c r="D534" t="s">
        <v>43</v>
      </c>
      <c r="E534" s="57">
        <v>44244</v>
      </c>
      <c r="F534" t="s">
        <v>45</v>
      </c>
      <c r="G534" t="s">
        <v>633</v>
      </c>
      <c r="H534">
        <v>28</v>
      </c>
      <c r="I534">
        <v>6422.15</v>
      </c>
      <c r="K534">
        <v>899.1</v>
      </c>
      <c r="L534">
        <v>899.1</v>
      </c>
      <c r="M534">
        <v>0</v>
      </c>
      <c r="N534" t="s">
        <v>2</v>
      </c>
      <c r="O534" t="s">
        <v>5</v>
      </c>
    </row>
    <row r="535" spans="1:15" x14ac:dyDescent="0.25">
      <c r="A535" t="s">
        <v>248</v>
      </c>
      <c r="B535">
        <v>20599</v>
      </c>
      <c r="C535" t="s">
        <v>42</v>
      </c>
      <c r="D535" t="s">
        <v>43</v>
      </c>
      <c r="E535" s="57">
        <v>44235</v>
      </c>
      <c r="F535" t="s">
        <v>45</v>
      </c>
      <c r="G535" t="s">
        <v>634</v>
      </c>
      <c r="H535">
        <v>28</v>
      </c>
      <c r="I535">
        <v>16092.72</v>
      </c>
      <c r="K535">
        <v>2252.98</v>
      </c>
      <c r="L535">
        <v>2252.98</v>
      </c>
      <c r="M535">
        <v>0</v>
      </c>
      <c r="N535" t="s">
        <v>2</v>
      </c>
      <c r="O535" t="s">
        <v>5</v>
      </c>
    </row>
    <row r="536" spans="1:15" x14ac:dyDescent="0.25">
      <c r="A536" t="s">
        <v>248</v>
      </c>
      <c r="B536">
        <v>16034</v>
      </c>
      <c r="C536" t="s">
        <v>42</v>
      </c>
      <c r="D536" t="s">
        <v>43</v>
      </c>
      <c r="E536" s="57">
        <v>44238</v>
      </c>
      <c r="F536" t="s">
        <v>45</v>
      </c>
      <c r="G536" t="s">
        <v>635</v>
      </c>
      <c r="H536">
        <v>28</v>
      </c>
      <c r="I536">
        <v>12517.5</v>
      </c>
      <c r="K536">
        <v>1752.45</v>
      </c>
      <c r="L536">
        <v>1752.45</v>
      </c>
      <c r="M536">
        <v>0</v>
      </c>
      <c r="N536" t="s">
        <v>2</v>
      </c>
      <c r="O536" t="s">
        <v>5</v>
      </c>
    </row>
    <row r="537" spans="1:15" x14ac:dyDescent="0.25">
      <c r="A537" t="s">
        <v>248</v>
      </c>
      <c r="B537">
        <v>11453</v>
      </c>
      <c r="C537" t="s">
        <v>42</v>
      </c>
      <c r="D537" t="s">
        <v>43</v>
      </c>
      <c r="E537" s="57">
        <v>44244</v>
      </c>
      <c r="F537" t="s">
        <v>45</v>
      </c>
      <c r="G537" t="s">
        <v>636</v>
      </c>
      <c r="H537">
        <v>28</v>
      </c>
      <c r="I537">
        <v>8941.25</v>
      </c>
      <c r="K537">
        <v>1251.78</v>
      </c>
      <c r="L537">
        <v>1251.78</v>
      </c>
      <c r="M537">
        <v>0</v>
      </c>
      <c r="N537" t="s">
        <v>2</v>
      </c>
      <c r="O537" t="s">
        <v>5</v>
      </c>
    </row>
    <row r="538" spans="1:15" x14ac:dyDescent="0.25">
      <c r="A538" t="s">
        <v>248</v>
      </c>
      <c r="B538">
        <v>32995</v>
      </c>
      <c r="C538" t="s">
        <v>42</v>
      </c>
      <c r="D538" t="s">
        <v>43</v>
      </c>
      <c r="E538" s="57">
        <v>44250</v>
      </c>
      <c r="F538" t="s">
        <v>45</v>
      </c>
      <c r="G538" t="s">
        <v>637</v>
      </c>
      <c r="H538">
        <v>28</v>
      </c>
      <c r="I538">
        <v>25758</v>
      </c>
      <c r="K538">
        <v>3606.12</v>
      </c>
      <c r="L538">
        <v>3606.12</v>
      </c>
      <c r="M538">
        <v>0</v>
      </c>
      <c r="N538" t="s">
        <v>2</v>
      </c>
      <c r="O538" t="s">
        <v>5</v>
      </c>
    </row>
    <row r="539" spans="1:15" x14ac:dyDescent="0.25">
      <c r="A539" t="s">
        <v>248</v>
      </c>
      <c r="B539">
        <v>13342</v>
      </c>
      <c r="C539" t="s">
        <v>42</v>
      </c>
      <c r="D539" t="s">
        <v>43</v>
      </c>
      <c r="E539" s="57">
        <v>44238</v>
      </c>
      <c r="F539" t="s">
        <v>45</v>
      </c>
      <c r="G539" t="s">
        <v>638</v>
      </c>
      <c r="H539">
        <v>28</v>
      </c>
      <c r="I539">
        <v>10416</v>
      </c>
      <c r="K539">
        <v>1458.24</v>
      </c>
      <c r="L539">
        <v>1458.24</v>
      </c>
      <c r="M539">
        <v>0</v>
      </c>
      <c r="N539" t="s">
        <v>2</v>
      </c>
      <c r="O539" t="s">
        <v>5</v>
      </c>
    </row>
    <row r="540" spans="1:15" x14ac:dyDescent="0.25">
      <c r="A540" t="s">
        <v>248</v>
      </c>
      <c r="B540">
        <v>4729</v>
      </c>
      <c r="C540" t="s">
        <v>42</v>
      </c>
      <c r="D540" t="s">
        <v>43</v>
      </c>
      <c r="E540" s="57">
        <v>44244</v>
      </c>
      <c r="F540" t="s">
        <v>45</v>
      </c>
      <c r="G540" t="s">
        <v>639</v>
      </c>
      <c r="H540">
        <v>28</v>
      </c>
      <c r="I540">
        <v>3691.98</v>
      </c>
      <c r="K540">
        <v>516.88</v>
      </c>
      <c r="L540">
        <v>516.88</v>
      </c>
      <c r="M540">
        <v>0</v>
      </c>
      <c r="N540" t="s">
        <v>2</v>
      </c>
      <c r="O540" t="s">
        <v>5</v>
      </c>
    </row>
    <row r="541" spans="1:15" x14ac:dyDescent="0.25">
      <c r="A541" t="s">
        <v>248</v>
      </c>
      <c r="B541">
        <v>8605</v>
      </c>
      <c r="C541" t="s">
        <v>42</v>
      </c>
      <c r="D541" t="s">
        <v>43</v>
      </c>
      <c r="E541" s="57">
        <v>44238</v>
      </c>
      <c r="F541" t="s">
        <v>45</v>
      </c>
      <c r="G541" t="s">
        <v>640</v>
      </c>
      <c r="H541">
        <v>28</v>
      </c>
      <c r="I541">
        <v>6718</v>
      </c>
      <c r="K541">
        <v>940.52</v>
      </c>
      <c r="L541">
        <v>940.52</v>
      </c>
      <c r="M541">
        <v>0</v>
      </c>
      <c r="N541" t="s">
        <v>2</v>
      </c>
      <c r="O541" t="s">
        <v>5</v>
      </c>
    </row>
    <row r="542" spans="1:15" x14ac:dyDescent="0.25">
      <c r="A542" t="s">
        <v>248</v>
      </c>
      <c r="B542">
        <v>10219</v>
      </c>
      <c r="C542" t="s">
        <v>42</v>
      </c>
      <c r="D542" t="s">
        <v>43</v>
      </c>
      <c r="E542" s="57">
        <v>44244</v>
      </c>
      <c r="F542" t="s">
        <v>45</v>
      </c>
      <c r="G542" t="s">
        <v>641</v>
      </c>
      <c r="H542">
        <v>28</v>
      </c>
      <c r="I542">
        <v>7977.82</v>
      </c>
      <c r="K542">
        <v>1116.8900000000001</v>
      </c>
      <c r="L542">
        <v>1116.8900000000001</v>
      </c>
      <c r="M542">
        <v>0</v>
      </c>
      <c r="N542" t="s">
        <v>2</v>
      </c>
      <c r="O542" t="s">
        <v>5</v>
      </c>
    </row>
    <row r="543" spans="1:15" x14ac:dyDescent="0.25">
      <c r="A543" t="s">
        <v>248</v>
      </c>
      <c r="B543">
        <v>26935</v>
      </c>
      <c r="C543" t="s">
        <v>42</v>
      </c>
      <c r="D543" t="s">
        <v>43</v>
      </c>
      <c r="E543" s="57">
        <v>44238</v>
      </c>
      <c r="F543" t="s">
        <v>45</v>
      </c>
      <c r="G543" t="s">
        <v>642</v>
      </c>
      <c r="H543">
        <v>28</v>
      </c>
      <c r="I543">
        <v>21027.34</v>
      </c>
      <c r="K543">
        <v>2943.83</v>
      </c>
      <c r="L543">
        <v>2943.83</v>
      </c>
      <c r="M543">
        <v>0</v>
      </c>
      <c r="N543" t="s">
        <v>2</v>
      </c>
      <c r="O543" t="s">
        <v>5</v>
      </c>
    </row>
    <row r="544" spans="1:15" x14ac:dyDescent="0.25">
      <c r="A544" t="s">
        <v>248</v>
      </c>
      <c r="B544">
        <v>32981</v>
      </c>
      <c r="C544" t="s">
        <v>42</v>
      </c>
      <c r="D544" t="s">
        <v>43</v>
      </c>
      <c r="E544" s="57">
        <v>44244</v>
      </c>
      <c r="F544" t="s">
        <v>45</v>
      </c>
      <c r="G544" t="s">
        <v>643</v>
      </c>
      <c r="H544">
        <v>28</v>
      </c>
      <c r="I544">
        <v>25747.05</v>
      </c>
      <c r="K544">
        <v>3604.59</v>
      </c>
      <c r="L544">
        <v>3604.59</v>
      </c>
      <c r="M544">
        <v>0</v>
      </c>
      <c r="N544" t="s">
        <v>2</v>
      </c>
      <c r="O544" t="s">
        <v>5</v>
      </c>
    </row>
    <row r="545" spans="1:15" x14ac:dyDescent="0.25">
      <c r="A545" t="s">
        <v>248</v>
      </c>
      <c r="B545">
        <v>6458</v>
      </c>
      <c r="C545" t="s">
        <v>42</v>
      </c>
      <c r="D545" t="s">
        <v>43</v>
      </c>
      <c r="E545" s="57">
        <v>44240</v>
      </c>
      <c r="F545" t="s">
        <v>45</v>
      </c>
      <c r="G545" t="s">
        <v>644</v>
      </c>
      <c r="H545">
        <v>28</v>
      </c>
      <c r="I545">
        <v>5041.8900000000003</v>
      </c>
      <c r="K545">
        <v>705.86</v>
      </c>
      <c r="L545">
        <v>705.86</v>
      </c>
      <c r="M545">
        <v>0</v>
      </c>
      <c r="N545" t="s">
        <v>2</v>
      </c>
      <c r="O545" t="s">
        <v>5</v>
      </c>
    </row>
    <row r="546" spans="1:15" x14ac:dyDescent="0.25">
      <c r="A546" t="s">
        <v>248</v>
      </c>
      <c r="B546">
        <v>68792</v>
      </c>
      <c r="C546" t="s">
        <v>42</v>
      </c>
      <c r="D546" t="s">
        <v>43</v>
      </c>
      <c r="E546" s="57">
        <v>44231</v>
      </c>
      <c r="F546" t="s">
        <v>45</v>
      </c>
      <c r="G546" t="s">
        <v>645</v>
      </c>
      <c r="H546">
        <v>28</v>
      </c>
      <c r="I546">
        <v>53744</v>
      </c>
      <c r="K546">
        <v>7524.16</v>
      </c>
      <c r="L546">
        <v>7524.16</v>
      </c>
      <c r="M546">
        <v>0</v>
      </c>
      <c r="N546" t="s">
        <v>2</v>
      </c>
      <c r="O546" t="s">
        <v>5</v>
      </c>
    </row>
    <row r="547" spans="1:15" x14ac:dyDescent="0.25">
      <c r="A547" t="s">
        <v>248</v>
      </c>
      <c r="B547">
        <v>10690</v>
      </c>
      <c r="C547" t="s">
        <v>42</v>
      </c>
      <c r="D547" t="s">
        <v>43</v>
      </c>
      <c r="E547" s="57">
        <v>44240</v>
      </c>
      <c r="F547" t="s">
        <v>45</v>
      </c>
      <c r="G547" t="s">
        <v>646</v>
      </c>
      <c r="H547">
        <v>28</v>
      </c>
      <c r="I547">
        <v>8345</v>
      </c>
      <c r="K547">
        <v>1168.3</v>
      </c>
      <c r="L547">
        <v>1168.3</v>
      </c>
      <c r="M547">
        <v>0</v>
      </c>
      <c r="N547" t="s">
        <v>2</v>
      </c>
      <c r="O547" t="s">
        <v>5</v>
      </c>
    </row>
    <row r="548" spans="1:15" x14ac:dyDescent="0.25">
      <c r="A548" t="s">
        <v>248</v>
      </c>
      <c r="B548">
        <v>36109</v>
      </c>
      <c r="C548" t="s">
        <v>42</v>
      </c>
      <c r="D548" t="s">
        <v>43</v>
      </c>
      <c r="E548" s="57">
        <v>44231</v>
      </c>
      <c r="F548" t="s">
        <v>45</v>
      </c>
      <c r="G548" t="s">
        <v>647</v>
      </c>
      <c r="H548">
        <v>28</v>
      </c>
      <c r="I548">
        <v>28210</v>
      </c>
      <c r="K548">
        <v>3949.4</v>
      </c>
      <c r="L548">
        <v>3949.4</v>
      </c>
      <c r="M548">
        <v>0</v>
      </c>
      <c r="N548" t="s">
        <v>2</v>
      </c>
      <c r="O548" t="s">
        <v>5</v>
      </c>
    </row>
    <row r="549" spans="1:15" x14ac:dyDescent="0.25">
      <c r="A549" t="s">
        <v>248</v>
      </c>
      <c r="B549">
        <v>48673</v>
      </c>
      <c r="C549" t="s">
        <v>42</v>
      </c>
      <c r="D549" t="s">
        <v>43</v>
      </c>
      <c r="E549" s="57">
        <v>44242</v>
      </c>
      <c r="F549" t="s">
        <v>45</v>
      </c>
      <c r="G549" t="s">
        <v>648</v>
      </c>
      <c r="H549">
        <v>28</v>
      </c>
      <c r="I549">
        <v>37997.64</v>
      </c>
      <c r="K549">
        <v>5319.67</v>
      </c>
      <c r="L549">
        <v>5319.67</v>
      </c>
      <c r="M549">
        <v>0</v>
      </c>
      <c r="N549" t="s">
        <v>2</v>
      </c>
      <c r="O549" t="s">
        <v>5</v>
      </c>
    </row>
    <row r="550" spans="1:15" x14ac:dyDescent="0.25">
      <c r="A550" t="s">
        <v>248</v>
      </c>
      <c r="B550">
        <v>5971</v>
      </c>
      <c r="C550" t="s">
        <v>42</v>
      </c>
      <c r="D550" t="s">
        <v>43</v>
      </c>
      <c r="E550" s="57">
        <v>44231</v>
      </c>
      <c r="F550" t="s">
        <v>45</v>
      </c>
      <c r="G550" t="s">
        <v>649</v>
      </c>
      <c r="H550">
        <v>28</v>
      </c>
      <c r="I550">
        <v>4665</v>
      </c>
      <c r="K550">
        <v>653.1</v>
      </c>
      <c r="L550">
        <v>653.1</v>
      </c>
      <c r="M550">
        <v>0</v>
      </c>
      <c r="N550" t="s">
        <v>2</v>
      </c>
      <c r="O550" t="s">
        <v>5</v>
      </c>
    </row>
    <row r="551" spans="1:15" x14ac:dyDescent="0.25">
      <c r="A551" t="s">
        <v>248</v>
      </c>
      <c r="B551">
        <v>29878</v>
      </c>
      <c r="C551" t="s">
        <v>42</v>
      </c>
      <c r="D551" t="s">
        <v>43</v>
      </c>
      <c r="E551" s="57">
        <v>44242</v>
      </c>
      <c r="F551" t="s">
        <v>45</v>
      </c>
      <c r="G551" t="s">
        <v>650</v>
      </c>
      <c r="H551">
        <v>28</v>
      </c>
      <c r="I551">
        <v>23325</v>
      </c>
      <c r="K551">
        <v>3265.5</v>
      </c>
      <c r="L551">
        <v>3265.5</v>
      </c>
      <c r="M551">
        <v>0</v>
      </c>
      <c r="N551" t="s">
        <v>2</v>
      </c>
      <c r="O551" t="s">
        <v>5</v>
      </c>
    </row>
    <row r="552" spans="1:15" x14ac:dyDescent="0.25">
      <c r="A552" t="s">
        <v>248</v>
      </c>
      <c r="B552">
        <v>10749</v>
      </c>
      <c r="C552" t="s">
        <v>42</v>
      </c>
      <c r="D552" t="s">
        <v>43</v>
      </c>
      <c r="E552" s="57">
        <v>44229</v>
      </c>
      <c r="F552" t="s">
        <v>45</v>
      </c>
      <c r="G552" t="s">
        <v>651</v>
      </c>
      <c r="H552">
        <v>28</v>
      </c>
      <c r="I552">
        <v>8397.5</v>
      </c>
      <c r="K552">
        <v>1175.6500000000001</v>
      </c>
      <c r="L552">
        <v>1175.6500000000001</v>
      </c>
      <c r="M552">
        <v>0</v>
      </c>
      <c r="N552" t="s">
        <v>2</v>
      </c>
      <c r="O552" t="s">
        <v>5</v>
      </c>
    </row>
    <row r="553" spans="1:15" x14ac:dyDescent="0.25">
      <c r="A553" t="s">
        <v>248</v>
      </c>
      <c r="B553">
        <v>9193</v>
      </c>
      <c r="C553" t="s">
        <v>42</v>
      </c>
      <c r="D553" t="s">
        <v>43</v>
      </c>
      <c r="E553" s="57">
        <v>44242</v>
      </c>
      <c r="F553" t="s">
        <v>45</v>
      </c>
      <c r="G553" t="s">
        <v>652</v>
      </c>
      <c r="H553">
        <v>28</v>
      </c>
      <c r="I553">
        <v>7176.7</v>
      </c>
      <c r="K553">
        <v>1004.74</v>
      </c>
      <c r="L553">
        <v>1004.74</v>
      </c>
      <c r="M553">
        <v>0</v>
      </c>
      <c r="N553" t="s">
        <v>2</v>
      </c>
      <c r="O553" t="s">
        <v>5</v>
      </c>
    </row>
    <row r="554" spans="1:15" x14ac:dyDescent="0.25">
      <c r="A554" t="s">
        <v>248</v>
      </c>
      <c r="B554">
        <v>42995</v>
      </c>
      <c r="C554" t="s">
        <v>42</v>
      </c>
      <c r="D554" t="s">
        <v>43</v>
      </c>
      <c r="E554" s="57">
        <v>44235</v>
      </c>
      <c r="F554" t="s">
        <v>45</v>
      </c>
      <c r="G554" t="s">
        <v>653</v>
      </c>
      <c r="H554">
        <v>28</v>
      </c>
      <c r="I554">
        <v>33590</v>
      </c>
      <c r="K554">
        <v>4702.6000000000004</v>
      </c>
      <c r="L554">
        <v>4702.6000000000004</v>
      </c>
      <c r="M554">
        <v>0</v>
      </c>
      <c r="N554" t="s">
        <v>2</v>
      </c>
      <c r="O554" t="s">
        <v>5</v>
      </c>
    </row>
    <row r="555" spans="1:15" x14ac:dyDescent="0.25">
      <c r="A555" t="s">
        <v>248</v>
      </c>
      <c r="B555">
        <v>12899</v>
      </c>
      <c r="C555" t="s">
        <v>42</v>
      </c>
      <c r="D555" t="s">
        <v>43</v>
      </c>
      <c r="E555" s="57">
        <v>44235</v>
      </c>
      <c r="F555" t="s">
        <v>45</v>
      </c>
      <c r="G555" t="s">
        <v>654</v>
      </c>
      <c r="H555">
        <v>28</v>
      </c>
      <c r="I555">
        <v>10077</v>
      </c>
      <c r="K555">
        <v>1410.78</v>
      </c>
      <c r="L555">
        <v>1410.78</v>
      </c>
      <c r="M555">
        <v>0</v>
      </c>
      <c r="N555" t="s">
        <v>2</v>
      </c>
      <c r="O555" t="s">
        <v>5</v>
      </c>
    </row>
    <row r="556" spans="1:15" x14ac:dyDescent="0.25">
      <c r="A556" t="s">
        <v>248</v>
      </c>
      <c r="B556">
        <v>21379</v>
      </c>
      <c r="C556" t="s">
        <v>42</v>
      </c>
      <c r="D556" t="s">
        <v>43</v>
      </c>
      <c r="E556" s="57">
        <v>44245</v>
      </c>
      <c r="F556" t="s">
        <v>45</v>
      </c>
      <c r="G556" t="s">
        <v>655</v>
      </c>
      <c r="H556">
        <v>28</v>
      </c>
      <c r="I556">
        <v>16690</v>
      </c>
      <c r="K556">
        <v>2336.6</v>
      </c>
      <c r="L556">
        <v>2336.6</v>
      </c>
      <c r="M556">
        <v>0</v>
      </c>
      <c r="N556" t="s">
        <v>2</v>
      </c>
      <c r="O556" t="s">
        <v>5</v>
      </c>
    </row>
    <row r="557" spans="1:15" x14ac:dyDescent="0.25">
      <c r="A557" t="s">
        <v>248</v>
      </c>
      <c r="B557">
        <v>16620</v>
      </c>
      <c r="C557" t="s">
        <v>42</v>
      </c>
      <c r="D557" t="s">
        <v>43</v>
      </c>
      <c r="E557" s="57">
        <v>44231</v>
      </c>
      <c r="F557" t="s">
        <v>45</v>
      </c>
      <c r="G557" t="s">
        <v>656</v>
      </c>
      <c r="H557">
        <v>28</v>
      </c>
      <c r="I557">
        <v>12984.25</v>
      </c>
      <c r="K557">
        <v>1817.8</v>
      </c>
      <c r="L557">
        <v>1817.8</v>
      </c>
      <c r="M557">
        <v>0</v>
      </c>
      <c r="N557" t="s">
        <v>2</v>
      </c>
      <c r="O557" t="s">
        <v>5</v>
      </c>
    </row>
    <row r="558" spans="1:15" x14ac:dyDescent="0.25">
      <c r="A558" t="s">
        <v>248</v>
      </c>
      <c r="B558">
        <v>19919</v>
      </c>
      <c r="C558" t="s">
        <v>42</v>
      </c>
      <c r="D558" t="s">
        <v>43</v>
      </c>
      <c r="E558" s="57">
        <v>44236</v>
      </c>
      <c r="F558" t="s">
        <v>45</v>
      </c>
      <c r="G558" t="s">
        <v>657</v>
      </c>
      <c r="H558">
        <v>28</v>
      </c>
      <c r="I558">
        <v>15550</v>
      </c>
      <c r="K558">
        <v>2177</v>
      </c>
      <c r="L558">
        <v>2177</v>
      </c>
      <c r="M558">
        <v>0</v>
      </c>
      <c r="N558" t="s">
        <v>2</v>
      </c>
      <c r="O558" t="s">
        <v>5</v>
      </c>
    </row>
    <row r="559" spans="1:15" x14ac:dyDescent="0.25">
      <c r="A559" t="s">
        <v>248</v>
      </c>
      <c r="B559">
        <v>21379</v>
      </c>
      <c r="C559" t="s">
        <v>42</v>
      </c>
      <c r="D559" t="s">
        <v>43</v>
      </c>
      <c r="E559" s="57">
        <v>44247</v>
      </c>
      <c r="F559" t="s">
        <v>45</v>
      </c>
      <c r="G559" t="s">
        <v>658</v>
      </c>
      <c r="H559">
        <v>28</v>
      </c>
      <c r="I559">
        <v>16690</v>
      </c>
      <c r="K559">
        <v>2336.6</v>
      </c>
      <c r="L559">
        <v>2336.6</v>
      </c>
      <c r="M559">
        <v>0</v>
      </c>
      <c r="N559" t="s">
        <v>2</v>
      </c>
      <c r="O559" t="s">
        <v>5</v>
      </c>
    </row>
    <row r="560" spans="1:15" x14ac:dyDescent="0.25">
      <c r="A560" t="s">
        <v>248</v>
      </c>
      <c r="B560">
        <v>21700</v>
      </c>
      <c r="C560" t="s">
        <v>42</v>
      </c>
      <c r="D560" t="s">
        <v>43</v>
      </c>
      <c r="E560" s="57">
        <v>44252</v>
      </c>
      <c r="F560" t="s">
        <v>45</v>
      </c>
      <c r="G560" t="s">
        <v>659</v>
      </c>
      <c r="H560">
        <v>28</v>
      </c>
      <c r="I560">
        <v>16940.349999999999</v>
      </c>
      <c r="K560">
        <v>2371.65</v>
      </c>
      <c r="L560">
        <v>2371.65</v>
      </c>
      <c r="M560">
        <v>0</v>
      </c>
      <c r="N560" t="s">
        <v>2</v>
      </c>
      <c r="O560" t="s">
        <v>5</v>
      </c>
    </row>
    <row r="561" spans="1:15" x14ac:dyDescent="0.25">
      <c r="A561" t="s">
        <v>248</v>
      </c>
      <c r="B561">
        <v>7811</v>
      </c>
      <c r="C561" t="s">
        <v>42</v>
      </c>
      <c r="D561" t="s">
        <v>43</v>
      </c>
      <c r="E561" s="57">
        <v>44231</v>
      </c>
      <c r="F561" t="s">
        <v>45</v>
      </c>
      <c r="G561" t="s">
        <v>660</v>
      </c>
      <c r="H561">
        <v>28</v>
      </c>
      <c r="I561">
        <v>6102</v>
      </c>
      <c r="K561">
        <v>854.28</v>
      </c>
      <c r="L561">
        <v>854.28</v>
      </c>
      <c r="M561">
        <v>0</v>
      </c>
      <c r="N561" t="s">
        <v>2</v>
      </c>
      <c r="O561" t="s">
        <v>5</v>
      </c>
    </row>
    <row r="562" spans="1:15" x14ac:dyDescent="0.25">
      <c r="A562" t="s">
        <v>248</v>
      </c>
      <c r="B562">
        <v>16034</v>
      </c>
      <c r="C562" t="s">
        <v>42</v>
      </c>
      <c r="D562" t="s">
        <v>43</v>
      </c>
      <c r="E562" s="57">
        <v>44238</v>
      </c>
      <c r="F562" t="s">
        <v>45</v>
      </c>
      <c r="G562" t="s">
        <v>661</v>
      </c>
      <c r="H562">
        <v>28</v>
      </c>
      <c r="I562">
        <v>12517.5</v>
      </c>
      <c r="K562">
        <v>1752.45</v>
      </c>
      <c r="L562">
        <v>1752.45</v>
      </c>
      <c r="M562">
        <v>0</v>
      </c>
      <c r="N562" t="s">
        <v>2</v>
      </c>
      <c r="O562" t="s">
        <v>5</v>
      </c>
    </row>
    <row r="563" spans="1:15" x14ac:dyDescent="0.25">
      <c r="A563" t="s">
        <v>248</v>
      </c>
      <c r="B563">
        <v>21379</v>
      </c>
      <c r="C563" t="s">
        <v>42</v>
      </c>
      <c r="D563" t="s">
        <v>43</v>
      </c>
      <c r="E563" s="57">
        <v>44247</v>
      </c>
      <c r="F563" t="s">
        <v>45</v>
      </c>
      <c r="G563" t="s">
        <v>662</v>
      </c>
      <c r="H563">
        <v>28</v>
      </c>
      <c r="I563">
        <v>16690</v>
      </c>
      <c r="K563">
        <v>2336.6</v>
      </c>
      <c r="L563">
        <v>2336.6</v>
      </c>
      <c r="M563">
        <v>0</v>
      </c>
      <c r="N563" t="s">
        <v>2</v>
      </c>
      <c r="O563" t="s">
        <v>5</v>
      </c>
    </row>
    <row r="564" spans="1:15" x14ac:dyDescent="0.25">
      <c r="A564" t="s">
        <v>248</v>
      </c>
      <c r="B564">
        <v>23573</v>
      </c>
      <c r="C564" t="s">
        <v>42</v>
      </c>
      <c r="D564" t="s">
        <v>43</v>
      </c>
      <c r="E564" s="57">
        <v>44252</v>
      </c>
      <c r="F564" t="s">
        <v>45</v>
      </c>
      <c r="G564" t="s">
        <v>663</v>
      </c>
      <c r="H564">
        <v>28</v>
      </c>
      <c r="I564">
        <v>18402.66</v>
      </c>
      <c r="K564">
        <v>2576.37</v>
      </c>
      <c r="L564">
        <v>2576.37</v>
      </c>
      <c r="M564">
        <v>0</v>
      </c>
      <c r="N564" t="s">
        <v>2</v>
      </c>
      <c r="O564" t="s">
        <v>5</v>
      </c>
    </row>
    <row r="565" spans="1:15" x14ac:dyDescent="0.25">
      <c r="A565" t="s">
        <v>248</v>
      </c>
      <c r="B565">
        <v>12818</v>
      </c>
      <c r="C565" t="s">
        <v>42</v>
      </c>
      <c r="D565" t="s">
        <v>43</v>
      </c>
      <c r="E565" s="57">
        <v>44231</v>
      </c>
      <c r="F565" t="s">
        <v>45</v>
      </c>
      <c r="G565" t="s">
        <v>664</v>
      </c>
      <c r="H565">
        <v>28</v>
      </c>
      <c r="I565">
        <v>10014</v>
      </c>
      <c r="K565">
        <v>1401.96</v>
      </c>
      <c r="L565">
        <v>1401.96</v>
      </c>
      <c r="M565">
        <v>0</v>
      </c>
      <c r="N565" t="s">
        <v>2</v>
      </c>
      <c r="O565" t="s">
        <v>5</v>
      </c>
    </row>
    <row r="566" spans="1:15" x14ac:dyDescent="0.25">
      <c r="A566" t="s">
        <v>248</v>
      </c>
      <c r="B566">
        <v>16011</v>
      </c>
      <c r="C566" t="s">
        <v>42</v>
      </c>
      <c r="D566" t="s">
        <v>43</v>
      </c>
      <c r="E566" s="57">
        <v>44238</v>
      </c>
      <c r="F566" t="s">
        <v>45</v>
      </c>
      <c r="G566" t="s">
        <v>665</v>
      </c>
      <c r="H566">
        <v>28</v>
      </c>
      <c r="I566">
        <v>12499.2</v>
      </c>
      <c r="K566">
        <v>1749.89</v>
      </c>
      <c r="L566">
        <v>1749.89</v>
      </c>
      <c r="M566">
        <v>0</v>
      </c>
      <c r="N566" t="s">
        <v>2</v>
      </c>
      <c r="O566" t="s">
        <v>5</v>
      </c>
    </row>
    <row r="567" spans="1:15" x14ac:dyDescent="0.25">
      <c r="A567" t="s">
        <v>248</v>
      </c>
      <c r="B567">
        <v>36950</v>
      </c>
      <c r="C567" t="s">
        <v>42</v>
      </c>
      <c r="D567" t="s">
        <v>43</v>
      </c>
      <c r="E567" s="57">
        <v>44252</v>
      </c>
      <c r="F567" t="s">
        <v>45</v>
      </c>
      <c r="G567" t="s">
        <v>666</v>
      </c>
      <c r="H567">
        <v>28</v>
      </c>
      <c r="I567">
        <v>28845.25</v>
      </c>
      <c r="K567">
        <v>4038.34</v>
      </c>
      <c r="L567">
        <v>4038.34</v>
      </c>
      <c r="M567">
        <v>0</v>
      </c>
      <c r="N567" t="s">
        <v>2</v>
      </c>
      <c r="O567" t="s">
        <v>5</v>
      </c>
    </row>
    <row r="568" spans="1:15" x14ac:dyDescent="0.25">
      <c r="A568" t="s">
        <v>248</v>
      </c>
      <c r="B568">
        <v>7968</v>
      </c>
      <c r="C568" t="s">
        <v>42</v>
      </c>
      <c r="D568" t="s">
        <v>43</v>
      </c>
      <c r="E568" s="57">
        <v>44252</v>
      </c>
      <c r="F568" t="s">
        <v>45</v>
      </c>
      <c r="G568" t="s">
        <v>667</v>
      </c>
      <c r="H568">
        <v>28</v>
      </c>
      <c r="I568">
        <v>6220</v>
      </c>
      <c r="K568">
        <v>870.8</v>
      </c>
      <c r="L568">
        <v>870.8</v>
      </c>
      <c r="M568">
        <v>0</v>
      </c>
      <c r="N568" t="s">
        <v>2</v>
      </c>
      <c r="O568" t="s">
        <v>5</v>
      </c>
    </row>
    <row r="569" spans="1:15" x14ac:dyDescent="0.25">
      <c r="A569" t="s">
        <v>248</v>
      </c>
      <c r="B569">
        <v>38494</v>
      </c>
      <c r="C569" t="s">
        <v>42</v>
      </c>
      <c r="D569" t="s">
        <v>43</v>
      </c>
      <c r="E569" s="57">
        <v>44254</v>
      </c>
      <c r="F569" t="s">
        <v>45</v>
      </c>
      <c r="G569" t="s">
        <v>668</v>
      </c>
      <c r="H569">
        <v>28</v>
      </c>
      <c r="I569">
        <v>30051</v>
      </c>
      <c r="K569">
        <v>4207.1400000000003</v>
      </c>
      <c r="L569">
        <v>4207.1400000000003</v>
      </c>
      <c r="M569">
        <v>0</v>
      </c>
      <c r="N569" t="s">
        <v>2</v>
      </c>
      <c r="O569" t="s">
        <v>5</v>
      </c>
    </row>
    <row r="570" spans="1:15" x14ac:dyDescent="0.25">
      <c r="A570" t="s">
        <v>248</v>
      </c>
      <c r="B570">
        <v>10445</v>
      </c>
      <c r="C570" t="s">
        <v>42</v>
      </c>
      <c r="D570" t="s">
        <v>43</v>
      </c>
      <c r="E570" s="57">
        <v>44249</v>
      </c>
      <c r="F570" t="s">
        <v>45</v>
      </c>
      <c r="G570" t="s">
        <v>669</v>
      </c>
      <c r="H570">
        <v>28</v>
      </c>
      <c r="I570">
        <v>8154</v>
      </c>
      <c r="K570">
        <v>1141.56</v>
      </c>
      <c r="L570">
        <v>1141.56</v>
      </c>
      <c r="M570">
        <v>0</v>
      </c>
      <c r="N570" t="s">
        <v>2</v>
      </c>
      <c r="O570" t="s">
        <v>5</v>
      </c>
    </row>
    <row r="571" spans="1:15" x14ac:dyDescent="0.25">
      <c r="A571" t="s">
        <v>248</v>
      </c>
      <c r="B571">
        <v>3336</v>
      </c>
      <c r="C571" t="s">
        <v>42</v>
      </c>
      <c r="D571" t="s">
        <v>43</v>
      </c>
      <c r="E571" s="57">
        <v>44236</v>
      </c>
      <c r="F571" t="s">
        <v>45</v>
      </c>
      <c r="G571" t="s">
        <v>670</v>
      </c>
      <c r="H571">
        <v>28</v>
      </c>
      <c r="I571">
        <v>2604</v>
      </c>
      <c r="K571">
        <v>364.56</v>
      </c>
      <c r="L571">
        <v>364.56</v>
      </c>
      <c r="M571">
        <v>0</v>
      </c>
      <c r="N571" t="s">
        <v>2</v>
      </c>
      <c r="O571" t="s">
        <v>5</v>
      </c>
    </row>
    <row r="572" spans="1:15" x14ac:dyDescent="0.25">
      <c r="A572" t="s">
        <v>248</v>
      </c>
      <c r="B572">
        <v>6414</v>
      </c>
      <c r="C572" t="s">
        <v>42</v>
      </c>
      <c r="D572" t="s">
        <v>43</v>
      </c>
      <c r="E572" s="57">
        <v>44236</v>
      </c>
      <c r="F572" t="s">
        <v>45</v>
      </c>
      <c r="G572" t="s">
        <v>671</v>
      </c>
      <c r="H572">
        <v>28</v>
      </c>
      <c r="I572">
        <v>5007</v>
      </c>
      <c r="K572">
        <v>700.98</v>
      </c>
      <c r="L572">
        <v>700.98</v>
      </c>
      <c r="M572">
        <v>0</v>
      </c>
      <c r="N572" t="s">
        <v>2</v>
      </c>
      <c r="O572" t="s">
        <v>5</v>
      </c>
    </row>
    <row r="573" spans="1:15" x14ac:dyDescent="0.25">
      <c r="A573" t="s">
        <v>248</v>
      </c>
      <c r="B573">
        <v>42726</v>
      </c>
      <c r="C573" t="s">
        <v>42</v>
      </c>
      <c r="D573" t="s">
        <v>43</v>
      </c>
      <c r="E573" s="57">
        <v>44230</v>
      </c>
      <c r="F573" t="s">
        <v>45</v>
      </c>
      <c r="G573" t="s">
        <v>672</v>
      </c>
      <c r="H573">
        <v>28</v>
      </c>
      <c r="I573">
        <v>33380</v>
      </c>
      <c r="K573">
        <v>4673.2</v>
      </c>
      <c r="L573">
        <v>4673.2</v>
      </c>
      <c r="M573">
        <v>0</v>
      </c>
      <c r="N573" t="s">
        <v>2</v>
      </c>
      <c r="O573" t="s">
        <v>5</v>
      </c>
    </row>
    <row r="574" spans="1:15" x14ac:dyDescent="0.25">
      <c r="A574" t="s">
        <v>248</v>
      </c>
      <c r="B574">
        <v>13886</v>
      </c>
      <c r="C574" t="s">
        <v>42</v>
      </c>
      <c r="D574" t="s">
        <v>43</v>
      </c>
      <c r="E574" s="57">
        <v>44232</v>
      </c>
      <c r="F574" t="s">
        <v>45</v>
      </c>
      <c r="G574" t="s">
        <v>673</v>
      </c>
      <c r="H574">
        <v>28</v>
      </c>
      <c r="I574">
        <v>10848.5</v>
      </c>
      <c r="K574">
        <v>1518.79</v>
      </c>
      <c r="L574">
        <v>1518.79</v>
      </c>
      <c r="M574">
        <v>0</v>
      </c>
      <c r="N574" t="s">
        <v>2</v>
      </c>
      <c r="O574" t="s">
        <v>5</v>
      </c>
    </row>
    <row r="575" spans="1:15" x14ac:dyDescent="0.25">
      <c r="A575" t="s">
        <v>248</v>
      </c>
      <c r="B575">
        <v>99749</v>
      </c>
      <c r="C575" t="s">
        <v>42</v>
      </c>
      <c r="D575" t="s">
        <v>43</v>
      </c>
      <c r="E575" s="57">
        <v>44230</v>
      </c>
      <c r="F575" t="s">
        <v>45</v>
      </c>
      <c r="G575" t="s">
        <v>674</v>
      </c>
      <c r="H575">
        <v>28</v>
      </c>
      <c r="I575">
        <v>77928.800000000003</v>
      </c>
      <c r="K575">
        <v>10910.03</v>
      </c>
      <c r="L575">
        <v>10910.03</v>
      </c>
      <c r="M575">
        <v>0</v>
      </c>
      <c r="N575" t="s">
        <v>2</v>
      </c>
      <c r="O575" t="s">
        <v>5</v>
      </c>
    </row>
    <row r="576" spans="1:15" x14ac:dyDescent="0.25">
      <c r="A576" t="s">
        <v>248</v>
      </c>
      <c r="B576">
        <v>14634</v>
      </c>
      <c r="C576" t="s">
        <v>42</v>
      </c>
      <c r="D576" t="s">
        <v>43</v>
      </c>
      <c r="E576" s="57">
        <v>44232</v>
      </c>
      <c r="F576" t="s">
        <v>45</v>
      </c>
      <c r="G576" t="s">
        <v>675</v>
      </c>
      <c r="H576">
        <v>28</v>
      </c>
      <c r="I576">
        <v>11432.65</v>
      </c>
      <c r="K576">
        <v>1600.57</v>
      </c>
      <c r="L576">
        <v>1600.57</v>
      </c>
      <c r="M576">
        <v>0</v>
      </c>
      <c r="N576" t="s">
        <v>2</v>
      </c>
      <c r="O576" t="s">
        <v>5</v>
      </c>
    </row>
    <row r="577" spans="1:15" x14ac:dyDescent="0.25">
      <c r="A577" t="s">
        <v>248</v>
      </c>
      <c r="B577">
        <v>35276</v>
      </c>
      <c r="C577" t="s">
        <v>42</v>
      </c>
      <c r="D577" t="s">
        <v>43</v>
      </c>
      <c r="E577" s="57">
        <v>44246</v>
      </c>
      <c r="F577" t="s">
        <v>45</v>
      </c>
      <c r="G577" t="s">
        <v>676</v>
      </c>
      <c r="H577">
        <v>28</v>
      </c>
      <c r="I577">
        <v>27538.5</v>
      </c>
      <c r="K577">
        <v>3855.39</v>
      </c>
      <c r="L577">
        <v>3855.39</v>
      </c>
      <c r="M577">
        <v>0</v>
      </c>
      <c r="N577" t="s">
        <v>2</v>
      </c>
      <c r="O577" t="s">
        <v>5</v>
      </c>
    </row>
    <row r="578" spans="1:15" x14ac:dyDescent="0.25">
      <c r="A578" t="s">
        <v>248</v>
      </c>
      <c r="B578">
        <v>16077</v>
      </c>
      <c r="C578" t="s">
        <v>42</v>
      </c>
      <c r="D578" t="s">
        <v>43</v>
      </c>
      <c r="E578" s="57">
        <v>44232</v>
      </c>
      <c r="F578" t="s">
        <v>45</v>
      </c>
      <c r="G578" t="s">
        <v>677</v>
      </c>
      <c r="H578">
        <v>28</v>
      </c>
      <c r="I578">
        <v>12559.95</v>
      </c>
      <c r="K578">
        <v>1758.39</v>
      </c>
      <c r="L578">
        <v>1758.39</v>
      </c>
      <c r="M578">
        <v>0</v>
      </c>
      <c r="N578" t="s">
        <v>2</v>
      </c>
      <c r="O578" t="s">
        <v>5</v>
      </c>
    </row>
    <row r="579" spans="1:15" x14ac:dyDescent="0.25">
      <c r="A579" t="s">
        <v>248</v>
      </c>
      <c r="B579">
        <v>30312</v>
      </c>
      <c r="C579" t="s">
        <v>42</v>
      </c>
      <c r="D579" t="s">
        <v>43</v>
      </c>
      <c r="E579" s="57">
        <v>44232</v>
      </c>
      <c r="F579" t="s">
        <v>45</v>
      </c>
      <c r="G579" t="s">
        <v>678</v>
      </c>
      <c r="H579">
        <v>28</v>
      </c>
      <c r="I579">
        <v>23680.95</v>
      </c>
      <c r="K579">
        <v>3315.33</v>
      </c>
      <c r="L579">
        <v>3315.33</v>
      </c>
      <c r="M579">
        <v>0</v>
      </c>
      <c r="N579" t="s">
        <v>2</v>
      </c>
      <c r="O579" t="s">
        <v>5</v>
      </c>
    </row>
    <row r="580" spans="1:15" x14ac:dyDescent="0.25">
      <c r="A580" t="s">
        <v>248</v>
      </c>
      <c r="B580">
        <v>6671</v>
      </c>
      <c r="C580" t="s">
        <v>42</v>
      </c>
      <c r="D580" t="s">
        <v>43</v>
      </c>
      <c r="E580" s="57">
        <v>44236</v>
      </c>
      <c r="F580" t="s">
        <v>45</v>
      </c>
      <c r="G580" t="s">
        <v>679</v>
      </c>
      <c r="H580">
        <v>28</v>
      </c>
      <c r="I580">
        <v>5208</v>
      </c>
      <c r="K580">
        <v>729.12</v>
      </c>
      <c r="L580">
        <v>729.12</v>
      </c>
      <c r="M580">
        <v>0</v>
      </c>
      <c r="N580" t="s">
        <v>2</v>
      </c>
      <c r="O580" t="s">
        <v>5</v>
      </c>
    </row>
    <row r="581" spans="1:15" x14ac:dyDescent="0.25">
      <c r="A581" t="s">
        <v>248</v>
      </c>
      <c r="B581">
        <v>31846</v>
      </c>
      <c r="C581" t="s">
        <v>42</v>
      </c>
      <c r="D581" t="s">
        <v>43</v>
      </c>
      <c r="E581" s="57">
        <v>44232</v>
      </c>
      <c r="F581" t="s">
        <v>45</v>
      </c>
      <c r="G581" t="s">
        <v>680</v>
      </c>
      <c r="H581">
        <v>28</v>
      </c>
      <c r="I581">
        <v>24880</v>
      </c>
      <c r="K581">
        <v>3483.2</v>
      </c>
      <c r="L581">
        <v>3483.2</v>
      </c>
      <c r="M581">
        <v>0</v>
      </c>
      <c r="N581" t="s">
        <v>2</v>
      </c>
      <c r="O581" t="s">
        <v>5</v>
      </c>
    </row>
    <row r="582" spans="1:15" x14ac:dyDescent="0.25">
      <c r="A582" t="s">
        <v>248</v>
      </c>
      <c r="B582">
        <v>18235</v>
      </c>
      <c r="C582" t="s">
        <v>42</v>
      </c>
      <c r="D582" t="s">
        <v>43</v>
      </c>
      <c r="E582" s="57">
        <v>44236</v>
      </c>
      <c r="F582" t="s">
        <v>45</v>
      </c>
      <c r="G582" t="s">
        <v>681</v>
      </c>
      <c r="H582">
        <v>28</v>
      </c>
      <c r="I582">
        <v>14235.2</v>
      </c>
      <c r="K582">
        <v>1992.93</v>
      </c>
      <c r="L582">
        <v>1992.93</v>
      </c>
      <c r="M582">
        <v>0</v>
      </c>
      <c r="N582" t="s">
        <v>2</v>
      </c>
      <c r="O582" t="s">
        <v>5</v>
      </c>
    </row>
    <row r="583" spans="1:15" x14ac:dyDescent="0.25">
      <c r="A583" t="s">
        <v>248</v>
      </c>
      <c r="B583">
        <v>5976</v>
      </c>
      <c r="C583" t="s">
        <v>42</v>
      </c>
      <c r="D583" t="s">
        <v>43</v>
      </c>
      <c r="E583" s="57">
        <v>44238</v>
      </c>
      <c r="F583" t="s">
        <v>45</v>
      </c>
      <c r="G583" t="s">
        <v>682</v>
      </c>
      <c r="H583">
        <v>28</v>
      </c>
      <c r="I583">
        <v>4665</v>
      </c>
      <c r="K583">
        <v>653.1</v>
      </c>
      <c r="L583">
        <v>653.1</v>
      </c>
      <c r="M583">
        <v>0</v>
      </c>
      <c r="N583" t="s">
        <v>2</v>
      </c>
      <c r="O583" t="s">
        <v>5</v>
      </c>
    </row>
    <row r="584" spans="1:15" x14ac:dyDescent="0.25">
      <c r="A584" t="s">
        <v>248</v>
      </c>
      <c r="B584">
        <v>5976</v>
      </c>
      <c r="C584" t="s">
        <v>42</v>
      </c>
      <c r="D584" t="s">
        <v>43</v>
      </c>
      <c r="E584" s="57">
        <v>44242</v>
      </c>
      <c r="F584" t="s">
        <v>45</v>
      </c>
      <c r="G584" t="s">
        <v>683</v>
      </c>
      <c r="H584">
        <v>28</v>
      </c>
      <c r="I584">
        <v>4665</v>
      </c>
      <c r="K584">
        <v>653.1</v>
      </c>
      <c r="L584">
        <v>653.1</v>
      </c>
      <c r="M584">
        <v>0</v>
      </c>
      <c r="N584" t="s">
        <v>2</v>
      </c>
      <c r="O584" t="s">
        <v>5</v>
      </c>
    </row>
    <row r="585" spans="1:15" x14ac:dyDescent="0.25">
      <c r="A585" t="s">
        <v>248</v>
      </c>
      <c r="B585">
        <v>13046</v>
      </c>
      <c r="C585" t="s">
        <v>42</v>
      </c>
      <c r="D585" t="s">
        <v>43</v>
      </c>
      <c r="E585" s="57">
        <v>44232</v>
      </c>
      <c r="F585" t="s">
        <v>45</v>
      </c>
      <c r="G585" t="s">
        <v>684</v>
      </c>
      <c r="H585">
        <v>28</v>
      </c>
      <c r="I585">
        <v>10192.5</v>
      </c>
      <c r="K585">
        <v>1426.95</v>
      </c>
      <c r="L585">
        <v>1426.95</v>
      </c>
      <c r="M585">
        <v>0</v>
      </c>
      <c r="N585" t="s">
        <v>2</v>
      </c>
      <c r="O585" t="s">
        <v>5</v>
      </c>
    </row>
    <row r="586" spans="1:15" x14ac:dyDescent="0.25">
      <c r="A586" t="s">
        <v>248</v>
      </c>
      <c r="B586">
        <v>39838</v>
      </c>
      <c r="C586" t="s">
        <v>42</v>
      </c>
      <c r="D586" t="s">
        <v>43</v>
      </c>
      <c r="E586" s="57">
        <v>44236</v>
      </c>
      <c r="F586" t="s">
        <v>45</v>
      </c>
      <c r="G586" t="s">
        <v>685</v>
      </c>
      <c r="H586">
        <v>28</v>
      </c>
      <c r="I586">
        <v>31100</v>
      </c>
      <c r="K586">
        <v>4354</v>
      </c>
      <c r="L586">
        <v>4354</v>
      </c>
      <c r="M586">
        <v>0</v>
      </c>
      <c r="N586" t="s">
        <v>2</v>
      </c>
      <c r="O586" t="s">
        <v>5</v>
      </c>
    </row>
    <row r="587" spans="1:15" x14ac:dyDescent="0.25">
      <c r="A587" t="s">
        <v>248</v>
      </c>
      <c r="B587">
        <v>3984</v>
      </c>
      <c r="C587" t="s">
        <v>42</v>
      </c>
      <c r="D587" t="s">
        <v>43</v>
      </c>
      <c r="E587" s="57">
        <v>44238</v>
      </c>
      <c r="F587" t="s">
        <v>45</v>
      </c>
      <c r="G587" t="s">
        <v>686</v>
      </c>
      <c r="H587">
        <v>28</v>
      </c>
      <c r="I587">
        <v>3110</v>
      </c>
      <c r="K587">
        <v>435.4</v>
      </c>
      <c r="L587">
        <v>435.4</v>
      </c>
      <c r="M587">
        <v>0</v>
      </c>
      <c r="N587" t="s">
        <v>2</v>
      </c>
      <c r="O587" t="s">
        <v>5</v>
      </c>
    </row>
    <row r="588" spans="1:15" x14ac:dyDescent="0.25">
      <c r="A588" t="s">
        <v>248</v>
      </c>
      <c r="B588">
        <v>1992</v>
      </c>
      <c r="C588" t="s">
        <v>42</v>
      </c>
      <c r="D588" t="s">
        <v>43</v>
      </c>
      <c r="E588" s="57">
        <v>44238</v>
      </c>
      <c r="F588" t="s">
        <v>45</v>
      </c>
      <c r="G588" t="s">
        <v>687</v>
      </c>
      <c r="H588">
        <v>28</v>
      </c>
      <c r="I588">
        <v>1555</v>
      </c>
      <c r="K588">
        <v>217.7</v>
      </c>
      <c r="L588">
        <v>217.7</v>
      </c>
      <c r="M588">
        <v>0</v>
      </c>
      <c r="N588" t="s">
        <v>2</v>
      </c>
      <c r="O588" t="s">
        <v>5</v>
      </c>
    </row>
    <row r="589" spans="1:15" x14ac:dyDescent="0.25">
      <c r="A589" t="s">
        <v>248</v>
      </c>
      <c r="B589">
        <v>17927</v>
      </c>
      <c r="C589" t="s">
        <v>42</v>
      </c>
      <c r="D589" t="s">
        <v>43</v>
      </c>
      <c r="E589" s="57">
        <v>44243</v>
      </c>
      <c r="F589" t="s">
        <v>45</v>
      </c>
      <c r="G589" t="s">
        <v>688</v>
      </c>
      <c r="H589">
        <v>28</v>
      </c>
      <c r="I589">
        <v>13995</v>
      </c>
      <c r="K589">
        <v>1959.3</v>
      </c>
      <c r="L589">
        <v>1959.3</v>
      </c>
      <c r="M589">
        <v>0</v>
      </c>
      <c r="N589" t="s">
        <v>2</v>
      </c>
      <c r="O589" t="s">
        <v>5</v>
      </c>
    </row>
    <row r="590" spans="1:15" x14ac:dyDescent="0.25">
      <c r="A590" t="s">
        <v>248</v>
      </c>
      <c r="B590">
        <v>21379</v>
      </c>
      <c r="C590" t="s">
        <v>42</v>
      </c>
      <c r="D590" t="s">
        <v>43</v>
      </c>
      <c r="E590" s="57">
        <v>44249</v>
      </c>
      <c r="F590" t="s">
        <v>45</v>
      </c>
      <c r="G590" t="s">
        <v>689</v>
      </c>
      <c r="H590">
        <v>28</v>
      </c>
      <c r="I590">
        <v>16690</v>
      </c>
      <c r="K590">
        <v>2336.6</v>
      </c>
      <c r="L590">
        <v>2336.6</v>
      </c>
      <c r="M590">
        <v>0</v>
      </c>
      <c r="N590" t="s">
        <v>2</v>
      </c>
      <c r="O590" t="s">
        <v>5</v>
      </c>
    </row>
    <row r="591" spans="1:15" x14ac:dyDescent="0.25">
      <c r="A591" t="s">
        <v>248</v>
      </c>
      <c r="B591">
        <v>8288</v>
      </c>
      <c r="C591" t="s">
        <v>42</v>
      </c>
      <c r="D591" t="s">
        <v>43</v>
      </c>
      <c r="E591" s="57">
        <v>44233</v>
      </c>
      <c r="F591" t="s">
        <v>45</v>
      </c>
      <c r="G591" t="s">
        <v>690</v>
      </c>
      <c r="H591">
        <v>28</v>
      </c>
      <c r="I591">
        <v>6475.28</v>
      </c>
      <c r="K591">
        <v>906.54</v>
      </c>
      <c r="L591">
        <v>906.54</v>
      </c>
      <c r="M591">
        <v>0</v>
      </c>
      <c r="N591" t="s">
        <v>2</v>
      </c>
      <c r="O591" t="s">
        <v>5</v>
      </c>
    </row>
    <row r="592" spans="1:15" x14ac:dyDescent="0.25">
      <c r="A592" t="s">
        <v>248</v>
      </c>
      <c r="B592">
        <v>14965</v>
      </c>
      <c r="C592" t="s">
        <v>42</v>
      </c>
      <c r="D592" t="s">
        <v>43</v>
      </c>
      <c r="E592" s="57">
        <v>44243</v>
      </c>
      <c r="F592" t="s">
        <v>45</v>
      </c>
      <c r="G592" t="s">
        <v>691</v>
      </c>
      <c r="H592">
        <v>28</v>
      </c>
      <c r="I592">
        <v>11683</v>
      </c>
      <c r="K592">
        <v>1635.62</v>
      </c>
      <c r="L592">
        <v>1635.62</v>
      </c>
      <c r="M592">
        <v>0</v>
      </c>
      <c r="N592" t="s">
        <v>2</v>
      </c>
      <c r="O592" t="s">
        <v>5</v>
      </c>
    </row>
    <row r="593" spans="1:15" x14ac:dyDescent="0.25">
      <c r="A593" t="s">
        <v>248</v>
      </c>
      <c r="B593">
        <v>5971</v>
      </c>
      <c r="C593" t="s">
        <v>42</v>
      </c>
      <c r="D593" t="s">
        <v>43</v>
      </c>
      <c r="E593" s="57">
        <v>44233</v>
      </c>
      <c r="F593" t="s">
        <v>45</v>
      </c>
      <c r="G593" t="s">
        <v>692</v>
      </c>
      <c r="H593">
        <v>28</v>
      </c>
      <c r="I593">
        <v>4665</v>
      </c>
      <c r="K593">
        <v>653.1</v>
      </c>
      <c r="L593">
        <v>653.1</v>
      </c>
      <c r="M593">
        <v>0</v>
      </c>
      <c r="N593" t="s">
        <v>2</v>
      </c>
      <c r="O593" t="s">
        <v>5</v>
      </c>
    </row>
    <row r="594" spans="1:15" x14ac:dyDescent="0.25">
      <c r="A594" t="s">
        <v>248</v>
      </c>
      <c r="B594">
        <v>32995</v>
      </c>
      <c r="C594" t="s">
        <v>42</v>
      </c>
      <c r="D594" t="s">
        <v>43</v>
      </c>
      <c r="E594" s="57">
        <v>44243</v>
      </c>
      <c r="F594" t="s">
        <v>45</v>
      </c>
      <c r="G594" t="s">
        <v>693</v>
      </c>
      <c r="H594">
        <v>28</v>
      </c>
      <c r="I594">
        <v>25758</v>
      </c>
      <c r="K594">
        <v>3606.12</v>
      </c>
      <c r="L594">
        <v>3606.12</v>
      </c>
      <c r="M594">
        <v>0</v>
      </c>
      <c r="N594" t="s">
        <v>2</v>
      </c>
      <c r="O594" t="s">
        <v>5</v>
      </c>
    </row>
    <row r="595" spans="1:15" x14ac:dyDescent="0.25">
      <c r="A595" t="s">
        <v>248</v>
      </c>
      <c r="B595">
        <v>10445</v>
      </c>
      <c r="C595" t="s">
        <v>42</v>
      </c>
      <c r="D595" t="s">
        <v>43</v>
      </c>
      <c r="E595" s="57">
        <v>44250</v>
      </c>
      <c r="F595" t="s">
        <v>45</v>
      </c>
      <c r="G595" t="s">
        <v>694</v>
      </c>
      <c r="H595">
        <v>28</v>
      </c>
      <c r="I595">
        <v>8154</v>
      </c>
      <c r="K595">
        <v>1141.56</v>
      </c>
      <c r="L595">
        <v>1141.56</v>
      </c>
      <c r="M595">
        <v>0</v>
      </c>
      <c r="N595" t="s">
        <v>2</v>
      </c>
      <c r="O595" t="s">
        <v>5</v>
      </c>
    </row>
    <row r="596" spans="1:15" x14ac:dyDescent="0.25">
      <c r="A596" t="s">
        <v>248</v>
      </c>
      <c r="B596">
        <v>11759</v>
      </c>
      <c r="C596" t="s">
        <v>42</v>
      </c>
      <c r="D596" t="s">
        <v>43</v>
      </c>
      <c r="E596" s="57">
        <v>44250</v>
      </c>
      <c r="F596" t="s">
        <v>45</v>
      </c>
      <c r="G596" t="s">
        <v>695</v>
      </c>
      <c r="H596">
        <v>28</v>
      </c>
      <c r="I596">
        <v>9179.5</v>
      </c>
      <c r="K596">
        <v>1285.1300000000001</v>
      </c>
      <c r="L596">
        <v>1285.1300000000001</v>
      </c>
      <c r="M596">
        <v>0</v>
      </c>
      <c r="N596" t="s">
        <v>2</v>
      </c>
      <c r="O596" t="s">
        <v>5</v>
      </c>
    </row>
    <row r="597" spans="1:15" x14ac:dyDescent="0.25">
      <c r="A597" t="s">
        <v>248</v>
      </c>
      <c r="B597">
        <v>39838</v>
      </c>
      <c r="C597" t="s">
        <v>42</v>
      </c>
      <c r="D597" t="s">
        <v>43</v>
      </c>
      <c r="E597" s="57">
        <v>44247</v>
      </c>
      <c r="F597" t="s">
        <v>45</v>
      </c>
      <c r="G597" t="s">
        <v>696</v>
      </c>
      <c r="H597">
        <v>28</v>
      </c>
      <c r="I597">
        <v>31100</v>
      </c>
      <c r="K597">
        <v>4354</v>
      </c>
      <c r="L597">
        <v>4354</v>
      </c>
      <c r="M597">
        <v>0</v>
      </c>
      <c r="N597" t="s">
        <v>2</v>
      </c>
      <c r="O597" t="s">
        <v>5</v>
      </c>
    </row>
    <row r="598" spans="1:15" x14ac:dyDescent="0.25">
      <c r="A598" t="s">
        <v>248</v>
      </c>
      <c r="B598">
        <v>31931</v>
      </c>
      <c r="C598" t="s">
        <v>42</v>
      </c>
      <c r="D598" t="s">
        <v>43</v>
      </c>
      <c r="E598" s="57">
        <v>44228</v>
      </c>
      <c r="F598" t="s">
        <v>45</v>
      </c>
      <c r="G598" t="s">
        <v>697</v>
      </c>
      <c r="H598">
        <v>28</v>
      </c>
      <c r="I598">
        <v>24946.32</v>
      </c>
      <c r="K598">
        <v>3492.48</v>
      </c>
      <c r="L598">
        <v>3492.48</v>
      </c>
      <c r="M598">
        <v>0</v>
      </c>
      <c r="N598" t="s">
        <v>2</v>
      </c>
      <c r="O598" t="s">
        <v>5</v>
      </c>
    </row>
    <row r="599" spans="1:15" x14ac:dyDescent="0.25">
      <c r="A599" t="s">
        <v>248</v>
      </c>
      <c r="B599">
        <v>29908</v>
      </c>
      <c r="C599" t="s">
        <v>42</v>
      </c>
      <c r="D599" t="s">
        <v>43</v>
      </c>
      <c r="E599" s="57">
        <v>44228</v>
      </c>
      <c r="F599" t="s">
        <v>45</v>
      </c>
      <c r="G599" t="s">
        <v>698</v>
      </c>
      <c r="H599">
        <v>28</v>
      </c>
      <c r="I599">
        <v>23366</v>
      </c>
      <c r="K599">
        <v>3271.24</v>
      </c>
      <c r="L599">
        <v>3271.24</v>
      </c>
      <c r="M599">
        <v>0</v>
      </c>
      <c r="N599" t="s">
        <v>2</v>
      </c>
      <c r="O599" t="s">
        <v>5</v>
      </c>
    </row>
    <row r="600" spans="1:15" x14ac:dyDescent="0.25">
      <c r="A600" t="s">
        <v>248</v>
      </c>
      <c r="B600">
        <v>33138</v>
      </c>
      <c r="C600" t="s">
        <v>42</v>
      </c>
      <c r="D600" t="s">
        <v>43</v>
      </c>
      <c r="E600" s="57">
        <v>44253</v>
      </c>
      <c r="F600" t="s">
        <v>45</v>
      </c>
      <c r="G600" t="s">
        <v>699</v>
      </c>
      <c r="H600">
        <v>28</v>
      </c>
      <c r="I600">
        <v>25869.5</v>
      </c>
      <c r="K600">
        <v>3621.73</v>
      </c>
      <c r="L600">
        <v>3621.73</v>
      </c>
      <c r="M600">
        <v>0</v>
      </c>
      <c r="N600" t="s">
        <v>2</v>
      </c>
      <c r="O600" t="s">
        <v>5</v>
      </c>
    </row>
    <row r="601" spans="1:15" x14ac:dyDescent="0.25">
      <c r="A601" t="s">
        <v>248</v>
      </c>
      <c r="B601">
        <v>34422</v>
      </c>
      <c r="C601" t="s">
        <v>42</v>
      </c>
      <c r="D601" t="s">
        <v>43</v>
      </c>
      <c r="E601" s="57">
        <v>44237</v>
      </c>
      <c r="F601" t="s">
        <v>45</v>
      </c>
      <c r="G601" t="s">
        <v>700</v>
      </c>
      <c r="H601">
        <v>28</v>
      </c>
      <c r="I601">
        <v>26872</v>
      </c>
      <c r="K601">
        <v>3762.08</v>
      </c>
      <c r="L601">
        <v>3762.08</v>
      </c>
      <c r="M601">
        <v>0</v>
      </c>
      <c r="N601" t="s">
        <v>2</v>
      </c>
      <c r="O601" t="s">
        <v>5</v>
      </c>
    </row>
    <row r="602" spans="1:15" x14ac:dyDescent="0.25">
      <c r="A602" t="s">
        <v>248</v>
      </c>
      <c r="B602">
        <v>41332</v>
      </c>
      <c r="C602" t="s">
        <v>42</v>
      </c>
      <c r="D602" t="s">
        <v>43</v>
      </c>
      <c r="E602" s="57">
        <v>44253</v>
      </c>
      <c r="F602" t="s">
        <v>45</v>
      </c>
      <c r="G602" t="s">
        <v>701</v>
      </c>
      <c r="H602">
        <v>28</v>
      </c>
      <c r="I602">
        <v>32266.25</v>
      </c>
      <c r="K602">
        <v>4517.28</v>
      </c>
      <c r="L602">
        <v>4517.28</v>
      </c>
      <c r="M602">
        <v>0</v>
      </c>
      <c r="N602" t="s">
        <v>2</v>
      </c>
      <c r="O602" t="s">
        <v>5</v>
      </c>
    </row>
    <row r="603" spans="1:15" x14ac:dyDescent="0.25">
      <c r="A603" t="s">
        <v>248</v>
      </c>
      <c r="B603">
        <v>44897</v>
      </c>
      <c r="C603" t="s">
        <v>42</v>
      </c>
      <c r="D603" t="s">
        <v>43</v>
      </c>
      <c r="E603" s="57">
        <v>44237</v>
      </c>
      <c r="F603" t="s">
        <v>45</v>
      </c>
      <c r="G603" t="s">
        <v>702</v>
      </c>
      <c r="H603">
        <v>28</v>
      </c>
      <c r="I603">
        <v>35049</v>
      </c>
      <c r="K603">
        <v>4906.8599999999997</v>
      </c>
      <c r="L603">
        <v>4906.8599999999997</v>
      </c>
      <c r="M603">
        <v>0</v>
      </c>
      <c r="N603" t="s">
        <v>2</v>
      </c>
      <c r="O603" t="s">
        <v>5</v>
      </c>
    </row>
    <row r="604" spans="1:15" x14ac:dyDescent="0.25">
      <c r="A604" t="s">
        <v>248</v>
      </c>
      <c r="B604">
        <v>40335</v>
      </c>
      <c r="C604" t="s">
        <v>42</v>
      </c>
      <c r="D604" t="s">
        <v>43</v>
      </c>
      <c r="E604" s="57">
        <v>44253</v>
      </c>
      <c r="F604" t="s">
        <v>45</v>
      </c>
      <c r="G604" t="s">
        <v>703</v>
      </c>
      <c r="H604">
        <v>28</v>
      </c>
      <c r="I604">
        <v>31488.03</v>
      </c>
      <c r="K604">
        <v>4408.32</v>
      </c>
      <c r="L604">
        <v>4408.32</v>
      </c>
      <c r="M604">
        <v>0</v>
      </c>
      <c r="N604" t="s">
        <v>2</v>
      </c>
      <c r="O604" t="s">
        <v>5</v>
      </c>
    </row>
    <row r="605" spans="1:15" x14ac:dyDescent="0.25">
      <c r="A605" t="s">
        <v>248</v>
      </c>
      <c r="B605">
        <v>42393</v>
      </c>
      <c r="C605" t="s">
        <v>42</v>
      </c>
      <c r="D605" t="s">
        <v>43</v>
      </c>
      <c r="E605" s="57">
        <v>44228</v>
      </c>
      <c r="F605" t="s">
        <v>45</v>
      </c>
      <c r="G605" t="s">
        <v>704</v>
      </c>
      <c r="H605">
        <v>28</v>
      </c>
      <c r="I605">
        <v>33119.74</v>
      </c>
      <c r="K605">
        <v>4636.76</v>
      </c>
      <c r="L605">
        <v>4636.76</v>
      </c>
      <c r="M605">
        <v>0</v>
      </c>
      <c r="N605" t="s">
        <v>2</v>
      </c>
      <c r="O605" t="s">
        <v>5</v>
      </c>
    </row>
    <row r="606" spans="1:15" x14ac:dyDescent="0.25">
      <c r="A606" t="s">
        <v>248</v>
      </c>
      <c r="B606">
        <v>11942</v>
      </c>
      <c r="C606" t="s">
        <v>42</v>
      </c>
      <c r="D606" t="s">
        <v>43</v>
      </c>
      <c r="E606" s="57">
        <v>44228</v>
      </c>
      <c r="F606" t="s">
        <v>45</v>
      </c>
      <c r="G606" t="s">
        <v>705</v>
      </c>
      <c r="H606">
        <v>28</v>
      </c>
      <c r="I606">
        <v>9330</v>
      </c>
      <c r="K606">
        <v>1306.2</v>
      </c>
      <c r="L606">
        <v>1306.2</v>
      </c>
      <c r="M606">
        <v>0</v>
      </c>
      <c r="N606" t="s">
        <v>2</v>
      </c>
      <c r="O606" t="s">
        <v>5</v>
      </c>
    </row>
    <row r="607" spans="1:15" x14ac:dyDescent="0.25">
      <c r="A607" t="s">
        <v>248</v>
      </c>
      <c r="B607">
        <v>11110</v>
      </c>
      <c r="C607" t="s">
        <v>42</v>
      </c>
      <c r="D607" t="s">
        <v>43</v>
      </c>
      <c r="E607" s="57">
        <v>44228</v>
      </c>
      <c r="F607" t="s">
        <v>45</v>
      </c>
      <c r="G607" t="s">
        <v>706</v>
      </c>
      <c r="H607">
        <v>28</v>
      </c>
      <c r="I607">
        <v>8680</v>
      </c>
      <c r="K607">
        <v>1215.2</v>
      </c>
      <c r="L607">
        <v>1215.2</v>
      </c>
      <c r="M607">
        <v>0</v>
      </c>
      <c r="N607" t="s">
        <v>2</v>
      </c>
      <c r="O607" t="s">
        <v>5</v>
      </c>
    </row>
    <row r="608" spans="1:15" x14ac:dyDescent="0.25">
      <c r="A608" t="s">
        <v>248</v>
      </c>
      <c r="B608">
        <v>59757</v>
      </c>
      <c r="C608" t="s">
        <v>42</v>
      </c>
      <c r="D608" t="s">
        <v>43</v>
      </c>
      <c r="E608" s="57">
        <v>44240</v>
      </c>
      <c r="F608" t="s">
        <v>45</v>
      </c>
      <c r="G608" t="s">
        <v>707</v>
      </c>
      <c r="H608">
        <v>28</v>
      </c>
      <c r="I608">
        <v>46650</v>
      </c>
      <c r="K608">
        <v>6531</v>
      </c>
      <c r="L608">
        <v>6531</v>
      </c>
      <c r="M608">
        <v>0</v>
      </c>
      <c r="N608" t="s">
        <v>2</v>
      </c>
      <c r="O608" t="s">
        <v>5</v>
      </c>
    </row>
    <row r="609" spans="1:15" x14ac:dyDescent="0.25">
      <c r="A609" t="s">
        <v>248</v>
      </c>
      <c r="B609">
        <v>32069</v>
      </c>
      <c r="C609" t="s">
        <v>42</v>
      </c>
      <c r="D609" t="s">
        <v>43</v>
      </c>
      <c r="E609" s="57">
        <v>44240</v>
      </c>
      <c r="F609" t="s">
        <v>45</v>
      </c>
      <c r="G609" t="s">
        <v>708</v>
      </c>
      <c r="H609">
        <v>28</v>
      </c>
      <c r="I609">
        <v>25035</v>
      </c>
      <c r="K609">
        <v>3504.9</v>
      </c>
      <c r="L609">
        <v>3504.9</v>
      </c>
      <c r="M609">
        <v>0</v>
      </c>
      <c r="N609" t="s">
        <v>2</v>
      </c>
      <c r="O609" t="s">
        <v>5</v>
      </c>
    </row>
    <row r="610" spans="1:15" x14ac:dyDescent="0.25">
      <c r="A610" t="s">
        <v>248</v>
      </c>
      <c r="B610">
        <v>37313</v>
      </c>
      <c r="C610" t="s">
        <v>42</v>
      </c>
      <c r="D610" t="s">
        <v>43</v>
      </c>
      <c r="E610" s="57">
        <v>44235</v>
      </c>
      <c r="F610" t="s">
        <v>45</v>
      </c>
      <c r="G610" t="s">
        <v>709</v>
      </c>
      <c r="H610">
        <v>28</v>
      </c>
      <c r="I610">
        <v>29150.55</v>
      </c>
      <c r="K610">
        <v>4081.08</v>
      </c>
      <c r="L610">
        <v>4081.08</v>
      </c>
      <c r="M610">
        <v>0</v>
      </c>
      <c r="N610" t="s">
        <v>2</v>
      </c>
      <c r="O610" t="s">
        <v>5</v>
      </c>
    </row>
    <row r="611" spans="1:15" x14ac:dyDescent="0.25">
      <c r="A611" t="s">
        <v>248</v>
      </c>
      <c r="B611">
        <v>36557</v>
      </c>
      <c r="C611" t="s">
        <v>42</v>
      </c>
      <c r="D611" t="s">
        <v>43</v>
      </c>
      <c r="E611" s="57">
        <v>44250</v>
      </c>
      <c r="F611" t="s">
        <v>45</v>
      </c>
      <c r="G611" t="s">
        <v>710</v>
      </c>
      <c r="H611">
        <v>28</v>
      </c>
      <c r="I611">
        <v>28539</v>
      </c>
      <c r="K611">
        <v>3995.46</v>
      </c>
      <c r="L611">
        <v>3995.46</v>
      </c>
      <c r="M611">
        <v>0</v>
      </c>
      <c r="N611" t="s">
        <v>2</v>
      </c>
      <c r="O611" t="s">
        <v>5</v>
      </c>
    </row>
    <row r="612" spans="1:15" x14ac:dyDescent="0.25">
      <c r="A612" t="s">
        <v>248</v>
      </c>
      <c r="B612">
        <v>9952</v>
      </c>
      <c r="C612" t="s">
        <v>42</v>
      </c>
      <c r="D612" t="s">
        <v>43</v>
      </c>
      <c r="E612" s="57">
        <v>44230</v>
      </c>
      <c r="F612" t="s">
        <v>45</v>
      </c>
      <c r="G612" t="s">
        <v>711</v>
      </c>
      <c r="H612">
        <v>28</v>
      </c>
      <c r="I612">
        <v>7775</v>
      </c>
      <c r="K612">
        <v>1088.5</v>
      </c>
      <c r="L612">
        <v>1088.5</v>
      </c>
      <c r="M612">
        <v>0</v>
      </c>
      <c r="N612" t="s">
        <v>2</v>
      </c>
      <c r="O612" t="s">
        <v>5</v>
      </c>
    </row>
    <row r="613" spans="1:15" x14ac:dyDescent="0.25">
      <c r="A613" t="s">
        <v>248</v>
      </c>
      <c r="B613">
        <v>9952</v>
      </c>
      <c r="C613" t="s">
        <v>42</v>
      </c>
      <c r="D613" t="s">
        <v>43</v>
      </c>
      <c r="E613" s="57">
        <v>44230</v>
      </c>
      <c r="F613" t="s">
        <v>45</v>
      </c>
      <c r="G613" t="s">
        <v>712</v>
      </c>
      <c r="H613">
        <v>28</v>
      </c>
      <c r="I613">
        <v>7775</v>
      </c>
      <c r="K613">
        <v>1088.5</v>
      </c>
      <c r="L613">
        <v>1088.5</v>
      </c>
      <c r="M613">
        <v>0</v>
      </c>
      <c r="N613" t="s">
        <v>2</v>
      </c>
      <c r="O613" t="s">
        <v>5</v>
      </c>
    </row>
    <row r="614" spans="1:15" x14ac:dyDescent="0.25">
      <c r="A614" t="s">
        <v>370</v>
      </c>
      <c r="B614">
        <v>2655</v>
      </c>
      <c r="C614" t="s">
        <v>42</v>
      </c>
      <c r="D614" t="s">
        <v>371</v>
      </c>
      <c r="E614" s="57">
        <v>44247</v>
      </c>
      <c r="F614" t="s">
        <v>45</v>
      </c>
      <c r="G614" t="s">
        <v>713</v>
      </c>
      <c r="H614">
        <v>18</v>
      </c>
      <c r="I614">
        <v>2250</v>
      </c>
      <c r="J614">
        <v>405</v>
      </c>
      <c r="M614">
        <v>0</v>
      </c>
      <c r="N614" t="s">
        <v>2</v>
      </c>
      <c r="O614" t="s">
        <v>5</v>
      </c>
    </row>
    <row r="615" spans="1:15" x14ac:dyDescent="0.25">
      <c r="A615" t="s">
        <v>370</v>
      </c>
      <c r="B615">
        <v>8850</v>
      </c>
      <c r="C615" t="s">
        <v>42</v>
      </c>
      <c r="D615" t="s">
        <v>371</v>
      </c>
      <c r="E615" s="57">
        <v>44229</v>
      </c>
      <c r="F615" t="s">
        <v>45</v>
      </c>
      <c r="G615" t="s">
        <v>714</v>
      </c>
      <c r="H615">
        <v>18</v>
      </c>
      <c r="I615">
        <v>7500</v>
      </c>
      <c r="J615">
        <v>1350</v>
      </c>
      <c r="M615">
        <v>0</v>
      </c>
      <c r="N615" t="s">
        <v>2</v>
      </c>
      <c r="O615" t="s">
        <v>5</v>
      </c>
    </row>
    <row r="616" spans="1:15" x14ac:dyDescent="0.25">
      <c r="A616" t="s">
        <v>370</v>
      </c>
      <c r="B616">
        <v>2360</v>
      </c>
      <c r="C616" t="s">
        <v>42</v>
      </c>
      <c r="D616" t="s">
        <v>371</v>
      </c>
      <c r="E616" s="57">
        <v>44229</v>
      </c>
      <c r="F616" t="s">
        <v>45</v>
      </c>
      <c r="G616" t="s">
        <v>715</v>
      </c>
      <c r="H616">
        <v>18</v>
      </c>
      <c r="I616">
        <v>2000</v>
      </c>
      <c r="J616">
        <v>360</v>
      </c>
      <c r="M616">
        <v>0</v>
      </c>
      <c r="N616" t="s">
        <v>2</v>
      </c>
      <c r="O616" t="s">
        <v>5</v>
      </c>
    </row>
    <row r="617" spans="1:15" x14ac:dyDescent="0.25">
      <c r="A617" t="s">
        <v>370</v>
      </c>
      <c r="B617">
        <v>8850</v>
      </c>
      <c r="C617" t="s">
        <v>42</v>
      </c>
      <c r="D617" t="s">
        <v>371</v>
      </c>
      <c r="E617" s="57">
        <v>44229</v>
      </c>
      <c r="F617" t="s">
        <v>45</v>
      </c>
      <c r="G617" t="s">
        <v>716</v>
      </c>
      <c r="H617">
        <v>18</v>
      </c>
      <c r="I617">
        <v>7500</v>
      </c>
      <c r="J617">
        <v>1350</v>
      </c>
      <c r="M617">
        <v>0</v>
      </c>
      <c r="N617" t="s">
        <v>2</v>
      </c>
      <c r="O617" t="s">
        <v>5</v>
      </c>
    </row>
    <row r="618" spans="1:15" x14ac:dyDescent="0.25">
      <c r="A618" t="s">
        <v>370</v>
      </c>
      <c r="B618">
        <v>20532</v>
      </c>
      <c r="C618" t="s">
        <v>42</v>
      </c>
      <c r="D618" t="s">
        <v>371</v>
      </c>
      <c r="E618" s="57">
        <v>44254</v>
      </c>
      <c r="F618" t="s">
        <v>45</v>
      </c>
      <c r="G618" t="s">
        <v>717</v>
      </c>
      <c r="H618">
        <v>18</v>
      </c>
      <c r="I618">
        <v>17400</v>
      </c>
      <c r="J618">
        <v>3132</v>
      </c>
      <c r="M618">
        <v>0</v>
      </c>
      <c r="N618" t="s">
        <v>2</v>
      </c>
      <c r="O618" t="s">
        <v>5</v>
      </c>
    </row>
    <row r="619" spans="1:15" x14ac:dyDescent="0.25">
      <c r="A619" t="s">
        <v>370</v>
      </c>
      <c r="B619">
        <v>5900</v>
      </c>
      <c r="C619" t="s">
        <v>42</v>
      </c>
      <c r="D619" t="s">
        <v>371</v>
      </c>
      <c r="E619" s="57">
        <v>44238</v>
      </c>
      <c r="F619" t="s">
        <v>45</v>
      </c>
      <c r="G619" t="s">
        <v>718</v>
      </c>
      <c r="H619">
        <v>18</v>
      </c>
      <c r="I619">
        <v>5000</v>
      </c>
      <c r="J619">
        <v>900</v>
      </c>
      <c r="M619">
        <v>0</v>
      </c>
      <c r="N619" t="s">
        <v>2</v>
      </c>
      <c r="O619" t="s">
        <v>5</v>
      </c>
    </row>
    <row r="620" spans="1:15" x14ac:dyDescent="0.25">
      <c r="A620" t="s">
        <v>370</v>
      </c>
      <c r="B620">
        <v>6844</v>
      </c>
      <c r="C620" t="s">
        <v>42</v>
      </c>
      <c r="D620" t="s">
        <v>371</v>
      </c>
      <c r="E620" s="57">
        <v>44235</v>
      </c>
      <c r="F620" t="s">
        <v>45</v>
      </c>
      <c r="G620" t="s">
        <v>719</v>
      </c>
      <c r="H620">
        <v>18</v>
      </c>
      <c r="I620">
        <v>5800</v>
      </c>
      <c r="J620">
        <v>1044</v>
      </c>
      <c r="M620">
        <v>0</v>
      </c>
      <c r="N620" t="s">
        <v>2</v>
      </c>
      <c r="O620" t="s">
        <v>5</v>
      </c>
    </row>
    <row r="621" spans="1:15" x14ac:dyDescent="0.25">
      <c r="A621" t="s">
        <v>370</v>
      </c>
      <c r="B621">
        <v>42185</v>
      </c>
      <c r="C621" t="s">
        <v>42</v>
      </c>
      <c r="D621" t="s">
        <v>371</v>
      </c>
      <c r="E621" s="57">
        <v>44230</v>
      </c>
      <c r="F621" t="s">
        <v>45</v>
      </c>
      <c r="G621" t="s">
        <v>720</v>
      </c>
      <c r="H621">
        <v>18</v>
      </c>
      <c r="I621">
        <v>35750</v>
      </c>
      <c r="J621">
        <v>6435</v>
      </c>
      <c r="M621">
        <v>0</v>
      </c>
      <c r="N621" t="s">
        <v>2</v>
      </c>
      <c r="O621" t="s">
        <v>5</v>
      </c>
    </row>
    <row r="622" spans="1:15" x14ac:dyDescent="0.25">
      <c r="A622" t="s">
        <v>370</v>
      </c>
      <c r="B622">
        <v>20532</v>
      </c>
      <c r="C622" t="s">
        <v>42</v>
      </c>
      <c r="D622" t="s">
        <v>371</v>
      </c>
      <c r="E622" s="57">
        <v>44253</v>
      </c>
      <c r="F622" t="s">
        <v>45</v>
      </c>
      <c r="G622" t="s">
        <v>721</v>
      </c>
      <c r="H622">
        <v>18</v>
      </c>
      <c r="I622">
        <v>17400</v>
      </c>
      <c r="J622">
        <v>3132</v>
      </c>
      <c r="M622">
        <v>0</v>
      </c>
      <c r="N622" t="s">
        <v>2</v>
      </c>
      <c r="O622" t="s">
        <v>5</v>
      </c>
    </row>
    <row r="623" spans="1:15" x14ac:dyDescent="0.25">
      <c r="A623" t="s">
        <v>370</v>
      </c>
      <c r="B623">
        <v>12980</v>
      </c>
      <c r="C623" t="s">
        <v>42</v>
      </c>
      <c r="D623" t="s">
        <v>371</v>
      </c>
      <c r="E623" s="57">
        <v>44254</v>
      </c>
      <c r="F623" t="s">
        <v>45</v>
      </c>
      <c r="G623" t="s">
        <v>722</v>
      </c>
      <c r="H623">
        <v>18</v>
      </c>
      <c r="I623">
        <v>11000</v>
      </c>
      <c r="J623">
        <v>1980</v>
      </c>
      <c r="M623">
        <v>0</v>
      </c>
      <c r="N623" t="s">
        <v>2</v>
      </c>
      <c r="O623" t="s">
        <v>5</v>
      </c>
    </row>
    <row r="624" spans="1:15" x14ac:dyDescent="0.25">
      <c r="A624" t="s">
        <v>370</v>
      </c>
      <c r="B624">
        <v>17700</v>
      </c>
      <c r="C624" t="s">
        <v>42</v>
      </c>
      <c r="D624" t="s">
        <v>371</v>
      </c>
      <c r="E624" s="57">
        <v>44233</v>
      </c>
      <c r="F624" t="s">
        <v>45</v>
      </c>
      <c r="G624" t="s">
        <v>723</v>
      </c>
      <c r="H624">
        <v>18</v>
      </c>
      <c r="I624">
        <v>15000</v>
      </c>
      <c r="J624">
        <v>2700</v>
      </c>
      <c r="M624">
        <v>0</v>
      </c>
      <c r="N624" t="s">
        <v>2</v>
      </c>
      <c r="O624" t="s">
        <v>5</v>
      </c>
    </row>
    <row r="625" spans="1:15" x14ac:dyDescent="0.25">
      <c r="A625" t="s">
        <v>370</v>
      </c>
      <c r="B625">
        <v>6844</v>
      </c>
      <c r="C625" t="s">
        <v>42</v>
      </c>
      <c r="D625" t="s">
        <v>371</v>
      </c>
      <c r="E625" s="57">
        <v>44253</v>
      </c>
      <c r="F625" t="s">
        <v>45</v>
      </c>
      <c r="G625" t="s">
        <v>724</v>
      </c>
      <c r="H625">
        <v>18</v>
      </c>
      <c r="I625">
        <v>5800</v>
      </c>
      <c r="J625">
        <v>1044</v>
      </c>
      <c r="M625">
        <v>0</v>
      </c>
      <c r="N625" t="s">
        <v>2</v>
      </c>
      <c r="O625" t="s">
        <v>5</v>
      </c>
    </row>
    <row r="626" spans="1:15" x14ac:dyDescent="0.25">
      <c r="A626" t="s">
        <v>370</v>
      </c>
      <c r="B626">
        <v>8142</v>
      </c>
      <c r="C626" t="s">
        <v>42</v>
      </c>
      <c r="D626" t="s">
        <v>371</v>
      </c>
      <c r="E626" s="57">
        <v>44231</v>
      </c>
      <c r="F626" t="s">
        <v>45</v>
      </c>
      <c r="G626" t="s">
        <v>725</v>
      </c>
      <c r="H626">
        <v>18</v>
      </c>
      <c r="I626">
        <v>6900</v>
      </c>
      <c r="J626">
        <v>1242</v>
      </c>
      <c r="M626">
        <v>0</v>
      </c>
      <c r="N626" t="s">
        <v>2</v>
      </c>
      <c r="O626" t="s">
        <v>5</v>
      </c>
    </row>
    <row r="627" spans="1:15" x14ac:dyDescent="0.25">
      <c r="A627" t="s">
        <v>370</v>
      </c>
      <c r="B627">
        <v>12980</v>
      </c>
      <c r="C627" t="s">
        <v>42</v>
      </c>
      <c r="D627" t="s">
        <v>371</v>
      </c>
      <c r="E627" s="57">
        <v>44239</v>
      </c>
      <c r="F627" t="s">
        <v>45</v>
      </c>
      <c r="G627" t="s">
        <v>726</v>
      </c>
      <c r="H627">
        <v>18</v>
      </c>
      <c r="I627">
        <v>11000</v>
      </c>
      <c r="J627">
        <v>1980</v>
      </c>
      <c r="M627">
        <v>0</v>
      </c>
      <c r="N627" t="s">
        <v>2</v>
      </c>
      <c r="O627" t="s">
        <v>5</v>
      </c>
    </row>
    <row r="628" spans="1:15" x14ac:dyDescent="0.25">
      <c r="A628" t="s">
        <v>370</v>
      </c>
      <c r="B628">
        <v>6844</v>
      </c>
      <c r="C628" t="s">
        <v>42</v>
      </c>
      <c r="D628" t="s">
        <v>371</v>
      </c>
      <c r="E628" s="57">
        <v>44253</v>
      </c>
      <c r="F628" t="s">
        <v>45</v>
      </c>
      <c r="G628" t="s">
        <v>727</v>
      </c>
      <c r="H628">
        <v>18</v>
      </c>
      <c r="I628">
        <v>5800</v>
      </c>
      <c r="J628">
        <v>1044</v>
      </c>
      <c r="M628">
        <v>0</v>
      </c>
      <c r="N628" t="s">
        <v>2</v>
      </c>
      <c r="O628" t="s">
        <v>5</v>
      </c>
    </row>
    <row r="629" spans="1:15" x14ac:dyDescent="0.25">
      <c r="A629" t="s">
        <v>370</v>
      </c>
      <c r="B629">
        <v>4449</v>
      </c>
      <c r="C629" t="s">
        <v>42</v>
      </c>
      <c r="D629" t="s">
        <v>371</v>
      </c>
      <c r="E629" s="57">
        <v>44239</v>
      </c>
      <c r="F629" t="s">
        <v>45</v>
      </c>
      <c r="G629" t="s">
        <v>728</v>
      </c>
      <c r="H629">
        <v>18</v>
      </c>
      <c r="I629">
        <v>3770</v>
      </c>
      <c r="J629">
        <v>678.6</v>
      </c>
      <c r="M629">
        <v>0</v>
      </c>
      <c r="N629" t="s">
        <v>2</v>
      </c>
      <c r="O629" t="s">
        <v>5</v>
      </c>
    </row>
    <row r="630" spans="1:15" x14ac:dyDescent="0.25">
      <c r="A630" t="s">
        <v>370</v>
      </c>
      <c r="B630">
        <v>10856</v>
      </c>
      <c r="C630" t="s">
        <v>42</v>
      </c>
      <c r="D630" t="s">
        <v>371</v>
      </c>
      <c r="E630" s="57">
        <v>44247</v>
      </c>
      <c r="F630" t="s">
        <v>45</v>
      </c>
      <c r="G630" t="s">
        <v>729</v>
      </c>
      <c r="H630">
        <v>18</v>
      </c>
      <c r="I630">
        <v>9200</v>
      </c>
      <c r="J630">
        <v>1656</v>
      </c>
      <c r="M630">
        <v>0</v>
      </c>
      <c r="N630" t="s">
        <v>2</v>
      </c>
      <c r="O630" t="s">
        <v>5</v>
      </c>
    </row>
    <row r="631" spans="1:15" x14ac:dyDescent="0.25">
      <c r="A631" t="s">
        <v>370</v>
      </c>
      <c r="B631">
        <v>28462</v>
      </c>
      <c r="C631" t="s">
        <v>42</v>
      </c>
      <c r="D631" t="s">
        <v>371</v>
      </c>
      <c r="E631" s="57">
        <v>44247</v>
      </c>
      <c r="F631" t="s">
        <v>45</v>
      </c>
      <c r="G631" t="s">
        <v>730</v>
      </c>
      <c r="H631">
        <v>18</v>
      </c>
      <c r="I631">
        <v>24120</v>
      </c>
      <c r="J631">
        <v>4341.6000000000004</v>
      </c>
      <c r="M631">
        <v>0</v>
      </c>
      <c r="N631" t="s">
        <v>2</v>
      </c>
      <c r="O631" t="s">
        <v>5</v>
      </c>
    </row>
    <row r="632" spans="1:15" x14ac:dyDescent="0.25">
      <c r="A632" t="s">
        <v>370</v>
      </c>
      <c r="B632">
        <v>2124</v>
      </c>
      <c r="C632" t="s">
        <v>42</v>
      </c>
      <c r="D632" t="s">
        <v>371</v>
      </c>
      <c r="E632" s="57">
        <v>44247</v>
      </c>
      <c r="F632" t="s">
        <v>45</v>
      </c>
      <c r="G632" t="s">
        <v>731</v>
      </c>
      <c r="H632">
        <v>18</v>
      </c>
      <c r="I632">
        <v>1800</v>
      </c>
      <c r="J632">
        <v>324</v>
      </c>
      <c r="M632">
        <v>0</v>
      </c>
      <c r="N632" t="s">
        <v>2</v>
      </c>
      <c r="O632" t="s">
        <v>5</v>
      </c>
    </row>
    <row r="633" spans="1:15" x14ac:dyDescent="0.25">
      <c r="A633" t="s">
        <v>370</v>
      </c>
      <c r="B633">
        <v>11800</v>
      </c>
      <c r="C633" t="s">
        <v>42</v>
      </c>
      <c r="D633" t="s">
        <v>371</v>
      </c>
      <c r="E633" s="57">
        <v>44247</v>
      </c>
      <c r="F633" t="s">
        <v>45</v>
      </c>
      <c r="G633" t="s">
        <v>732</v>
      </c>
      <c r="H633">
        <v>18</v>
      </c>
      <c r="I633">
        <v>10000</v>
      </c>
      <c r="J633">
        <v>1800</v>
      </c>
      <c r="M633">
        <v>0</v>
      </c>
      <c r="N633" t="s">
        <v>2</v>
      </c>
      <c r="O633" t="s">
        <v>5</v>
      </c>
    </row>
    <row r="634" spans="1:15" x14ac:dyDescent="0.25">
      <c r="A634" t="s">
        <v>370</v>
      </c>
      <c r="B634">
        <v>5900</v>
      </c>
      <c r="C634" t="s">
        <v>42</v>
      </c>
      <c r="D634" t="s">
        <v>371</v>
      </c>
      <c r="E634" s="57">
        <v>44254</v>
      </c>
      <c r="F634" t="s">
        <v>45</v>
      </c>
      <c r="G634" t="s">
        <v>733</v>
      </c>
      <c r="H634">
        <v>18</v>
      </c>
      <c r="I634">
        <v>5000</v>
      </c>
      <c r="J634">
        <v>900</v>
      </c>
      <c r="M634">
        <v>0</v>
      </c>
      <c r="N634" t="s">
        <v>2</v>
      </c>
      <c r="O634" t="s">
        <v>5</v>
      </c>
    </row>
    <row r="635" spans="1:15" x14ac:dyDescent="0.25">
      <c r="A635" t="s">
        <v>370</v>
      </c>
      <c r="B635">
        <v>5900</v>
      </c>
      <c r="C635" t="s">
        <v>42</v>
      </c>
      <c r="D635" t="s">
        <v>371</v>
      </c>
      <c r="E635" s="57">
        <v>44237</v>
      </c>
      <c r="F635" t="s">
        <v>45</v>
      </c>
      <c r="G635" t="s">
        <v>734</v>
      </c>
      <c r="H635">
        <v>18</v>
      </c>
      <c r="I635">
        <v>5000</v>
      </c>
      <c r="J635">
        <v>900</v>
      </c>
      <c r="M635">
        <v>0</v>
      </c>
      <c r="N635" t="s">
        <v>2</v>
      </c>
      <c r="O635" t="s">
        <v>5</v>
      </c>
    </row>
    <row r="636" spans="1:15" x14ac:dyDescent="0.25">
      <c r="A636" t="s">
        <v>370</v>
      </c>
      <c r="B636">
        <v>41064</v>
      </c>
      <c r="C636" t="s">
        <v>42</v>
      </c>
      <c r="D636" t="s">
        <v>371</v>
      </c>
      <c r="E636" s="57">
        <v>44237</v>
      </c>
      <c r="F636" t="s">
        <v>45</v>
      </c>
      <c r="G636" t="s">
        <v>735</v>
      </c>
      <c r="H636">
        <v>18</v>
      </c>
      <c r="I636">
        <v>34800</v>
      </c>
      <c r="J636">
        <v>6264</v>
      </c>
      <c r="M636">
        <v>0</v>
      </c>
      <c r="N636" t="s">
        <v>2</v>
      </c>
      <c r="O636" t="s">
        <v>5</v>
      </c>
    </row>
    <row r="637" spans="1:15" x14ac:dyDescent="0.25">
      <c r="A637" t="s">
        <v>370</v>
      </c>
      <c r="B637">
        <v>54280</v>
      </c>
      <c r="C637" t="s">
        <v>42</v>
      </c>
      <c r="D637" t="s">
        <v>371</v>
      </c>
      <c r="E637" s="57">
        <v>44250</v>
      </c>
      <c r="F637" t="s">
        <v>45</v>
      </c>
      <c r="G637" t="s">
        <v>736</v>
      </c>
      <c r="H637">
        <v>18</v>
      </c>
      <c r="I637">
        <v>46000</v>
      </c>
      <c r="J637">
        <v>8280</v>
      </c>
      <c r="M637">
        <v>0</v>
      </c>
      <c r="N637" t="s">
        <v>2</v>
      </c>
      <c r="O637" t="s">
        <v>5</v>
      </c>
    </row>
    <row r="638" spans="1:15" x14ac:dyDescent="0.25">
      <c r="A638" t="s">
        <v>370</v>
      </c>
      <c r="B638">
        <v>2832</v>
      </c>
      <c r="C638" t="s">
        <v>42</v>
      </c>
      <c r="D638" t="s">
        <v>371</v>
      </c>
      <c r="E638" s="57">
        <v>44250</v>
      </c>
      <c r="F638" t="s">
        <v>45</v>
      </c>
      <c r="G638" t="s">
        <v>737</v>
      </c>
      <c r="H638">
        <v>18</v>
      </c>
      <c r="I638">
        <v>2400</v>
      </c>
      <c r="J638">
        <v>432</v>
      </c>
      <c r="M638">
        <v>0</v>
      </c>
      <c r="N638" t="s">
        <v>2</v>
      </c>
      <c r="O638" t="s">
        <v>5</v>
      </c>
    </row>
    <row r="639" spans="1:15" x14ac:dyDescent="0.25">
      <c r="A639" t="s">
        <v>370</v>
      </c>
      <c r="B639">
        <v>15930</v>
      </c>
      <c r="C639" t="s">
        <v>42</v>
      </c>
      <c r="D639" t="s">
        <v>371</v>
      </c>
      <c r="E639" s="57">
        <v>44247</v>
      </c>
      <c r="F639" t="s">
        <v>45</v>
      </c>
      <c r="G639" t="s">
        <v>738</v>
      </c>
      <c r="H639">
        <v>18</v>
      </c>
      <c r="I639">
        <v>13500</v>
      </c>
      <c r="J639">
        <v>2430</v>
      </c>
      <c r="M639">
        <v>0</v>
      </c>
      <c r="N639" t="s">
        <v>2</v>
      </c>
      <c r="O639" t="s">
        <v>5</v>
      </c>
    </row>
    <row r="640" spans="1:15" x14ac:dyDescent="0.25">
      <c r="A640" t="s">
        <v>370</v>
      </c>
      <c r="B640">
        <v>12319</v>
      </c>
      <c r="C640" t="s">
        <v>42</v>
      </c>
      <c r="D640" t="s">
        <v>371</v>
      </c>
      <c r="E640" s="57">
        <v>44254</v>
      </c>
      <c r="F640" t="s">
        <v>45</v>
      </c>
      <c r="G640" t="s">
        <v>739</v>
      </c>
      <c r="H640">
        <v>18</v>
      </c>
      <c r="I640">
        <v>10440</v>
      </c>
      <c r="J640">
        <v>1879.2</v>
      </c>
      <c r="M640">
        <v>0</v>
      </c>
      <c r="N640" t="s">
        <v>2</v>
      </c>
      <c r="O640" t="s">
        <v>5</v>
      </c>
    </row>
    <row r="641" spans="1:15" x14ac:dyDescent="0.25">
      <c r="A641" t="s">
        <v>370</v>
      </c>
      <c r="B641">
        <v>40781</v>
      </c>
      <c r="C641" t="s">
        <v>42</v>
      </c>
      <c r="D641" t="s">
        <v>371</v>
      </c>
      <c r="E641" s="57">
        <v>44246</v>
      </c>
      <c r="F641" t="s">
        <v>45</v>
      </c>
      <c r="G641" t="s">
        <v>740</v>
      </c>
      <c r="H641">
        <v>18</v>
      </c>
      <c r="I641">
        <v>34560</v>
      </c>
      <c r="J641">
        <v>6220.8</v>
      </c>
      <c r="M641">
        <v>0</v>
      </c>
      <c r="N641" t="s">
        <v>2</v>
      </c>
      <c r="O641" t="s">
        <v>5</v>
      </c>
    </row>
    <row r="642" spans="1:15" x14ac:dyDescent="0.25">
      <c r="A642" t="s">
        <v>370</v>
      </c>
      <c r="B642">
        <v>27140</v>
      </c>
      <c r="C642" t="s">
        <v>42</v>
      </c>
      <c r="D642" t="s">
        <v>371</v>
      </c>
      <c r="E642" s="57">
        <v>44246</v>
      </c>
      <c r="F642" t="s">
        <v>45</v>
      </c>
      <c r="G642" t="s">
        <v>741</v>
      </c>
      <c r="H642">
        <v>18</v>
      </c>
      <c r="I642">
        <v>23000</v>
      </c>
      <c r="J642">
        <v>4140</v>
      </c>
      <c r="M642">
        <v>0</v>
      </c>
      <c r="N642" t="s">
        <v>2</v>
      </c>
      <c r="O642" t="s">
        <v>5</v>
      </c>
    </row>
    <row r="643" spans="1:15" x14ac:dyDescent="0.25">
      <c r="A643" t="s">
        <v>370</v>
      </c>
      <c r="B643">
        <v>64900</v>
      </c>
      <c r="C643" t="s">
        <v>42</v>
      </c>
      <c r="D643" t="s">
        <v>371</v>
      </c>
      <c r="E643" s="57">
        <v>44246</v>
      </c>
      <c r="F643" t="s">
        <v>45</v>
      </c>
      <c r="G643" t="s">
        <v>742</v>
      </c>
      <c r="H643">
        <v>18</v>
      </c>
      <c r="I643">
        <v>55000</v>
      </c>
      <c r="J643">
        <v>9900</v>
      </c>
      <c r="M643">
        <v>0</v>
      </c>
      <c r="N643" t="s">
        <v>2</v>
      </c>
      <c r="O643" t="s">
        <v>5</v>
      </c>
    </row>
    <row r="644" spans="1:15" x14ac:dyDescent="0.25">
      <c r="A644" t="s">
        <v>370</v>
      </c>
      <c r="B644">
        <v>8496</v>
      </c>
      <c r="C644" t="s">
        <v>42</v>
      </c>
      <c r="D644" t="s">
        <v>371</v>
      </c>
      <c r="E644" s="57">
        <v>44246</v>
      </c>
      <c r="F644" t="s">
        <v>45</v>
      </c>
      <c r="G644" t="s">
        <v>743</v>
      </c>
      <c r="H644">
        <v>18</v>
      </c>
      <c r="I644">
        <v>7200</v>
      </c>
      <c r="J644">
        <v>1296</v>
      </c>
      <c r="M644">
        <v>0</v>
      </c>
      <c r="N644" t="s">
        <v>2</v>
      </c>
      <c r="O644" t="s">
        <v>5</v>
      </c>
    </row>
    <row r="645" spans="1:15" x14ac:dyDescent="0.25">
      <c r="A645" t="s">
        <v>41</v>
      </c>
      <c r="B645">
        <v>15725</v>
      </c>
      <c r="C645" t="s">
        <v>42</v>
      </c>
      <c r="D645" t="s">
        <v>43</v>
      </c>
      <c r="E645" s="57">
        <v>44271</v>
      </c>
      <c r="F645" t="s">
        <v>45</v>
      </c>
      <c r="G645" t="s">
        <v>745</v>
      </c>
      <c r="H645">
        <v>28</v>
      </c>
      <c r="I645">
        <v>12276</v>
      </c>
      <c r="K645">
        <v>1718.64</v>
      </c>
      <c r="L645">
        <v>1718.64</v>
      </c>
      <c r="M645">
        <v>0</v>
      </c>
      <c r="N645" t="s">
        <v>2</v>
      </c>
      <c r="O645" t="s">
        <v>7</v>
      </c>
    </row>
    <row r="646" spans="1:15" x14ac:dyDescent="0.25">
      <c r="A646" t="s">
        <v>41</v>
      </c>
      <c r="B646">
        <v>20175</v>
      </c>
      <c r="C646" t="s">
        <v>42</v>
      </c>
      <c r="D646" t="s">
        <v>43</v>
      </c>
      <c r="E646" s="57">
        <v>44281</v>
      </c>
      <c r="F646" t="s">
        <v>45</v>
      </c>
      <c r="G646" t="s">
        <v>747</v>
      </c>
      <c r="H646">
        <v>28</v>
      </c>
      <c r="I646">
        <v>15750</v>
      </c>
      <c r="K646">
        <v>2205</v>
      </c>
      <c r="L646">
        <v>2205</v>
      </c>
      <c r="M646">
        <v>0</v>
      </c>
      <c r="N646" t="s">
        <v>2</v>
      </c>
      <c r="O646" t="s">
        <v>7</v>
      </c>
    </row>
    <row r="647" spans="1:15" x14ac:dyDescent="0.25">
      <c r="A647" t="s">
        <v>41</v>
      </c>
      <c r="B647">
        <v>40350</v>
      </c>
      <c r="C647" t="s">
        <v>42</v>
      </c>
      <c r="D647" t="s">
        <v>43</v>
      </c>
      <c r="E647" s="57">
        <v>44271</v>
      </c>
      <c r="F647" t="s">
        <v>45</v>
      </c>
      <c r="G647" t="s">
        <v>748</v>
      </c>
      <c r="H647">
        <v>28</v>
      </c>
      <c r="I647">
        <v>31500</v>
      </c>
      <c r="K647">
        <v>4410</v>
      </c>
      <c r="L647">
        <v>4410</v>
      </c>
      <c r="M647">
        <v>0</v>
      </c>
      <c r="N647" t="s">
        <v>2</v>
      </c>
      <c r="O647" t="s">
        <v>7</v>
      </c>
    </row>
    <row r="648" spans="1:15" x14ac:dyDescent="0.25">
      <c r="A648" t="s">
        <v>41</v>
      </c>
      <c r="B648">
        <v>8096</v>
      </c>
      <c r="C648" t="s">
        <v>42</v>
      </c>
      <c r="D648" t="s">
        <v>43</v>
      </c>
      <c r="E648" s="57">
        <v>44281</v>
      </c>
      <c r="F648" t="s">
        <v>45</v>
      </c>
      <c r="G648" t="s">
        <v>749</v>
      </c>
      <c r="H648">
        <v>28</v>
      </c>
      <c r="I648">
        <v>6320</v>
      </c>
      <c r="K648">
        <v>884.8</v>
      </c>
      <c r="L648">
        <v>884.8</v>
      </c>
      <c r="M648">
        <v>0</v>
      </c>
      <c r="N648" t="s">
        <v>2</v>
      </c>
      <c r="O648" t="s">
        <v>7</v>
      </c>
    </row>
    <row r="649" spans="1:15" x14ac:dyDescent="0.25">
      <c r="A649" t="s">
        <v>41</v>
      </c>
      <c r="B649">
        <v>8070</v>
      </c>
      <c r="C649" t="s">
        <v>42</v>
      </c>
      <c r="D649" t="s">
        <v>43</v>
      </c>
      <c r="E649" s="57">
        <v>44271</v>
      </c>
      <c r="F649" t="s">
        <v>45</v>
      </c>
      <c r="G649" t="s">
        <v>750</v>
      </c>
      <c r="H649">
        <v>28</v>
      </c>
      <c r="I649">
        <v>6300</v>
      </c>
      <c r="K649">
        <v>882</v>
      </c>
      <c r="L649">
        <v>882</v>
      </c>
      <c r="M649">
        <v>0</v>
      </c>
      <c r="N649" t="s">
        <v>2</v>
      </c>
      <c r="O649" t="s">
        <v>7</v>
      </c>
    </row>
    <row r="650" spans="1:15" x14ac:dyDescent="0.25">
      <c r="A650" t="s">
        <v>41</v>
      </c>
      <c r="B650">
        <v>3620</v>
      </c>
      <c r="C650" t="s">
        <v>42</v>
      </c>
      <c r="D650" t="s">
        <v>43</v>
      </c>
      <c r="E650" s="57">
        <v>44281</v>
      </c>
      <c r="F650" t="s">
        <v>45</v>
      </c>
      <c r="G650" t="s">
        <v>751</v>
      </c>
      <c r="H650">
        <v>28</v>
      </c>
      <c r="I650">
        <v>2826</v>
      </c>
      <c r="K650">
        <v>395.64</v>
      </c>
      <c r="L650">
        <v>395.64</v>
      </c>
      <c r="M650">
        <v>0</v>
      </c>
      <c r="N650" t="s">
        <v>2</v>
      </c>
      <c r="O650" t="s">
        <v>7</v>
      </c>
    </row>
    <row r="651" spans="1:15" x14ac:dyDescent="0.25">
      <c r="A651" t="s">
        <v>41</v>
      </c>
      <c r="B651">
        <v>11739</v>
      </c>
      <c r="C651" t="s">
        <v>42</v>
      </c>
      <c r="D651" t="s">
        <v>43</v>
      </c>
      <c r="E651" s="57">
        <v>44271</v>
      </c>
      <c r="F651" t="s">
        <v>45</v>
      </c>
      <c r="G651" t="s">
        <v>752</v>
      </c>
      <c r="H651">
        <v>28</v>
      </c>
      <c r="I651">
        <v>9164</v>
      </c>
      <c r="K651">
        <v>1282.96</v>
      </c>
      <c r="L651">
        <v>1282.96</v>
      </c>
      <c r="M651">
        <v>0</v>
      </c>
      <c r="N651" t="s">
        <v>2</v>
      </c>
      <c r="O651" t="s">
        <v>7</v>
      </c>
    </row>
    <row r="652" spans="1:15" x14ac:dyDescent="0.25">
      <c r="A652" t="s">
        <v>41</v>
      </c>
      <c r="B652">
        <v>8262</v>
      </c>
      <c r="C652" t="s">
        <v>42</v>
      </c>
      <c r="D652" t="s">
        <v>43</v>
      </c>
      <c r="E652" s="57">
        <v>44281</v>
      </c>
      <c r="F652" t="s">
        <v>45</v>
      </c>
      <c r="G652" t="s">
        <v>753</v>
      </c>
      <c r="H652">
        <v>28</v>
      </c>
      <c r="I652">
        <v>6450</v>
      </c>
      <c r="K652">
        <v>903</v>
      </c>
      <c r="L652">
        <v>903</v>
      </c>
      <c r="M652">
        <v>0</v>
      </c>
      <c r="N652" t="s">
        <v>2</v>
      </c>
      <c r="O652" t="s">
        <v>7</v>
      </c>
    </row>
    <row r="653" spans="1:15" x14ac:dyDescent="0.25">
      <c r="A653" t="s">
        <v>41</v>
      </c>
      <c r="B653">
        <v>14844</v>
      </c>
      <c r="C653" t="s">
        <v>42</v>
      </c>
      <c r="D653" t="s">
        <v>43</v>
      </c>
      <c r="E653" s="57">
        <v>44271</v>
      </c>
      <c r="F653" t="s">
        <v>45</v>
      </c>
      <c r="G653" t="s">
        <v>754</v>
      </c>
      <c r="H653">
        <v>28</v>
      </c>
      <c r="I653">
        <v>11588</v>
      </c>
      <c r="K653">
        <v>1622.32</v>
      </c>
      <c r="L653">
        <v>1622.32</v>
      </c>
      <c r="M653">
        <v>0</v>
      </c>
      <c r="N653" t="s">
        <v>2</v>
      </c>
      <c r="O653" t="s">
        <v>7</v>
      </c>
    </row>
    <row r="654" spans="1:15" x14ac:dyDescent="0.25">
      <c r="A654" t="s">
        <v>41</v>
      </c>
      <c r="B654">
        <v>14682</v>
      </c>
      <c r="C654" t="s">
        <v>42</v>
      </c>
      <c r="D654" t="s">
        <v>43</v>
      </c>
      <c r="E654" s="57">
        <v>44271</v>
      </c>
      <c r="F654" t="s">
        <v>45</v>
      </c>
      <c r="G654" t="s">
        <v>755</v>
      </c>
      <c r="H654">
        <v>28</v>
      </c>
      <c r="I654">
        <v>11462</v>
      </c>
      <c r="K654">
        <v>1604.68</v>
      </c>
      <c r="L654">
        <v>1604.68</v>
      </c>
      <c r="M654">
        <v>0</v>
      </c>
      <c r="N654" t="s">
        <v>2</v>
      </c>
      <c r="O654" t="s">
        <v>7</v>
      </c>
    </row>
    <row r="655" spans="1:15" x14ac:dyDescent="0.25">
      <c r="A655" t="s">
        <v>41</v>
      </c>
      <c r="B655">
        <v>421.18</v>
      </c>
      <c r="C655" t="s">
        <v>42</v>
      </c>
      <c r="D655" t="s">
        <v>43</v>
      </c>
      <c r="E655" s="57">
        <v>44281</v>
      </c>
      <c r="F655" t="s">
        <v>45</v>
      </c>
      <c r="G655" t="s">
        <v>756</v>
      </c>
      <c r="H655">
        <v>28</v>
      </c>
      <c r="I655">
        <v>328.8</v>
      </c>
      <c r="K655">
        <v>46.03</v>
      </c>
      <c r="L655">
        <v>46.03</v>
      </c>
      <c r="M655">
        <v>0</v>
      </c>
      <c r="N655" t="s">
        <v>2</v>
      </c>
      <c r="O655" t="s">
        <v>7</v>
      </c>
    </row>
    <row r="656" spans="1:15" x14ac:dyDescent="0.25">
      <c r="A656" t="s">
        <v>41</v>
      </c>
      <c r="B656">
        <v>13908</v>
      </c>
      <c r="C656" t="s">
        <v>42</v>
      </c>
      <c r="D656" t="s">
        <v>43</v>
      </c>
      <c r="E656" s="57">
        <v>44285</v>
      </c>
      <c r="F656" t="s">
        <v>45</v>
      </c>
      <c r="G656" t="s">
        <v>758</v>
      </c>
      <c r="H656">
        <v>28</v>
      </c>
      <c r="I656">
        <v>10857.6</v>
      </c>
      <c r="K656">
        <v>1520.06</v>
      </c>
      <c r="L656">
        <v>1520.06</v>
      </c>
      <c r="M656">
        <v>0</v>
      </c>
      <c r="N656" t="s">
        <v>2</v>
      </c>
      <c r="O656" t="s">
        <v>7</v>
      </c>
    </row>
    <row r="657" spans="1:15" x14ac:dyDescent="0.25">
      <c r="A657" t="s">
        <v>41</v>
      </c>
      <c r="B657">
        <v>10642</v>
      </c>
      <c r="C657" t="s">
        <v>42</v>
      </c>
      <c r="D657" t="s">
        <v>43</v>
      </c>
      <c r="E657" s="57">
        <v>44285</v>
      </c>
      <c r="F657" t="s">
        <v>45</v>
      </c>
      <c r="G657" t="s">
        <v>759</v>
      </c>
      <c r="H657">
        <v>28</v>
      </c>
      <c r="I657">
        <v>8308</v>
      </c>
      <c r="K657">
        <v>1163.1199999999999</v>
      </c>
      <c r="L657">
        <v>1163.1199999999999</v>
      </c>
      <c r="M657">
        <v>0</v>
      </c>
      <c r="N657" t="s">
        <v>2</v>
      </c>
      <c r="O657" t="s">
        <v>7</v>
      </c>
    </row>
    <row r="658" spans="1:15" x14ac:dyDescent="0.25">
      <c r="A658" t="s">
        <v>41</v>
      </c>
      <c r="B658">
        <v>14415</v>
      </c>
      <c r="C658" t="s">
        <v>42</v>
      </c>
      <c r="D658" t="s">
        <v>43</v>
      </c>
      <c r="E658" s="57">
        <v>44274</v>
      </c>
      <c r="F658" t="s">
        <v>45</v>
      </c>
      <c r="G658" t="s">
        <v>761</v>
      </c>
      <c r="H658">
        <v>28</v>
      </c>
      <c r="I658">
        <v>11253</v>
      </c>
      <c r="K658">
        <v>1575.42</v>
      </c>
      <c r="L658">
        <v>1575.42</v>
      </c>
      <c r="M658">
        <v>0</v>
      </c>
      <c r="N658" t="s">
        <v>2</v>
      </c>
      <c r="O658" t="s">
        <v>7</v>
      </c>
    </row>
    <row r="659" spans="1:15" x14ac:dyDescent="0.25">
      <c r="A659" t="s">
        <v>41</v>
      </c>
      <c r="B659">
        <v>7982</v>
      </c>
      <c r="C659" t="s">
        <v>42</v>
      </c>
      <c r="D659" t="s">
        <v>43</v>
      </c>
      <c r="E659" s="57">
        <v>44274</v>
      </c>
      <c r="F659" t="s">
        <v>45</v>
      </c>
      <c r="G659" t="s">
        <v>762</v>
      </c>
      <c r="H659">
        <v>28</v>
      </c>
      <c r="I659">
        <v>6231</v>
      </c>
      <c r="K659">
        <v>872.34</v>
      </c>
      <c r="L659">
        <v>872.34</v>
      </c>
      <c r="M659">
        <v>0</v>
      </c>
      <c r="N659" t="s">
        <v>2</v>
      </c>
      <c r="O659" t="s">
        <v>7</v>
      </c>
    </row>
    <row r="660" spans="1:15" x14ac:dyDescent="0.25">
      <c r="A660" t="s">
        <v>41</v>
      </c>
      <c r="B660">
        <v>1619</v>
      </c>
      <c r="C660" t="s">
        <v>42</v>
      </c>
      <c r="D660" t="s">
        <v>43</v>
      </c>
      <c r="E660" s="57">
        <v>44284</v>
      </c>
      <c r="F660" t="s">
        <v>45</v>
      </c>
      <c r="G660" t="s">
        <v>764</v>
      </c>
      <c r="H660">
        <v>28</v>
      </c>
      <c r="I660">
        <v>1264</v>
      </c>
      <c r="K660">
        <v>176.96</v>
      </c>
      <c r="L660">
        <v>176.96</v>
      </c>
      <c r="M660">
        <v>0</v>
      </c>
      <c r="N660" t="s">
        <v>2</v>
      </c>
      <c r="O660" t="s">
        <v>7</v>
      </c>
    </row>
    <row r="661" spans="1:15" x14ac:dyDescent="0.25">
      <c r="A661" t="s">
        <v>41</v>
      </c>
      <c r="B661">
        <v>4048</v>
      </c>
      <c r="C661" t="s">
        <v>42</v>
      </c>
      <c r="D661" t="s">
        <v>43</v>
      </c>
      <c r="E661" s="57">
        <v>44274</v>
      </c>
      <c r="F661" t="s">
        <v>45</v>
      </c>
      <c r="G661" t="s">
        <v>765</v>
      </c>
      <c r="H661">
        <v>28</v>
      </c>
      <c r="I661">
        <v>3160</v>
      </c>
      <c r="K661">
        <v>442.4</v>
      </c>
      <c r="L661">
        <v>442.4</v>
      </c>
      <c r="M661">
        <v>0</v>
      </c>
      <c r="N661" t="s">
        <v>2</v>
      </c>
      <c r="O661" t="s">
        <v>7</v>
      </c>
    </row>
    <row r="662" spans="1:15" x14ac:dyDescent="0.25">
      <c r="A662" t="s">
        <v>41</v>
      </c>
      <c r="B662">
        <v>6028</v>
      </c>
      <c r="C662" t="s">
        <v>42</v>
      </c>
      <c r="D662" t="s">
        <v>43</v>
      </c>
      <c r="E662" s="57">
        <v>44284</v>
      </c>
      <c r="F662" t="s">
        <v>45</v>
      </c>
      <c r="G662" t="s">
        <v>766</v>
      </c>
      <c r="H662">
        <v>28</v>
      </c>
      <c r="I662">
        <v>4705.8</v>
      </c>
      <c r="K662">
        <v>658.81</v>
      </c>
      <c r="L662">
        <v>658.81</v>
      </c>
      <c r="M662">
        <v>0</v>
      </c>
      <c r="N662" t="s">
        <v>2</v>
      </c>
      <c r="O662" t="s">
        <v>7</v>
      </c>
    </row>
    <row r="663" spans="1:15" x14ac:dyDescent="0.25">
      <c r="A663" t="s">
        <v>41</v>
      </c>
      <c r="B663">
        <v>10908</v>
      </c>
      <c r="C663" t="s">
        <v>42</v>
      </c>
      <c r="D663" t="s">
        <v>43</v>
      </c>
      <c r="E663" s="57">
        <v>44274</v>
      </c>
      <c r="F663" t="s">
        <v>45</v>
      </c>
      <c r="G663" t="s">
        <v>767</v>
      </c>
      <c r="H663">
        <v>28</v>
      </c>
      <c r="I663">
        <v>8515.5</v>
      </c>
      <c r="K663">
        <v>1192.17</v>
      </c>
      <c r="L663">
        <v>1192.17</v>
      </c>
      <c r="M663">
        <v>0</v>
      </c>
      <c r="N663" t="s">
        <v>2</v>
      </c>
      <c r="O663" t="s">
        <v>7</v>
      </c>
    </row>
    <row r="664" spans="1:15" x14ac:dyDescent="0.25">
      <c r="A664" t="s">
        <v>41</v>
      </c>
      <c r="B664">
        <v>48420</v>
      </c>
      <c r="C664" t="s">
        <v>42</v>
      </c>
      <c r="D664" t="s">
        <v>43</v>
      </c>
      <c r="E664" s="57">
        <v>44284</v>
      </c>
      <c r="F664" t="s">
        <v>45</v>
      </c>
      <c r="G664" t="s">
        <v>768</v>
      </c>
      <c r="H664">
        <v>28</v>
      </c>
      <c r="I664">
        <v>37800</v>
      </c>
      <c r="K664">
        <v>5292</v>
      </c>
      <c r="L664">
        <v>5292</v>
      </c>
      <c r="M664">
        <v>0</v>
      </c>
      <c r="N664" t="s">
        <v>2</v>
      </c>
      <c r="O664" t="s">
        <v>7</v>
      </c>
    </row>
    <row r="665" spans="1:15" x14ac:dyDescent="0.25">
      <c r="A665" t="s">
        <v>41</v>
      </c>
      <c r="B665">
        <v>10568</v>
      </c>
      <c r="C665" t="s">
        <v>42</v>
      </c>
      <c r="D665" t="s">
        <v>43</v>
      </c>
      <c r="E665" s="57">
        <v>44274</v>
      </c>
      <c r="F665" t="s">
        <v>45</v>
      </c>
      <c r="G665" t="s">
        <v>769</v>
      </c>
      <c r="H665">
        <v>28</v>
      </c>
      <c r="I665">
        <v>8250</v>
      </c>
      <c r="K665">
        <v>1155</v>
      </c>
      <c r="L665">
        <v>1155</v>
      </c>
      <c r="M665">
        <v>0</v>
      </c>
      <c r="N665" t="s">
        <v>2</v>
      </c>
      <c r="O665" t="s">
        <v>7</v>
      </c>
    </row>
    <row r="666" spans="1:15" x14ac:dyDescent="0.25">
      <c r="A666" t="s">
        <v>41</v>
      </c>
      <c r="B666">
        <v>10020</v>
      </c>
      <c r="C666" t="s">
        <v>42</v>
      </c>
      <c r="D666" t="s">
        <v>43</v>
      </c>
      <c r="E666" s="57">
        <v>44284</v>
      </c>
      <c r="F666" t="s">
        <v>45</v>
      </c>
      <c r="G666" t="s">
        <v>770</v>
      </c>
      <c r="H666">
        <v>28</v>
      </c>
      <c r="I666">
        <v>7822.62</v>
      </c>
      <c r="K666">
        <v>1095.17</v>
      </c>
      <c r="L666">
        <v>1095.17</v>
      </c>
      <c r="M666">
        <v>0</v>
      </c>
      <c r="N666" t="s">
        <v>2</v>
      </c>
      <c r="O666" t="s">
        <v>7</v>
      </c>
    </row>
    <row r="667" spans="1:15" x14ac:dyDescent="0.25">
      <c r="A667" t="s">
        <v>41</v>
      </c>
      <c r="B667">
        <v>8070</v>
      </c>
      <c r="C667" t="s">
        <v>42</v>
      </c>
      <c r="D667" t="s">
        <v>43</v>
      </c>
      <c r="E667" s="57">
        <v>44274</v>
      </c>
      <c r="F667" t="s">
        <v>45</v>
      </c>
      <c r="G667" t="s">
        <v>771</v>
      </c>
      <c r="H667">
        <v>28</v>
      </c>
      <c r="I667">
        <v>6300</v>
      </c>
      <c r="K667">
        <v>882</v>
      </c>
      <c r="L667">
        <v>882</v>
      </c>
      <c r="M667">
        <v>0</v>
      </c>
      <c r="N667" t="s">
        <v>2</v>
      </c>
      <c r="O667" t="s">
        <v>7</v>
      </c>
    </row>
    <row r="668" spans="1:15" x14ac:dyDescent="0.25">
      <c r="A668" t="s">
        <v>41</v>
      </c>
      <c r="B668">
        <v>34655</v>
      </c>
      <c r="C668" t="s">
        <v>42</v>
      </c>
      <c r="D668" t="s">
        <v>43</v>
      </c>
      <c r="E668" s="57">
        <v>44258</v>
      </c>
      <c r="F668" t="s">
        <v>45</v>
      </c>
      <c r="G668" t="s">
        <v>773</v>
      </c>
      <c r="H668">
        <v>28</v>
      </c>
      <c r="I668">
        <v>27053.599999999999</v>
      </c>
      <c r="K668">
        <v>3787.5</v>
      </c>
      <c r="L668">
        <v>3787.5</v>
      </c>
      <c r="M668">
        <v>0</v>
      </c>
      <c r="N668" t="s">
        <v>2</v>
      </c>
      <c r="O668" t="s">
        <v>7</v>
      </c>
    </row>
    <row r="669" spans="1:15" x14ac:dyDescent="0.25">
      <c r="A669" t="s">
        <v>41</v>
      </c>
      <c r="B669">
        <v>21789</v>
      </c>
      <c r="C669" t="s">
        <v>42</v>
      </c>
      <c r="D669" t="s">
        <v>43</v>
      </c>
      <c r="E669" s="57">
        <v>44258</v>
      </c>
      <c r="F669" t="s">
        <v>45</v>
      </c>
      <c r="G669" t="s">
        <v>774</v>
      </c>
      <c r="H669">
        <v>28</v>
      </c>
      <c r="I669">
        <v>17010</v>
      </c>
      <c r="K669">
        <v>2381.4</v>
      </c>
      <c r="L669">
        <v>2381.4</v>
      </c>
      <c r="M669">
        <v>0</v>
      </c>
      <c r="N669" t="s">
        <v>2</v>
      </c>
      <c r="O669" t="s">
        <v>7</v>
      </c>
    </row>
    <row r="670" spans="1:15" x14ac:dyDescent="0.25">
      <c r="A670" t="s">
        <v>41</v>
      </c>
      <c r="B670">
        <v>20967</v>
      </c>
      <c r="C670" t="s">
        <v>42</v>
      </c>
      <c r="D670" t="s">
        <v>43</v>
      </c>
      <c r="E670" s="57">
        <v>44272</v>
      </c>
      <c r="F670" t="s">
        <v>45</v>
      </c>
      <c r="G670" t="s">
        <v>776</v>
      </c>
      <c r="H670">
        <v>28</v>
      </c>
      <c r="I670">
        <v>16368</v>
      </c>
      <c r="K670">
        <v>2291.52</v>
      </c>
      <c r="L670">
        <v>2291.52</v>
      </c>
      <c r="M670">
        <v>0</v>
      </c>
      <c r="N670" t="s">
        <v>2</v>
      </c>
      <c r="O670" t="s">
        <v>7</v>
      </c>
    </row>
    <row r="671" spans="1:15" x14ac:dyDescent="0.25">
      <c r="A671" t="s">
        <v>41</v>
      </c>
      <c r="B671">
        <v>40350</v>
      </c>
      <c r="C671" t="s">
        <v>42</v>
      </c>
      <c r="D671" t="s">
        <v>43</v>
      </c>
      <c r="E671" s="57">
        <v>44272</v>
      </c>
      <c r="F671" t="s">
        <v>45</v>
      </c>
      <c r="G671" t="s">
        <v>777</v>
      </c>
      <c r="H671">
        <v>28</v>
      </c>
      <c r="I671">
        <v>31500</v>
      </c>
      <c r="K671">
        <v>4410</v>
      </c>
      <c r="L671">
        <v>4410</v>
      </c>
      <c r="M671">
        <v>0</v>
      </c>
      <c r="N671" t="s">
        <v>2</v>
      </c>
      <c r="O671" t="s">
        <v>7</v>
      </c>
    </row>
    <row r="672" spans="1:15" x14ac:dyDescent="0.25">
      <c r="A672" t="s">
        <v>41</v>
      </c>
      <c r="B672">
        <v>8675</v>
      </c>
      <c r="C672" t="s">
        <v>42</v>
      </c>
      <c r="D672" t="s">
        <v>43</v>
      </c>
      <c r="E672" s="57">
        <v>44272</v>
      </c>
      <c r="F672" t="s">
        <v>45</v>
      </c>
      <c r="G672" t="s">
        <v>778</v>
      </c>
      <c r="H672">
        <v>28</v>
      </c>
      <c r="I672">
        <v>6772.5</v>
      </c>
      <c r="K672">
        <v>948.15</v>
      </c>
      <c r="L672">
        <v>948.15</v>
      </c>
      <c r="M672">
        <v>0</v>
      </c>
      <c r="N672" t="s">
        <v>2</v>
      </c>
      <c r="O672" t="s">
        <v>7</v>
      </c>
    </row>
    <row r="673" spans="1:15" x14ac:dyDescent="0.25">
      <c r="A673" t="s">
        <v>41</v>
      </c>
      <c r="B673">
        <v>405</v>
      </c>
      <c r="C673" t="s">
        <v>42</v>
      </c>
      <c r="D673" t="s">
        <v>43</v>
      </c>
      <c r="E673" s="57">
        <v>44272</v>
      </c>
      <c r="F673" t="s">
        <v>45</v>
      </c>
      <c r="G673" t="s">
        <v>779</v>
      </c>
      <c r="H673">
        <v>28</v>
      </c>
      <c r="I673">
        <v>316</v>
      </c>
      <c r="K673">
        <v>44.24</v>
      </c>
      <c r="L673">
        <v>44.24</v>
      </c>
      <c r="M673">
        <v>0</v>
      </c>
      <c r="N673" t="s">
        <v>2</v>
      </c>
      <c r="O673" t="s">
        <v>7</v>
      </c>
    </row>
    <row r="674" spans="1:15" x14ac:dyDescent="0.25">
      <c r="A674" t="s">
        <v>41</v>
      </c>
      <c r="B674">
        <v>12801</v>
      </c>
      <c r="C674" t="s">
        <v>42</v>
      </c>
      <c r="D674" t="s">
        <v>43</v>
      </c>
      <c r="E674" s="57">
        <v>44272</v>
      </c>
      <c r="F674" t="s">
        <v>45</v>
      </c>
      <c r="G674" t="s">
        <v>780</v>
      </c>
      <c r="H674">
        <v>28</v>
      </c>
      <c r="I674">
        <v>9993.43</v>
      </c>
      <c r="K674">
        <v>1399.08</v>
      </c>
      <c r="L674">
        <v>1399.08</v>
      </c>
      <c r="M674">
        <v>0</v>
      </c>
      <c r="N674" t="s">
        <v>2</v>
      </c>
      <c r="O674" t="s">
        <v>7</v>
      </c>
    </row>
    <row r="675" spans="1:15" x14ac:dyDescent="0.25">
      <c r="A675" t="s">
        <v>41</v>
      </c>
      <c r="B675">
        <v>7422</v>
      </c>
      <c r="C675" t="s">
        <v>42</v>
      </c>
      <c r="D675" t="s">
        <v>43</v>
      </c>
      <c r="E675" s="57">
        <v>44272</v>
      </c>
      <c r="F675" t="s">
        <v>45</v>
      </c>
      <c r="G675" t="s">
        <v>781</v>
      </c>
      <c r="H675">
        <v>28</v>
      </c>
      <c r="I675">
        <v>5794</v>
      </c>
      <c r="K675">
        <v>811.16</v>
      </c>
      <c r="L675">
        <v>811.16</v>
      </c>
      <c r="M675">
        <v>0</v>
      </c>
      <c r="N675" t="s">
        <v>2</v>
      </c>
      <c r="O675" t="s">
        <v>7</v>
      </c>
    </row>
    <row r="676" spans="1:15" x14ac:dyDescent="0.25">
      <c r="A676" t="s">
        <v>41</v>
      </c>
      <c r="B676">
        <v>34701</v>
      </c>
      <c r="C676" t="s">
        <v>42</v>
      </c>
      <c r="D676" t="s">
        <v>43</v>
      </c>
      <c r="E676" s="57">
        <v>44286</v>
      </c>
      <c r="F676" t="s">
        <v>45</v>
      </c>
      <c r="G676" t="s">
        <v>783</v>
      </c>
      <c r="H676">
        <v>28</v>
      </c>
      <c r="I676">
        <v>27090</v>
      </c>
      <c r="K676">
        <v>3792.6</v>
      </c>
      <c r="L676">
        <v>3792.6</v>
      </c>
      <c r="M676">
        <v>0</v>
      </c>
      <c r="N676" t="s">
        <v>2</v>
      </c>
      <c r="O676" t="s">
        <v>7</v>
      </c>
    </row>
    <row r="677" spans="1:15" x14ac:dyDescent="0.25">
      <c r="A677" t="s">
        <v>41</v>
      </c>
      <c r="B677">
        <v>5873</v>
      </c>
      <c r="C677" t="s">
        <v>42</v>
      </c>
      <c r="D677" t="s">
        <v>43</v>
      </c>
      <c r="E677" s="57">
        <v>44272</v>
      </c>
      <c r="F677" t="s">
        <v>45</v>
      </c>
      <c r="G677" t="s">
        <v>784</v>
      </c>
      <c r="H677">
        <v>28</v>
      </c>
      <c r="I677">
        <v>4584.8</v>
      </c>
      <c r="K677">
        <v>641.87</v>
      </c>
      <c r="L677">
        <v>641.87</v>
      </c>
      <c r="M677">
        <v>0</v>
      </c>
      <c r="N677" t="s">
        <v>2</v>
      </c>
      <c r="O677" t="s">
        <v>7</v>
      </c>
    </row>
    <row r="678" spans="1:15" x14ac:dyDescent="0.25">
      <c r="A678" t="s">
        <v>41</v>
      </c>
      <c r="B678">
        <v>21816</v>
      </c>
      <c r="C678" t="s">
        <v>42</v>
      </c>
      <c r="D678" t="s">
        <v>43</v>
      </c>
      <c r="E678" s="57">
        <v>44275</v>
      </c>
      <c r="F678" t="s">
        <v>45</v>
      </c>
      <c r="G678" t="s">
        <v>786</v>
      </c>
      <c r="H678">
        <v>28</v>
      </c>
      <c r="I678">
        <v>17031</v>
      </c>
      <c r="K678">
        <v>2384.34</v>
      </c>
      <c r="L678">
        <v>2384.34</v>
      </c>
      <c r="M678">
        <v>0</v>
      </c>
      <c r="N678" t="s">
        <v>2</v>
      </c>
      <c r="O678" t="s">
        <v>7</v>
      </c>
    </row>
    <row r="679" spans="1:15" x14ac:dyDescent="0.25">
      <c r="A679" t="s">
        <v>41</v>
      </c>
      <c r="B679">
        <v>5649</v>
      </c>
      <c r="C679" t="s">
        <v>42</v>
      </c>
      <c r="D679" t="s">
        <v>43</v>
      </c>
      <c r="E679" s="57">
        <v>44286</v>
      </c>
      <c r="F679" t="s">
        <v>45</v>
      </c>
      <c r="G679" t="s">
        <v>787</v>
      </c>
      <c r="H679">
        <v>28</v>
      </c>
      <c r="I679">
        <v>4410</v>
      </c>
      <c r="K679">
        <v>617.4</v>
      </c>
      <c r="L679">
        <v>617.4</v>
      </c>
      <c r="M679">
        <v>0</v>
      </c>
      <c r="N679" t="s">
        <v>2</v>
      </c>
      <c r="O679" t="s">
        <v>7</v>
      </c>
    </row>
    <row r="680" spans="1:15" x14ac:dyDescent="0.25">
      <c r="A680" t="s">
        <v>41</v>
      </c>
      <c r="B680">
        <v>4363</v>
      </c>
      <c r="C680" t="s">
        <v>42</v>
      </c>
      <c r="D680" t="s">
        <v>43</v>
      </c>
      <c r="E680" s="57">
        <v>44275</v>
      </c>
      <c r="F680" t="s">
        <v>45</v>
      </c>
      <c r="G680" t="s">
        <v>788</v>
      </c>
      <c r="H680">
        <v>28</v>
      </c>
      <c r="I680">
        <v>3406</v>
      </c>
      <c r="K680">
        <v>476.84</v>
      </c>
      <c r="L680">
        <v>476.84</v>
      </c>
      <c r="M680">
        <v>0</v>
      </c>
      <c r="N680" t="s">
        <v>2</v>
      </c>
      <c r="O680" t="s">
        <v>7</v>
      </c>
    </row>
    <row r="681" spans="1:15" x14ac:dyDescent="0.25">
      <c r="A681" t="s">
        <v>41</v>
      </c>
      <c r="B681">
        <v>11529</v>
      </c>
      <c r="C681" t="s">
        <v>42</v>
      </c>
      <c r="D681" t="s">
        <v>43</v>
      </c>
      <c r="E681" s="57">
        <v>44286</v>
      </c>
      <c r="F681" t="s">
        <v>45</v>
      </c>
      <c r="G681" t="s">
        <v>789</v>
      </c>
      <c r="H681">
        <v>28</v>
      </c>
      <c r="I681">
        <v>9000</v>
      </c>
      <c r="K681">
        <v>1260</v>
      </c>
      <c r="L681">
        <v>1260</v>
      </c>
      <c r="M681">
        <v>0</v>
      </c>
      <c r="N681" t="s">
        <v>2</v>
      </c>
      <c r="O681" t="s">
        <v>7</v>
      </c>
    </row>
    <row r="682" spans="1:15" x14ac:dyDescent="0.25">
      <c r="A682" t="s">
        <v>41</v>
      </c>
      <c r="B682">
        <v>12056</v>
      </c>
      <c r="C682" t="s">
        <v>42</v>
      </c>
      <c r="D682" t="s">
        <v>43</v>
      </c>
      <c r="E682" s="57">
        <v>44281</v>
      </c>
      <c r="F682" t="s">
        <v>45</v>
      </c>
      <c r="G682" t="s">
        <v>790</v>
      </c>
      <c r="H682">
        <v>28</v>
      </c>
      <c r="I682">
        <v>9411.6</v>
      </c>
      <c r="K682">
        <v>1317.62</v>
      </c>
      <c r="L682">
        <v>1317.62</v>
      </c>
      <c r="M682">
        <v>0</v>
      </c>
      <c r="N682" t="s">
        <v>2</v>
      </c>
      <c r="O682" t="s">
        <v>7</v>
      </c>
    </row>
    <row r="683" spans="1:15" x14ac:dyDescent="0.25">
      <c r="A683" t="s">
        <v>41</v>
      </c>
      <c r="B683">
        <v>18620</v>
      </c>
      <c r="C683" t="s">
        <v>42</v>
      </c>
      <c r="D683" t="s">
        <v>43</v>
      </c>
      <c r="E683" s="57">
        <v>44285</v>
      </c>
      <c r="F683" t="s">
        <v>45</v>
      </c>
      <c r="G683" t="s">
        <v>791</v>
      </c>
      <c r="H683">
        <v>28</v>
      </c>
      <c r="I683">
        <v>14536</v>
      </c>
      <c r="K683">
        <v>2035.04</v>
      </c>
      <c r="L683">
        <v>2035.04</v>
      </c>
      <c r="M683">
        <v>0</v>
      </c>
      <c r="N683" t="s">
        <v>2</v>
      </c>
      <c r="O683" t="s">
        <v>7</v>
      </c>
    </row>
    <row r="684" spans="1:15" x14ac:dyDescent="0.25">
      <c r="A684" t="s">
        <v>41</v>
      </c>
      <c r="B684">
        <v>8096</v>
      </c>
      <c r="C684" t="s">
        <v>42</v>
      </c>
      <c r="D684" t="s">
        <v>43</v>
      </c>
      <c r="E684" s="57">
        <v>44285</v>
      </c>
      <c r="F684" t="s">
        <v>45</v>
      </c>
      <c r="G684" t="s">
        <v>792</v>
      </c>
      <c r="H684">
        <v>28</v>
      </c>
      <c r="I684">
        <v>6320</v>
      </c>
      <c r="K684">
        <v>884.8</v>
      </c>
      <c r="L684">
        <v>884.8</v>
      </c>
      <c r="M684">
        <v>0</v>
      </c>
      <c r="N684" t="s">
        <v>2</v>
      </c>
      <c r="O684" t="s">
        <v>7</v>
      </c>
    </row>
    <row r="685" spans="1:15" x14ac:dyDescent="0.25">
      <c r="A685" t="s">
        <v>41</v>
      </c>
      <c r="B685">
        <v>12144</v>
      </c>
      <c r="C685" t="s">
        <v>42</v>
      </c>
      <c r="D685" t="s">
        <v>43</v>
      </c>
      <c r="E685" s="57">
        <v>44285</v>
      </c>
      <c r="F685" t="s">
        <v>45</v>
      </c>
      <c r="G685" t="s">
        <v>793</v>
      </c>
      <c r="H685">
        <v>28</v>
      </c>
      <c r="I685">
        <v>9480</v>
      </c>
      <c r="K685">
        <v>1327.2</v>
      </c>
      <c r="L685">
        <v>1327.2</v>
      </c>
      <c r="M685">
        <v>0</v>
      </c>
      <c r="N685" t="s">
        <v>2</v>
      </c>
      <c r="O685" t="s">
        <v>7</v>
      </c>
    </row>
    <row r="686" spans="1:15" x14ac:dyDescent="0.25">
      <c r="A686" t="s">
        <v>41</v>
      </c>
      <c r="B686">
        <v>12105</v>
      </c>
      <c r="C686" t="s">
        <v>42</v>
      </c>
      <c r="D686" t="s">
        <v>43</v>
      </c>
      <c r="E686" s="57">
        <v>44275</v>
      </c>
      <c r="F686" t="s">
        <v>45</v>
      </c>
      <c r="G686" t="s">
        <v>794</v>
      </c>
      <c r="H686">
        <v>28</v>
      </c>
      <c r="I686">
        <v>9450</v>
      </c>
      <c r="K686">
        <v>1323</v>
      </c>
      <c r="L686">
        <v>1323</v>
      </c>
      <c r="M686">
        <v>0</v>
      </c>
      <c r="N686" t="s">
        <v>2</v>
      </c>
      <c r="O686" t="s">
        <v>7</v>
      </c>
    </row>
    <row r="687" spans="1:15" x14ac:dyDescent="0.25">
      <c r="A687" t="s">
        <v>41</v>
      </c>
      <c r="B687">
        <v>6456</v>
      </c>
      <c r="C687" t="s">
        <v>42</v>
      </c>
      <c r="D687" t="s">
        <v>43</v>
      </c>
      <c r="E687" s="57">
        <v>44285</v>
      </c>
      <c r="F687" t="s">
        <v>45</v>
      </c>
      <c r="G687" t="s">
        <v>795</v>
      </c>
      <c r="H687">
        <v>28</v>
      </c>
      <c r="I687">
        <v>5040</v>
      </c>
      <c r="K687">
        <v>705.6</v>
      </c>
      <c r="L687">
        <v>705.6</v>
      </c>
      <c r="M687">
        <v>0</v>
      </c>
      <c r="N687" t="s">
        <v>2</v>
      </c>
      <c r="O687" t="s">
        <v>7</v>
      </c>
    </row>
    <row r="688" spans="1:15" x14ac:dyDescent="0.25">
      <c r="A688" t="s">
        <v>41</v>
      </c>
      <c r="B688">
        <v>4035</v>
      </c>
      <c r="C688" t="s">
        <v>42</v>
      </c>
      <c r="D688" t="s">
        <v>43</v>
      </c>
      <c r="E688" s="57">
        <v>44275</v>
      </c>
      <c r="F688" t="s">
        <v>45</v>
      </c>
      <c r="G688" t="s">
        <v>796</v>
      </c>
      <c r="H688">
        <v>28</v>
      </c>
      <c r="I688">
        <v>3150</v>
      </c>
      <c r="K688">
        <v>441</v>
      </c>
      <c r="L688">
        <v>441</v>
      </c>
      <c r="M688">
        <v>0</v>
      </c>
      <c r="N688" t="s">
        <v>2</v>
      </c>
      <c r="O688" t="s">
        <v>7</v>
      </c>
    </row>
    <row r="689" spans="1:15" x14ac:dyDescent="0.25">
      <c r="A689" t="s">
        <v>41</v>
      </c>
      <c r="B689">
        <v>21776</v>
      </c>
      <c r="C689" t="s">
        <v>42</v>
      </c>
      <c r="D689" t="s">
        <v>43</v>
      </c>
      <c r="E689" s="57">
        <v>44285</v>
      </c>
      <c r="F689" t="s">
        <v>45</v>
      </c>
      <c r="G689" t="s">
        <v>797</v>
      </c>
      <c r="H689">
        <v>28</v>
      </c>
      <c r="I689">
        <v>17000</v>
      </c>
      <c r="K689">
        <v>2380</v>
      </c>
      <c r="L689">
        <v>2380</v>
      </c>
      <c r="M689">
        <v>0</v>
      </c>
      <c r="N689" t="s">
        <v>2</v>
      </c>
      <c r="O689" t="s">
        <v>7</v>
      </c>
    </row>
    <row r="690" spans="1:15" x14ac:dyDescent="0.25">
      <c r="A690" t="s">
        <v>41</v>
      </c>
      <c r="B690">
        <v>18561</v>
      </c>
      <c r="C690" t="s">
        <v>42</v>
      </c>
      <c r="D690" t="s">
        <v>43</v>
      </c>
      <c r="E690" s="57">
        <v>44258</v>
      </c>
      <c r="F690" t="s">
        <v>45</v>
      </c>
      <c r="G690" t="s">
        <v>798</v>
      </c>
      <c r="H690">
        <v>28</v>
      </c>
      <c r="I690">
        <v>14490</v>
      </c>
      <c r="K690">
        <v>2028.6</v>
      </c>
      <c r="L690">
        <v>2028.6</v>
      </c>
      <c r="M690">
        <v>0</v>
      </c>
      <c r="N690" t="s">
        <v>2</v>
      </c>
      <c r="O690" t="s">
        <v>7</v>
      </c>
    </row>
    <row r="691" spans="1:15" x14ac:dyDescent="0.25">
      <c r="A691" t="s">
        <v>41</v>
      </c>
      <c r="B691">
        <v>13303</v>
      </c>
      <c r="C691" t="s">
        <v>42</v>
      </c>
      <c r="D691" t="s">
        <v>43</v>
      </c>
      <c r="E691" s="57">
        <v>44275</v>
      </c>
      <c r="F691" t="s">
        <v>45</v>
      </c>
      <c r="G691" t="s">
        <v>799</v>
      </c>
      <c r="H691">
        <v>28</v>
      </c>
      <c r="I691">
        <v>10385</v>
      </c>
      <c r="K691">
        <v>1453.9</v>
      </c>
      <c r="L691">
        <v>1453.9</v>
      </c>
      <c r="M691">
        <v>0</v>
      </c>
      <c r="N691" t="s">
        <v>2</v>
      </c>
      <c r="O691" t="s">
        <v>7</v>
      </c>
    </row>
    <row r="692" spans="1:15" x14ac:dyDescent="0.25">
      <c r="A692" t="s">
        <v>41</v>
      </c>
      <c r="B692">
        <v>6533</v>
      </c>
      <c r="C692" t="s">
        <v>42</v>
      </c>
      <c r="D692" t="s">
        <v>43</v>
      </c>
      <c r="E692" s="57">
        <v>44285</v>
      </c>
      <c r="F692" t="s">
        <v>45</v>
      </c>
      <c r="G692" t="s">
        <v>800</v>
      </c>
      <c r="H692">
        <v>28</v>
      </c>
      <c r="I692">
        <v>5100</v>
      </c>
      <c r="K692">
        <v>714</v>
      </c>
      <c r="L692">
        <v>714</v>
      </c>
      <c r="M692">
        <v>0</v>
      </c>
      <c r="N692" t="s">
        <v>2</v>
      </c>
      <c r="O692" t="s">
        <v>7</v>
      </c>
    </row>
    <row r="693" spans="1:15" x14ac:dyDescent="0.25">
      <c r="A693" t="s">
        <v>41</v>
      </c>
      <c r="B693">
        <v>8096</v>
      </c>
      <c r="C693" t="s">
        <v>42</v>
      </c>
      <c r="D693" t="s">
        <v>43</v>
      </c>
      <c r="E693" s="57">
        <v>44258</v>
      </c>
      <c r="F693" t="s">
        <v>45</v>
      </c>
      <c r="G693" t="s">
        <v>801</v>
      </c>
      <c r="H693">
        <v>28</v>
      </c>
      <c r="I693">
        <v>6320</v>
      </c>
      <c r="K693">
        <v>884.8</v>
      </c>
      <c r="L693">
        <v>884.8</v>
      </c>
      <c r="M693">
        <v>0</v>
      </c>
      <c r="N693" t="s">
        <v>2</v>
      </c>
      <c r="O693" t="s">
        <v>7</v>
      </c>
    </row>
    <row r="694" spans="1:15" x14ac:dyDescent="0.25">
      <c r="A694" t="s">
        <v>41</v>
      </c>
      <c r="B694">
        <v>12105</v>
      </c>
      <c r="C694" t="s">
        <v>42</v>
      </c>
      <c r="D694" t="s">
        <v>43</v>
      </c>
      <c r="E694" s="57">
        <v>44275</v>
      </c>
      <c r="F694" t="s">
        <v>45</v>
      </c>
      <c r="G694" t="s">
        <v>802</v>
      </c>
      <c r="H694">
        <v>28</v>
      </c>
      <c r="I694">
        <v>9450</v>
      </c>
      <c r="K694">
        <v>1323</v>
      </c>
      <c r="L694">
        <v>1323</v>
      </c>
      <c r="M694">
        <v>0</v>
      </c>
      <c r="N694" t="s">
        <v>2</v>
      </c>
      <c r="O694" t="s">
        <v>7</v>
      </c>
    </row>
    <row r="695" spans="1:15" x14ac:dyDescent="0.25">
      <c r="A695" t="s">
        <v>41</v>
      </c>
      <c r="B695">
        <v>20175</v>
      </c>
      <c r="C695" t="s">
        <v>42</v>
      </c>
      <c r="D695" t="s">
        <v>43</v>
      </c>
      <c r="E695" s="57">
        <v>44285</v>
      </c>
      <c r="F695" t="s">
        <v>45</v>
      </c>
      <c r="G695" t="s">
        <v>803</v>
      </c>
      <c r="H695">
        <v>28</v>
      </c>
      <c r="I695">
        <v>15750</v>
      </c>
      <c r="K695">
        <v>2205</v>
      </c>
      <c r="L695">
        <v>2205</v>
      </c>
      <c r="M695">
        <v>0</v>
      </c>
      <c r="N695" t="s">
        <v>2</v>
      </c>
      <c r="O695" t="s">
        <v>7</v>
      </c>
    </row>
    <row r="696" spans="1:15" x14ac:dyDescent="0.25">
      <c r="A696" t="s">
        <v>41</v>
      </c>
      <c r="B696">
        <v>11529</v>
      </c>
      <c r="C696" t="s">
        <v>42</v>
      </c>
      <c r="D696" t="s">
        <v>43</v>
      </c>
      <c r="E696" s="57">
        <v>44258</v>
      </c>
      <c r="F696" t="s">
        <v>45</v>
      </c>
      <c r="G696" t="s">
        <v>804</v>
      </c>
      <c r="H696">
        <v>28</v>
      </c>
      <c r="I696">
        <v>9000</v>
      </c>
      <c r="K696">
        <v>1260</v>
      </c>
      <c r="L696">
        <v>1260</v>
      </c>
      <c r="M696">
        <v>0</v>
      </c>
      <c r="N696" t="s">
        <v>2</v>
      </c>
      <c r="O696" t="s">
        <v>7</v>
      </c>
    </row>
    <row r="697" spans="1:15" x14ac:dyDescent="0.25">
      <c r="A697" t="s">
        <v>41</v>
      </c>
      <c r="B697">
        <v>8070</v>
      </c>
      <c r="C697" t="s">
        <v>42</v>
      </c>
      <c r="D697" t="s">
        <v>43</v>
      </c>
      <c r="E697" s="57">
        <v>44275</v>
      </c>
      <c r="F697" t="s">
        <v>45</v>
      </c>
      <c r="G697" t="s">
        <v>805</v>
      </c>
      <c r="H697">
        <v>28</v>
      </c>
      <c r="I697">
        <v>6300</v>
      </c>
      <c r="K697">
        <v>882</v>
      </c>
      <c r="L697">
        <v>882</v>
      </c>
      <c r="M697">
        <v>0</v>
      </c>
      <c r="N697" t="s">
        <v>2</v>
      </c>
      <c r="O697" t="s">
        <v>7</v>
      </c>
    </row>
    <row r="698" spans="1:15" x14ac:dyDescent="0.25">
      <c r="A698" t="s">
        <v>41</v>
      </c>
      <c r="B698">
        <v>11144</v>
      </c>
      <c r="C698" t="s">
        <v>42</v>
      </c>
      <c r="D698" t="s">
        <v>43</v>
      </c>
      <c r="E698" s="57">
        <v>44286</v>
      </c>
      <c r="F698" t="s">
        <v>45</v>
      </c>
      <c r="G698" t="s">
        <v>806</v>
      </c>
      <c r="H698">
        <v>28</v>
      </c>
      <c r="I698">
        <v>8700</v>
      </c>
      <c r="K698">
        <v>1218</v>
      </c>
      <c r="L698">
        <v>1218</v>
      </c>
      <c r="M698">
        <v>0</v>
      </c>
      <c r="N698" t="s">
        <v>2</v>
      </c>
      <c r="O698" t="s">
        <v>7</v>
      </c>
    </row>
    <row r="699" spans="1:15" x14ac:dyDescent="0.25">
      <c r="A699" t="s">
        <v>41</v>
      </c>
      <c r="B699">
        <v>11529</v>
      </c>
      <c r="C699" t="s">
        <v>42</v>
      </c>
      <c r="D699" t="s">
        <v>43</v>
      </c>
      <c r="E699" s="57">
        <v>44258</v>
      </c>
      <c r="F699" t="s">
        <v>45</v>
      </c>
      <c r="G699" t="s">
        <v>807</v>
      </c>
      <c r="H699">
        <v>28</v>
      </c>
      <c r="I699">
        <v>9000</v>
      </c>
      <c r="K699">
        <v>1260</v>
      </c>
      <c r="L699">
        <v>1260</v>
      </c>
      <c r="M699">
        <v>0</v>
      </c>
      <c r="N699" t="s">
        <v>2</v>
      </c>
      <c r="O699" t="s">
        <v>7</v>
      </c>
    </row>
    <row r="700" spans="1:15" x14ac:dyDescent="0.25">
      <c r="A700" t="s">
        <v>41</v>
      </c>
      <c r="B700">
        <v>12970</v>
      </c>
      <c r="C700" t="s">
        <v>42</v>
      </c>
      <c r="D700" t="s">
        <v>43</v>
      </c>
      <c r="E700" s="57">
        <v>44258</v>
      </c>
      <c r="F700" t="s">
        <v>45</v>
      </c>
      <c r="G700" t="s">
        <v>808</v>
      </c>
      <c r="H700">
        <v>28</v>
      </c>
      <c r="I700">
        <v>10125</v>
      </c>
      <c r="K700">
        <v>1417.5</v>
      </c>
      <c r="L700">
        <v>1417.5</v>
      </c>
      <c r="M700">
        <v>0</v>
      </c>
      <c r="N700" t="s">
        <v>2</v>
      </c>
      <c r="O700" t="s">
        <v>7</v>
      </c>
    </row>
    <row r="701" spans="1:15" x14ac:dyDescent="0.25">
      <c r="A701" t="s">
        <v>41</v>
      </c>
      <c r="B701">
        <v>20967</v>
      </c>
      <c r="C701" t="s">
        <v>42</v>
      </c>
      <c r="D701" t="s">
        <v>43</v>
      </c>
      <c r="E701" s="57">
        <v>44279</v>
      </c>
      <c r="F701" t="s">
        <v>45</v>
      </c>
      <c r="G701" t="s">
        <v>810</v>
      </c>
      <c r="H701">
        <v>28</v>
      </c>
      <c r="I701">
        <v>16368</v>
      </c>
      <c r="K701">
        <v>2291.52</v>
      </c>
      <c r="L701">
        <v>2291.52</v>
      </c>
      <c r="M701">
        <v>0</v>
      </c>
      <c r="N701" t="s">
        <v>2</v>
      </c>
      <c r="O701" t="s">
        <v>7</v>
      </c>
    </row>
    <row r="702" spans="1:15" x14ac:dyDescent="0.25">
      <c r="A702" t="s">
        <v>41</v>
      </c>
      <c r="B702">
        <v>8096</v>
      </c>
      <c r="C702" t="s">
        <v>42</v>
      </c>
      <c r="D702" t="s">
        <v>43</v>
      </c>
      <c r="E702" s="57">
        <v>44279</v>
      </c>
      <c r="F702" t="s">
        <v>45</v>
      </c>
      <c r="G702" t="s">
        <v>811</v>
      </c>
      <c r="H702">
        <v>28</v>
      </c>
      <c r="I702">
        <v>6320</v>
      </c>
      <c r="K702">
        <v>884.8</v>
      </c>
      <c r="L702">
        <v>884.8</v>
      </c>
      <c r="M702">
        <v>0</v>
      </c>
      <c r="N702" t="s">
        <v>2</v>
      </c>
      <c r="O702" t="s">
        <v>7</v>
      </c>
    </row>
    <row r="703" spans="1:15" x14ac:dyDescent="0.25">
      <c r="A703" t="s">
        <v>41</v>
      </c>
      <c r="B703">
        <v>40350</v>
      </c>
      <c r="C703" t="s">
        <v>42</v>
      </c>
      <c r="D703" t="s">
        <v>43</v>
      </c>
      <c r="E703" s="57">
        <v>44279</v>
      </c>
      <c r="F703" t="s">
        <v>45</v>
      </c>
      <c r="G703" t="s">
        <v>812</v>
      </c>
      <c r="H703">
        <v>28</v>
      </c>
      <c r="I703">
        <v>31500</v>
      </c>
      <c r="K703">
        <v>4410</v>
      </c>
      <c r="L703">
        <v>4410</v>
      </c>
      <c r="M703">
        <v>0</v>
      </c>
      <c r="N703" t="s">
        <v>2</v>
      </c>
      <c r="O703" t="s">
        <v>7</v>
      </c>
    </row>
    <row r="704" spans="1:15" x14ac:dyDescent="0.25">
      <c r="A704" t="s">
        <v>41</v>
      </c>
      <c r="B704">
        <v>8726</v>
      </c>
      <c r="C704" t="s">
        <v>42</v>
      </c>
      <c r="D704" t="s">
        <v>43</v>
      </c>
      <c r="E704" s="57">
        <v>44263</v>
      </c>
      <c r="F704" t="s">
        <v>45</v>
      </c>
      <c r="G704" t="s">
        <v>814</v>
      </c>
      <c r="H704">
        <v>28</v>
      </c>
      <c r="I704">
        <v>6812</v>
      </c>
      <c r="K704">
        <v>953.68</v>
      </c>
      <c r="L704">
        <v>953.68</v>
      </c>
      <c r="M704">
        <v>0</v>
      </c>
      <c r="N704" t="s">
        <v>2</v>
      </c>
      <c r="O704" t="s">
        <v>7</v>
      </c>
    </row>
    <row r="705" spans="1:15" x14ac:dyDescent="0.25">
      <c r="A705" t="s">
        <v>41</v>
      </c>
      <c r="B705">
        <v>8070</v>
      </c>
      <c r="C705" t="s">
        <v>42</v>
      </c>
      <c r="D705" t="s">
        <v>43</v>
      </c>
      <c r="E705" s="57">
        <v>44268</v>
      </c>
      <c r="F705" t="s">
        <v>45</v>
      </c>
      <c r="G705" t="s">
        <v>816</v>
      </c>
      <c r="H705">
        <v>28</v>
      </c>
      <c r="I705">
        <v>6300</v>
      </c>
      <c r="K705">
        <v>882</v>
      </c>
      <c r="L705">
        <v>882</v>
      </c>
      <c r="M705">
        <v>0</v>
      </c>
      <c r="N705" t="s">
        <v>2</v>
      </c>
      <c r="O705" t="s">
        <v>7</v>
      </c>
    </row>
    <row r="706" spans="1:15" x14ac:dyDescent="0.25">
      <c r="A706" t="s">
        <v>41</v>
      </c>
      <c r="B706">
        <v>8070</v>
      </c>
      <c r="C706" t="s">
        <v>42</v>
      </c>
      <c r="D706" t="s">
        <v>43</v>
      </c>
      <c r="E706" s="57">
        <v>44278</v>
      </c>
      <c r="F706" t="s">
        <v>45</v>
      </c>
      <c r="G706" t="s">
        <v>818</v>
      </c>
      <c r="H706">
        <v>28</v>
      </c>
      <c r="I706">
        <v>6300</v>
      </c>
      <c r="K706">
        <v>882</v>
      </c>
      <c r="L706">
        <v>882</v>
      </c>
      <c r="M706">
        <v>0</v>
      </c>
      <c r="N706" t="s">
        <v>2</v>
      </c>
      <c r="O706" t="s">
        <v>7</v>
      </c>
    </row>
    <row r="707" spans="1:15" x14ac:dyDescent="0.25">
      <c r="A707" t="s">
        <v>41</v>
      </c>
      <c r="B707">
        <v>5284</v>
      </c>
      <c r="C707" t="s">
        <v>42</v>
      </c>
      <c r="D707" t="s">
        <v>43</v>
      </c>
      <c r="E707" s="57">
        <v>44263</v>
      </c>
      <c r="F707" t="s">
        <v>45</v>
      </c>
      <c r="G707" t="s">
        <v>819</v>
      </c>
      <c r="H707">
        <v>28</v>
      </c>
      <c r="I707">
        <v>4125</v>
      </c>
      <c r="K707">
        <v>577.5</v>
      </c>
      <c r="L707">
        <v>577.5</v>
      </c>
      <c r="M707">
        <v>0</v>
      </c>
      <c r="N707" t="s">
        <v>2</v>
      </c>
      <c r="O707" t="s">
        <v>7</v>
      </c>
    </row>
    <row r="708" spans="1:15" x14ac:dyDescent="0.25">
      <c r="A708" t="s">
        <v>41</v>
      </c>
      <c r="B708">
        <v>22032.51</v>
      </c>
      <c r="C708" t="s">
        <v>42</v>
      </c>
      <c r="D708" t="s">
        <v>43</v>
      </c>
      <c r="E708" s="57">
        <v>44268</v>
      </c>
      <c r="F708" t="s">
        <v>45</v>
      </c>
      <c r="G708" t="s">
        <v>820</v>
      </c>
      <c r="H708">
        <v>28</v>
      </c>
      <c r="I708">
        <v>17200</v>
      </c>
      <c r="K708">
        <v>2408</v>
      </c>
      <c r="L708">
        <v>2408</v>
      </c>
      <c r="M708">
        <v>0</v>
      </c>
      <c r="N708" t="s">
        <v>2</v>
      </c>
      <c r="O708" t="s">
        <v>7</v>
      </c>
    </row>
    <row r="709" spans="1:15" x14ac:dyDescent="0.25">
      <c r="A709" t="s">
        <v>41</v>
      </c>
      <c r="B709">
        <v>2485</v>
      </c>
      <c r="C709" t="s">
        <v>42</v>
      </c>
      <c r="D709" t="s">
        <v>43</v>
      </c>
      <c r="E709" s="57">
        <v>44282</v>
      </c>
      <c r="F709" t="s">
        <v>45</v>
      </c>
      <c r="G709" t="s">
        <v>822</v>
      </c>
      <c r="H709">
        <v>28</v>
      </c>
      <c r="I709">
        <v>1940</v>
      </c>
      <c r="K709">
        <v>271.60000000000002</v>
      </c>
      <c r="L709">
        <v>271.60000000000002</v>
      </c>
      <c r="M709">
        <v>0</v>
      </c>
      <c r="N709" t="s">
        <v>2</v>
      </c>
      <c r="O709" t="s">
        <v>7</v>
      </c>
    </row>
    <row r="710" spans="1:15" x14ac:dyDescent="0.25">
      <c r="A710" t="s">
        <v>41</v>
      </c>
      <c r="B710">
        <v>1768</v>
      </c>
      <c r="C710" t="s">
        <v>42</v>
      </c>
      <c r="D710" t="s">
        <v>43</v>
      </c>
      <c r="E710" s="57">
        <v>44282</v>
      </c>
      <c r="F710" t="s">
        <v>45</v>
      </c>
      <c r="G710" t="s">
        <v>823</v>
      </c>
      <c r="H710">
        <v>28</v>
      </c>
      <c r="I710">
        <v>1380.2</v>
      </c>
      <c r="K710">
        <v>193.23</v>
      </c>
      <c r="L710">
        <v>193.23</v>
      </c>
      <c r="M710">
        <v>0</v>
      </c>
      <c r="N710" t="s">
        <v>2</v>
      </c>
      <c r="O710" t="s">
        <v>7</v>
      </c>
    </row>
    <row r="711" spans="1:15" x14ac:dyDescent="0.25">
      <c r="A711" t="s">
        <v>41</v>
      </c>
      <c r="B711">
        <v>2757</v>
      </c>
      <c r="C711" t="s">
        <v>42</v>
      </c>
      <c r="D711" t="s">
        <v>43</v>
      </c>
      <c r="E711" s="57">
        <v>44282</v>
      </c>
      <c r="F711" t="s">
        <v>45</v>
      </c>
      <c r="G711" t="s">
        <v>824</v>
      </c>
      <c r="H711">
        <v>28</v>
      </c>
      <c r="I711">
        <v>2152</v>
      </c>
      <c r="K711">
        <v>301.27999999999997</v>
      </c>
      <c r="L711">
        <v>301.27999999999997</v>
      </c>
      <c r="M711">
        <v>0</v>
      </c>
      <c r="N711" t="s">
        <v>2</v>
      </c>
      <c r="O711" t="s">
        <v>7</v>
      </c>
    </row>
    <row r="712" spans="1:15" x14ac:dyDescent="0.25">
      <c r="A712" t="s">
        <v>41</v>
      </c>
      <c r="B712">
        <v>26208</v>
      </c>
      <c r="C712" t="s">
        <v>42</v>
      </c>
      <c r="D712" t="s">
        <v>43</v>
      </c>
      <c r="E712" s="57">
        <v>44282</v>
      </c>
      <c r="F712" t="s">
        <v>45</v>
      </c>
      <c r="G712" t="s">
        <v>825</v>
      </c>
      <c r="H712">
        <v>28</v>
      </c>
      <c r="I712">
        <v>20460</v>
      </c>
      <c r="K712">
        <v>2864.4</v>
      </c>
      <c r="L712">
        <v>2864.4</v>
      </c>
      <c r="M712">
        <v>0</v>
      </c>
      <c r="N712" t="s">
        <v>2</v>
      </c>
      <c r="O712" t="s">
        <v>7</v>
      </c>
    </row>
    <row r="713" spans="1:15" x14ac:dyDescent="0.25">
      <c r="A713" t="s">
        <v>41</v>
      </c>
      <c r="B713">
        <v>24210</v>
      </c>
      <c r="C713" t="s">
        <v>42</v>
      </c>
      <c r="D713" t="s">
        <v>43</v>
      </c>
      <c r="E713" s="57">
        <v>44263</v>
      </c>
      <c r="F713" t="s">
        <v>45</v>
      </c>
      <c r="G713" t="s">
        <v>826</v>
      </c>
      <c r="H713">
        <v>28</v>
      </c>
      <c r="I713">
        <v>18900</v>
      </c>
      <c r="K713">
        <v>2646</v>
      </c>
      <c r="L713">
        <v>2646</v>
      </c>
      <c r="M713">
        <v>0</v>
      </c>
      <c r="N713" t="s">
        <v>2</v>
      </c>
      <c r="O713" t="s">
        <v>7</v>
      </c>
    </row>
    <row r="714" spans="1:15" x14ac:dyDescent="0.25">
      <c r="A714" t="s">
        <v>41</v>
      </c>
      <c r="B714">
        <v>4458</v>
      </c>
      <c r="C714" t="s">
        <v>42</v>
      </c>
      <c r="D714" t="s">
        <v>43</v>
      </c>
      <c r="E714" s="57">
        <v>44282</v>
      </c>
      <c r="F714" t="s">
        <v>45</v>
      </c>
      <c r="G714" t="s">
        <v>827</v>
      </c>
      <c r="H714">
        <v>28</v>
      </c>
      <c r="I714">
        <v>3480</v>
      </c>
      <c r="K714">
        <v>487.2</v>
      </c>
      <c r="L714">
        <v>487.2</v>
      </c>
      <c r="M714">
        <v>0</v>
      </c>
      <c r="N714" t="s">
        <v>2</v>
      </c>
      <c r="O714" t="s">
        <v>7</v>
      </c>
    </row>
    <row r="715" spans="1:15" x14ac:dyDescent="0.25">
      <c r="A715" t="s">
        <v>41</v>
      </c>
      <c r="B715">
        <v>4573</v>
      </c>
      <c r="C715" t="s">
        <v>42</v>
      </c>
      <c r="D715" t="s">
        <v>43</v>
      </c>
      <c r="E715" s="57">
        <v>44256</v>
      </c>
      <c r="F715" t="s">
        <v>45</v>
      </c>
      <c r="G715" t="s">
        <v>829</v>
      </c>
      <c r="H715">
        <v>28</v>
      </c>
      <c r="I715">
        <v>3570</v>
      </c>
      <c r="K715">
        <v>499.8</v>
      </c>
      <c r="L715">
        <v>499.8</v>
      </c>
      <c r="N715" t="s">
        <v>2</v>
      </c>
      <c r="O715" t="s">
        <v>7</v>
      </c>
    </row>
    <row r="716" spans="1:15" x14ac:dyDescent="0.25">
      <c r="A716" t="s">
        <v>41</v>
      </c>
      <c r="B716">
        <v>16140</v>
      </c>
      <c r="C716" t="s">
        <v>42</v>
      </c>
      <c r="D716" t="s">
        <v>43</v>
      </c>
      <c r="E716" s="57">
        <v>44263</v>
      </c>
      <c r="F716" t="s">
        <v>45</v>
      </c>
      <c r="G716" t="s">
        <v>830</v>
      </c>
      <c r="H716">
        <v>28</v>
      </c>
      <c r="I716">
        <v>12600</v>
      </c>
      <c r="K716">
        <v>1764</v>
      </c>
      <c r="L716">
        <v>1764</v>
      </c>
      <c r="M716">
        <v>0</v>
      </c>
      <c r="N716" t="s">
        <v>2</v>
      </c>
      <c r="O716" t="s">
        <v>7</v>
      </c>
    </row>
    <row r="717" spans="1:15" x14ac:dyDescent="0.25">
      <c r="A717" t="s">
        <v>41</v>
      </c>
      <c r="B717">
        <v>3952</v>
      </c>
      <c r="C717" t="s">
        <v>42</v>
      </c>
      <c r="D717" t="s">
        <v>43</v>
      </c>
      <c r="E717" s="57">
        <v>44282</v>
      </c>
      <c r="F717" t="s">
        <v>45</v>
      </c>
      <c r="G717" t="s">
        <v>831</v>
      </c>
      <c r="H717">
        <v>28</v>
      </c>
      <c r="I717">
        <v>3085</v>
      </c>
      <c r="K717">
        <v>431.9</v>
      </c>
      <c r="L717">
        <v>431.9</v>
      </c>
      <c r="M717">
        <v>0</v>
      </c>
      <c r="N717" t="s">
        <v>2</v>
      </c>
      <c r="O717" t="s">
        <v>7</v>
      </c>
    </row>
    <row r="718" spans="1:15" x14ac:dyDescent="0.25">
      <c r="A718" t="s">
        <v>41</v>
      </c>
      <c r="B718">
        <v>40350</v>
      </c>
      <c r="C718" t="s">
        <v>42</v>
      </c>
      <c r="D718" t="s">
        <v>43</v>
      </c>
      <c r="E718" s="57">
        <v>44282</v>
      </c>
      <c r="F718" t="s">
        <v>45</v>
      </c>
      <c r="G718" t="s">
        <v>832</v>
      </c>
      <c r="H718">
        <v>28</v>
      </c>
      <c r="I718">
        <v>31500</v>
      </c>
      <c r="K718">
        <v>4410</v>
      </c>
      <c r="L718">
        <v>4410</v>
      </c>
      <c r="M718">
        <v>0</v>
      </c>
      <c r="N718" t="s">
        <v>2</v>
      </c>
      <c r="O718" t="s">
        <v>7</v>
      </c>
    </row>
    <row r="719" spans="1:15" x14ac:dyDescent="0.25">
      <c r="A719" t="s">
        <v>41</v>
      </c>
      <c r="B719">
        <v>14526</v>
      </c>
      <c r="C719" t="s">
        <v>42</v>
      </c>
      <c r="D719" t="s">
        <v>43</v>
      </c>
      <c r="E719" s="57">
        <v>44256</v>
      </c>
      <c r="F719" t="s">
        <v>45</v>
      </c>
      <c r="G719" t="s">
        <v>833</v>
      </c>
      <c r="H719">
        <v>28</v>
      </c>
      <c r="I719">
        <v>11340</v>
      </c>
      <c r="K719">
        <v>1587.6</v>
      </c>
      <c r="L719">
        <v>1587.6</v>
      </c>
      <c r="N719" t="s">
        <v>2</v>
      </c>
      <c r="O719" t="s">
        <v>7</v>
      </c>
    </row>
    <row r="720" spans="1:15" x14ac:dyDescent="0.25">
      <c r="A720" t="s">
        <v>41</v>
      </c>
      <c r="B720">
        <v>14526</v>
      </c>
      <c r="C720" t="s">
        <v>42</v>
      </c>
      <c r="D720" t="s">
        <v>43</v>
      </c>
      <c r="E720" s="57">
        <v>44282</v>
      </c>
      <c r="F720" t="s">
        <v>45</v>
      </c>
      <c r="G720" t="s">
        <v>834</v>
      </c>
      <c r="H720">
        <v>28</v>
      </c>
      <c r="I720">
        <v>11340</v>
      </c>
      <c r="K720">
        <v>1587.6</v>
      </c>
      <c r="L720">
        <v>1587.6</v>
      </c>
      <c r="M720">
        <v>0</v>
      </c>
      <c r="N720" t="s">
        <v>2</v>
      </c>
      <c r="O720" t="s">
        <v>7</v>
      </c>
    </row>
    <row r="721" spans="1:15" x14ac:dyDescent="0.25">
      <c r="A721" t="s">
        <v>41</v>
      </c>
      <c r="B721">
        <v>40350</v>
      </c>
      <c r="C721" t="s">
        <v>42</v>
      </c>
      <c r="D721" t="s">
        <v>43</v>
      </c>
      <c r="E721" s="57">
        <v>44256</v>
      </c>
      <c r="F721" t="s">
        <v>45</v>
      </c>
      <c r="G721" t="s">
        <v>835</v>
      </c>
      <c r="H721">
        <v>28</v>
      </c>
      <c r="I721">
        <v>31500</v>
      </c>
      <c r="K721">
        <v>4410</v>
      </c>
      <c r="L721">
        <v>4410</v>
      </c>
      <c r="N721" t="s">
        <v>2</v>
      </c>
      <c r="O721" t="s">
        <v>7</v>
      </c>
    </row>
    <row r="722" spans="1:15" x14ac:dyDescent="0.25">
      <c r="A722" t="s">
        <v>41</v>
      </c>
      <c r="B722">
        <v>2062</v>
      </c>
      <c r="C722" t="s">
        <v>42</v>
      </c>
      <c r="D722" t="s">
        <v>43</v>
      </c>
      <c r="E722" s="57">
        <v>44256</v>
      </c>
      <c r="F722" t="s">
        <v>45</v>
      </c>
      <c r="G722" t="s">
        <v>836</v>
      </c>
      <c r="H722">
        <v>28</v>
      </c>
      <c r="I722">
        <v>1610</v>
      </c>
      <c r="K722">
        <v>225.4</v>
      </c>
      <c r="L722">
        <v>225.4</v>
      </c>
      <c r="N722" t="s">
        <v>2</v>
      </c>
      <c r="O722" t="s">
        <v>7</v>
      </c>
    </row>
    <row r="723" spans="1:15" x14ac:dyDescent="0.25">
      <c r="A723" t="s">
        <v>41</v>
      </c>
      <c r="B723">
        <v>12169</v>
      </c>
      <c r="C723" t="s">
        <v>42</v>
      </c>
      <c r="D723" t="s">
        <v>43</v>
      </c>
      <c r="E723" s="57">
        <v>44256</v>
      </c>
      <c r="F723" t="s">
        <v>45</v>
      </c>
      <c r="G723" t="s">
        <v>837</v>
      </c>
      <c r="H723">
        <v>28</v>
      </c>
      <c r="I723">
        <v>9500</v>
      </c>
      <c r="K723">
        <v>1330</v>
      </c>
      <c r="L723">
        <v>1330</v>
      </c>
      <c r="N723" t="s">
        <v>2</v>
      </c>
      <c r="O723" t="s">
        <v>7</v>
      </c>
    </row>
    <row r="724" spans="1:15" x14ac:dyDescent="0.25">
      <c r="A724" t="s">
        <v>41</v>
      </c>
      <c r="B724">
        <v>14526</v>
      </c>
      <c r="C724" t="s">
        <v>42</v>
      </c>
      <c r="D724" t="s">
        <v>43</v>
      </c>
      <c r="E724" s="57">
        <v>44279</v>
      </c>
      <c r="F724" t="s">
        <v>45</v>
      </c>
      <c r="G724" t="s">
        <v>838</v>
      </c>
      <c r="H724">
        <v>28</v>
      </c>
      <c r="I724">
        <v>11340</v>
      </c>
      <c r="K724">
        <v>1587.6</v>
      </c>
      <c r="L724">
        <v>1587.6</v>
      </c>
      <c r="M724">
        <v>0</v>
      </c>
      <c r="N724" t="s">
        <v>2</v>
      </c>
      <c r="O724" t="s">
        <v>7</v>
      </c>
    </row>
    <row r="725" spans="1:15" x14ac:dyDescent="0.25">
      <c r="A725" t="s">
        <v>41</v>
      </c>
      <c r="B725">
        <v>5892</v>
      </c>
      <c r="C725" t="s">
        <v>42</v>
      </c>
      <c r="D725" t="s">
        <v>43</v>
      </c>
      <c r="E725" s="57">
        <v>44270</v>
      </c>
      <c r="F725" t="s">
        <v>45</v>
      </c>
      <c r="G725" t="s">
        <v>840</v>
      </c>
      <c r="H725">
        <v>28</v>
      </c>
      <c r="I725">
        <v>4600</v>
      </c>
      <c r="K725">
        <v>644</v>
      </c>
      <c r="L725">
        <v>644</v>
      </c>
      <c r="M725">
        <v>0</v>
      </c>
      <c r="N725" t="s">
        <v>2</v>
      </c>
      <c r="O725" t="s">
        <v>7</v>
      </c>
    </row>
    <row r="726" spans="1:15" x14ac:dyDescent="0.25">
      <c r="A726" t="s">
        <v>41</v>
      </c>
      <c r="B726">
        <v>20967</v>
      </c>
      <c r="C726" t="s">
        <v>42</v>
      </c>
      <c r="D726" t="s">
        <v>43</v>
      </c>
      <c r="E726" s="57">
        <v>44280</v>
      </c>
      <c r="F726" t="s">
        <v>45</v>
      </c>
      <c r="G726" t="s">
        <v>842</v>
      </c>
      <c r="H726">
        <v>28</v>
      </c>
      <c r="I726">
        <v>16368</v>
      </c>
      <c r="K726">
        <v>2291.52</v>
      </c>
      <c r="L726">
        <v>2291.52</v>
      </c>
      <c r="M726">
        <v>0</v>
      </c>
      <c r="N726" t="s">
        <v>2</v>
      </c>
      <c r="O726" t="s">
        <v>7</v>
      </c>
    </row>
    <row r="727" spans="1:15" x14ac:dyDescent="0.25">
      <c r="A727" t="s">
        <v>41</v>
      </c>
      <c r="B727">
        <v>26228</v>
      </c>
      <c r="C727" t="s">
        <v>42</v>
      </c>
      <c r="D727" t="s">
        <v>43</v>
      </c>
      <c r="E727" s="57">
        <v>44270</v>
      </c>
      <c r="F727" t="s">
        <v>45</v>
      </c>
      <c r="G727" t="s">
        <v>843</v>
      </c>
      <c r="H727">
        <v>28</v>
      </c>
      <c r="I727">
        <v>20475</v>
      </c>
      <c r="K727">
        <v>2866.5</v>
      </c>
      <c r="L727">
        <v>2866.5</v>
      </c>
      <c r="M727">
        <v>0</v>
      </c>
      <c r="N727" t="s">
        <v>2</v>
      </c>
      <c r="O727" t="s">
        <v>7</v>
      </c>
    </row>
    <row r="728" spans="1:15" x14ac:dyDescent="0.25">
      <c r="A728" t="s">
        <v>41</v>
      </c>
      <c r="B728">
        <v>8096</v>
      </c>
      <c r="C728" t="s">
        <v>42</v>
      </c>
      <c r="D728" t="s">
        <v>43</v>
      </c>
      <c r="E728" s="57">
        <v>44280</v>
      </c>
      <c r="F728" t="s">
        <v>45</v>
      </c>
      <c r="G728" t="s">
        <v>844</v>
      </c>
      <c r="H728">
        <v>28</v>
      </c>
      <c r="I728">
        <v>6320</v>
      </c>
      <c r="K728">
        <v>884.8</v>
      </c>
      <c r="L728">
        <v>884.8</v>
      </c>
      <c r="M728">
        <v>0</v>
      </c>
      <c r="N728" t="s">
        <v>2</v>
      </c>
      <c r="O728" t="s">
        <v>7</v>
      </c>
    </row>
    <row r="729" spans="1:15" x14ac:dyDescent="0.25">
      <c r="A729" t="s">
        <v>41</v>
      </c>
      <c r="B729">
        <v>4048</v>
      </c>
      <c r="C729" t="s">
        <v>42</v>
      </c>
      <c r="D729" t="s">
        <v>43</v>
      </c>
      <c r="E729" s="57">
        <v>44270</v>
      </c>
      <c r="F729" t="s">
        <v>45</v>
      </c>
      <c r="G729" t="s">
        <v>845</v>
      </c>
      <c r="H729">
        <v>28</v>
      </c>
      <c r="I729">
        <v>3160</v>
      </c>
      <c r="K729">
        <v>442.4</v>
      </c>
      <c r="L729">
        <v>442.4</v>
      </c>
      <c r="M729">
        <v>0</v>
      </c>
      <c r="N729" t="s">
        <v>2</v>
      </c>
      <c r="O729" t="s">
        <v>7</v>
      </c>
    </row>
    <row r="730" spans="1:15" x14ac:dyDescent="0.25">
      <c r="A730" t="s">
        <v>41</v>
      </c>
      <c r="B730">
        <v>40350</v>
      </c>
      <c r="C730" t="s">
        <v>42</v>
      </c>
      <c r="D730" t="s">
        <v>43</v>
      </c>
      <c r="E730" s="57">
        <v>44280</v>
      </c>
      <c r="F730" t="s">
        <v>45</v>
      </c>
      <c r="G730" t="s">
        <v>846</v>
      </c>
      <c r="H730">
        <v>28</v>
      </c>
      <c r="I730">
        <v>31500</v>
      </c>
      <c r="K730">
        <v>4410</v>
      </c>
      <c r="L730">
        <v>4410</v>
      </c>
      <c r="M730">
        <v>0</v>
      </c>
      <c r="N730" t="s">
        <v>2</v>
      </c>
      <c r="O730" t="s">
        <v>7</v>
      </c>
    </row>
    <row r="731" spans="1:15" x14ac:dyDescent="0.25">
      <c r="A731" t="s">
        <v>41</v>
      </c>
      <c r="B731">
        <v>3193</v>
      </c>
      <c r="C731" t="s">
        <v>42</v>
      </c>
      <c r="D731" t="s">
        <v>43</v>
      </c>
      <c r="E731" s="57">
        <v>44270</v>
      </c>
      <c r="F731" t="s">
        <v>45</v>
      </c>
      <c r="G731" t="s">
        <v>847</v>
      </c>
      <c r="H731">
        <v>28</v>
      </c>
      <c r="I731">
        <v>2492.4</v>
      </c>
      <c r="K731">
        <v>348.94</v>
      </c>
      <c r="L731">
        <v>348.94</v>
      </c>
      <c r="M731">
        <v>0</v>
      </c>
      <c r="N731" t="s">
        <v>2</v>
      </c>
      <c r="O731" t="s">
        <v>7</v>
      </c>
    </row>
    <row r="732" spans="1:15" x14ac:dyDescent="0.25">
      <c r="A732" t="s">
        <v>41</v>
      </c>
      <c r="B732">
        <v>8070</v>
      </c>
      <c r="C732" t="s">
        <v>42</v>
      </c>
      <c r="D732" t="s">
        <v>43</v>
      </c>
      <c r="E732" s="57">
        <v>44280</v>
      </c>
      <c r="F732" t="s">
        <v>45</v>
      </c>
      <c r="G732" t="s">
        <v>848</v>
      </c>
      <c r="H732">
        <v>28</v>
      </c>
      <c r="I732">
        <v>6300</v>
      </c>
      <c r="K732">
        <v>882</v>
      </c>
      <c r="L732">
        <v>882</v>
      </c>
      <c r="M732">
        <v>0</v>
      </c>
      <c r="N732" t="s">
        <v>2</v>
      </c>
      <c r="O732" t="s">
        <v>7</v>
      </c>
    </row>
    <row r="733" spans="1:15" x14ac:dyDescent="0.25">
      <c r="A733" t="s">
        <v>41</v>
      </c>
      <c r="B733">
        <v>40350</v>
      </c>
      <c r="C733" t="s">
        <v>42</v>
      </c>
      <c r="D733" t="s">
        <v>43</v>
      </c>
      <c r="E733" s="57">
        <v>44280</v>
      </c>
      <c r="F733" t="s">
        <v>45</v>
      </c>
      <c r="G733" t="s">
        <v>849</v>
      </c>
      <c r="H733">
        <v>28</v>
      </c>
      <c r="I733">
        <v>31500</v>
      </c>
      <c r="K733">
        <v>4410</v>
      </c>
      <c r="L733">
        <v>4410</v>
      </c>
      <c r="M733">
        <v>0</v>
      </c>
      <c r="N733" t="s">
        <v>2</v>
      </c>
      <c r="O733" t="s">
        <v>7</v>
      </c>
    </row>
    <row r="734" spans="1:15" x14ac:dyDescent="0.25">
      <c r="A734" t="s">
        <v>41</v>
      </c>
      <c r="B734">
        <v>8070</v>
      </c>
      <c r="C734" t="s">
        <v>42</v>
      </c>
      <c r="D734" t="s">
        <v>43</v>
      </c>
      <c r="E734" s="57">
        <v>44279</v>
      </c>
      <c r="F734" t="s">
        <v>45</v>
      </c>
      <c r="G734" t="s">
        <v>850</v>
      </c>
      <c r="H734">
        <v>28</v>
      </c>
      <c r="I734">
        <v>6300</v>
      </c>
      <c r="K734">
        <v>882</v>
      </c>
      <c r="L734">
        <v>882</v>
      </c>
      <c r="M734">
        <v>0</v>
      </c>
      <c r="N734" t="s">
        <v>2</v>
      </c>
      <c r="O734" t="s">
        <v>7</v>
      </c>
    </row>
    <row r="735" spans="1:15" x14ac:dyDescent="0.25">
      <c r="A735" t="s">
        <v>41</v>
      </c>
      <c r="B735">
        <v>10376</v>
      </c>
      <c r="C735" t="s">
        <v>42</v>
      </c>
      <c r="D735" t="s">
        <v>43</v>
      </c>
      <c r="E735" s="57">
        <v>44279</v>
      </c>
      <c r="F735" t="s">
        <v>45</v>
      </c>
      <c r="G735" t="s">
        <v>851</v>
      </c>
      <c r="H735">
        <v>28</v>
      </c>
      <c r="I735">
        <v>8100</v>
      </c>
      <c r="K735">
        <v>1134</v>
      </c>
      <c r="L735">
        <v>1134</v>
      </c>
      <c r="M735">
        <v>0</v>
      </c>
      <c r="N735" t="s">
        <v>2</v>
      </c>
      <c r="O735" t="s">
        <v>7</v>
      </c>
    </row>
    <row r="736" spans="1:15" x14ac:dyDescent="0.25">
      <c r="A736" t="s">
        <v>41</v>
      </c>
      <c r="B736">
        <v>22289</v>
      </c>
      <c r="C736" t="s">
        <v>42</v>
      </c>
      <c r="D736" t="s">
        <v>43</v>
      </c>
      <c r="E736" s="57">
        <v>44282</v>
      </c>
      <c r="F736" t="s">
        <v>45</v>
      </c>
      <c r="G736" t="s">
        <v>852</v>
      </c>
      <c r="H736">
        <v>28</v>
      </c>
      <c r="I736">
        <v>17400</v>
      </c>
      <c r="K736">
        <v>2436</v>
      </c>
      <c r="L736">
        <v>2436</v>
      </c>
      <c r="M736">
        <v>0</v>
      </c>
      <c r="N736" t="s">
        <v>2</v>
      </c>
      <c r="O736" t="s">
        <v>7</v>
      </c>
    </row>
    <row r="737" spans="1:15" x14ac:dyDescent="0.25">
      <c r="A737" t="s">
        <v>41</v>
      </c>
      <c r="B737">
        <v>18723</v>
      </c>
      <c r="C737" t="s">
        <v>42</v>
      </c>
      <c r="D737" t="s">
        <v>43</v>
      </c>
      <c r="E737" s="57">
        <v>44257</v>
      </c>
      <c r="F737" t="s">
        <v>45</v>
      </c>
      <c r="G737" t="s">
        <v>854</v>
      </c>
      <c r="H737">
        <v>28</v>
      </c>
      <c r="I737">
        <v>14616</v>
      </c>
      <c r="K737">
        <v>2046.24</v>
      </c>
      <c r="L737">
        <v>2046.24</v>
      </c>
      <c r="N737" t="s">
        <v>2</v>
      </c>
      <c r="O737" t="s">
        <v>7</v>
      </c>
    </row>
    <row r="738" spans="1:15" x14ac:dyDescent="0.25">
      <c r="A738" t="s">
        <v>41</v>
      </c>
      <c r="B738">
        <v>4048</v>
      </c>
      <c r="C738" t="s">
        <v>42</v>
      </c>
      <c r="D738" t="s">
        <v>43</v>
      </c>
      <c r="E738" s="57">
        <v>44282</v>
      </c>
      <c r="F738" t="s">
        <v>45</v>
      </c>
      <c r="G738" t="s">
        <v>855</v>
      </c>
      <c r="H738">
        <v>28</v>
      </c>
      <c r="I738">
        <v>3160</v>
      </c>
      <c r="K738">
        <v>442.4</v>
      </c>
      <c r="L738">
        <v>442.4</v>
      </c>
      <c r="M738">
        <v>0</v>
      </c>
      <c r="N738" t="s">
        <v>2</v>
      </c>
      <c r="O738" t="s">
        <v>7</v>
      </c>
    </row>
    <row r="739" spans="1:15" x14ac:dyDescent="0.25">
      <c r="A739" t="s">
        <v>41</v>
      </c>
      <c r="B739">
        <v>4951</v>
      </c>
      <c r="C739" t="s">
        <v>42</v>
      </c>
      <c r="D739" t="s">
        <v>43</v>
      </c>
      <c r="E739" s="57">
        <v>44257</v>
      </c>
      <c r="F739" t="s">
        <v>45</v>
      </c>
      <c r="G739" t="s">
        <v>856</v>
      </c>
      <c r="H739">
        <v>28</v>
      </c>
      <c r="I739">
        <v>3864.8</v>
      </c>
      <c r="K739">
        <v>541.07000000000005</v>
      </c>
      <c r="L739">
        <v>541.07000000000005</v>
      </c>
      <c r="N739" t="s">
        <v>2</v>
      </c>
      <c r="O739" t="s">
        <v>7</v>
      </c>
    </row>
    <row r="740" spans="1:15" x14ac:dyDescent="0.25">
      <c r="A740" t="s">
        <v>41</v>
      </c>
      <c r="B740">
        <v>13373</v>
      </c>
      <c r="C740" t="s">
        <v>42</v>
      </c>
      <c r="D740" t="s">
        <v>43</v>
      </c>
      <c r="E740" s="57">
        <v>44282</v>
      </c>
      <c r="F740" t="s">
        <v>45</v>
      </c>
      <c r="G740" t="s">
        <v>857</v>
      </c>
      <c r="H740">
        <v>28</v>
      </c>
      <c r="I740">
        <v>10440</v>
      </c>
      <c r="K740">
        <v>1461.6</v>
      </c>
      <c r="L740">
        <v>1461.6</v>
      </c>
      <c r="M740">
        <v>0</v>
      </c>
      <c r="N740" t="s">
        <v>2</v>
      </c>
      <c r="O740" t="s">
        <v>7</v>
      </c>
    </row>
    <row r="741" spans="1:15" x14ac:dyDescent="0.25">
      <c r="A741" t="s">
        <v>41</v>
      </c>
      <c r="B741">
        <v>32280</v>
      </c>
      <c r="C741" t="s">
        <v>42</v>
      </c>
      <c r="D741" t="s">
        <v>43</v>
      </c>
      <c r="E741" s="57">
        <v>44257</v>
      </c>
      <c r="F741" t="s">
        <v>45</v>
      </c>
      <c r="G741" t="s">
        <v>858</v>
      </c>
      <c r="H741">
        <v>28</v>
      </c>
      <c r="I741">
        <v>25200</v>
      </c>
      <c r="K741">
        <v>3528</v>
      </c>
      <c r="L741">
        <v>3528</v>
      </c>
      <c r="N741" t="s">
        <v>2</v>
      </c>
      <c r="O741" t="s">
        <v>7</v>
      </c>
    </row>
    <row r="742" spans="1:15" x14ac:dyDescent="0.25">
      <c r="A742" t="s">
        <v>41</v>
      </c>
      <c r="B742">
        <v>8915</v>
      </c>
      <c r="C742" t="s">
        <v>42</v>
      </c>
      <c r="D742" t="s">
        <v>43</v>
      </c>
      <c r="E742" s="57">
        <v>44282</v>
      </c>
      <c r="F742" t="s">
        <v>45</v>
      </c>
      <c r="G742" t="s">
        <v>859</v>
      </c>
      <c r="H742">
        <v>28</v>
      </c>
      <c r="I742">
        <v>6960</v>
      </c>
      <c r="K742">
        <v>974.4</v>
      </c>
      <c r="L742">
        <v>974.4</v>
      </c>
      <c r="M742">
        <v>0</v>
      </c>
      <c r="N742" t="s">
        <v>2</v>
      </c>
      <c r="O742" t="s">
        <v>7</v>
      </c>
    </row>
    <row r="743" spans="1:15" x14ac:dyDescent="0.25">
      <c r="A743" t="s">
        <v>41</v>
      </c>
      <c r="B743">
        <v>8070</v>
      </c>
      <c r="C743" t="s">
        <v>42</v>
      </c>
      <c r="D743" t="s">
        <v>43</v>
      </c>
      <c r="E743" s="57">
        <v>44257</v>
      </c>
      <c r="F743" t="s">
        <v>45</v>
      </c>
      <c r="G743" t="s">
        <v>860</v>
      </c>
      <c r="H743">
        <v>28</v>
      </c>
      <c r="I743">
        <v>6300</v>
      </c>
      <c r="K743">
        <v>882</v>
      </c>
      <c r="L743">
        <v>882</v>
      </c>
      <c r="N743" t="s">
        <v>2</v>
      </c>
      <c r="O743" t="s">
        <v>7</v>
      </c>
    </row>
    <row r="744" spans="1:15" x14ac:dyDescent="0.25">
      <c r="A744" t="s">
        <v>41</v>
      </c>
      <c r="B744">
        <v>8096</v>
      </c>
      <c r="C744" t="s">
        <v>42</v>
      </c>
      <c r="D744" t="s">
        <v>43</v>
      </c>
      <c r="E744" s="57">
        <v>44257</v>
      </c>
      <c r="F744" t="s">
        <v>45</v>
      </c>
      <c r="G744" t="s">
        <v>861</v>
      </c>
      <c r="H744">
        <v>28</v>
      </c>
      <c r="I744">
        <v>6320</v>
      </c>
      <c r="K744">
        <v>884.8</v>
      </c>
      <c r="L744">
        <v>884.8</v>
      </c>
      <c r="N744" t="s">
        <v>2</v>
      </c>
      <c r="O744" t="s">
        <v>7</v>
      </c>
    </row>
    <row r="745" spans="1:15" x14ac:dyDescent="0.25">
      <c r="A745" t="s">
        <v>41</v>
      </c>
      <c r="B745">
        <v>11638</v>
      </c>
      <c r="C745" t="s">
        <v>42</v>
      </c>
      <c r="D745" t="s">
        <v>43</v>
      </c>
      <c r="E745" s="57">
        <v>44266</v>
      </c>
      <c r="F745" t="s">
        <v>45</v>
      </c>
      <c r="G745" t="s">
        <v>863</v>
      </c>
      <c r="H745">
        <v>28</v>
      </c>
      <c r="I745">
        <v>9085</v>
      </c>
      <c r="K745">
        <v>1271.9000000000001</v>
      </c>
      <c r="L745">
        <v>1271.9000000000001</v>
      </c>
      <c r="M745">
        <v>0</v>
      </c>
      <c r="N745" t="s">
        <v>2</v>
      </c>
      <c r="O745" t="s">
        <v>7</v>
      </c>
    </row>
    <row r="746" spans="1:15" x14ac:dyDescent="0.25">
      <c r="A746" t="s">
        <v>41</v>
      </c>
      <c r="B746">
        <v>4048</v>
      </c>
      <c r="C746" t="s">
        <v>42</v>
      </c>
      <c r="D746" t="s">
        <v>43</v>
      </c>
      <c r="E746" s="57">
        <v>44266</v>
      </c>
      <c r="F746" t="s">
        <v>45</v>
      </c>
      <c r="G746" t="s">
        <v>864</v>
      </c>
      <c r="H746">
        <v>28</v>
      </c>
      <c r="I746">
        <v>3160</v>
      </c>
      <c r="K746">
        <v>442.4</v>
      </c>
      <c r="L746">
        <v>442.4</v>
      </c>
      <c r="M746">
        <v>0</v>
      </c>
      <c r="N746" t="s">
        <v>2</v>
      </c>
      <c r="O746" t="s">
        <v>7</v>
      </c>
    </row>
    <row r="747" spans="1:15" x14ac:dyDescent="0.25">
      <c r="A747" t="s">
        <v>41</v>
      </c>
      <c r="B747">
        <v>40350</v>
      </c>
      <c r="C747" t="s">
        <v>42</v>
      </c>
      <c r="D747" t="s">
        <v>43</v>
      </c>
      <c r="E747" s="57">
        <v>44267</v>
      </c>
      <c r="F747" t="s">
        <v>45</v>
      </c>
      <c r="G747" t="s">
        <v>866</v>
      </c>
      <c r="H747">
        <v>28</v>
      </c>
      <c r="I747">
        <v>31500</v>
      </c>
      <c r="K747">
        <v>4410</v>
      </c>
      <c r="L747">
        <v>4410</v>
      </c>
      <c r="M747">
        <v>0</v>
      </c>
      <c r="N747" t="s">
        <v>2</v>
      </c>
      <c r="O747" t="s">
        <v>7</v>
      </c>
    </row>
    <row r="748" spans="1:15" x14ac:dyDescent="0.25">
      <c r="A748" t="s">
        <v>41</v>
      </c>
      <c r="B748">
        <v>12105</v>
      </c>
      <c r="C748" t="s">
        <v>42</v>
      </c>
      <c r="D748" t="s">
        <v>43</v>
      </c>
      <c r="E748" s="57">
        <v>44266</v>
      </c>
      <c r="F748" t="s">
        <v>45</v>
      </c>
      <c r="G748" t="s">
        <v>867</v>
      </c>
      <c r="H748">
        <v>28</v>
      </c>
      <c r="I748">
        <v>9450</v>
      </c>
      <c r="K748">
        <v>1323</v>
      </c>
      <c r="L748">
        <v>1323</v>
      </c>
      <c r="M748">
        <v>0</v>
      </c>
      <c r="N748" t="s">
        <v>2</v>
      </c>
      <c r="O748" t="s">
        <v>7</v>
      </c>
    </row>
    <row r="749" spans="1:15" x14ac:dyDescent="0.25">
      <c r="A749" t="s">
        <v>41</v>
      </c>
      <c r="B749">
        <v>3954</v>
      </c>
      <c r="C749" t="s">
        <v>42</v>
      </c>
      <c r="D749" t="s">
        <v>43</v>
      </c>
      <c r="E749" s="57">
        <v>44260</v>
      </c>
      <c r="F749" t="s">
        <v>45</v>
      </c>
      <c r="G749" t="s">
        <v>869</v>
      </c>
      <c r="H749">
        <v>28</v>
      </c>
      <c r="I749">
        <v>3087</v>
      </c>
      <c r="K749">
        <v>432.18</v>
      </c>
      <c r="L749">
        <v>432.18</v>
      </c>
      <c r="M749">
        <v>0</v>
      </c>
      <c r="N749" t="s">
        <v>2</v>
      </c>
      <c r="O749" t="s">
        <v>7</v>
      </c>
    </row>
    <row r="750" spans="1:15" x14ac:dyDescent="0.25">
      <c r="A750" t="s">
        <v>41</v>
      </c>
      <c r="B750">
        <v>8070</v>
      </c>
      <c r="C750" t="s">
        <v>42</v>
      </c>
      <c r="D750" t="s">
        <v>43</v>
      </c>
      <c r="E750" s="57">
        <v>44277</v>
      </c>
      <c r="F750" t="s">
        <v>45</v>
      </c>
      <c r="G750" t="s">
        <v>871</v>
      </c>
      <c r="H750">
        <v>28</v>
      </c>
      <c r="I750">
        <v>6300</v>
      </c>
      <c r="K750">
        <v>882</v>
      </c>
      <c r="L750">
        <v>882</v>
      </c>
      <c r="M750">
        <v>0</v>
      </c>
      <c r="N750" t="s">
        <v>2</v>
      </c>
      <c r="O750" t="s">
        <v>7</v>
      </c>
    </row>
    <row r="751" spans="1:15" x14ac:dyDescent="0.25">
      <c r="A751" t="s">
        <v>41</v>
      </c>
      <c r="B751">
        <v>10642</v>
      </c>
      <c r="C751" t="s">
        <v>42</v>
      </c>
      <c r="D751" t="s">
        <v>43</v>
      </c>
      <c r="E751" s="57">
        <v>44266</v>
      </c>
      <c r="F751" t="s">
        <v>45</v>
      </c>
      <c r="G751" t="s">
        <v>872</v>
      </c>
      <c r="H751">
        <v>28</v>
      </c>
      <c r="I751">
        <v>8308</v>
      </c>
      <c r="K751">
        <v>1163.1199999999999</v>
      </c>
      <c r="L751">
        <v>1163.1199999999999</v>
      </c>
      <c r="M751">
        <v>0</v>
      </c>
      <c r="N751" t="s">
        <v>2</v>
      </c>
      <c r="O751" t="s">
        <v>7</v>
      </c>
    </row>
    <row r="752" spans="1:15" x14ac:dyDescent="0.25">
      <c r="A752" t="s">
        <v>41</v>
      </c>
      <c r="B752">
        <v>15725</v>
      </c>
      <c r="C752" t="s">
        <v>42</v>
      </c>
      <c r="D752" t="s">
        <v>43</v>
      </c>
      <c r="E752" s="57">
        <v>44261</v>
      </c>
      <c r="F752" t="s">
        <v>45</v>
      </c>
      <c r="G752" t="s">
        <v>874</v>
      </c>
      <c r="H752">
        <v>28</v>
      </c>
      <c r="I752">
        <v>12276</v>
      </c>
      <c r="K752">
        <v>1718.64</v>
      </c>
      <c r="L752">
        <v>1718.64</v>
      </c>
      <c r="M752">
        <v>0</v>
      </c>
      <c r="N752" t="s">
        <v>2</v>
      </c>
      <c r="O752" t="s">
        <v>7</v>
      </c>
    </row>
    <row r="753" spans="1:15" x14ac:dyDescent="0.25">
      <c r="A753" t="s">
        <v>41</v>
      </c>
      <c r="B753">
        <v>10483</v>
      </c>
      <c r="C753" t="s">
        <v>42</v>
      </c>
      <c r="D753" t="s">
        <v>43</v>
      </c>
      <c r="E753" s="57">
        <v>44266</v>
      </c>
      <c r="F753" t="s">
        <v>45</v>
      </c>
      <c r="G753" t="s">
        <v>875</v>
      </c>
      <c r="H753">
        <v>28</v>
      </c>
      <c r="I753">
        <v>8184</v>
      </c>
      <c r="K753">
        <v>1145.76</v>
      </c>
      <c r="L753">
        <v>1145.76</v>
      </c>
      <c r="M753">
        <v>0</v>
      </c>
      <c r="N753" t="s">
        <v>2</v>
      </c>
      <c r="O753" t="s">
        <v>7</v>
      </c>
    </row>
    <row r="754" spans="1:15" x14ac:dyDescent="0.25">
      <c r="A754" t="s">
        <v>41</v>
      </c>
      <c r="B754">
        <v>10642</v>
      </c>
      <c r="C754" t="s">
        <v>42</v>
      </c>
      <c r="D754" t="s">
        <v>43</v>
      </c>
      <c r="E754" s="57">
        <v>44261</v>
      </c>
      <c r="F754" t="s">
        <v>45</v>
      </c>
      <c r="G754" t="s">
        <v>876</v>
      </c>
      <c r="H754">
        <v>28</v>
      </c>
      <c r="I754">
        <v>8308</v>
      </c>
      <c r="K754">
        <v>1163.1199999999999</v>
      </c>
      <c r="L754">
        <v>1163.1199999999999</v>
      </c>
      <c r="M754">
        <v>0</v>
      </c>
      <c r="N754" t="s">
        <v>2</v>
      </c>
      <c r="O754" t="s">
        <v>7</v>
      </c>
    </row>
    <row r="755" spans="1:15" x14ac:dyDescent="0.25">
      <c r="A755" t="s">
        <v>41</v>
      </c>
      <c r="B755">
        <v>40350</v>
      </c>
      <c r="C755" t="s">
        <v>42</v>
      </c>
      <c r="D755" t="s">
        <v>43</v>
      </c>
      <c r="E755" s="57">
        <v>44261</v>
      </c>
      <c r="F755" t="s">
        <v>45</v>
      </c>
      <c r="G755" t="s">
        <v>877</v>
      </c>
      <c r="H755">
        <v>28</v>
      </c>
      <c r="I755">
        <v>31500</v>
      </c>
      <c r="K755">
        <v>4410</v>
      </c>
      <c r="L755">
        <v>4410</v>
      </c>
      <c r="M755">
        <v>0</v>
      </c>
      <c r="N755" t="s">
        <v>2</v>
      </c>
      <c r="O755" t="s">
        <v>7</v>
      </c>
    </row>
    <row r="756" spans="1:15" x14ac:dyDescent="0.25">
      <c r="A756" t="s">
        <v>41</v>
      </c>
      <c r="B756">
        <v>8096</v>
      </c>
      <c r="C756" t="s">
        <v>42</v>
      </c>
      <c r="D756" t="s">
        <v>43</v>
      </c>
      <c r="E756" s="57">
        <v>44261</v>
      </c>
      <c r="F756" t="s">
        <v>45</v>
      </c>
      <c r="G756" t="s">
        <v>878</v>
      </c>
      <c r="H756">
        <v>28</v>
      </c>
      <c r="I756">
        <v>6320</v>
      </c>
      <c r="K756">
        <v>884.8</v>
      </c>
      <c r="L756">
        <v>884.8</v>
      </c>
      <c r="M756">
        <v>0</v>
      </c>
      <c r="N756" t="s">
        <v>2</v>
      </c>
      <c r="O756" t="s">
        <v>7</v>
      </c>
    </row>
    <row r="757" spans="1:15" x14ac:dyDescent="0.25">
      <c r="A757" t="s">
        <v>41</v>
      </c>
      <c r="B757">
        <v>13089</v>
      </c>
      <c r="C757" t="s">
        <v>42</v>
      </c>
      <c r="D757" t="s">
        <v>43</v>
      </c>
      <c r="E757" s="57">
        <v>44261</v>
      </c>
      <c r="F757" t="s">
        <v>45</v>
      </c>
      <c r="G757" t="s">
        <v>879</v>
      </c>
      <c r="H757">
        <v>28</v>
      </c>
      <c r="I757">
        <v>10218</v>
      </c>
      <c r="K757">
        <v>1430.52</v>
      </c>
      <c r="L757">
        <v>1430.52</v>
      </c>
      <c r="M757">
        <v>0</v>
      </c>
      <c r="N757" t="s">
        <v>2</v>
      </c>
      <c r="O757" t="s">
        <v>7</v>
      </c>
    </row>
    <row r="758" spans="1:15" x14ac:dyDescent="0.25">
      <c r="A758" t="s">
        <v>41</v>
      </c>
      <c r="B758">
        <v>10376</v>
      </c>
      <c r="C758" t="s">
        <v>42</v>
      </c>
      <c r="D758" t="s">
        <v>43</v>
      </c>
      <c r="E758" s="57">
        <v>44261</v>
      </c>
      <c r="F758" t="s">
        <v>45</v>
      </c>
      <c r="G758" t="s">
        <v>880</v>
      </c>
      <c r="H758">
        <v>28</v>
      </c>
      <c r="I758">
        <v>8100</v>
      </c>
      <c r="K758">
        <v>1134</v>
      </c>
      <c r="L758">
        <v>1134</v>
      </c>
      <c r="M758">
        <v>0</v>
      </c>
      <c r="N758" t="s">
        <v>2</v>
      </c>
      <c r="O758" t="s">
        <v>7</v>
      </c>
    </row>
    <row r="759" spans="1:15" x14ac:dyDescent="0.25">
      <c r="A759" t="s">
        <v>41</v>
      </c>
      <c r="B759">
        <v>12970</v>
      </c>
      <c r="C759" t="s">
        <v>42</v>
      </c>
      <c r="D759" t="s">
        <v>43</v>
      </c>
      <c r="E759" s="57">
        <v>44256</v>
      </c>
      <c r="F759" t="s">
        <v>45</v>
      </c>
      <c r="G759" t="s">
        <v>881</v>
      </c>
      <c r="H759">
        <v>28</v>
      </c>
      <c r="I759">
        <v>10125</v>
      </c>
      <c r="K759">
        <v>1417.5</v>
      </c>
      <c r="L759">
        <v>1417.5</v>
      </c>
      <c r="N759" t="s">
        <v>2</v>
      </c>
      <c r="O759" t="s">
        <v>7</v>
      </c>
    </row>
    <row r="760" spans="1:15" x14ac:dyDescent="0.25">
      <c r="A760" t="s">
        <v>41</v>
      </c>
      <c r="B760">
        <v>3747</v>
      </c>
      <c r="C760" t="s">
        <v>42</v>
      </c>
      <c r="D760" t="s">
        <v>43</v>
      </c>
      <c r="E760" s="57">
        <v>44256</v>
      </c>
      <c r="F760" t="s">
        <v>45</v>
      </c>
      <c r="G760" t="s">
        <v>882</v>
      </c>
      <c r="H760">
        <v>28</v>
      </c>
      <c r="I760">
        <v>2925</v>
      </c>
      <c r="K760">
        <v>409.5</v>
      </c>
      <c r="L760">
        <v>409.5</v>
      </c>
      <c r="N760" t="s">
        <v>2</v>
      </c>
      <c r="O760" t="s">
        <v>7</v>
      </c>
    </row>
    <row r="761" spans="1:15" x14ac:dyDescent="0.25">
      <c r="A761" t="s">
        <v>41</v>
      </c>
      <c r="B761">
        <v>5021</v>
      </c>
      <c r="C761" t="s">
        <v>42</v>
      </c>
      <c r="D761" t="s">
        <v>43</v>
      </c>
      <c r="E761" s="57">
        <v>44256</v>
      </c>
      <c r="F761" t="s">
        <v>45</v>
      </c>
      <c r="G761" t="s">
        <v>883</v>
      </c>
      <c r="H761">
        <v>28</v>
      </c>
      <c r="I761">
        <v>3920</v>
      </c>
      <c r="K761">
        <v>548.79999999999995</v>
      </c>
      <c r="L761">
        <v>548.79999999999995</v>
      </c>
      <c r="N761" t="s">
        <v>2</v>
      </c>
      <c r="O761" t="s">
        <v>7</v>
      </c>
    </row>
    <row r="762" spans="1:15" x14ac:dyDescent="0.25">
      <c r="A762" t="s">
        <v>41</v>
      </c>
      <c r="B762">
        <v>4048</v>
      </c>
      <c r="C762" t="s">
        <v>42</v>
      </c>
      <c r="D762" t="s">
        <v>43</v>
      </c>
      <c r="E762" s="57">
        <v>44267</v>
      </c>
      <c r="F762" t="s">
        <v>45</v>
      </c>
      <c r="G762" t="s">
        <v>884</v>
      </c>
      <c r="H762">
        <v>28</v>
      </c>
      <c r="I762">
        <v>3160</v>
      </c>
      <c r="K762">
        <v>442.4</v>
      </c>
      <c r="L762">
        <v>442.4</v>
      </c>
      <c r="M762">
        <v>0</v>
      </c>
      <c r="N762" t="s">
        <v>2</v>
      </c>
      <c r="O762" t="s">
        <v>7</v>
      </c>
    </row>
    <row r="763" spans="1:15" x14ac:dyDescent="0.25">
      <c r="A763" t="s">
        <v>41</v>
      </c>
      <c r="B763">
        <v>23659.33</v>
      </c>
      <c r="C763" t="s">
        <v>42</v>
      </c>
      <c r="D763" t="s">
        <v>43</v>
      </c>
      <c r="E763" s="57">
        <v>44267</v>
      </c>
      <c r="F763" t="s">
        <v>45</v>
      </c>
      <c r="G763" t="s">
        <v>885</v>
      </c>
      <c r="H763">
        <v>28</v>
      </c>
      <c r="I763">
        <v>18470</v>
      </c>
      <c r="K763">
        <v>2585.8000000000002</v>
      </c>
      <c r="L763">
        <v>2585.8000000000002</v>
      </c>
      <c r="M763">
        <v>0</v>
      </c>
      <c r="N763" t="s">
        <v>2</v>
      </c>
      <c r="O763" t="s">
        <v>7</v>
      </c>
    </row>
    <row r="764" spans="1:15" x14ac:dyDescent="0.25">
      <c r="A764" t="s">
        <v>41</v>
      </c>
      <c r="B764">
        <v>20967</v>
      </c>
      <c r="C764" t="s">
        <v>42</v>
      </c>
      <c r="D764" t="s">
        <v>43</v>
      </c>
      <c r="E764" s="57">
        <v>44278</v>
      </c>
      <c r="F764" t="s">
        <v>45</v>
      </c>
      <c r="G764" t="s">
        <v>886</v>
      </c>
      <c r="H764">
        <v>28</v>
      </c>
      <c r="I764">
        <v>16368</v>
      </c>
      <c r="K764">
        <v>2291.52</v>
      </c>
      <c r="L764">
        <v>2291.52</v>
      </c>
      <c r="M764">
        <v>0</v>
      </c>
      <c r="N764" t="s">
        <v>2</v>
      </c>
      <c r="O764" t="s">
        <v>7</v>
      </c>
    </row>
    <row r="765" spans="1:15" x14ac:dyDescent="0.25">
      <c r="A765" t="s">
        <v>41</v>
      </c>
      <c r="B765">
        <v>12771</v>
      </c>
      <c r="C765" t="s">
        <v>42</v>
      </c>
      <c r="D765" t="s">
        <v>43</v>
      </c>
      <c r="E765" s="57">
        <v>44268</v>
      </c>
      <c r="F765" t="s">
        <v>45</v>
      </c>
      <c r="G765" t="s">
        <v>887</v>
      </c>
      <c r="H765">
        <v>28</v>
      </c>
      <c r="I765">
        <v>9969.6</v>
      </c>
      <c r="K765">
        <v>1395.74</v>
      </c>
      <c r="L765">
        <v>1395.74</v>
      </c>
      <c r="M765">
        <v>0</v>
      </c>
      <c r="N765" t="s">
        <v>2</v>
      </c>
      <c r="O765" t="s">
        <v>7</v>
      </c>
    </row>
    <row r="766" spans="1:15" x14ac:dyDescent="0.25">
      <c r="A766" t="s">
        <v>41</v>
      </c>
      <c r="B766">
        <v>5667</v>
      </c>
      <c r="C766" t="s">
        <v>42</v>
      </c>
      <c r="D766" t="s">
        <v>43</v>
      </c>
      <c r="E766" s="57">
        <v>44278</v>
      </c>
      <c r="F766" t="s">
        <v>45</v>
      </c>
      <c r="G766" t="s">
        <v>888</v>
      </c>
      <c r="H766">
        <v>28</v>
      </c>
      <c r="I766">
        <v>4424</v>
      </c>
      <c r="K766">
        <v>619.36</v>
      </c>
      <c r="L766">
        <v>619.36</v>
      </c>
      <c r="M766">
        <v>0</v>
      </c>
      <c r="N766" t="s">
        <v>2</v>
      </c>
      <c r="O766" t="s">
        <v>7</v>
      </c>
    </row>
    <row r="767" spans="1:15" x14ac:dyDescent="0.25">
      <c r="A767" t="s">
        <v>41</v>
      </c>
      <c r="B767">
        <v>40350</v>
      </c>
      <c r="C767" t="s">
        <v>42</v>
      </c>
      <c r="D767" t="s">
        <v>43</v>
      </c>
      <c r="E767" s="57">
        <v>44268</v>
      </c>
      <c r="F767" t="s">
        <v>45</v>
      </c>
      <c r="G767" t="s">
        <v>889</v>
      </c>
      <c r="H767">
        <v>28</v>
      </c>
      <c r="I767">
        <v>31500</v>
      </c>
      <c r="K767">
        <v>4410</v>
      </c>
      <c r="L767">
        <v>4410</v>
      </c>
      <c r="M767">
        <v>0</v>
      </c>
      <c r="N767" t="s">
        <v>2</v>
      </c>
      <c r="O767" t="s">
        <v>7</v>
      </c>
    </row>
    <row r="768" spans="1:15" x14ac:dyDescent="0.25">
      <c r="A768" t="s">
        <v>41</v>
      </c>
      <c r="B768">
        <v>40350</v>
      </c>
      <c r="C768" t="s">
        <v>42</v>
      </c>
      <c r="D768" t="s">
        <v>43</v>
      </c>
      <c r="E768" s="57">
        <v>44278</v>
      </c>
      <c r="F768" t="s">
        <v>45</v>
      </c>
      <c r="G768" t="s">
        <v>890</v>
      </c>
      <c r="H768">
        <v>28</v>
      </c>
      <c r="I768">
        <v>31500</v>
      </c>
      <c r="K768">
        <v>4410</v>
      </c>
      <c r="L768">
        <v>4410</v>
      </c>
      <c r="M768">
        <v>0</v>
      </c>
      <c r="N768" t="s">
        <v>2</v>
      </c>
      <c r="O768" t="s">
        <v>7</v>
      </c>
    </row>
    <row r="769" spans="1:15" x14ac:dyDescent="0.25">
      <c r="A769" t="s">
        <v>41</v>
      </c>
      <c r="B769">
        <v>9761</v>
      </c>
      <c r="C769" t="s">
        <v>42</v>
      </c>
      <c r="D769" t="s">
        <v>43</v>
      </c>
      <c r="E769" s="57">
        <v>44261</v>
      </c>
      <c r="F769" t="s">
        <v>45</v>
      </c>
      <c r="G769" t="s">
        <v>891</v>
      </c>
      <c r="H769">
        <v>28</v>
      </c>
      <c r="I769">
        <v>7620</v>
      </c>
      <c r="K769">
        <v>1066.8</v>
      </c>
      <c r="L769">
        <v>1066.8</v>
      </c>
      <c r="M769">
        <v>0</v>
      </c>
      <c r="N769" t="s">
        <v>2</v>
      </c>
      <c r="O769" t="s">
        <v>7</v>
      </c>
    </row>
    <row r="770" spans="1:15" x14ac:dyDescent="0.25">
      <c r="A770" t="s">
        <v>41</v>
      </c>
      <c r="B770">
        <v>16090</v>
      </c>
      <c r="C770" t="s">
        <v>42</v>
      </c>
      <c r="D770" t="s">
        <v>43</v>
      </c>
      <c r="E770" s="57">
        <v>44261</v>
      </c>
      <c r="F770" t="s">
        <v>45</v>
      </c>
      <c r="G770" t="s">
        <v>892</v>
      </c>
      <c r="H770">
        <v>28</v>
      </c>
      <c r="I770">
        <v>12560.6</v>
      </c>
      <c r="K770">
        <v>1758.48</v>
      </c>
      <c r="L770">
        <v>1758.48</v>
      </c>
      <c r="M770">
        <v>0</v>
      </c>
      <c r="N770" t="s">
        <v>2</v>
      </c>
      <c r="O770" t="s">
        <v>7</v>
      </c>
    </row>
    <row r="771" spans="1:15" x14ac:dyDescent="0.25">
      <c r="A771" t="s">
        <v>41</v>
      </c>
      <c r="B771">
        <v>10642</v>
      </c>
      <c r="C771" t="s">
        <v>42</v>
      </c>
      <c r="D771" t="s">
        <v>43</v>
      </c>
      <c r="E771" s="57">
        <v>44267</v>
      </c>
      <c r="F771" t="s">
        <v>45</v>
      </c>
      <c r="G771" t="s">
        <v>893</v>
      </c>
      <c r="H771">
        <v>28</v>
      </c>
      <c r="I771">
        <v>8308</v>
      </c>
      <c r="K771">
        <v>1163.1199999999999</v>
      </c>
      <c r="L771">
        <v>1163.1199999999999</v>
      </c>
      <c r="M771">
        <v>0</v>
      </c>
      <c r="N771" t="s">
        <v>2</v>
      </c>
      <c r="O771" t="s">
        <v>7</v>
      </c>
    </row>
    <row r="772" spans="1:15" x14ac:dyDescent="0.25">
      <c r="A772" t="s">
        <v>41</v>
      </c>
      <c r="B772">
        <v>10483</v>
      </c>
      <c r="C772" t="s">
        <v>42</v>
      </c>
      <c r="D772" t="s">
        <v>43</v>
      </c>
      <c r="E772" s="57">
        <v>44267</v>
      </c>
      <c r="F772" t="s">
        <v>45</v>
      </c>
      <c r="G772" t="s">
        <v>894</v>
      </c>
      <c r="H772">
        <v>28</v>
      </c>
      <c r="I772">
        <v>8184</v>
      </c>
      <c r="K772">
        <v>1145.76</v>
      </c>
      <c r="L772">
        <v>1145.76</v>
      </c>
      <c r="M772">
        <v>0</v>
      </c>
      <c r="N772" t="s">
        <v>2</v>
      </c>
      <c r="O772" t="s">
        <v>7</v>
      </c>
    </row>
    <row r="773" spans="1:15" x14ac:dyDescent="0.25">
      <c r="A773" t="s">
        <v>41</v>
      </c>
      <c r="B773">
        <v>9991</v>
      </c>
      <c r="C773" t="s">
        <v>42</v>
      </c>
      <c r="D773" t="s">
        <v>43</v>
      </c>
      <c r="E773" s="57">
        <v>44263</v>
      </c>
      <c r="F773" t="s">
        <v>45</v>
      </c>
      <c r="G773" t="s">
        <v>895</v>
      </c>
      <c r="H773">
        <v>28</v>
      </c>
      <c r="I773">
        <v>7800</v>
      </c>
      <c r="K773">
        <v>1092</v>
      </c>
      <c r="L773">
        <v>1092</v>
      </c>
      <c r="M773">
        <v>0</v>
      </c>
      <c r="N773" t="s">
        <v>2</v>
      </c>
      <c r="O773" t="s">
        <v>7</v>
      </c>
    </row>
    <row r="774" spans="1:15" x14ac:dyDescent="0.25">
      <c r="A774" t="s">
        <v>41</v>
      </c>
      <c r="B774">
        <v>26208</v>
      </c>
      <c r="C774" t="s">
        <v>42</v>
      </c>
      <c r="D774" t="s">
        <v>43</v>
      </c>
      <c r="E774" s="57">
        <v>44263</v>
      </c>
      <c r="F774" t="s">
        <v>45</v>
      </c>
      <c r="G774" t="s">
        <v>896</v>
      </c>
      <c r="H774">
        <v>28</v>
      </c>
      <c r="I774">
        <v>20460</v>
      </c>
      <c r="K774">
        <v>2864.4</v>
      </c>
      <c r="L774">
        <v>2864.4</v>
      </c>
      <c r="M774">
        <v>0</v>
      </c>
      <c r="N774" t="s">
        <v>2</v>
      </c>
      <c r="O774" t="s">
        <v>7</v>
      </c>
    </row>
    <row r="775" spans="1:15" x14ac:dyDescent="0.25">
      <c r="A775" t="s">
        <v>41</v>
      </c>
      <c r="B775">
        <v>3120</v>
      </c>
      <c r="C775" t="s">
        <v>42</v>
      </c>
      <c r="D775" t="s">
        <v>43</v>
      </c>
      <c r="E775" s="57">
        <v>44263</v>
      </c>
      <c r="F775" t="s">
        <v>45</v>
      </c>
      <c r="G775" t="s">
        <v>897</v>
      </c>
      <c r="H775">
        <v>28</v>
      </c>
      <c r="I775">
        <v>2436</v>
      </c>
      <c r="K775">
        <v>341.04</v>
      </c>
      <c r="L775">
        <v>341.04</v>
      </c>
      <c r="M775">
        <v>0</v>
      </c>
      <c r="N775" t="s">
        <v>2</v>
      </c>
      <c r="O775" t="s">
        <v>7</v>
      </c>
    </row>
    <row r="776" spans="1:15" x14ac:dyDescent="0.25">
      <c r="A776" t="s">
        <v>41</v>
      </c>
      <c r="B776">
        <v>4048</v>
      </c>
      <c r="C776" t="s">
        <v>42</v>
      </c>
      <c r="D776" t="s">
        <v>43</v>
      </c>
      <c r="E776" s="57">
        <v>44263</v>
      </c>
      <c r="F776" t="s">
        <v>45</v>
      </c>
      <c r="G776" t="s">
        <v>898</v>
      </c>
      <c r="H776">
        <v>28</v>
      </c>
      <c r="I776">
        <v>3160</v>
      </c>
      <c r="K776">
        <v>442.4</v>
      </c>
      <c r="L776">
        <v>442.4</v>
      </c>
      <c r="M776">
        <v>0</v>
      </c>
      <c r="N776" t="s">
        <v>2</v>
      </c>
      <c r="O776" t="s">
        <v>7</v>
      </c>
    </row>
    <row r="777" spans="1:15" x14ac:dyDescent="0.25">
      <c r="A777" t="s">
        <v>41</v>
      </c>
      <c r="B777">
        <v>13373</v>
      </c>
      <c r="C777" t="s">
        <v>42</v>
      </c>
      <c r="D777" t="s">
        <v>43</v>
      </c>
      <c r="E777" s="57">
        <v>44256</v>
      </c>
      <c r="F777" t="s">
        <v>45</v>
      </c>
      <c r="G777" t="s">
        <v>899</v>
      </c>
      <c r="H777">
        <v>28</v>
      </c>
      <c r="I777">
        <v>10440</v>
      </c>
      <c r="K777">
        <v>1461.6</v>
      </c>
      <c r="L777">
        <v>1461.6</v>
      </c>
      <c r="N777" t="s">
        <v>2</v>
      </c>
      <c r="O777" t="s">
        <v>7</v>
      </c>
    </row>
    <row r="778" spans="1:15" x14ac:dyDescent="0.25">
      <c r="A778" t="s">
        <v>41</v>
      </c>
      <c r="B778">
        <v>8096</v>
      </c>
      <c r="C778" t="s">
        <v>42</v>
      </c>
      <c r="D778" t="s">
        <v>43</v>
      </c>
      <c r="E778" s="57">
        <v>44256</v>
      </c>
      <c r="F778" t="s">
        <v>45</v>
      </c>
      <c r="G778" t="s">
        <v>900</v>
      </c>
      <c r="H778">
        <v>28</v>
      </c>
      <c r="I778">
        <v>6320</v>
      </c>
      <c r="K778">
        <v>884.8</v>
      </c>
      <c r="L778">
        <v>884.8</v>
      </c>
      <c r="N778" t="s">
        <v>2</v>
      </c>
      <c r="O778" t="s">
        <v>7</v>
      </c>
    </row>
    <row r="779" spans="1:15" x14ac:dyDescent="0.25">
      <c r="A779" t="s">
        <v>41</v>
      </c>
      <c r="B779">
        <v>20967</v>
      </c>
      <c r="C779" t="s">
        <v>42</v>
      </c>
      <c r="D779" t="s">
        <v>43</v>
      </c>
      <c r="E779" s="57">
        <v>44273</v>
      </c>
      <c r="F779" t="s">
        <v>45</v>
      </c>
      <c r="G779" t="s">
        <v>902</v>
      </c>
      <c r="H779">
        <v>28</v>
      </c>
      <c r="I779">
        <v>16368</v>
      </c>
      <c r="K779">
        <v>2291.52</v>
      </c>
      <c r="L779">
        <v>2291.52</v>
      </c>
      <c r="M779">
        <v>0</v>
      </c>
      <c r="N779" t="s">
        <v>2</v>
      </c>
      <c r="O779" t="s">
        <v>7</v>
      </c>
    </row>
    <row r="780" spans="1:15" x14ac:dyDescent="0.25">
      <c r="A780" t="s">
        <v>41</v>
      </c>
      <c r="B780">
        <v>6477</v>
      </c>
      <c r="C780" t="s">
        <v>42</v>
      </c>
      <c r="D780" t="s">
        <v>43</v>
      </c>
      <c r="E780" s="57">
        <v>44273</v>
      </c>
      <c r="F780" t="s">
        <v>45</v>
      </c>
      <c r="G780" t="s">
        <v>903</v>
      </c>
      <c r="H780">
        <v>28</v>
      </c>
      <c r="I780">
        <v>5056</v>
      </c>
      <c r="K780">
        <v>707.84</v>
      </c>
      <c r="L780">
        <v>707.84</v>
      </c>
      <c r="M780">
        <v>0</v>
      </c>
      <c r="N780" t="s">
        <v>2</v>
      </c>
      <c r="O780" t="s">
        <v>7</v>
      </c>
    </row>
    <row r="781" spans="1:15" x14ac:dyDescent="0.25">
      <c r="A781" t="s">
        <v>41</v>
      </c>
      <c r="B781">
        <v>11529</v>
      </c>
      <c r="C781" t="s">
        <v>42</v>
      </c>
      <c r="D781" t="s">
        <v>43</v>
      </c>
      <c r="E781" s="57">
        <v>44273</v>
      </c>
      <c r="F781" t="s">
        <v>45</v>
      </c>
      <c r="G781" t="s">
        <v>904</v>
      </c>
      <c r="H781">
        <v>28</v>
      </c>
      <c r="I781">
        <v>9000</v>
      </c>
      <c r="K781">
        <v>1260</v>
      </c>
      <c r="L781">
        <v>1260</v>
      </c>
      <c r="M781">
        <v>0</v>
      </c>
      <c r="N781" t="s">
        <v>2</v>
      </c>
      <c r="O781" t="s">
        <v>7</v>
      </c>
    </row>
    <row r="782" spans="1:15" x14ac:dyDescent="0.25">
      <c r="A782" t="s">
        <v>41</v>
      </c>
      <c r="B782">
        <v>20175</v>
      </c>
      <c r="C782" t="s">
        <v>42</v>
      </c>
      <c r="D782" t="s">
        <v>43</v>
      </c>
      <c r="E782" s="57">
        <v>44273</v>
      </c>
      <c r="F782" t="s">
        <v>45</v>
      </c>
      <c r="G782" t="s">
        <v>905</v>
      </c>
      <c r="H782">
        <v>28</v>
      </c>
      <c r="I782">
        <v>15750</v>
      </c>
      <c r="K782">
        <v>2205</v>
      </c>
      <c r="L782">
        <v>2205</v>
      </c>
      <c r="M782">
        <v>0</v>
      </c>
      <c r="N782" t="s">
        <v>2</v>
      </c>
      <c r="O782" t="s">
        <v>7</v>
      </c>
    </row>
    <row r="783" spans="1:15" x14ac:dyDescent="0.25">
      <c r="A783" t="s">
        <v>41</v>
      </c>
      <c r="B783">
        <v>12105</v>
      </c>
      <c r="C783" t="s">
        <v>42</v>
      </c>
      <c r="D783" t="s">
        <v>43</v>
      </c>
      <c r="E783" s="57">
        <v>44277</v>
      </c>
      <c r="F783" t="s">
        <v>45</v>
      </c>
      <c r="G783" t="s">
        <v>906</v>
      </c>
      <c r="H783">
        <v>28</v>
      </c>
      <c r="I783">
        <v>9450</v>
      </c>
      <c r="K783">
        <v>1323</v>
      </c>
      <c r="L783">
        <v>1323</v>
      </c>
      <c r="M783">
        <v>0</v>
      </c>
      <c r="N783" t="s">
        <v>2</v>
      </c>
      <c r="O783" t="s">
        <v>7</v>
      </c>
    </row>
    <row r="784" spans="1:15" x14ac:dyDescent="0.25">
      <c r="A784" t="s">
        <v>41</v>
      </c>
      <c r="B784">
        <v>5851</v>
      </c>
      <c r="C784" t="s">
        <v>42</v>
      </c>
      <c r="D784" t="s">
        <v>43</v>
      </c>
      <c r="E784" s="57">
        <v>44274</v>
      </c>
      <c r="F784" t="s">
        <v>45</v>
      </c>
      <c r="G784" t="s">
        <v>907</v>
      </c>
      <c r="H784">
        <v>28</v>
      </c>
      <c r="I784">
        <v>4567.5</v>
      </c>
      <c r="K784">
        <v>639.45000000000005</v>
      </c>
      <c r="L784">
        <v>639.45000000000005</v>
      </c>
      <c r="M784">
        <v>0</v>
      </c>
      <c r="N784" t="s">
        <v>2</v>
      </c>
      <c r="O784" t="s">
        <v>7</v>
      </c>
    </row>
    <row r="785" spans="1:15" x14ac:dyDescent="0.25">
      <c r="A785" t="s">
        <v>41</v>
      </c>
      <c r="B785">
        <v>16140</v>
      </c>
      <c r="C785" t="s">
        <v>42</v>
      </c>
      <c r="D785" t="s">
        <v>43</v>
      </c>
      <c r="E785" s="57">
        <v>44274</v>
      </c>
      <c r="F785" t="s">
        <v>45</v>
      </c>
      <c r="G785" t="s">
        <v>908</v>
      </c>
      <c r="H785">
        <v>28</v>
      </c>
      <c r="I785">
        <v>12600</v>
      </c>
      <c r="K785">
        <v>1764</v>
      </c>
      <c r="L785">
        <v>1764</v>
      </c>
      <c r="M785">
        <v>0</v>
      </c>
      <c r="N785" t="s">
        <v>2</v>
      </c>
      <c r="O785" t="s">
        <v>7</v>
      </c>
    </row>
    <row r="786" spans="1:15" x14ac:dyDescent="0.25">
      <c r="A786" t="s">
        <v>41</v>
      </c>
      <c r="B786">
        <v>24210</v>
      </c>
      <c r="C786" t="s">
        <v>42</v>
      </c>
      <c r="D786" t="s">
        <v>43</v>
      </c>
      <c r="E786" s="57">
        <v>44277</v>
      </c>
      <c r="F786" t="s">
        <v>45</v>
      </c>
      <c r="G786" t="s">
        <v>909</v>
      </c>
      <c r="H786">
        <v>28</v>
      </c>
      <c r="I786">
        <v>18900</v>
      </c>
      <c r="K786">
        <v>2646</v>
      </c>
      <c r="L786">
        <v>2646</v>
      </c>
      <c r="M786">
        <v>0</v>
      </c>
      <c r="N786" t="s">
        <v>2</v>
      </c>
      <c r="O786" t="s">
        <v>7</v>
      </c>
    </row>
    <row r="787" spans="1:15" x14ac:dyDescent="0.25">
      <c r="A787" t="s">
        <v>41</v>
      </c>
      <c r="B787">
        <v>4453</v>
      </c>
      <c r="C787" t="s">
        <v>42</v>
      </c>
      <c r="D787" t="s">
        <v>43</v>
      </c>
      <c r="E787" s="57">
        <v>44275</v>
      </c>
      <c r="F787" t="s">
        <v>45</v>
      </c>
      <c r="G787" t="s">
        <v>910</v>
      </c>
      <c r="H787">
        <v>28</v>
      </c>
      <c r="I787">
        <v>3476.4</v>
      </c>
      <c r="K787">
        <v>486.7</v>
      </c>
      <c r="L787">
        <v>486.7</v>
      </c>
      <c r="M787">
        <v>0</v>
      </c>
      <c r="N787" t="s">
        <v>2</v>
      </c>
      <c r="O787" t="s">
        <v>7</v>
      </c>
    </row>
    <row r="788" spans="1:15" x14ac:dyDescent="0.25">
      <c r="A788" t="s">
        <v>41</v>
      </c>
      <c r="B788">
        <v>8337</v>
      </c>
      <c r="C788" t="s">
        <v>42</v>
      </c>
      <c r="D788" t="s">
        <v>43</v>
      </c>
      <c r="E788" s="57">
        <v>44286</v>
      </c>
      <c r="F788" t="s">
        <v>45</v>
      </c>
      <c r="G788" t="s">
        <v>911</v>
      </c>
      <c r="H788">
        <v>28</v>
      </c>
      <c r="I788">
        <v>6508.5</v>
      </c>
      <c r="K788">
        <v>911.19</v>
      </c>
      <c r="L788">
        <v>911.19</v>
      </c>
      <c r="M788">
        <v>0</v>
      </c>
      <c r="N788" t="s">
        <v>2</v>
      </c>
      <c r="O788" t="s">
        <v>7</v>
      </c>
    </row>
    <row r="789" spans="1:15" x14ac:dyDescent="0.25">
      <c r="A789" t="s">
        <v>41</v>
      </c>
      <c r="B789">
        <v>1835</v>
      </c>
      <c r="C789" t="s">
        <v>42</v>
      </c>
      <c r="D789" t="s">
        <v>43</v>
      </c>
      <c r="E789" s="57">
        <v>44275</v>
      </c>
      <c r="F789" t="s">
        <v>45</v>
      </c>
      <c r="G789" t="s">
        <v>912</v>
      </c>
      <c r="H789">
        <v>28</v>
      </c>
      <c r="I789">
        <v>1432.75</v>
      </c>
      <c r="K789">
        <v>200.59</v>
      </c>
      <c r="L789">
        <v>200.59</v>
      </c>
      <c r="M789">
        <v>0</v>
      </c>
      <c r="N789" t="s">
        <v>2</v>
      </c>
      <c r="O789" t="s">
        <v>7</v>
      </c>
    </row>
    <row r="790" spans="1:15" x14ac:dyDescent="0.25">
      <c r="A790" t="s">
        <v>41</v>
      </c>
      <c r="B790">
        <v>26208</v>
      </c>
      <c r="C790" t="s">
        <v>42</v>
      </c>
      <c r="D790" t="s">
        <v>43</v>
      </c>
      <c r="E790" s="57">
        <v>44264</v>
      </c>
      <c r="F790" t="s">
        <v>45</v>
      </c>
      <c r="G790" t="s">
        <v>913</v>
      </c>
      <c r="H790">
        <v>28</v>
      </c>
      <c r="I790">
        <v>20460</v>
      </c>
      <c r="K790">
        <v>2864.4</v>
      </c>
      <c r="L790">
        <v>2864.4</v>
      </c>
      <c r="M790">
        <v>0</v>
      </c>
      <c r="N790" t="s">
        <v>2</v>
      </c>
      <c r="O790" t="s">
        <v>7</v>
      </c>
    </row>
    <row r="791" spans="1:15" x14ac:dyDescent="0.25">
      <c r="A791" t="s">
        <v>41</v>
      </c>
      <c r="B791">
        <v>15142</v>
      </c>
      <c r="C791" t="s">
        <v>42</v>
      </c>
      <c r="D791" t="s">
        <v>43</v>
      </c>
      <c r="E791" s="57">
        <v>44275</v>
      </c>
      <c r="F791" t="s">
        <v>45</v>
      </c>
      <c r="G791" t="s">
        <v>914</v>
      </c>
      <c r="H791">
        <v>28</v>
      </c>
      <c r="I791">
        <v>11820.8</v>
      </c>
      <c r="K791">
        <v>1654.91</v>
      </c>
      <c r="L791">
        <v>1654.91</v>
      </c>
      <c r="M791">
        <v>0</v>
      </c>
      <c r="N791" t="s">
        <v>2</v>
      </c>
      <c r="O791" t="s">
        <v>7</v>
      </c>
    </row>
    <row r="792" spans="1:15" x14ac:dyDescent="0.25">
      <c r="A792" t="s">
        <v>41</v>
      </c>
      <c r="B792">
        <v>23413</v>
      </c>
      <c r="C792" t="s">
        <v>42</v>
      </c>
      <c r="D792" t="s">
        <v>43</v>
      </c>
      <c r="E792" s="57">
        <v>44264</v>
      </c>
      <c r="F792" t="s">
        <v>45</v>
      </c>
      <c r="G792" t="s">
        <v>915</v>
      </c>
      <c r="H792">
        <v>28</v>
      </c>
      <c r="I792">
        <v>18277.599999999999</v>
      </c>
      <c r="K792">
        <v>2558.86</v>
      </c>
      <c r="L792">
        <v>2558.86</v>
      </c>
      <c r="M792">
        <v>0</v>
      </c>
      <c r="N792" t="s">
        <v>2</v>
      </c>
      <c r="O792" t="s">
        <v>7</v>
      </c>
    </row>
    <row r="793" spans="1:15" x14ac:dyDescent="0.25">
      <c r="A793" t="s">
        <v>41</v>
      </c>
      <c r="B793">
        <v>8096</v>
      </c>
      <c r="C793" t="s">
        <v>42</v>
      </c>
      <c r="D793" t="s">
        <v>43</v>
      </c>
      <c r="E793" s="57">
        <v>44264</v>
      </c>
      <c r="F793" t="s">
        <v>45</v>
      </c>
      <c r="G793" t="s">
        <v>916</v>
      </c>
      <c r="H793">
        <v>28</v>
      </c>
      <c r="I793">
        <v>6320</v>
      </c>
      <c r="K793">
        <v>884.8</v>
      </c>
      <c r="L793">
        <v>884.8</v>
      </c>
      <c r="M793">
        <v>0</v>
      </c>
      <c r="N793" t="s">
        <v>2</v>
      </c>
      <c r="O793" t="s">
        <v>7</v>
      </c>
    </row>
    <row r="794" spans="1:15" x14ac:dyDescent="0.25">
      <c r="A794" t="s">
        <v>41</v>
      </c>
      <c r="B794">
        <v>12105</v>
      </c>
      <c r="C794" t="s">
        <v>42</v>
      </c>
      <c r="D794" t="s">
        <v>43</v>
      </c>
      <c r="E794" s="57">
        <v>44264</v>
      </c>
      <c r="F794" t="s">
        <v>45</v>
      </c>
      <c r="G794" t="s">
        <v>917</v>
      </c>
      <c r="H794">
        <v>28</v>
      </c>
      <c r="I794">
        <v>9450</v>
      </c>
      <c r="K794">
        <v>1323</v>
      </c>
      <c r="L794">
        <v>1323</v>
      </c>
      <c r="M794">
        <v>0</v>
      </c>
      <c r="N794" t="s">
        <v>2</v>
      </c>
      <c r="O794" t="s">
        <v>7</v>
      </c>
    </row>
    <row r="795" spans="1:15" x14ac:dyDescent="0.25">
      <c r="A795" t="s">
        <v>41</v>
      </c>
      <c r="B795">
        <v>4048</v>
      </c>
      <c r="C795" t="s">
        <v>42</v>
      </c>
      <c r="D795" t="s">
        <v>43</v>
      </c>
      <c r="E795" s="57">
        <v>44275</v>
      </c>
      <c r="F795" t="s">
        <v>45</v>
      </c>
      <c r="G795" t="s">
        <v>918</v>
      </c>
      <c r="H795">
        <v>28</v>
      </c>
      <c r="I795">
        <v>3160</v>
      </c>
      <c r="K795">
        <v>442.4</v>
      </c>
      <c r="L795">
        <v>442.4</v>
      </c>
      <c r="M795">
        <v>0</v>
      </c>
      <c r="N795" t="s">
        <v>2</v>
      </c>
      <c r="O795" t="s">
        <v>7</v>
      </c>
    </row>
    <row r="796" spans="1:15" x14ac:dyDescent="0.25">
      <c r="A796" t="s">
        <v>41</v>
      </c>
      <c r="B796">
        <v>5021</v>
      </c>
      <c r="C796" t="s">
        <v>42</v>
      </c>
      <c r="D796" t="s">
        <v>43</v>
      </c>
      <c r="E796" s="57">
        <v>44259</v>
      </c>
      <c r="F796" t="s">
        <v>45</v>
      </c>
      <c r="G796" t="s">
        <v>920</v>
      </c>
      <c r="H796">
        <v>28</v>
      </c>
      <c r="I796">
        <v>3920</v>
      </c>
      <c r="K796">
        <v>548.79999999999995</v>
      </c>
      <c r="L796">
        <v>548.79999999999995</v>
      </c>
      <c r="M796">
        <v>0</v>
      </c>
      <c r="N796" t="s">
        <v>2</v>
      </c>
      <c r="O796" t="s">
        <v>7</v>
      </c>
    </row>
    <row r="797" spans="1:15" x14ac:dyDescent="0.25">
      <c r="A797" t="s">
        <v>41</v>
      </c>
      <c r="B797">
        <v>5246</v>
      </c>
      <c r="C797" t="s">
        <v>42</v>
      </c>
      <c r="D797" t="s">
        <v>43</v>
      </c>
      <c r="E797" s="57">
        <v>44276</v>
      </c>
      <c r="F797" t="s">
        <v>45</v>
      </c>
      <c r="G797" t="s">
        <v>922</v>
      </c>
      <c r="H797">
        <v>28</v>
      </c>
      <c r="I797">
        <v>4095</v>
      </c>
      <c r="K797">
        <v>573.29999999999995</v>
      </c>
      <c r="L797">
        <v>573.29999999999995</v>
      </c>
      <c r="M797">
        <v>0</v>
      </c>
      <c r="N797" t="s">
        <v>2</v>
      </c>
      <c r="O797" t="s">
        <v>7</v>
      </c>
    </row>
    <row r="798" spans="1:15" x14ac:dyDescent="0.25">
      <c r="A798" t="s">
        <v>41</v>
      </c>
      <c r="B798">
        <v>40350</v>
      </c>
      <c r="C798" t="s">
        <v>42</v>
      </c>
      <c r="D798" t="s">
        <v>43</v>
      </c>
      <c r="E798" s="57">
        <v>44259</v>
      </c>
      <c r="F798" t="s">
        <v>45</v>
      </c>
      <c r="G798" t="s">
        <v>923</v>
      </c>
      <c r="H798">
        <v>28</v>
      </c>
      <c r="I798">
        <v>31500</v>
      </c>
      <c r="K798">
        <v>4410</v>
      </c>
      <c r="L798">
        <v>4410</v>
      </c>
      <c r="M798">
        <v>0</v>
      </c>
      <c r="N798" t="s">
        <v>2</v>
      </c>
      <c r="O798" t="s">
        <v>7</v>
      </c>
    </row>
    <row r="799" spans="1:15" x14ac:dyDescent="0.25">
      <c r="A799" t="s">
        <v>41</v>
      </c>
      <c r="B799">
        <v>8096</v>
      </c>
      <c r="C799" t="s">
        <v>42</v>
      </c>
      <c r="D799" t="s">
        <v>43</v>
      </c>
      <c r="E799" s="57">
        <v>44259</v>
      </c>
      <c r="F799" t="s">
        <v>45</v>
      </c>
      <c r="G799" t="s">
        <v>924</v>
      </c>
      <c r="H799">
        <v>28</v>
      </c>
      <c r="I799">
        <v>6320</v>
      </c>
      <c r="K799">
        <v>884.8</v>
      </c>
      <c r="L799">
        <v>884.8</v>
      </c>
      <c r="M799">
        <v>0</v>
      </c>
      <c r="N799" t="s">
        <v>2</v>
      </c>
      <c r="O799" t="s">
        <v>7</v>
      </c>
    </row>
    <row r="800" spans="1:15" x14ac:dyDescent="0.25">
      <c r="A800" t="s">
        <v>41</v>
      </c>
      <c r="B800">
        <v>15963</v>
      </c>
      <c r="C800" t="s">
        <v>42</v>
      </c>
      <c r="D800" t="s">
        <v>43</v>
      </c>
      <c r="E800" s="57">
        <v>44259</v>
      </c>
      <c r="F800" t="s">
        <v>45</v>
      </c>
      <c r="G800" t="s">
        <v>925</v>
      </c>
      <c r="H800">
        <v>28</v>
      </c>
      <c r="I800">
        <v>12462</v>
      </c>
      <c r="K800">
        <v>1744.68</v>
      </c>
      <c r="L800">
        <v>1744.68</v>
      </c>
      <c r="M800">
        <v>0</v>
      </c>
      <c r="N800" t="s">
        <v>2</v>
      </c>
      <c r="O800" t="s">
        <v>7</v>
      </c>
    </row>
    <row r="801" spans="1:15" x14ac:dyDescent="0.25">
      <c r="A801" t="s">
        <v>41</v>
      </c>
      <c r="B801">
        <v>11529</v>
      </c>
      <c r="C801" t="s">
        <v>42</v>
      </c>
      <c r="D801" t="s">
        <v>43</v>
      </c>
      <c r="E801" s="57">
        <v>44259</v>
      </c>
      <c r="F801" t="s">
        <v>45</v>
      </c>
      <c r="G801" t="s">
        <v>926</v>
      </c>
      <c r="H801">
        <v>28</v>
      </c>
      <c r="I801">
        <v>9000</v>
      </c>
      <c r="K801">
        <v>1260</v>
      </c>
      <c r="L801">
        <v>1260</v>
      </c>
      <c r="M801">
        <v>0</v>
      </c>
      <c r="N801" t="s">
        <v>2</v>
      </c>
      <c r="O801" t="s">
        <v>7</v>
      </c>
    </row>
    <row r="802" spans="1:15" x14ac:dyDescent="0.25">
      <c r="A802" t="s">
        <v>41</v>
      </c>
      <c r="B802">
        <v>18180</v>
      </c>
      <c r="C802" t="s">
        <v>42</v>
      </c>
      <c r="D802" t="s">
        <v>43</v>
      </c>
      <c r="E802" s="57">
        <v>44277</v>
      </c>
      <c r="F802" t="s">
        <v>45</v>
      </c>
      <c r="G802" t="s">
        <v>927</v>
      </c>
      <c r="H802">
        <v>28</v>
      </c>
      <c r="I802">
        <v>14192.5</v>
      </c>
      <c r="K802">
        <v>1986.95</v>
      </c>
      <c r="L802">
        <v>1986.95</v>
      </c>
      <c r="M802">
        <v>0</v>
      </c>
      <c r="N802" t="s">
        <v>2</v>
      </c>
      <c r="O802" t="s">
        <v>7</v>
      </c>
    </row>
    <row r="803" spans="1:15" x14ac:dyDescent="0.25">
      <c r="A803" t="s">
        <v>41</v>
      </c>
      <c r="B803">
        <v>4048</v>
      </c>
      <c r="C803" t="s">
        <v>42</v>
      </c>
      <c r="D803" t="s">
        <v>43</v>
      </c>
      <c r="E803" s="57">
        <v>44265</v>
      </c>
      <c r="F803" t="s">
        <v>45</v>
      </c>
      <c r="G803" t="s">
        <v>929</v>
      </c>
      <c r="H803">
        <v>28</v>
      </c>
      <c r="I803">
        <v>3160</v>
      </c>
      <c r="K803">
        <v>442.4</v>
      </c>
      <c r="L803">
        <v>442.4</v>
      </c>
      <c r="M803">
        <v>0</v>
      </c>
      <c r="N803" t="s">
        <v>2</v>
      </c>
      <c r="O803" t="s">
        <v>7</v>
      </c>
    </row>
    <row r="804" spans="1:15" x14ac:dyDescent="0.25">
      <c r="A804" t="s">
        <v>41</v>
      </c>
      <c r="B804">
        <v>8726</v>
      </c>
      <c r="C804" t="s">
        <v>42</v>
      </c>
      <c r="D804" t="s">
        <v>43</v>
      </c>
      <c r="E804" s="57">
        <v>44277</v>
      </c>
      <c r="F804" t="s">
        <v>45</v>
      </c>
      <c r="G804" t="s">
        <v>930</v>
      </c>
      <c r="H804">
        <v>28</v>
      </c>
      <c r="I804">
        <v>6812</v>
      </c>
      <c r="K804">
        <v>953.68</v>
      </c>
      <c r="L804">
        <v>953.68</v>
      </c>
      <c r="M804">
        <v>0</v>
      </c>
      <c r="N804" t="s">
        <v>2</v>
      </c>
      <c r="O804" t="s">
        <v>7</v>
      </c>
    </row>
    <row r="805" spans="1:15" x14ac:dyDescent="0.25">
      <c r="A805" t="s">
        <v>41</v>
      </c>
      <c r="B805">
        <v>37855</v>
      </c>
      <c r="C805" t="s">
        <v>42</v>
      </c>
      <c r="D805" t="s">
        <v>43</v>
      </c>
      <c r="E805" s="57">
        <v>44265</v>
      </c>
      <c r="F805" t="s">
        <v>45</v>
      </c>
      <c r="G805" t="s">
        <v>931</v>
      </c>
      <c r="H805">
        <v>28</v>
      </c>
      <c r="I805">
        <v>29552</v>
      </c>
      <c r="K805">
        <v>4137.28</v>
      </c>
      <c r="L805">
        <v>4137.28</v>
      </c>
      <c r="M805">
        <v>0</v>
      </c>
      <c r="N805" t="s">
        <v>2</v>
      </c>
      <c r="O805" t="s">
        <v>7</v>
      </c>
    </row>
    <row r="806" spans="1:15" x14ac:dyDescent="0.25">
      <c r="A806" t="s">
        <v>41</v>
      </c>
      <c r="B806">
        <v>6814</v>
      </c>
      <c r="C806" t="s">
        <v>42</v>
      </c>
      <c r="D806" t="s">
        <v>43</v>
      </c>
      <c r="E806" s="57">
        <v>44265</v>
      </c>
      <c r="F806" t="s">
        <v>45</v>
      </c>
      <c r="G806" t="s">
        <v>932</v>
      </c>
      <c r="H806">
        <v>28</v>
      </c>
      <c r="I806">
        <v>5319.36</v>
      </c>
      <c r="K806">
        <v>744.71</v>
      </c>
      <c r="L806">
        <v>744.71</v>
      </c>
      <c r="M806">
        <v>0</v>
      </c>
      <c r="N806" t="s">
        <v>2</v>
      </c>
      <c r="O806" t="s">
        <v>7</v>
      </c>
    </row>
    <row r="807" spans="1:15" x14ac:dyDescent="0.25">
      <c r="A807" t="s">
        <v>41</v>
      </c>
      <c r="B807">
        <v>40350</v>
      </c>
      <c r="C807" t="s">
        <v>42</v>
      </c>
      <c r="D807" t="s">
        <v>43</v>
      </c>
      <c r="E807" s="57">
        <v>44265</v>
      </c>
      <c r="F807" t="s">
        <v>45</v>
      </c>
      <c r="G807" t="s">
        <v>933</v>
      </c>
      <c r="H807">
        <v>28</v>
      </c>
      <c r="I807">
        <v>31500</v>
      </c>
      <c r="K807">
        <v>4410</v>
      </c>
      <c r="L807">
        <v>4410</v>
      </c>
      <c r="M807">
        <v>0</v>
      </c>
      <c r="N807" t="s">
        <v>2</v>
      </c>
      <c r="O807" t="s">
        <v>7</v>
      </c>
    </row>
    <row r="808" spans="1:15" x14ac:dyDescent="0.25">
      <c r="A808" t="s">
        <v>41</v>
      </c>
      <c r="B808">
        <v>20967</v>
      </c>
      <c r="C808" t="s">
        <v>42</v>
      </c>
      <c r="D808" t="s">
        <v>43</v>
      </c>
      <c r="E808" s="57">
        <v>44277</v>
      </c>
      <c r="F808" t="s">
        <v>45</v>
      </c>
      <c r="G808" t="s">
        <v>934</v>
      </c>
      <c r="H808">
        <v>28</v>
      </c>
      <c r="I808">
        <v>16368</v>
      </c>
      <c r="K808">
        <v>2291.52</v>
      </c>
      <c r="L808">
        <v>2291.52</v>
      </c>
      <c r="M808">
        <v>0</v>
      </c>
      <c r="N808" t="s">
        <v>2</v>
      </c>
      <c r="O808" t="s">
        <v>7</v>
      </c>
    </row>
    <row r="809" spans="1:15" x14ac:dyDescent="0.25">
      <c r="A809" t="s">
        <v>41</v>
      </c>
      <c r="B809">
        <v>21284</v>
      </c>
      <c r="C809" t="s">
        <v>42</v>
      </c>
      <c r="D809" t="s">
        <v>43</v>
      </c>
      <c r="E809" s="57">
        <v>44265</v>
      </c>
      <c r="F809" t="s">
        <v>45</v>
      </c>
      <c r="G809" t="s">
        <v>935</v>
      </c>
      <c r="H809">
        <v>28</v>
      </c>
      <c r="I809">
        <v>16616</v>
      </c>
      <c r="K809">
        <v>2326.2399999999998</v>
      </c>
      <c r="L809">
        <v>2326.2399999999998</v>
      </c>
      <c r="M809">
        <v>0</v>
      </c>
      <c r="N809" t="s">
        <v>2</v>
      </c>
      <c r="O809" t="s">
        <v>7</v>
      </c>
    </row>
    <row r="810" spans="1:15" x14ac:dyDescent="0.25">
      <c r="A810" t="s">
        <v>41</v>
      </c>
      <c r="B810">
        <v>2661</v>
      </c>
      <c r="C810" t="s">
        <v>42</v>
      </c>
      <c r="D810" t="s">
        <v>43</v>
      </c>
      <c r="E810" s="57">
        <v>44277</v>
      </c>
      <c r="F810" t="s">
        <v>45</v>
      </c>
      <c r="G810" t="s">
        <v>936</v>
      </c>
      <c r="H810">
        <v>28</v>
      </c>
      <c r="I810">
        <v>2077</v>
      </c>
      <c r="K810">
        <v>290.77999999999997</v>
      </c>
      <c r="L810">
        <v>290.77999999999997</v>
      </c>
      <c r="M810">
        <v>0</v>
      </c>
      <c r="N810" t="s">
        <v>2</v>
      </c>
      <c r="O810" t="s">
        <v>7</v>
      </c>
    </row>
    <row r="811" spans="1:15" x14ac:dyDescent="0.25">
      <c r="A811" t="s">
        <v>41</v>
      </c>
      <c r="B811">
        <v>20967</v>
      </c>
      <c r="C811" t="s">
        <v>42</v>
      </c>
      <c r="D811" t="s">
        <v>43</v>
      </c>
      <c r="E811" s="57">
        <v>44265</v>
      </c>
      <c r="F811" t="s">
        <v>45</v>
      </c>
      <c r="G811" t="s">
        <v>937</v>
      </c>
      <c r="H811">
        <v>28</v>
      </c>
      <c r="I811">
        <v>16368</v>
      </c>
      <c r="K811">
        <v>2291.52</v>
      </c>
      <c r="L811">
        <v>2291.52</v>
      </c>
      <c r="M811">
        <v>0</v>
      </c>
      <c r="N811" t="s">
        <v>2</v>
      </c>
      <c r="O811" t="s">
        <v>7</v>
      </c>
    </row>
    <row r="812" spans="1:15" x14ac:dyDescent="0.25">
      <c r="A812" t="s">
        <v>41</v>
      </c>
      <c r="B812">
        <v>12105</v>
      </c>
      <c r="C812" t="s">
        <v>42</v>
      </c>
      <c r="D812" t="s">
        <v>43</v>
      </c>
      <c r="E812" s="57">
        <v>44277</v>
      </c>
      <c r="F812" t="s">
        <v>45</v>
      </c>
      <c r="G812" t="s">
        <v>938</v>
      </c>
      <c r="H812">
        <v>28</v>
      </c>
      <c r="I812">
        <v>9450</v>
      </c>
      <c r="K812">
        <v>1323</v>
      </c>
      <c r="L812">
        <v>1323</v>
      </c>
      <c r="M812">
        <v>0</v>
      </c>
      <c r="N812" t="s">
        <v>2</v>
      </c>
      <c r="O812" t="s">
        <v>7</v>
      </c>
    </row>
    <row r="813" spans="1:15" x14ac:dyDescent="0.25">
      <c r="A813" t="s">
        <v>41</v>
      </c>
      <c r="B813">
        <v>9159</v>
      </c>
      <c r="C813" t="s">
        <v>42</v>
      </c>
      <c r="D813" t="s">
        <v>43</v>
      </c>
      <c r="E813" s="57">
        <v>44265</v>
      </c>
      <c r="F813" t="s">
        <v>45</v>
      </c>
      <c r="G813" t="s">
        <v>939</v>
      </c>
      <c r="H813">
        <v>28</v>
      </c>
      <c r="I813">
        <v>7149.88</v>
      </c>
      <c r="K813">
        <v>1000.98</v>
      </c>
      <c r="L813">
        <v>1000.98</v>
      </c>
      <c r="M813">
        <v>0</v>
      </c>
      <c r="N813" t="s">
        <v>2</v>
      </c>
      <c r="O813" t="s">
        <v>7</v>
      </c>
    </row>
    <row r="814" spans="1:15" x14ac:dyDescent="0.25">
      <c r="A814" t="s">
        <v>41</v>
      </c>
      <c r="B814">
        <v>8070</v>
      </c>
      <c r="C814" t="s">
        <v>42</v>
      </c>
      <c r="D814" t="s">
        <v>43</v>
      </c>
      <c r="E814" s="57">
        <v>44277</v>
      </c>
      <c r="F814" t="s">
        <v>45</v>
      </c>
      <c r="G814" t="s">
        <v>940</v>
      </c>
      <c r="H814">
        <v>28</v>
      </c>
      <c r="I814">
        <v>6300</v>
      </c>
      <c r="K814">
        <v>882</v>
      </c>
      <c r="L814">
        <v>882</v>
      </c>
      <c r="M814">
        <v>0</v>
      </c>
      <c r="N814" t="s">
        <v>2</v>
      </c>
      <c r="O814" t="s">
        <v>7</v>
      </c>
    </row>
    <row r="815" spans="1:15" x14ac:dyDescent="0.25">
      <c r="A815" t="s">
        <v>41</v>
      </c>
      <c r="B815">
        <v>13834</v>
      </c>
      <c r="C815" t="s">
        <v>42</v>
      </c>
      <c r="D815" t="s">
        <v>43</v>
      </c>
      <c r="E815" s="57">
        <v>44265</v>
      </c>
      <c r="F815" t="s">
        <v>45</v>
      </c>
      <c r="G815" t="s">
        <v>941</v>
      </c>
      <c r="H815">
        <v>28</v>
      </c>
      <c r="I815">
        <v>10800</v>
      </c>
      <c r="K815">
        <v>1512</v>
      </c>
      <c r="L815">
        <v>1512</v>
      </c>
      <c r="M815">
        <v>0</v>
      </c>
      <c r="N815" t="s">
        <v>2</v>
      </c>
      <c r="O815" t="s">
        <v>7</v>
      </c>
    </row>
    <row r="816" spans="1:15" x14ac:dyDescent="0.25">
      <c r="A816" t="s">
        <v>41</v>
      </c>
      <c r="B816">
        <v>8096</v>
      </c>
      <c r="C816" t="s">
        <v>42</v>
      </c>
      <c r="D816" t="s">
        <v>43</v>
      </c>
      <c r="E816" s="57">
        <v>44277</v>
      </c>
      <c r="F816" t="s">
        <v>45</v>
      </c>
      <c r="G816" t="s">
        <v>942</v>
      </c>
      <c r="H816">
        <v>28</v>
      </c>
      <c r="I816">
        <v>6320</v>
      </c>
      <c r="K816">
        <v>884.8</v>
      </c>
      <c r="L816">
        <v>884.8</v>
      </c>
      <c r="M816">
        <v>0</v>
      </c>
      <c r="N816" t="s">
        <v>2</v>
      </c>
      <c r="O816" t="s">
        <v>7</v>
      </c>
    </row>
    <row r="817" spans="1:15" x14ac:dyDescent="0.25">
      <c r="A817" t="s">
        <v>41</v>
      </c>
      <c r="B817">
        <v>11529</v>
      </c>
      <c r="C817" t="s">
        <v>42</v>
      </c>
      <c r="D817" t="s">
        <v>43</v>
      </c>
      <c r="E817" s="57">
        <v>44265</v>
      </c>
      <c r="F817" t="s">
        <v>45</v>
      </c>
      <c r="G817" t="s">
        <v>943</v>
      </c>
      <c r="H817">
        <v>28</v>
      </c>
      <c r="I817">
        <v>9000</v>
      </c>
      <c r="K817">
        <v>1260</v>
      </c>
      <c r="L817">
        <v>1260</v>
      </c>
      <c r="M817">
        <v>0</v>
      </c>
      <c r="N817" t="s">
        <v>2</v>
      </c>
      <c r="O817" t="s">
        <v>7</v>
      </c>
    </row>
    <row r="818" spans="1:15" x14ac:dyDescent="0.25">
      <c r="A818" t="s">
        <v>41</v>
      </c>
      <c r="B818">
        <v>5348</v>
      </c>
      <c r="C818" t="s">
        <v>42</v>
      </c>
      <c r="D818" t="s">
        <v>43</v>
      </c>
      <c r="E818" s="57">
        <v>44277</v>
      </c>
      <c r="F818" t="s">
        <v>45</v>
      </c>
      <c r="G818" t="s">
        <v>944</v>
      </c>
      <c r="H818">
        <v>28</v>
      </c>
      <c r="I818">
        <v>4175</v>
      </c>
      <c r="K818">
        <v>584.5</v>
      </c>
      <c r="L818">
        <v>584.5</v>
      </c>
      <c r="M818">
        <v>0</v>
      </c>
      <c r="N818" t="s">
        <v>2</v>
      </c>
      <c r="O818" t="s">
        <v>7</v>
      </c>
    </row>
    <row r="819" spans="1:15" x14ac:dyDescent="0.25">
      <c r="A819" t="s">
        <v>41</v>
      </c>
      <c r="B819">
        <v>20175</v>
      </c>
      <c r="C819" t="s">
        <v>42</v>
      </c>
      <c r="D819" t="s">
        <v>43</v>
      </c>
      <c r="E819" s="57">
        <v>44265</v>
      </c>
      <c r="F819" t="s">
        <v>45</v>
      </c>
      <c r="G819" t="s">
        <v>945</v>
      </c>
      <c r="H819">
        <v>28</v>
      </c>
      <c r="I819">
        <v>15750</v>
      </c>
      <c r="K819">
        <v>2205</v>
      </c>
      <c r="L819">
        <v>2205</v>
      </c>
      <c r="M819">
        <v>0</v>
      </c>
      <c r="N819" t="s">
        <v>2</v>
      </c>
      <c r="O819" t="s">
        <v>7</v>
      </c>
    </row>
    <row r="820" spans="1:15" x14ac:dyDescent="0.25">
      <c r="A820" t="s">
        <v>41</v>
      </c>
      <c r="B820">
        <v>15963</v>
      </c>
      <c r="C820" t="s">
        <v>42</v>
      </c>
      <c r="D820" t="s">
        <v>43</v>
      </c>
      <c r="E820" s="57">
        <v>44260</v>
      </c>
      <c r="F820" t="s">
        <v>45</v>
      </c>
      <c r="G820" t="s">
        <v>946</v>
      </c>
      <c r="H820">
        <v>28</v>
      </c>
      <c r="I820">
        <v>12462</v>
      </c>
      <c r="K820">
        <v>1744.68</v>
      </c>
      <c r="L820">
        <v>1744.68</v>
      </c>
      <c r="M820">
        <v>0</v>
      </c>
      <c r="N820" t="s">
        <v>2</v>
      </c>
      <c r="O820" t="s">
        <v>7</v>
      </c>
    </row>
    <row r="821" spans="1:15" x14ac:dyDescent="0.25">
      <c r="A821" t="s">
        <v>41</v>
      </c>
      <c r="B821">
        <v>26208</v>
      </c>
      <c r="C821" t="s">
        <v>42</v>
      </c>
      <c r="D821" t="s">
        <v>43</v>
      </c>
      <c r="E821" s="57">
        <v>44260</v>
      </c>
      <c r="F821" t="s">
        <v>45</v>
      </c>
      <c r="G821" t="s">
        <v>947</v>
      </c>
      <c r="H821">
        <v>28</v>
      </c>
      <c r="I821">
        <v>20460</v>
      </c>
      <c r="K821">
        <v>2864.4</v>
      </c>
      <c r="L821">
        <v>2864.4</v>
      </c>
      <c r="M821">
        <v>0</v>
      </c>
      <c r="N821" t="s">
        <v>2</v>
      </c>
      <c r="O821" t="s">
        <v>7</v>
      </c>
    </row>
    <row r="822" spans="1:15" x14ac:dyDescent="0.25">
      <c r="A822" t="s">
        <v>41</v>
      </c>
      <c r="B822">
        <v>18565</v>
      </c>
      <c r="C822" t="s">
        <v>42</v>
      </c>
      <c r="D822" t="s">
        <v>43</v>
      </c>
      <c r="E822" s="57">
        <v>44260</v>
      </c>
      <c r="F822" t="s">
        <v>45</v>
      </c>
      <c r="G822" t="s">
        <v>948</v>
      </c>
      <c r="H822">
        <v>28</v>
      </c>
      <c r="I822">
        <v>14493</v>
      </c>
      <c r="K822">
        <v>2029.02</v>
      </c>
      <c r="L822">
        <v>2029.02</v>
      </c>
      <c r="M822">
        <v>0</v>
      </c>
      <c r="N822" t="s">
        <v>2</v>
      </c>
      <c r="O822" t="s">
        <v>7</v>
      </c>
    </row>
    <row r="823" spans="1:15" x14ac:dyDescent="0.25">
      <c r="A823" t="s">
        <v>41</v>
      </c>
      <c r="B823">
        <v>8096</v>
      </c>
      <c r="C823" t="s">
        <v>42</v>
      </c>
      <c r="D823" t="s">
        <v>43</v>
      </c>
      <c r="E823" s="57">
        <v>44260</v>
      </c>
      <c r="F823" t="s">
        <v>45</v>
      </c>
      <c r="G823" t="s">
        <v>949</v>
      </c>
      <c r="H823">
        <v>28</v>
      </c>
      <c r="I823">
        <v>6320</v>
      </c>
      <c r="K823">
        <v>884.8</v>
      </c>
      <c r="L823">
        <v>884.8</v>
      </c>
      <c r="M823">
        <v>0</v>
      </c>
      <c r="N823" t="s">
        <v>2</v>
      </c>
      <c r="O823" t="s">
        <v>7</v>
      </c>
    </row>
    <row r="824" spans="1:15" x14ac:dyDescent="0.25">
      <c r="A824" t="s">
        <v>191</v>
      </c>
      <c r="B824">
        <v>13638</v>
      </c>
      <c r="C824" t="s">
        <v>42</v>
      </c>
      <c r="D824" t="s">
        <v>43</v>
      </c>
      <c r="E824" s="57">
        <v>44279</v>
      </c>
      <c r="F824" t="s">
        <v>45</v>
      </c>
      <c r="G824" t="s">
        <v>950</v>
      </c>
      <c r="H824">
        <v>28</v>
      </c>
      <c r="I824">
        <v>10655</v>
      </c>
      <c r="K824">
        <v>1491.7</v>
      </c>
      <c r="L824">
        <v>1491.7</v>
      </c>
      <c r="M824">
        <v>0</v>
      </c>
      <c r="N824" t="s">
        <v>2</v>
      </c>
      <c r="O824" t="s">
        <v>7</v>
      </c>
    </row>
    <row r="825" spans="1:15" x14ac:dyDescent="0.25">
      <c r="A825" t="s">
        <v>191</v>
      </c>
      <c r="B825">
        <v>4992</v>
      </c>
      <c r="C825" t="s">
        <v>42</v>
      </c>
      <c r="D825" t="s">
        <v>43</v>
      </c>
      <c r="E825" s="57">
        <v>44274</v>
      </c>
      <c r="F825" t="s">
        <v>45</v>
      </c>
      <c r="G825" t="s">
        <v>951</v>
      </c>
      <c r="H825">
        <v>28</v>
      </c>
      <c r="I825">
        <v>3900</v>
      </c>
      <c r="K825">
        <v>546</v>
      </c>
      <c r="L825">
        <v>546</v>
      </c>
      <c r="M825">
        <v>0</v>
      </c>
      <c r="N825" t="s">
        <v>2</v>
      </c>
      <c r="O825" t="s">
        <v>7</v>
      </c>
    </row>
    <row r="826" spans="1:15" x14ac:dyDescent="0.25">
      <c r="A826" t="s">
        <v>191</v>
      </c>
      <c r="B826">
        <v>27277</v>
      </c>
      <c r="C826" t="s">
        <v>42</v>
      </c>
      <c r="D826" t="s">
        <v>43</v>
      </c>
      <c r="E826" s="57">
        <v>44281</v>
      </c>
      <c r="F826" t="s">
        <v>45</v>
      </c>
      <c r="G826" t="s">
        <v>952</v>
      </c>
      <c r="H826">
        <v>28</v>
      </c>
      <c r="I826">
        <v>21310</v>
      </c>
      <c r="K826">
        <v>2983.4</v>
      </c>
      <c r="L826">
        <v>2983.4</v>
      </c>
      <c r="M826">
        <v>0</v>
      </c>
      <c r="N826" t="s">
        <v>2</v>
      </c>
      <c r="O826" t="s">
        <v>7</v>
      </c>
    </row>
    <row r="827" spans="1:15" x14ac:dyDescent="0.25">
      <c r="A827" t="s">
        <v>191</v>
      </c>
      <c r="B827">
        <v>5466</v>
      </c>
      <c r="C827" t="s">
        <v>42</v>
      </c>
      <c r="D827" t="s">
        <v>43</v>
      </c>
      <c r="E827" s="57">
        <v>44268</v>
      </c>
      <c r="F827" t="s">
        <v>45</v>
      </c>
      <c r="G827" t="s">
        <v>953</v>
      </c>
      <c r="H827">
        <v>28</v>
      </c>
      <c r="I827">
        <v>4270.5</v>
      </c>
      <c r="K827">
        <v>597.87</v>
      </c>
      <c r="L827">
        <v>597.87</v>
      </c>
      <c r="M827">
        <v>0</v>
      </c>
      <c r="N827" t="s">
        <v>2</v>
      </c>
      <c r="O827" t="s">
        <v>7</v>
      </c>
    </row>
    <row r="828" spans="1:15" x14ac:dyDescent="0.25">
      <c r="A828" t="s">
        <v>191</v>
      </c>
      <c r="B828">
        <v>21011</v>
      </c>
      <c r="C828" t="s">
        <v>42</v>
      </c>
      <c r="D828" t="s">
        <v>43</v>
      </c>
      <c r="E828" s="57">
        <v>44264</v>
      </c>
      <c r="F828" t="s">
        <v>45</v>
      </c>
      <c r="G828" t="s">
        <v>954</v>
      </c>
      <c r="H828">
        <v>28</v>
      </c>
      <c r="I828">
        <v>16415</v>
      </c>
      <c r="K828">
        <v>2298.1</v>
      </c>
      <c r="L828">
        <v>2298.1</v>
      </c>
      <c r="M828">
        <v>0</v>
      </c>
      <c r="N828" t="s">
        <v>2</v>
      </c>
      <c r="O828" t="s">
        <v>7</v>
      </c>
    </row>
    <row r="829" spans="1:15" x14ac:dyDescent="0.25">
      <c r="A829" t="s">
        <v>191</v>
      </c>
      <c r="B829">
        <v>1458</v>
      </c>
      <c r="C829" t="s">
        <v>42</v>
      </c>
      <c r="D829" t="s">
        <v>43</v>
      </c>
      <c r="E829" s="57">
        <v>44268</v>
      </c>
      <c r="F829" t="s">
        <v>45</v>
      </c>
      <c r="G829" t="s">
        <v>955</v>
      </c>
      <c r="H829">
        <v>28</v>
      </c>
      <c r="I829">
        <v>1138.8</v>
      </c>
      <c r="K829">
        <v>159.43</v>
      </c>
      <c r="L829">
        <v>159.43</v>
      </c>
      <c r="M829">
        <v>0</v>
      </c>
      <c r="N829" t="s">
        <v>2</v>
      </c>
      <c r="O829" t="s">
        <v>7</v>
      </c>
    </row>
    <row r="830" spans="1:15" x14ac:dyDescent="0.25">
      <c r="A830" t="s">
        <v>191</v>
      </c>
      <c r="B830">
        <v>21011</v>
      </c>
      <c r="C830" t="s">
        <v>42</v>
      </c>
      <c r="D830" t="s">
        <v>43</v>
      </c>
      <c r="E830" s="57">
        <v>44271</v>
      </c>
      <c r="F830" t="s">
        <v>45</v>
      </c>
      <c r="G830" t="s">
        <v>956</v>
      </c>
      <c r="H830">
        <v>28</v>
      </c>
      <c r="I830">
        <v>16415</v>
      </c>
      <c r="K830">
        <v>2298.1</v>
      </c>
      <c r="L830">
        <v>2298.1</v>
      </c>
      <c r="M830">
        <v>0</v>
      </c>
      <c r="N830" t="s">
        <v>2</v>
      </c>
      <c r="O830" t="s">
        <v>7</v>
      </c>
    </row>
    <row r="831" spans="1:15" x14ac:dyDescent="0.25">
      <c r="A831" t="s">
        <v>191</v>
      </c>
      <c r="B831">
        <v>3328</v>
      </c>
      <c r="C831" t="s">
        <v>42</v>
      </c>
      <c r="D831" t="s">
        <v>43</v>
      </c>
      <c r="E831" s="57">
        <v>44274</v>
      </c>
      <c r="F831" t="s">
        <v>45</v>
      </c>
      <c r="G831" t="s">
        <v>957</v>
      </c>
      <c r="H831">
        <v>28</v>
      </c>
      <c r="I831">
        <v>2600</v>
      </c>
      <c r="K831">
        <v>364</v>
      </c>
      <c r="L831">
        <v>364</v>
      </c>
      <c r="M831">
        <v>0</v>
      </c>
      <c r="N831" t="s">
        <v>2</v>
      </c>
      <c r="O831" t="s">
        <v>7</v>
      </c>
    </row>
    <row r="832" spans="1:15" x14ac:dyDescent="0.25">
      <c r="A832" t="s">
        <v>191</v>
      </c>
      <c r="B832">
        <v>9984</v>
      </c>
      <c r="C832" t="s">
        <v>42</v>
      </c>
      <c r="D832" t="s">
        <v>43</v>
      </c>
      <c r="E832" s="57">
        <v>44281</v>
      </c>
      <c r="F832" t="s">
        <v>45</v>
      </c>
      <c r="G832" t="s">
        <v>958</v>
      </c>
      <c r="H832">
        <v>28</v>
      </c>
      <c r="I832">
        <v>7800</v>
      </c>
      <c r="K832">
        <v>1092</v>
      </c>
      <c r="L832">
        <v>1092</v>
      </c>
      <c r="M832">
        <v>0</v>
      </c>
      <c r="N832" t="s">
        <v>2</v>
      </c>
      <c r="O832" t="s">
        <v>7</v>
      </c>
    </row>
    <row r="833" spans="1:15" x14ac:dyDescent="0.25">
      <c r="A833" t="s">
        <v>191</v>
      </c>
      <c r="B833">
        <v>8404</v>
      </c>
      <c r="C833" t="s">
        <v>42</v>
      </c>
      <c r="D833" t="s">
        <v>43</v>
      </c>
      <c r="E833" s="57">
        <v>44280</v>
      </c>
      <c r="F833" t="s">
        <v>45</v>
      </c>
      <c r="G833" t="s">
        <v>959</v>
      </c>
      <c r="H833">
        <v>28</v>
      </c>
      <c r="I833">
        <v>6566</v>
      </c>
      <c r="K833">
        <v>919.24</v>
      </c>
      <c r="L833">
        <v>919.24</v>
      </c>
      <c r="M833">
        <v>0</v>
      </c>
      <c r="N833" t="s">
        <v>2</v>
      </c>
      <c r="O833" t="s">
        <v>7</v>
      </c>
    </row>
    <row r="834" spans="1:15" x14ac:dyDescent="0.25">
      <c r="A834" t="s">
        <v>191</v>
      </c>
      <c r="B834">
        <v>12607</v>
      </c>
      <c r="C834" t="s">
        <v>42</v>
      </c>
      <c r="D834" t="s">
        <v>43</v>
      </c>
      <c r="E834" s="57">
        <v>44265</v>
      </c>
      <c r="F834" t="s">
        <v>45</v>
      </c>
      <c r="G834" t="s">
        <v>960</v>
      </c>
      <c r="H834">
        <v>28</v>
      </c>
      <c r="I834">
        <v>9849</v>
      </c>
      <c r="K834">
        <v>1378.86</v>
      </c>
      <c r="L834">
        <v>1378.86</v>
      </c>
      <c r="M834">
        <v>0</v>
      </c>
      <c r="N834" t="s">
        <v>2</v>
      </c>
      <c r="O834" t="s">
        <v>7</v>
      </c>
    </row>
    <row r="835" spans="1:15" x14ac:dyDescent="0.25">
      <c r="A835" t="s">
        <v>191</v>
      </c>
      <c r="B835">
        <v>19094</v>
      </c>
      <c r="C835" t="s">
        <v>42</v>
      </c>
      <c r="D835" t="s">
        <v>43</v>
      </c>
      <c r="E835" s="57">
        <v>44278</v>
      </c>
      <c r="F835" t="s">
        <v>45</v>
      </c>
      <c r="G835" t="s">
        <v>961</v>
      </c>
      <c r="H835">
        <v>28</v>
      </c>
      <c r="I835">
        <v>14917</v>
      </c>
      <c r="K835">
        <v>2088.38</v>
      </c>
      <c r="L835">
        <v>2088.38</v>
      </c>
      <c r="M835">
        <v>0</v>
      </c>
      <c r="N835" t="s">
        <v>2</v>
      </c>
      <c r="O835" t="s">
        <v>7</v>
      </c>
    </row>
    <row r="836" spans="1:15" x14ac:dyDescent="0.25">
      <c r="A836" t="s">
        <v>191</v>
      </c>
      <c r="B836">
        <v>12607</v>
      </c>
      <c r="C836" t="s">
        <v>42</v>
      </c>
      <c r="D836" t="s">
        <v>43</v>
      </c>
      <c r="E836" s="57">
        <v>44280</v>
      </c>
      <c r="F836" t="s">
        <v>45</v>
      </c>
      <c r="G836" t="s">
        <v>962</v>
      </c>
      <c r="H836">
        <v>28</v>
      </c>
      <c r="I836">
        <v>9849</v>
      </c>
      <c r="K836">
        <v>1378.86</v>
      </c>
      <c r="L836">
        <v>1378.86</v>
      </c>
      <c r="M836">
        <v>0</v>
      </c>
      <c r="N836" t="s">
        <v>2</v>
      </c>
      <c r="O836" t="s">
        <v>7</v>
      </c>
    </row>
    <row r="837" spans="1:15" x14ac:dyDescent="0.25">
      <c r="A837" t="s">
        <v>191</v>
      </c>
      <c r="B837">
        <v>27277</v>
      </c>
      <c r="C837" t="s">
        <v>42</v>
      </c>
      <c r="D837" t="s">
        <v>43</v>
      </c>
      <c r="E837" s="57">
        <v>44286</v>
      </c>
      <c r="F837" t="s">
        <v>45</v>
      </c>
      <c r="G837" t="s">
        <v>963</v>
      </c>
      <c r="H837">
        <v>28</v>
      </c>
      <c r="I837">
        <v>21310</v>
      </c>
      <c r="K837">
        <v>2983.4</v>
      </c>
      <c r="L837">
        <v>2983.4</v>
      </c>
      <c r="M837">
        <v>0</v>
      </c>
      <c r="N837" t="s">
        <v>2</v>
      </c>
      <c r="O837" t="s">
        <v>7</v>
      </c>
    </row>
    <row r="838" spans="1:15" x14ac:dyDescent="0.25">
      <c r="A838" t="s">
        <v>191</v>
      </c>
      <c r="B838">
        <v>9547</v>
      </c>
      <c r="C838" t="s">
        <v>42</v>
      </c>
      <c r="D838" t="s">
        <v>43</v>
      </c>
      <c r="E838" s="57">
        <v>44265</v>
      </c>
      <c r="F838" t="s">
        <v>45</v>
      </c>
      <c r="G838" t="s">
        <v>964</v>
      </c>
      <c r="H838">
        <v>28</v>
      </c>
      <c r="I838">
        <v>7458.5</v>
      </c>
      <c r="K838">
        <v>1044.19</v>
      </c>
      <c r="L838">
        <v>1044.19</v>
      </c>
      <c r="M838">
        <v>0</v>
      </c>
      <c r="N838" t="s">
        <v>2</v>
      </c>
      <c r="O838" t="s">
        <v>7</v>
      </c>
    </row>
    <row r="839" spans="1:15" x14ac:dyDescent="0.25">
      <c r="A839" t="s">
        <v>191</v>
      </c>
      <c r="B839">
        <v>12607</v>
      </c>
      <c r="C839" t="s">
        <v>42</v>
      </c>
      <c r="D839" t="s">
        <v>43</v>
      </c>
      <c r="E839" s="57">
        <v>44278</v>
      </c>
      <c r="F839" t="s">
        <v>45</v>
      </c>
      <c r="G839" t="s">
        <v>965</v>
      </c>
      <c r="H839">
        <v>28</v>
      </c>
      <c r="I839">
        <v>9849</v>
      </c>
      <c r="K839">
        <v>1378.86</v>
      </c>
      <c r="L839">
        <v>1378.86</v>
      </c>
      <c r="M839">
        <v>0</v>
      </c>
      <c r="N839" t="s">
        <v>2</v>
      </c>
      <c r="O839" t="s">
        <v>7</v>
      </c>
    </row>
    <row r="840" spans="1:15" x14ac:dyDescent="0.25">
      <c r="A840" t="s">
        <v>191</v>
      </c>
      <c r="B840">
        <v>8906</v>
      </c>
      <c r="C840" t="s">
        <v>42</v>
      </c>
      <c r="D840" t="s">
        <v>43</v>
      </c>
      <c r="E840" s="57">
        <v>44265</v>
      </c>
      <c r="F840" t="s">
        <v>45</v>
      </c>
      <c r="G840" t="s">
        <v>966</v>
      </c>
      <c r="H840">
        <v>28</v>
      </c>
      <c r="I840">
        <v>6957.5</v>
      </c>
      <c r="K840">
        <v>974.05</v>
      </c>
      <c r="L840">
        <v>974.05</v>
      </c>
      <c r="M840">
        <v>0</v>
      </c>
      <c r="N840" t="s">
        <v>2</v>
      </c>
      <c r="O840" t="s">
        <v>7</v>
      </c>
    </row>
    <row r="841" spans="1:15" x14ac:dyDescent="0.25">
      <c r="A841" t="s">
        <v>191</v>
      </c>
      <c r="B841">
        <v>4326</v>
      </c>
      <c r="C841" t="s">
        <v>42</v>
      </c>
      <c r="D841" t="s">
        <v>43</v>
      </c>
      <c r="E841" s="57">
        <v>44278</v>
      </c>
      <c r="F841" t="s">
        <v>45</v>
      </c>
      <c r="G841" t="s">
        <v>967</v>
      </c>
      <c r="H841">
        <v>28</v>
      </c>
      <c r="I841">
        <v>3380</v>
      </c>
      <c r="K841">
        <v>473.2</v>
      </c>
      <c r="L841">
        <v>473.2</v>
      </c>
      <c r="M841">
        <v>0</v>
      </c>
      <c r="N841" t="s">
        <v>2</v>
      </c>
      <c r="O841" t="s">
        <v>7</v>
      </c>
    </row>
    <row r="842" spans="1:15" x14ac:dyDescent="0.25">
      <c r="A842" t="s">
        <v>191</v>
      </c>
      <c r="B842">
        <v>8404.48</v>
      </c>
      <c r="C842" t="s">
        <v>42</v>
      </c>
      <c r="D842" t="s">
        <v>43</v>
      </c>
      <c r="E842" s="57">
        <v>44268</v>
      </c>
      <c r="F842" t="s">
        <v>45</v>
      </c>
      <c r="G842" t="s">
        <v>968</v>
      </c>
      <c r="H842">
        <v>28</v>
      </c>
      <c r="I842">
        <v>6566</v>
      </c>
      <c r="K842">
        <v>919.24</v>
      </c>
      <c r="L842">
        <v>919.24</v>
      </c>
      <c r="M842">
        <v>0</v>
      </c>
      <c r="N842" t="s">
        <v>2</v>
      </c>
      <c r="O842" t="s">
        <v>7</v>
      </c>
    </row>
    <row r="843" spans="1:15" x14ac:dyDescent="0.25">
      <c r="A843" t="s">
        <v>191</v>
      </c>
      <c r="B843">
        <v>10911</v>
      </c>
      <c r="C843" t="s">
        <v>42</v>
      </c>
      <c r="D843" t="s">
        <v>43</v>
      </c>
      <c r="E843" s="57">
        <v>44275</v>
      </c>
      <c r="F843" t="s">
        <v>45</v>
      </c>
      <c r="G843" t="s">
        <v>969</v>
      </c>
      <c r="H843">
        <v>28</v>
      </c>
      <c r="I843">
        <v>8524</v>
      </c>
      <c r="K843">
        <v>1193.3599999999999</v>
      </c>
      <c r="L843">
        <v>1193.3599999999999</v>
      </c>
      <c r="M843">
        <v>0</v>
      </c>
      <c r="N843" t="s">
        <v>2</v>
      </c>
      <c r="O843" t="s">
        <v>7</v>
      </c>
    </row>
    <row r="844" spans="1:15" x14ac:dyDescent="0.25">
      <c r="A844" t="s">
        <v>191</v>
      </c>
      <c r="B844">
        <v>26474</v>
      </c>
      <c r="C844" t="s">
        <v>42</v>
      </c>
      <c r="D844" t="s">
        <v>43</v>
      </c>
      <c r="E844" s="57">
        <v>44284</v>
      </c>
      <c r="F844" t="s">
        <v>45</v>
      </c>
      <c r="G844" t="s">
        <v>970</v>
      </c>
      <c r="H844">
        <v>28</v>
      </c>
      <c r="I844">
        <v>20682.900000000001</v>
      </c>
      <c r="K844">
        <v>2895.61</v>
      </c>
      <c r="L844">
        <v>2895.61</v>
      </c>
      <c r="M844">
        <v>0</v>
      </c>
      <c r="N844" t="s">
        <v>2</v>
      </c>
      <c r="O844" t="s">
        <v>7</v>
      </c>
    </row>
    <row r="845" spans="1:15" x14ac:dyDescent="0.25">
      <c r="A845" t="s">
        <v>191</v>
      </c>
      <c r="B845">
        <v>2101</v>
      </c>
      <c r="C845" t="s">
        <v>42</v>
      </c>
      <c r="D845" t="s">
        <v>43</v>
      </c>
      <c r="E845" s="57">
        <v>44284</v>
      </c>
      <c r="F845" t="s">
        <v>45</v>
      </c>
      <c r="G845" t="s">
        <v>971</v>
      </c>
      <c r="H845">
        <v>28</v>
      </c>
      <c r="I845">
        <v>1641.5</v>
      </c>
      <c r="K845">
        <v>229.81</v>
      </c>
      <c r="L845">
        <v>229.81</v>
      </c>
      <c r="M845">
        <v>0</v>
      </c>
      <c r="N845" t="s">
        <v>2</v>
      </c>
      <c r="O845" t="s">
        <v>7</v>
      </c>
    </row>
    <row r="846" spans="1:15" x14ac:dyDescent="0.25">
      <c r="A846" t="s">
        <v>191</v>
      </c>
      <c r="B846">
        <v>11729</v>
      </c>
      <c r="C846" t="s">
        <v>42</v>
      </c>
      <c r="D846" t="s">
        <v>43</v>
      </c>
      <c r="E846" s="57">
        <v>44284</v>
      </c>
      <c r="F846" t="s">
        <v>45</v>
      </c>
      <c r="G846" t="s">
        <v>972</v>
      </c>
      <c r="H846">
        <v>28</v>
      </c>
      <c r="I846">
        <v>9163.2999999999993</v>
      </c>
      <c r="K846">
        <v>1282.8599999999999</v>
      </c>
      <c r="L846">
        <v>1282.8599999999999</v>
      </c>
      <c r="M846">
        <v>0</v>
      </c>
      <c r="N846" t="s">
        <v>2</v>
      </c>
      <c r="O846" t="s">
        <v>7</v>
      </c>
    </row>
    <row r="847" spans="1:15" x14ac:dyDescent="0.25">
      <c r="A847" t="s">
        <v>191</v>
      </c>
      <c r="B847">
        <v>21011</v>
      </c>
      <c r="C847" t="s">
        <v>42</v>
      </c>
      <c r="D847" t="s">
        <v>43</v>
      </c>
      <c r="E847" s="57">
        <v>44267</v>
      </c>
      <c r="F847" t="s">
        <v>45</v>
      </c>
      <c r="G847" t="s">
        <v>973</v>
      </c>
      <c r="H847">
        <v>28</v>
      </c>
      <c r="I847">
        <v>16415</v>
      </c>
      <c r="K847">
        <v>2298.1</v>
      </c>
      <c r="L847">
        <v>2298.1</v>
      </c>
      <c r="M847">
        <v>0</v>
      </c>
      <c r="N847" t="s">
        <v>2</v>
      </c>
      <c r="O847" t="s">
        <v>7</v>
      </c>
    </row>
    <row r="848" spans="1:15" x14ac:dyDescent="0.25">
      <c r="A848" t="s">
        <v>191</v>
      </c>
      <c r="B848">
        <v>6822</v>
      </c>
      <c r="C848" t="s">
        <v>42</v>
      </c>
      <c r="D848" t="s">
        <v>43</v>
      </c>
      <c r="E848" s="57">
        <v>44270</v>
      </c>
      <c r="F848" t="s">
        <v>45</v>
      </c>
      <c r="G848" t="s">
        <v>974</v>
      </c>
      <c r="H848">
        <v>28</v>
      </c>
      <c r="I848">
        <v>5330</v>
      </c>
      <c r="K848">
        <v>746.2</v>
      </c>
      <c r="L848">
        <v>746.2</v>
      </c>
      <c r="M848">
        <v>0</v>
      </c>
      <c r="N848" t="s">
        <v>2</v>
      </c>
      <c r="O848" t="s">
        <v>7</v>
      </c>
    </row>
    <row r="849" spans="1:15" x14ac:dyDescent="0.25">
      <c r="A849" t="s">
        <v>191</v>
      </c>
      <c r="B849">
        <v>16366</v>
      </c>
      <c r="C849" t="s">
        <v>42</v>
      </c>
      <c r="D849" t="s">
        <v>43</v>
      </c>
      <c r="E849" s="57">
        <v>44264</v>
      </c>
      <c r="F849" t="s">
        <v>45</v>
      </c>
      <c r="G849" t="s">
        <v>975</v>
      </c>
      <c r="H849">
        <v>28</v>
      </c>
      <c r="I849">
        <v>12786</v>
      </c>
      <c r="K849">
        <v>1790.04</v>
      </c>
      <c r="L849">
        <v>1790.04</v>
      </c>
      <c r="M849">
        <v>0</v>
      </c>
      <c r="N849" t="s">
        <v>2</v>
      </c>
      <c r="O849" t="s">
        <v>7</v>
      </c>
    </row>
    <row r="850" spans="1:15" x14ac:dyDescent="0.25">
      <c r="A850" t="s">
        <v>191</v>
      </c>
      <c r="B850">
        <v>6234</v>
      </c>
      <c r="C850" t="s">
        <v>42</v>
      </c>
      <c r="D850" t="s">
        <v>43</v>
      </c>
      <c r="E850" s="57">
        <v>44271</v>
      </c>
      <c r="F850" t="s">
        <v>45</v>
      </c>
      <c r="G850" t="s">
        <v>976</v>
      </c>
      <c r="H850">
        <v>28</v>
      </c>
      <c r="I850">
        <v>4870.25</v>
      </c>
      <c r="K850">
        <v>681.84</v>
      </c>
      <c r="L850">
        <v>681.84</v>
      </c>
      <c r="M850">
        <v>0</v>
      </c>
      <c r="N850" t="s">
        <v>2</v>
      </c>
      <c r="O850" t="s">
        <v>7</v>
      </c>
    </row>
    <row r="851" spans="1:15" x14ac:dyDescent="0.25">
      <c r="A851" t="s">
        <v>191</v>
      </c>
      <c r="B851">
        <v>13638</v>
      </c>
      <c r="C851" t="s">
        <v>42</v>
      </c>
      <c r="D851" t="s">
        <v>43</v>
      </c>
      <c r="E851" s="57">
        <v>44274</v>
      </c>
      <c r="F851" t="s">
        <v>45</v>
      </c>
      <c r="G851" t="s">
        <v>977</v>
      </c>
      <c r="H851">
        <v>28</v>
      </c>
      <c r="I851">
        <v>10655</v>
      </c>
      <c r="K851">
        <v>1491.7</v>
      </c>
      <c r="L851">
        <v>1491.7</v>
      </c>
      <c r="M851">
        <v>0</v>
      </c>
      <c r="N851" t="s">
        <v>2</v>
      </c>
      <c r="O851" t="s">
        <v>7</v>
      </c>
    </row>
    <row r="852" spans="1:15" x14ac:dyDescent="0.25">
      <c r="A852" t="s">
        <v>191</v>
      </c>
      <c r="B852">
        <v>21011</v>
      </c>
      <c r="C852" t="s">
        <v>42</v>
      </c>
      <c r="D852" t="s">
        <v>43</v>
      </c>
      <c r="E852" s="57">
        <v>44277</v>
      </c>
      <c r="F852" t="s">
        <v>45</v>
      </c>
      <c r="G852" t="s">
        <v>978</v>
      </c>
      <c r="H852">
        <v>28</v>
      </c>
      <c r="I852">
        <v>16415</v>
      </c>
      <c r="K852">
        <v>2298.1</v>
      </c>
      <c r="L852">
        <v>2298.1</v>
      </c>
      <c r="M852">
        <v>0</v>
      </c>
      <c r="N852" t="s">
        <v>2</v>
      </c>
      <c r="O852" t="s">
        <v>7</v>
      </c>
    </row>
    <row r="853" spans="1:15" x14ac:dyDescent="0.25">
      <c r="A853" t="s">
        <v>191</v>
      </c>
      <c r="B853">
        <v>18910</v>
      </c>
      <c r="C853" t="s">
        <v>42</v>
      </c>
      <c r="D853" t="s">
        <v>43</v>
      </c>
      <c r="E853" s="57">
        <v>44259</v>
      </c>
      <c r="F853" t="s">
        <v>45</v>
      </c>
      <c r="G853" t="s">
        <v>979</v>
      </c>
      <c r="H853">
        <v>28</v>
      </c>
      <c r="I853">
        <v>14773.5</v>
      </c>
      <c r="K853">
        <v>2068.29</v>
      </c>
      <c r="L853">
        <v>2068.29</v>
      </c>
      <c r="M853">
        <v>0</v>
      </c>
      <c r="N853" t="s">
        <v>2</v>
      </c>
      <c r="O853" t="s">
        <v>7</v>
      </c>
    </row>
    <row r="854" spans="1:15" x14ac:dyDescent="0.25">
      <c r="A854" t="s">
        <v>191</v>
      </c>
      <c r="B854">
        <v>16366</v>
      </c>
      <c r="C854" t="s">
        <v>42</v>
      </c>
      <c r="D854" t="s">
        <v>43</v>
      </c>
      <c r="E854" s="57">
        <v>44275</v>
      </c>
      <c r="F854" t="s">
        <v>45</v>
      </c>
      <c r="G854" t="s">
        <v>980</v>
      </c>
      <c r="H854">
        <v>28</v>
      </c>
      <c r="I854">
        <v>12786</v>
      </c>
      <c r="K854">
        <v>1790.04</v>
      </c>
      <c r="L854">
        <v>1790.04</v>
      </c>
      <c r="M854">
        <v>0</v>
      </c>
      <c r="N854" t="s">
        <v>2</v>
      </c>
      <c r="O854" t="s">
        <v>7</v>
      </c>
    </row>
    <row r="855" spans="1:15" x14ac:dyDescent="0.25">
      <c r="A855" t="s">
        <v>191</v>
      </c>
      <c r="B855">
        <v>7869</v>
      </c>
      <c r="C855" t="s">
        <v>42</v>
      </c>
      <c r="D855" t="s">
        <v>43</v>
      </c>
      <c r="E855" s="57">
        <v>44258</v>
      </c>
      <c r="F855" t="s">
        <v>45</v>
      </c>
      <c r="G855" t="s">
        <v>981</v>
      </c>
      <c r="H855">
        <v>28</v>
      </c>
      <c r="I855">
        <v>6148</v>
      </c>
      <c r="K855">
        <v>860.72</v>
      </c>
      <c r="L855">
        <v>860.72</v>
      </c>
      <c r="M855">
        <v>0</v>
      </c>
      <c r="N855" t="s">
        <v>2</v>
      </c>
      <c r="O855" t="s">
        <v>7</v>
      </c>
    </row>
    <row r="856" spans="1:15" x14ac:dyDescent="0.25">
      <c r="A856" t="s">
        <v>982</v>
      </c>
      <c r="B856">
        <v>18770</v>
      </c>
      <c r="C856" t="s">
        <v>42</v>
      </c>
      <c r="D856" t="s">
        <v>43</v>
      </c>
      <c r="E856" s="57">
        <v>44286</v>
      </c>
      <c r="F856" t="s">
        <v>45</v>
      </c>
      <c r="G856" t="s">
        <v>983</v>
      </c>
      <c r="H856">
        <v>28</v>
      </c>
      <c r="I856">
        <v>14664.2</v>
      </c>
      <c r="K856">
        <v>2052.9899999999998</v>
      </c>
      <c r="L856">
        <v>2052.9899999999998</v>
      </c>
      <c r="M856">
        <v>0</v>
      </c>
      <c r="N856" t="s">
        <v>2</v>
      </c>
      <c r="O856" t="s">
        <v>7</v>
      </c>
    </row>
    <row r="857" spans="1:15" x14ac:dyDescent="0.25">
      <c r="A857" t="s">
        <v>982</v>
      </c>
      <c r="B857">
        <v>20363</v>
      </c>
      <c r="C857" t="s">
        <v>42</v>
      </c>
      <c r="D857" t="s">
        <v>43</v>
      </c>
      <c r="E857" s="57">
        <v>44286</v>
      </c>
      <c r="F857" t="s">
        <v>45</v>
      </c>
      <c r="G857" t="s">
        <v>984</v>
      </c>
      <c r="H857">
        <v>28</v>
      </c>
      <c r="I857">
        <v>15908.34</v>
      </c>
      <c r="K857">
        <v>2227.17</v>
      </c>
      <c r="L857">
        <v>2227.17</v>
      </c>
      <c r="M857">
        <v>0</v>
      </c>
      <c r="N857" t="s">
        <v>2</v>
      </c>
      <c r="O857" t="s">
        <v>7</v>
      </c>
    </row>
    <row r="858" spans="1:15" x14ac:dyDescent="0.25">
      <c r="A858" t="s">
        <v>982</v>
      </c>
      <c r="B858">
        <v>3951</v>
      </c>
      <c r="C858" t="s">
        <v>42</v>
      </c>
      <c r="D858" t="s">
        <v>43</v>
      </c>
      <c r="E858" s="57">
        <v>44286</v>
      </c>
      <c r="F858" t="s">
        <v>45</v>
      </c>
      <c r="G858" t="s">
        <v>985</v>
      </c>
      <c r="H858">
        <v>28</v>
      </c>
      <c r="I858">
        <v>3087</v>
      </c>
      <c r="K858">
        <v>432.18</v>
      </c>
      <c r="L858">
        <v>432.18</v>
      </c>
      <c r="M858">
        <v>0</v>
      </c>
      <c r="N858" t="s">
        <v>2</v>
      </c>
      <c r="O858" t="s">
        <v>7</v>
      </c>
    </row>
    <row r="859" spans="1:15" x14ac:dyDescent="0.25">
      <c r="A859" t="s">
        <v>211</v>
      </c>
      <c r="B859">
        <v>119001</v>
      </c>
      <c r="C859" t="s">
        <v>42</v>
      </c>
      <c r="D859" t="s">
        <v>43</v>
      </c>
      <c r="E859" s="57">
        <v>44256</v>
      </c>
      <c r="F859" t="s">
        <v>45</v>
      </c>
      <c r="G859" t="s">
        <v>986</v>
      </c>
      <c r="H859">
        <v>28</v>
      </c>
      <c r="I859">
        <v>92900</v>
      </c>
      <c r="K859">
        <v>13006</v>
      </c>
      <c r="L859">
        <v>13006</v>
      </c>
      <c r="N859" t="s">
        <v>2</v>
      </c>
      <c r="O859" t="s">
        <v>7</v>
      </c>
    </row>
    <row r="860" spans="1:15" x14ac:dyDescent="0.25">
      <c r="A860" t="s">
        <v>211</v>
      </c>
      <c r="B860">
        <v>173118</v>
      </c>
      <c r="C860" t="s">
        <v>42</v>
      </c>
      <c r="D860" t="s">
        <v>43</v>
      </c>
      <c r="E860" s="57">
        <v>44271</v>
      </c>
      <c r="F860" t="s">
        <v>45</v>
      </c>
      <c r="G860" t="s">
        <v>987</v>
      </c>
      <c r="H860">
        <v>18</v>
      </c>
      <c r="I860">
        <v>146600</v>
      </c>
      <c r="K860">
        <v>13194</v>
      </c>
      <c r="L860">
        <v>13194</v>
      </c>
      <c r="M860">
        <v>0</v>
      </c>
      <c r="N860" t="s">
        <v>2</v>
      </c>
      <c r="O860" t="s">
        <v>7</v>
      </c>
    </row>
    <row r="861" spans="1:15" x14ac:dyDescent="0.25">
      <c r="A861" t="s">
        <v>211</v>
      </c>
      <c r="B861">
        <v>2281.39</v>
      </c>
      <c r="C861" t="s">
        <v>42</v>
      </c>
      <c r="D861" t="s">
        <v>43</v>
      </c>
      <c r="E861" s="57">
        <v>44277</v>
      </c>
      <c r="F861" t="s">
        <v>45</v>
      </c>
      <c r="G861" t="s">
        <v>988</v>
      </c>
      <c r="H861">
        <v>28</v>
      </c>
      <c r="I861">
        <v>1781</v>
      </c>
      <c r="K861">
        <v>249.34</v>
      </c>
      <c r="L861">
        <v>249.34</v>
      </c>
      <c r="M861">
        <v>0</v>
      </c>
      <c r="N861" t="s">
        <v>2</v>
      </c>
      <c r="O861" t="s">
        <v>7</v>
      </c>
    </row>
    <row r="862" spans="1:15" x14ac:dyDescent="0.25">
      <c r="A862" t="s">
        <v>211</v>
      </c>
      <c r="B862">
        <v>2807.86</v>
      </c>
      <c r="C862" t="s">
        <v>42</v>
      </c>
      <c r="D862" t="s">
        <v>43</v>
      </c>
      <c r="E862" s="57">
        <v>44277</v>
      </c>
      <c r="F862" t="s">
        <v>45</v>
      </c>
      <c r="G862" t="s">
        <v>989</v>
      </c>
      <c r="H862">
        <v>28</v>
      </c>
      <c r="I862">
        <v>2192</v>
      </c>
      <c r="K862">
        <v>306.88</v>
      </c>
      <c r="L862">
        <v>306.88</v>
      </c>
      <c r="M862">
        <v>0</v>
      </c>
      <c r="N862" t="s">
        <v>2</v>
      </c>
      <c r="O862" t="s">
        <v>7</v>
      </c>
    </row>
    <row r="863" spans="1:15" x14ac:dyDescent="0.25">
      <c r="A863" t="s">
        <v>211</v>
      </c>
      <c r="B863">
        <v>83825.45</v>
      </c>
      <c r="C863" t="s">
        <v>42</v>
      </c>
      <c r="D863" t="s">
        <v>43</v>
      </c>
      <c r="E863" s="57">
        <v>44277</v>
      </c>
      <c r="F863" t="s">
        <v>45</v>
      </c>
      <c r="G863" t="s">
        <v>990</v>
      </c>
      <c r="H863">
        <v>28</v>
      </c>
      <c r="I863">
        <v>65439.55</v>
      </c>
      <c r="K863">
        <v>9161.5400000000009</v>
      </c>
      <c r="L863">
        <v>9161.5400000000009</v>
      </c>
      <c r="M863">
        <v>0</v>
      </c>
      <c r="N863" t="s">
        <v>2</v>
      </c>
      <c r="O863" t="s">
        <v>7</v>
      </c>
    </row>
    <row r="864" spans="1:15" x14ac:dyDescent="0.25">
      <c r="A864" t="s">
        <v>211</v>
      </c>
      <c r="B864">
        <v>300481.8</v>
      </c>
      <c r="C864" t="s">
        <v>42</v>
      </c>
      <c r="D864" t="s">
        <v>43</v>
      </c>
      <c r="E864" s="57">
        <v>44277</v>
      </c>
      <c r="F864" t="s">
        <v>45</v>
      </c>
      <c r="G864" t="s">
        <v>991</v>
      </c>
      <c r="H864">
        <v>18</v>
      </c>
      <c r="I864">
        <v>254454.75</v>
      </c>
      <c r="K864">
        <v>22900.93</v>
      </c>
      <c r="L864">
        <v>22900.93</v>
      </c>
      <c r="M864">
        <v>0</v>
      </c>
      <c r="N864" t="s">
        <v>2</v>
      </c>
      <c r="O864" t="s">
        <v>7</v>
      </c>
    </row>
    <row r="865" spans="1:15" x14ac:dyDescent="0.25">
      <c r="A865" t="s">
        <v>211</v>
      </c>
      <c r="B865">
        <v>16920</v>
      </c>
      <c r="C865" t="s">
        <v>42</v>
      </c>
      <c r="D865" t="s">
        <v>43</v>
      </c>
      <c r="E865" s="57">
        <v>44270</v>
      </c>
      <c r="F865" t="s">
        <v>45</v>
      </c>
      <c r="G865" t="s">
        <v>992</v>
      </c>
      <c r="H865">
        <v>28</v>
      </c>
      <c r="I865">
        <v>13209</v>
      </c>
      <c r="K865">
        <v>1849.26</v>
      </c>
      <c r="L865">
        <v>1849.26</v>
      </c>
      <c r="M865">
        <v>0</v>
      </c>
      <c r="N865" t="s">
        <v>2</v>
      </c>
      <c r="O865" t="s">
        <v>7</v>
      </c>
    </row>
    <row r="866" spans="1:15" x14ac:dyDescent="0.25">
      <c r="A866" t="s">
        <v>211</v>
      </c>
      <c r="B866">
        <v>137802</v>
      </c>
      <c r="C866" t="s">
        <v>42</v>
      </c>
      <c r="D866" t="s">
        <v>43</v>
      </c>
      <c r="E866" s="57">
        <v>44277</v>
      </c>
      <c r="F866" t="s">
        <v>45</v>
      </c>
      <c r="G866" t="s">
        <v>993</v>
      </c>
      <c r="H866">
        <v>18</v>
      </c>
      <c r="I866">
        <v>116693.6</v>
      </c>
      <c r="K866">
        <v>10502.42</v>
      </c>
      <c r="L866">
        <v>10502.42</v>
      </c>
      <c r="M866">
        <v>0</v>
      </c>
      <c r="N866" t="s">
        <v>2</v>
      </c>
      <c r="O866" t="s">
        <v>7</v>
      </c>
    </row>
    <row r="867" spans="1:15" x14ac:dyDescent="0.25">
      <c r="A867" t="s">
        <v>211</v>
      </c>
      <c r="B867">
        <v>11280</v>
      </c>
      <c r="C867" t="s">
        <v>42</v>
      </c>
      <c r="D867" t="s">
        <v>43</v>
      </c>
      <c r="E867" s="57">
        <v>44270</v>
      </c>
      <c r="F867" t="s">
        <v>45</v>
      </c>
      <c r="G867" t="s">
        <v>994</v>
      </c>
      <c r="H867">
        <v>28</v>
      </c>
      <c r="I867">
        <v>8806</v>
      </c>
      <c r="K867">
        <v>1232.8399999999999</v>
      </c>
      <c r="L867">
        <v>1232.8399999999999</v>
      </c>
      <c r="M867">
        <v>0</v>
      </c>
      <c r="N867" t="s">
        <v>2</v>
      </c>
      <c r="O867" t="s">
        <v>7</v>
      </c>
    </row>
    <row r="868" spans="1:15" x14ac:dyDescent="0.25">
      <c r="A868" t="s">
        <v>211</v>
      </c>
      <c r="B868">
        <v>16920</v>
      </c>
      <c r="C868" t="s">
        <v>42</v>
      </c>
      <c r="D868" t="s">
        <v>43</v>
      </c>
      <c r="E868" s="57">
        <v>44277</v>
      </c>
      <c r="F868" t="s">
        <v>45</v>
      </c>
      <c r="G868" t="s">
        <v>995</v>
      </c>
      <c r="H868">
        <v>28</v>
      </c>
      <c r="I868">
        <v>13209</v>
      </c>
      <c r="K868">
        <v>1849.26</v>
      </c>
      <c r="L868">
        <v>1849.26</v>
      </c>
      <c r="M868">
        <v>0</v>
      </c>
      <c r="N868" t="s">
        <v>2</v>
      </c>
      <c r="O868" t="s">
        <v>7</v>
      </c>
    </row>
    <row r="869" spans="1:15" x14ac:dyDescent="0.25">
      <c r="A869" t="s">
        <v>211</v>
      </c>
      <c r="B869">
        <v>23800</v>
      </c>
      <c r="C869" t="s">
        <v>42</v>
      </c>
      <c r="D869" t="s">
        <v>43</v>
      </c>
      <c r="E869" s="57">
        <v>44271</v>
      </c>
      <c r="F869" t="s">
        <v>45</v>
      </c>
      <c r="G869" t="s">
        <v>996</v>
      </c>
      <c r="H869">
        <v>28</v>
      </c>
      <c r="I869">
        <v>18580</v>
      </c>
      <c r="K869">
        <v>2601.1999999999998</v>
      </c>
      <c r="L869">
        <v>2601.1999999999998</v>
      </c>
      <c r="M869">
        <v>0</v>
      </c>
      <c r="N869" t="s">
        <v>2</v>
      </c>
      <c r="O869" t="s">
        <v>7</v>
      </c>
    </row>
    <row r="870" spans="1:15" x14ac:dyDescent="0.25">
      <c r="A870" t="s">
        <v>211</v>
      </c>
      <c r="B870">
        <v>5640</v>
      </c>
      <c r="C870" t="s">
        <v>42</v>
      </c>
      <c r="D870" t="s">
        <v>43</v>
      </c>
      <c r="E870" s="57">
        <v>44277</v>
      </c>
      <c r="F870" t="s">
        <v>45</v>
      </c>
      <c r="G870" t="s">
        <v>997</v>
      </c>
      <c r="H870">
        <v>28</v>
      </c>
      <c r="I870">
        <v>4403</v>
      </c>
      <c r="K870">
        <v>616.41999999999996</v>
      </c>
      <c r="L870">
        <v>616.41999999999996</v>
      </c>
      <c r="M870">
        <v>0</v>
      </c>
      <c r="N870" t="s">
        <v>2</v>
      </c>
      <c r="O870" t="s">
        <v>7</v>
      </c>
    </row>
    <row r="871" spans="1:15" x14ac:dyDescent="0.25">
      <c r="A871" t="s">
        <v>211</v>
      </c>
      <c r="B871">
        <v>10001</v>
      </c>
      <c r="C871" t="s">
        <v>42</v>
      </c>
      <c r="D871" t="s">
        <v>43</v>
      </c>
      <c r="E871" s="57">
        <v>44277</v>
      </c>
      <c r="F871" t="s">
        <v>45</v>
      </c>
      <c r="G871" t="s">
        <v>998</v>
      </c>
      <c r="H871">
        <v>28</v>
      </c>
      <c r="I871">
        <v>7807.5</v>
      </c>
      <c r="K871">
        <v>1093.05</v>
      </c>
      <c r="L871">
        <v>1093.05</v>
      </c>
      <c r="M871">
        <v>0</v>
      </c>
      <c r="N871" t="s">
        <v>2</v>
      </c>
      <c r="O871" t="s">
        <v>7</v>
      </c>
    </row>
    <row r="872" spans="1:15" x14ac:dyDescent="0.25">
      <c r="A872" t="s">
        <v>211</v>
      </c>
      <c r="B872">
        <v>26779.85</v>
      </c>
      <c r="C872" t="s">
        <v>42</v>
      </c>
      <c r="D872" t="s">
        <v>43</v>
      </c>
      <c r="E872" s="57">
        <v>44277</v>
      </c>
      <c r="F872" t="s">
        <v>45</v>
      </c>
      <c r="G872" t="s">
        <v>999</v>
      </c>
      <c r="H872">
        <v>28</v>
      </c>
      <c r="I872">
        <v>20906.080000000002</v>
      </c>
      <c r="K872">
        <v>2926.85</v>
      </c>
      <c r="L872">
        <v>2926.85</v>
      </c>
      <c r="M872">
        <v>0</v>
      </c>
      <c r="N872" t="s">
        <v>2</v>
      </c>
      <c r="O872" t="s">
        <v>7</v>
      </c>
    </row>
    <row r="873" spans="1:15" x14ac:dyDescent="0.25">
      <c r="A873" t="s">
        <v>211</v>
      </c>
      <c r="B873">
        <v>8001</v>
      </c>
      <c r="C873" t="s">
        <v>42</v>
      </c>
      <c r="D873" t="s">
        <v>43</v>
      </c>
      <c r="E873" s="57">
        <v>44257</v>
      </c>
      <c r="F873" t="s">
        <v>45</v>
      </c>
      <c r="G873" t="s">
        <v>1000</v>
      </c>
      <c r="H873">
        <v>28</v>
      </c>
      <c r="I873">
        <v>6246</v>
      </c>
      <c r="K873">
        <v>874.44</v>
      </c>
      <c r="L873">
        <v>874.44</v>
      </c>
      <c r="N873" t="s">
        <v>2</v>
      </c>
      <c r="O873" t="s">
        <v>7</v>
      </c>
    </row>
    <row r="874" spans="1:15" x14ac:dyDescent="0.25">
      <c r="A874" t="s">
        <v>211</v>
      </c>
      <c r="B874">
        <v>173118</v>
      </c>
      <c r="C874" t="s">
        <v>42</v>
      </c>
      <c r="D874" t="s">
        <v>43</v>
      </c>
      <c r="E874" s="57">
        <v>44263</v>
      </c>
      <c r="F874" t="s">
        <v>45</v>
      </c>
      <c r="G874" t="s">
        <v>1001</v>
      </c>
      <c r="H874">
        <v>18</v>
      </c>
      <c r="I874">
        <v>146600</v>
      </c>
      <c r="K874">
        <v>13194</v>
      </c>
      <c r="L874">
        <v>13194</v>
      </c>
      <c r="M874">
        <v>0</v>
      </c>
      <c r="N874" t="s">
        <v>2</v>
      </c>
      <c r="O874" t="s">
        <v>7</v>
      </c>
    </row>
    <row r="875" spans="1:15" x14ac:dyDescent="0.25">
      <c r="A875" t="s">
        <v>211</v>
      </c>
      <c r="B875">
        <v>2000</v>
      </c>
      <c r="C875" t="s">
        <v>42</v>
      </c>
      <c r="D875" t="s">
        <v>43</v>
      </c>
      <c r="E875" s="57">
        <v>44257</v>
      </c>
      <c r="F875" t="s">
        <v>45</v>
      </c>
      <c r="G875" t="s">
        <v>1002</v>
      </c>
      <c r="H875">
        <v>28</v>
      </c>
      <c r="I875">
        <v>1561.5</v>
      </c>
      <c r="K875">
        <v>218.61</v>
      </c>
      <c r="L875">
        <v>218.61</v>
      </c>
      <c r="N875" t="s">
        <v>2</v>
      </c>
      <c r="O875" t="s">
        <v>7</v>
      </c>
    </row>
    <row r="876" spans="1:15" x14ac:dyDescent="0.25">
      <c r="A876" t="s">
        <v>211</v>
      </c>
      <c r="B876">
        <v>38429</v>
      </c>
      <c r="C876" t="s">
        <v>42</v>
      </c>
      <c r="D876" t="s">
        <v>43</v>
      </c>
      <c r="E876" s="57">
        <v>44257</v>
      </c>
      <c r="F876" t="s">
        <v>45</v>
      </c>
      <c r="G876" t="s">
        <v>1003</v>
      </c>
      <c r="H876">
        <v>28</v>
      </c>
      <c r="I876">
        <v>30000</v>
      </c>
      <c r="K876">
        <v>4200</v>
      </c>
      <c r="L876">
        <v>4200</v>
      </c>
      <c r="M876">
        <v>0</v>
      </c>
      <c r="N876" t="s">
        <v>2</v>
      </c>
      <c r="O876" t="s">
        <v>7</v>
      </c>
    </row>
    <row r="877" spans="1:15" x14ac:dyDescent="0.25">
      <c r="A877" t="s">
        <v>211</v>
      </c>
      <c r="B877">
        <v>9024</v>
      </c>
      <c r="C877" t="s">
        <v>42</v>
      </c>
      <c r="D877" t="s">
        <v>43</v>
      </c>
      <c r="E877" s="57">
        <v>44257</v>
      </c>
      <c r="F877" t="s">
        <v>45</v>
      </c>
      <c r="G877" t="s">
        <v>1004</v>
      </c>
      <c r="H877">
        <v>18</v>
      </c>
      <c r="I877">
        <v>7641.5</v>
      </c>
      <c r="K877">
        <v>687.74</v>
      </c>
      <c r="L877">
        <v>687.74</v>
      </c>
      <c r="M877">
        <v>0</v>
      </c>
      <c r="N877" t="s">
        <v>2</v>
      </c>
      <c r="O877" t="s">
        <v>7</v>
      </c>
    </row>
    <row r="878" spans="1:15" x14ac:dyDescent="0.25">
      <c r="A878" t="s">
        <v>211</v>
      </c>
      <c r="B878">
        <v>58343</v>
      </c>
      <c r="C878" t="s">
        <v>42</v>
      </c>
      <c r="D878" t="s">
        <v>43</v>
      </c>
      <c r="E878" s="57">
        <v>44257</v>
      </c>
      <c r="F878" t="s">
        <v>45</v>
      </c>
      <c r="G878" t="s">
        <v>1005</v>
      </c>
      <c r="H878">
        <v>18</v>
      </c>
      <c r="I878">
        <v>49406.25</v>
      </c>
      <c r="K878">
        <v>4446.5600000000004</v>
      </c>
      <c r="L878">
        <v>4446.5600000000004</v>
      </c>
      <c r="M878">
        <v>0</v>
      </c>
      <c r="N878" t="s">
        <v>2</v>
      </c>
      <c r="O878" t="s">
        <v>7</v>
      </c>
    </row>
    <row r="879" spans="1:15" x14ac:dyDescent="0.25">
      <c r="A879" t="s">
        <v>211</v>
      </c>
      <c r="B879">
        <v>4760</v>
      </c>
      <c r="C879" t="s">
        <v>42</v>
      </c>
      <c r="D879" t="s">
        <v>43</v>
      </c>
      <c r="E879" s="57">
        <v>44257</v>
      </c>
      <c r="F879" t="s">
        <v>45</v>
      </c>
      <c r="G879" t="s">
        <v>1006</v>
      </c>
      <c r="H879">
        <v>28</v>
      </c>
      <c r="I879">
        <v>3716</v>
      </c>
      <c r="K879">
        <v>520.24</v>
      </c>
      <c r="L879">
        <v>520.24</v>
      </c>
      <c r="M879">
        <v>0</v>
      </c>
      <c r="N879" t="s">
        <v>2</v>
      </c>
      <c r="O879" t="s">
        <v>7</v>
      </c>
    </row>
    <row r="880" spans="1:15" x14ac:dyDescent="0.25">
      <c r="A880" t="s">
        <v>211</v>
      </c>
      <c r="B880">
        <v>137109</v>
      </c>
      <c r="C880" t="s">
        <v>42</v>
      </c>
      <c r="D880" t="s">
        <v>43</v>
      </c>
      <c r="E880" s="57">
        <v>44279</v>
      </c>
      <c r="F880" t="s">
        <v>45</v>
      </c>
      <c r="G880" t="s">
        <v>1007</v>
      </c>
      <c r="H880">
        <v>18</v>
      </c>
      <c r="I880">
        <v>116107.2</v>
      </c>
      <c r="K880">
        <v>10449.65</v>
      </c>
      <c r="L880">
        <v>10449.65</v>
      </c>
      <c r="M880">
        <v>0</v>
      </c>
      <c r="N880" t="s">
        <v>2</v>
      </c>
      <c r="O880" t="s">
        <v>7</v>
      </c>
    </row>
    <row r="881" spans="1:15" x14ac:dyDescent="0.25">
      <c r="A881" t="s">
        <v>211</v>
      </c>
      <c r="B881">
        <v>38429</v>
      </c>
      <c r="C881" t="s">
        <v>42</v>
      </c>
      <c r="D881" t="s">
        <v>43</v>
      </c>
      <c r="E881" s="57">
        <v>44279</v>
      </c>
      <c r="F881" t="s">
        <v>45</v>
      </c>
      <c r="G881" t="s">
        <v>1008</v>
      </c>
      <c r="H881">
        <v>28</v>
      </c>
      <c r="I881">
        <v>30000</v>
      </c>
      <c r="K881">
        <v>4200</v>
      </c>
      <c r="L881">
        <v>4200</v>
      </c>
      <c r="M881">
        <v>0</v>
      </c>
      <c r="N881" t="s">
        <v>2</v>
      </c>
      <c r="O881" t="s">
        <v>7</v>
      </c>
    </row>
    <row r="882" spans="1:15" x14ac:dyDescent="0.25">
      <c r="A882" t="s">
        <v>211</v>
      </c>
      <c r="B882">
        <v>38429</v>
      </c>
      <c r="C882" t="s">
        <v>42</v>
      </c>
      <c r="D882" t="s">
        <v>43</v>
      </c>
      <c r="E882" s="57">
        <v>44277</v>
      </c>
      <c r="F882" t="s">
        <v>45</v>
      </c>
      <c r="G882" t="s">
        <v>1009</v>
      </c>
      <c r="H882">
        <v>28</v>
      </c>
      <c r="I882">
        <v>30000</v>
      </c>
      <c r="K882">
        <v>4200</v>
      </c>
      <c r="L882">
        <v>4200</v>
      </c>
      <c r="M882">
        <v>0</v>
      </c>
      <c r="N882" t="s">
        <v>2</v>
      </c>
      <c r="O882" t="s">
        <v>7</v>
      </c>
    </row>
    <row r="883" spans="1:15" x14ac:dyDescent="0.25">
      <c r="A883" t="s">
        <v>211</v>
      </c>
      <c r="B883">
        <v>17312</v>
      </c>
      <c r="C883" t="s">
        <v>42</v>
      </c>
      <c r="D883" t="s">
        <v>43</v>
      </c>
      <c r="E883" s="57">
        <v>44264</v>
      </c>
      <c r="F883" t="s">
        <v>45</v>
      </c>
      <c r="G883" t="s">
        <v>1010</v>
      </c>
      <c r="H883">
        <v>18</v>
      </c>
      <c r="I883">
        <v>14660</v>
      </c>
      <c r="K883">
        <v>1319.4</v>
      </c>
      <c r="L883">
        <v>1319.4</v>
      </c>
      <c r="M883">
        <v>0</v>
      </c>
      <c r="N883" t="s">
        <v>2</v>
      </c>
      <c r="O883" t="s">
        <v>7</v>
      </c>
    </row>
    <row r="884" spans="1:15" x14ac:dyDescent="0.25">
      <c r="A884" t="s">
        <v>211</v>
      </c>
      <c r="B884">
        <v>35316</v>
      </c>
      <c r="C884" t="s">
        <v>42</v>
      </c>
      <c r="D884" t="s">
        <v>43</v>
      </c>
      <c r="E884" s="57">
        <v>44277</v>
      </c>
      <c r="F884" t="s">
        <v>45</v>
      </c>
      <c r="G884" t="s">
        <v>1011</v>
      </c>
      <c r="H884">
        <v>18</v>
      </c>
      <c r="I884">
        <v>29906.400000000001</v>
      </c>
      <c r="K884">
        <v>2691.58</v>
      </c>
      <c r="L884">
        <v>2691.58</v>
      </c>
      <c r="M884">
        <v>0</v>
      </c>
      <c r="N884" t="s">
        <v>2</v>
      </c>
      <c r="O884" t="s">
        <v>7</v>
      </c>
    </row>
    <row r="885" spans="1:15" x14ac:dyDescent="0.25">
      <c r="A885" t="s">
        <v>211</v>
      </c>
      <c r="B885">
        <v>207741</v>
      </c>
      <c r="C885" t="s">
        <v>42</v>
      </c>
      <c r="D885" t="s">
        <v>43</v>
      </c>
      <c r="E885" s="57">
        <v>44266</v>
      </c>
      <c r="F885" t="s">
        <v>45</v>
      </c>
      <c r="G885" t="s">
        <v>1012</v>
      </c>
      <c r="H885">
        <v>18</v>
      </c>
      <c r="I885">
        <v>175920</v>
      </c>
      <c r="K885">
        <v>15832.8</v>
      </c>
      <c r="L885">
        <v>15832.8</v>
      </c>
      <c r="M885">
        <v>0</v>
      </c>
      <c r="N885" t="s">
        <v>2</v>
      </c>
      <c r="O885" t="s">
        <v>7</v>
      </c>
    </row>
    <row r="886" spans="1:15" x14ac:dyDescent="0.25">
      <c r="A886" t="s">
        <v>211</v>
      </c>
      <c r="B886">
        <v>17312</v>
      </c>
      <c r="C886" t="s">
        <v>42</v>
      </c>
      <c r="D886" t="s">
        <v>43</v>
      </c>
      <c r="E886" s="57">
        <v>44267</v>
      </c>
      <c r="F886" t="s">
        <v>45</v>
      </c>
      <c r="G886" t="s">
        <v>1013</v>
      </c>
      <c r="H886">
        <v>18</v>
      </c>
      <c r="I886">
        <v>14660</v>
      </c>
      <c r="K886">
        <v>1319.4</v>
      </c>
      <c r="L886">
        <v>1319.4</v>
      </c>
      <c r="M886">
        <v>0</v>
      </c>
      <c r="N886" t="s">
        <v>2</v>
      </c>
      <c r="O886" t="s">
        <v>7</v>
      </c>
    </row>
    <row r="887" spans="1:15" x14ac:dyDescent="0.25">
      <c r="A887" t="s">
        <v>211</v>
      </c>
      <c r="B887">
        <v>18002</v>
      </c>
      <c r="C887" t="s">
        <v>42</v>
      </c>
      <c r="D887" t="s">
        <v>43</v>
      </c>
      <c r="E887" s="57">
        <v>44261</v>
      </c>
      <c r="F887" t="s">
        <v>45</v>
      </c>
      <c r="G887" t="s">
        <v>1014</v>
      </c>
      <c r="H887">
        <v>28</v>
      </c>
      <c r="I887">
        <v>14053.5</v>
      </c>
      <c r="K887">
        <v>1967.49</v>
      </c>
      <c r="L887">
        <v>1967.49</v>
      </c>
      <c r="M887">
        <v>0</v>
      </c>
      <c r="N887" t="s">
        <v>2</v>
      </c>
      <c r="O887" t="s">
        <v>7</v>
      </c>
    </row>
    <row r="888" spans="1:15" x14ac:dyDescent="0.25">
      <c r="A888" t="s">
        <v>211</v>
      </c>
      <c r="B888">
        <v>70632</v>
      </c>
      <c r="C888" t="s">
        <v>42</v>
      </c>
      <c r="D888" t="s">
        <v>43</v>
      </c>
      <c r="E888" s="57">
        <v>44279</v>
      </c>
      <c r="F888" t="s">
        <v>45</v>
      </c>
      <c r="G888" t="s">
        <v>1015</v>
      </c>
      <c r="H888">
        <v>18</v>
      </c>
      <c r="I888">
        <v>59812.800000000003</v>
      </c>
      <c r="K888">
        <v>5383.15</v>
      </c>
      <c r="L888">
        <v>5383.15</v>
      </c>
      <c r="M888">
        <v>0</v>
      </c>
      <c r="N888" t="s">
        <v>2</v>
      </c>
      <c r="O888" t="s">
        <v>7</v>
      </c>
    </row>
    <row r="889" spans="1:15" x14ac:dyDescent="0.25">
      <c r="A889" t="s">
        <v>211</v>
      </c>
      <c r="B889">
        <v>2000</v>
      </c>
      <c r="C889" t="s">
        <v>42</v>
      </c>
      <c r="D889" t="s">
        <v>43</v>
      </c>
      <c r="E889" s="57">
        <v>44261</v>
      </c>
      <c r="F889" t="s">
        <v>45</v>
      </c>
      <c r="G889" t="s">
        <v>1016</v>
      </c>
      <c r="H889">
        <v>28</v>
      </c>
      <c r="I889">
        <v>1561.5</v>
      </c>
      <c r="K889">
        <v>218.61</v>
      </c>
      <c r="L889">
        <v>218.61</v>
      </c>
      <c r="M889">
        <v>0</v>
      </c>
      <c r="N889" t="s">
        <v>2</v>
      </c>
      <c r="O889" t="s">
        <v>7</v>
      </c>
    </row>
    <row r="890" spans="1:15" x14ac:dyDescent="0.25">
      <c r="A890" t="s">
        <v>211</v>
      </c>
      <c r="B890">
        <v>143515</v>
      </c>
      <c r="C890" t="s">
        <v>42</v>
      </c>
      <c r="D890" t="s">
        <v>43</v>
      </c>
      <c r="E890" s="57">
        <v>44259</v>
      </c>
      <c r="F890" t="s">
        <v>45</v>
      </c>
      <c r="G890" t="s">
        <v>1017</v>
      </c>
      <c r="H890">
        <v>18</v>
      </c>
      <c r="I890">
        <v>121531.4</v>
      </c>
      <c r="K890">
        <v>10937.83</v>
      </c>
      <c r="L890">
        <v>10937.83</v>
      </c>
      <c r="M890">
        <v>0</v>
      </c>
      <c r="N890" t="s">
        <v>2</v>
      </c>
      <c r="O890" t="s">
        <v>7</v>
      </c>
    </row>
    <row r="891" spans="1:15" x14ac:dyDescent="0.25">
      <c r="A891" t="s">
        <v>211</v>
      </c>
      <c r="B891">
        <v>12291</v>
      </c>
      <c r="C891" t="s">
        <v>42</v>
      </c>
      <c r="D891" t="s">
        <v>43</v>
      </c>
      <c r="E891" s="57">
        <v>44259</v>
      </c>
      <c r="F891" t="s">
        <v>45</v>
      </c>
      <c r="G891" t="s">
        <v>1018</v>
      </c>
      <c r="H891">
        <v>18</v>
      </c>
      <c r="I891">
        <v>10408.6</v>
      </c>
      <c r="K891">
        <v>936.77</v>
      </c>
      <c r="L891">
        <v>936.77</v>
      </c>
      <c r="M891">
        <v>0</v>
      </c>
      <c r="N891" t="s">
        <v>2</v>
      </c>
      <c r="O891" t="s">
        <v>7</v>
      </c>
    </row>
    <row r="892" spans="1:15" x14ac:dyDescent="0.25">
      <c r="A892" t="s">
        <v>211</v>
      </c>
      <c r="B892">
        <v>38429</v>
      </c>
      <c r="C892" t="s">
        <v>42</v>
      </c>
      <c r="D892" t="s">
        <v>43</v>
      </c>
      <c r="E892" s="57">
        <v>44259</v>
      </c>
      <c r="F892" t="s">
        <v>45</v>
      </c>
      <c r="G892" t="s">
        <v>1019</v>
      </c>
      <c r="H892">
        <v>28</v>
      </c>
      <c r="I892">
        <v>30000</v>
      </c>
      <c r="K892">
        <v>4200</v>
      </c>
      <c r="L892">
        <v>4200</v>
      </c>
      <c r="M892">
        <v>0</v>
      </c>
      <c r="N892" t="s">
        <v>2</v>
      </c>
      <c r="O892" t="s">
        <v>7</v>
      </c>
    </row>
    <row r="893" spans="1:15" x14ac:dyDescent="0.25">
      <c r="A893" t="s">
        <v>248</v>
      </c>
      <c r="B893">
        <v>34617</v>
      </c>
      <c r="C893" t="s">
        <v>42</v>
      </c>
      <c r="D893" t="s">
        <v>43</v>
      </c>
      <c r="E893" s="57">
        <v>44281</v>
      </c>
      <c r="F893" t="s">
        <v>45</v>
      </c>
      <c r="G893" t="s">
        <v>1020</v>
      </c>
      <c r="H893">
        <v>28</v>
      </c>
      <c r="I893">
        <v>27024.06</v>
      </c>
      <c r="K893">
        <v>3783.37</v>
      </c>
      <c r="L893">
        <v>3783.37</v>
      </c>
      <c r="M893">
        <v>0</v>
      </c>
      <c r="N893" t="s">
        <v>2</v>
      </c>
      <c r="O893" t="s">
        <v>7</v>
      </c>
    </row>
    <row r="894" spans="1:15" x14ac:dyDescent="0.25">
      <c r="A894" t="s">
        <v>248</v>
      </c>
      <c r="B894">
        <v>55530</v>
      </c>
      <c r="C894" t="s">
        <v>42</v>
      </c>
      <c r="D894" t="s">
        <v>43</v>
      </c>
      <c r="E894" s="57">
        <v>44281</v>
      </c>
      <c r="F894" t="s">
        <v>45</v>
      </c>
      <c r="G894" t="s">
        <v>1021</v>
      </c>
      <c r="H894">
        <v>28</v>
      </c>
      <c r="I894">
        <v>43350.45</v>
      </c>
      <c r="K894">
        <v>6069.06</v>
      </c>
      <c r="L894">
        <v>6069.06</v>
      </c>
      <c r="M894">
        <v>0</v>
      </c>
      <c r="N894" t="s">
        <v>2</v>
      </c>
      <c r="O894" t="s">
        <v>7</v>
      </c>
    </row>
    <row r="895" spans="1:15" x14ac:dyDescent="0.25">
      <c r="A895" t="s">
        <v>248</v>
      </c>
      <c r="B895">
        <v>30228</v>
      </c>
      <c r="C895" t="s">
        <v>42</v>
      </c>
      <c r="D895" t="s">
        <v>43</v>
      </c>
      <c r="E895" s="57">
        <v>44277</v>
      </c>
      <c r="F895" t="s">
        <v>45</v>
      </c>
      <c r="G895" t="s">
        <v>1022</v>
      </c>
      <c r="H895">
        <v>28</v>
      </c>
      <c r="I895">
        <v>23598.23</v>
      </c>
      <c r="K895">
        <v>3303.75</v>
      </c>
      <c r="L895">
        <v>3303.75</v>
      </c>
      <c r="M895">
        <v>0</v>
      </c>
      <c r="N895" t="s">
        <v>2</v>
      </c>
      <c r="O895" t="s">
        <v>7</v>
      </c>
    </row>
    <row r="896" spans="1:15" x14ac:dyDescent="0.25">
      <c r="A896" t="s">
        <v>248</v>
      </c>
      <c r="B896">
        <v>9356</v>
      </c>
      <c r="C896" t="s">
        <v>42</v>
      </c>
      <c r="D896" t="s">
        <v>43</v>
      </c>
      <c r="E896" s="57">
        <v>44284</v>
      </c>
      <c r="F896" t="s">
        <v>45</v>
      </c>
      <c r="G896" t="s">
        <v>1023</v>
      </c>
      <c r="H896">
        <v>28</v>
      </c>
      <c r="I896">
        <v>7303.8</v>
      </c>
      <c r="K896">
        <v>1022.53</v>
      </c>
      <c r="L896">
        <v>1022.53</v>
      </c>
      <c r="M896">
        <v>0</v>
      </c>
      <c r="N896" t="s">
        <v>2</v>
      </c>
      <c r="O896" t="s">
        <v>7</v>
      </c>
    </row>
    <row r="897" spans="1:15" x14ac:dyDescent="0.25">
      <c r="A897" t="s">
        <v>248</v>
      </c>
      <c r="B897">
        <v>60368</v>
      </c>
      <c r="C897" t="s">
        <v>42</v>
      </c>
      <c r="D897" t="s">
        <v>43</v>
      </c>
      <c r="E897" s="57">
        <v>44266</v>
      </c>
      <c r="F897" t="s">
        <v>45</v>
      </c>
      <c r="G897" t="s">
        <v>1024</v>
      </c>
      <c r="H897">
        <v>28</v>
      </c>
      <c r="I897">
        <v>47126.9</v>
      </c>
      <c r="K897">
        <v>6597.77</v>
      </c>
      <c r="L897">
        <v>6597.77</v>
      </c>
      <c r="M897">
        <v>0</v>
      </c>
      <c r="N897" t="s">
        <v>2</v>
      </c>
      <c r="O897" t="s">
        <v>7</v>
      </c>
    </row>
    <row r="898" spans="1:15" x14ac:dyDescent="0.25">
      <c r="A898" t="s">
        <v>248</v>
      </c>
      <c r="B898">
        <v>40431</v>
      </c>
      <c r="C898" t="s">
        <v>42</v>
      </c>
      <c r="D898" t="s">
        <v>43</v>
      </c>
      <c r="E898" s="57">
        <v>44261</v>
      </c>
      <c r="F898" t="s">
        <v>45</v>
      </c>
      <c r="G898" t="s">
        <v>1025</v>
      </c>
      <c r="H898">
        <v>28</v>
      </c>
      <c r="I898">
        <v>31562.85</v>
      </c>
      <c r="K898">
        <v>4418.8</v>
      </c>
      <c r="L898">
        <v>4418.8</v>
      </c>
      <c r="M898">
        <v>0</v>
      </c>
      <c r="N898" t="s">
        <v>2</v>
      </c>
      <c r="O898" t="s">
        <v>7</v>
      </c>
    </row>
    <row r="899" spans="1:15" x14ac:dyDescent="0.25">
      <c r="A899" t="s">
        <v>248</v>
      </c>
      <c r="B899">
        <v>11138</v>
      </c>
      <c r="C899" t="s">
        <v>42</v>
      </c>
      <c r="D899" t="s">
        <v>43</v>
      </c>
      <c r="E899" s="57">
        <v>44274</v>
      </c>
      <c r="F899" t="s">
        <v>45</v>
      </c>
      <c r="G899" t="s">
        <v>1026</v>
      </c>
      <c r="H899">
        <v>28</v>
      </c>
      <c r="I899">
        <v>8695</v>
      </c>
      <c r="K899">
        <v>1217.3</v>
      </c>
      <c r="L899">
        <v>1217.3</v>
      </c>
      <c r="M899">
        <v>0</v>
      </c>
      <c r="N899" t="s">
        <v>2</v>
      </c>
      <c r="O899" t="s">
        <v>7</v>
      </c>
    </row>
    <row r="900" spans="1:15" x14ac:dyDescent="0.25">
      <c r="A900" t="s">
        <v>248</v>
      </c>
      <c r="B900">
        <v>12689</v>
      </c>
      <c r="C900" t="s">
        <v>42</v>
      </c>
      <c r="D900" t="s">
        <v>43</v>
      </c>
      <c r="E900" s="57">
        <v>44274</v>
      </c>
      <c r="F900" t="s">
        <v>45</v>
      </c>
      <c r="G900" t="s">
        <v>1027</v>
      </c>
      <c r="H900">
        <v>28</v>
      </c>
      <c r="I900">
        <v>9906</v>
      </c>
      <c r="K900">
        <v>1386.84</v>
      </c>
      <c r="L900">
        <v>1386.84</v>
      </c>
      <c r="M900">
        <v>0</v>
      </c>
      <c r="N900" t="s">
        <v>2</v>
      </c>
      <c r="O900" t="s">
        <v>7</v>
      </c>
    </row>
    <row r="901" spans="1:15" x14ac:dyDescent="0.25">
      <c r="A901" t="s">
        <v>248</v>
      </c>
      <c r="B901">
        <v>19995</v>
      </c>
      <c r="C901" t="s">
        <v>42</v>
      </c>
      <c r="D901" t="s">
        <v>43</v>
      </c>
      <c r="E901" s="57">
        <v>44272</v>
      </c>
      <c r="F901" t="s">
        <v>45</v>
      </c>
      <c r="G901" t="s">
        <v>1028</v>
      </c>
      <c r="H901">
        <v>28</v>
      </c>
      <c r="I901">
        <v>15609</v>
      </c>
      <c r="K901">
        <v>2185.2600000000002</v>
      </c>
      <c r="L901">
        <v>2185.2600000000002</v>
      </c>
      <c r="M901">
        <v>0</v>
      </c>
      <c r="N901" t="s">
        <v>2</v>
      </c>
      <c r="O901" t="s">
        <v>7</v>
      </c>
    </row>
    <row r="902" spans="1:15" x14ac:dyDescent="0.25">
      <c r="A902" t="s">
        <v>248</v>
      </c>
      <c r="B902">
        <v>26309</v>
      </c>
      <c r="C902" t="s">
        <v>42</v>
      </c>
      <c r="D902" t="s">
        <v>43</v>
      </c>
      <c r="E902" s="57">
        <v>44278</v>
      </c>
      <c r="F902" t="s">
        <v>45</v>
      </c>
      <c r="G902" t="s">
        <v>1029</v>
      </c>
      <c r="H902">
        <v>28</v>
      </c>
      <c r="I902">
        <v>20538.439999999999</v>
      </c>
      <c r="K902">
        <v>2875.38</v>
      </c>
      <c r="L902">
        <v>2875.38</v>
      </c>
      <c r="M902">
        <v>0</v>
      </c>
      <c r="N902" t="s">
        <v>2</v>
      </c>
      <c r="O902" t="s">
        <v>7</v>
      </c>
    </row>
    <row r="903" spans="1:15" x14ac:dyDescent="0.25">
      <c r="A903" t="s">
        <v>248</v>
      </c>
      <c r="B903">
        <v>45766</v>
      </c>
      <c r="C903" t="s">
        <v>42</v>
      </c>
      <c r="D903" t="s">
        <v>43</v>
      </c>
      <c r="E903" s="57">
        <v>44278</v>
      </c>
      <c r="F903" t="s">
        <v>45</v>
      </c>
      <c r="G903" t="s">
        <v>1030</v>
      </c>
      <c r="H903">
        <v>28</v>
      </c>
      <c r="I903">
        <v>35727.64</v>
      </c>
      <c r="K903">
        <v>5001.87</v>
      </c>
      <c r="L903">
        <v>5001.87</v>
      </c>
      <c r="M903">
        <v>0</v>
      </c>
      <c r="N903" t="s">
        <v>2</v>
      </c>
      <c r="O903" t="s">
        <v>7</v>
      </c>
    </row>
    <row r="904" spans="1:15" x14ac:dyDescent="0.25">
      <c r="A904" t="s">
        <v>248</v>
      </c>
      <c r="B904">
        <v>16707</v>
      </c>
      <c r="C904" t="s">
        <v>42</v>
      </c>
      <c r="D904" t="s">
        <v>43</v>
      </c>
      <c r="E904" s="57">
        <v>44278</v>
      </c>
      <c r="F904" t="s">
        <v>45</v>
      </c>
      <c r="G904" t="s">
        <v>1031</v>
      </c>
      <c r="H904">
        <v>28</v>
      </c>
      <c r="I904">
        <v>13042.5</v>
      </c>
      <c r="K904">
        <v>1825.95</v>
      </c>
      <c r="L904">
        <v>1825.95</v>
      </c>
      <c r="M904">
        <v>0</v>
      </c>
      <c r="N904" t="s">
        <v>2</v>
      </c>
      <c r="O904" t="s">
        <v>7</v>
      </c>
    </row>
    <row r="905" spans="1:15" x14ac:dyDescent="0.25">
      <c r="A905" t="s">
        <v>248</v>
      </c>
      <c r="B905">
        <v>12435</v>
      </c>
      <c r="C905" t="s">
        <v>42</v>
      </c>
      <c r="D905" t="s">
        <v>43</v>
      </c>
      <c r="E905" s="57">
        <v>44272</v>
      </c>
      <c r="F905" t="s">
        <v>45</v>
      </c>
      <c r="G905" t="s">
        <v>1032</v>
      </c>
      <c r="H905">
        <v>28</v>
      </c>
      <c r="I905">
        <v>9707.8799999999992</v>
      </c>
      <c r="K905">
        <v>1359.1</v>
      </c>
      <c r="L905">
        <v>1359.1</v>
      </c>
      <c r="M905">
        <v>0</v>
      </c>
      <c r="N905" t="s">
        <v>2</v>
      </c>
      <c r="O905" t="s">
        <v>7</v>
      </c>
    </row>
    <row r="906" spans="1:15" x14ac:dyDescent="0.25">
      <c r="A906" t="s">
        <v>248</v>
      </c>
      <c r="B906">
        <v>31723</v>
      </c>
      <c r="C906" t="s">
        <v>42</v>
      </c>
      <c r="D906" t="s">
        <v>43</v>
      </c>
      <c r="E906" s="57">
        <v>44272</v>
      </c>
      <c r="F906" t="s">
        <v>45</v>
      </c>
      <c r="G906" t="s">
        <v>1033</v>
      </c>
      <c r="H906">
        <v>28</v>
      </c>
      <c r="I906">
        <v>24765</v>
      </c>
      <c r="K906">
        <v>3467.1</v>
      </c>
      <c r="L906">
        <v>3467.1</v>
      </c>
      <c r="M906">
        <v>0</v>
      </c>
      <c r="N906" t="s">
        <v>2</v>
      </c>
      <c r="O906" t="s">
        <v>7</v>
      </c>
    </row>
    <row r="907" spans="1:15" x14ac:dyDescent="0.25">
      <c r="A907" t="s">
        <v>248</v>
      </c>
      <c r="B907">
        <v>15705</v>
      </c>
      <c r="C907" t="s">
        <v>42</v>
      </c>
      <c r="D907" t="s">
        <v>43</v>
      </c>
      <c r="E907" s="57">
        <v>44275</v>
      </c>
      <c r="F907" t="s">
        <v>45</v>
      </c>
      <c r="G907" t="s">
        <v>1034</v>
      </c>
      <c r="H907">
        <v>28</v>
      </c>
      <c r="I907">
        <v>12259.95</v>
      </c>
      <c r="K907">
        <v>1716.39</v>
      </c>
      <c r="L907">
        <v>1716.39</v>
      </c>
      <c r="M907">
        <v>0</v>
      </c>
      <c r="N907" t="s">
        <v>2</v>
      </c>
      <c r="O907" t="s">
        <v>7</v>
      </c>
    </row>
    <row r="908" spans="1:15" x14ac:dyDescent="0.25">
      <c r="A908" t="s">
        <v>248</v>
      </c>
      <c r="B908">
        <v>7402</v>
      </c>
      <c r="C908" t="s">
        <v>42</v>
      </c>
      <c r="D908" t="s">
        <v>43</v>
      </c>
      <c r="E908" s="57">
        <v>44277</v>
      </c>
      <c r="F908" t="s">
        <v>45</v>
      </c>
      <c r="G908" t="s">
        <v>1035</v>
      </c>
      <c r="H908">
        <v>28</v>
      </c>
      <c r="I908">
        <v>5778.5</v>
      </c>
      <c r="K908">
        <v>808.99</v>
      </c>
      <c r="L908">
        <v>808.99</v>
      </c>
      <c r="M908">
        <v>0</v>
      </c>
      <c r="N908" t="s">
        <v>2</v>
      </c>
      <c r="O908" t="s">
        <v>7</v>
      </c>
    </row>
    <row r="909" spans="1:15" x14ac:dyDescent="0.25">
      <c r="A909" t="s">
        <v>248</v>
      </c>
      <c r="B909">
        <v>46887</v>
      </c>
      <c r="C909" t="s">
        <v>42</v>
      </c>
      <c r="D909" t="s">
        <v>43</v>
      </c>
      <c r="E909" s="57">
        <v>44267</v>
      </c>
      <c r="F909" t="s">
        <v>45</v>
      </c>
      <c r="G909" t="s">
        <v>1036</v>
      </c>
      <c r="H909">
        <v>28</v>
      </c>
      <c r="I909">
        <v>36602.67</v>
      </c>
      <c r="K909">
        <v>5124.37</v>
      </c>
      <c r="L909">
        <v>5124.37</v>
      </c>
      <c r="M909">
        <v>0</v>
      </c>
      <c r="N909" t="s">
        <v>2</v>
      </c>
      <c r="O909" t="s">
        <v>7</v>
      </c>
    </row>
    <row r="910" spans="1:15" x14ac:dyDescent="0.25">
      <c r="A910" t="s">
        <v>248</v>
      </c>
      <c r="B910">
        <v>19034</v>
      </c>
      <c r="C910" t="s">
        <v>42</v>
      </c>
      <c r="D910" t="s">
        <v>43</v>
      </c>
      <c r="E910" s="57">
        <v>44275</v>
      </c>
      <c r="F910" t="s">
        <v>45</v>
      </c>
      <c r="G910" t="s">
        <v>1037</v>
      </c>
      <c r="H910">
        <v>28</v>
      </c>
      <c r="I910">
        <v>14859</v>
      </c>
      <c r="K910">
        <v>2080.2600000000002</v>
      </c>
      <c r="L910">
        <v>2080.2600000000002</v>
      </c>
      <c r="M910">
        <v>0</v>
      </c>
      <c r="N910" t="s">
        <v>2</v>
      </c>
      <c r="O910" t="s">
        <v>7</v>
      </c>
    </row>
    <row r="911" spans="1:15" x14ac:dyDescent="0.25">
      <c r="A911" t="s">
        <v>248</v>
      </c>
      <c r="B911">
        <v>5453</v>
      </c>
      <c r="C911" t="s">
        <v>42</v>
      </c>
      <c r="D911" t="s">
        <v>43</v>
      </c>
      <c r="E911" s="57">
        <v>44267</v>
      </c>
      <c r="F911" t="s">
        <v>45</v>
      </c>
      <c r="G911" t="s">
        <v>1038</v>
      </c>
      <c r="H911">
        <v>28</v>
      </c>
      <c r="I911">
        <v>4257</v>
      </c>
      <c r="K911">
        <v>595.98</v>
      </c>
      <c r="L911">
        <v>595.98</v>
      </c>
      <c r="M911">
        <v>0</v>
      </c>
      <c r="N911" t="s">
        <v>2</v>
      </c>
      <c r="O911" t="s">
        <v>7</v>
      </c>
    </row>
    <row r="912" spans="1:15" x14ac:dyDescent="0.25">
      <c r="A912" t="s">
        <v>248</v>
      </c>
      <c r="B912">
        <v>45470</v>
      </c>
      <c r="C912" t="s">
        <v>42</v>
      </c>
      <c r="D912" t="s">
        <v>43</v>
      </c>
      <c r="E912" s="57">
        <v>44263</v>
      </c>
      <c r="F912" t="s">
        <v>45</v>
      </c>
      <c r="G912" t="s">
        <v>1039</v>
      </c>
      <c r="H912">
        <v>28</v>
      </c>
      <c r="I912">
        <v>35496.5</v>
      </c>
      <c r="K912">
        <v>4969.51</v>
      </c>
      <c r="L912">
        <v>4969.51</v>
      </c>
      <c r="M912">
        <v>0</v>
      </c>
      <c r="N912" t="s">
        <v>2</v>
      </c>
      <c r="O912" t="s">
        <v>7</v>
      </c>
    </row>
    <row r="913" spans="1:15" x14ac:dyDescent="0.25">
      <c r="A913" t="s">
        <v>248</v>
      </c>
      <c r="B913">
        <v>38171</v>
      </c>
      <c r="C913" t="s">
        <v>42</v>
      </c>
      <c r="D913" t="s">
        <v>43</v>
      </c>
      <c r="E913" s="57">
        <v>44263</v>
      </c>
      <c r="F913" t="s">
        <v>45</v>
      </c>
      <c r="G913" t="s">
        <v>1040</v>
      </c>
      <c r="H913">
        <v>28</v>
      </c>
      <c r="I913">
        <v>29799</v>
      </c>
      <c r="K913">
        <v>4171.8599999999997</v>
      </c>
      <c r="L913">
        <v>4171.8599999999997</v>
      </c>
      <c r="M913">
        <v>0</v>
      </c>
      <c r="N913" t="s">
        <v>2</v>
      </c>
      <c r="O913" t="s">
        <v>7</v>
      </c>
    </row>
    <row r="914" spans="1:15" x14ac:dyDescent="0.25">
      <c r="A914" t="s">
        <v>248</v>
      </c>
      <c r="B914">
        <v>6345</v>
      </c>
      <c r="C914" t="s">
        <v>42</v>
      </c>
      <c r="D914" t="s">
        <v>43</v>
      </c>
      <c r="E914" s="57">
        <v>44258</v>
      </c>
      <c r="F914" t="s">
        <v>45</v>
      </c>
      <c r="G914" t="s">
        <v>1041</v>
      </c>
      <c r="H914">
        <v>28</v>
      </c>
      <c r="I914">
        <v>4953</v>
      </c>
      <c r="K914">
        <v>693.42</v>
      </c>
      <c r="L914">
        <v>693.42</v>
      </c>
      <c r="M914">
        <v>0</v>
      </c>
      <c r="N914" t="s">
        <v>2</v>
      </c>
      <c r="O914" t="s">
        <v>7</v>
      </c>
    </row>
    <row r="915" spans="1:15" x14ac:dyDescent="0.25">
      <c r="A915" t="s">
        <v>248</v>
      </c>
      <c r="B915">
        <v>36714</v>
      </c>
      <c r="C915" t="s">
        <v>42</v>
      </c>
      <c r="D915" t="s">
        <v>43</v>
      </c>
      <c r="E915" s="57">
        <v>44258</v>
      </c>
      <c r="F915" t="s">
        <v>45</v>
      </c>
      <c r="G915" t="s">
        <v>1042</v>
      </c>
      <c r="H915">
        <v>28</v>
      </c>
      <c r="I915">
        <v>28661.360000000001</v>
      </c>
      <c r="K915">
        <v>4012.59</v>
      </c>
      <c r="L915">
        <v>4012.59</v>
      </c>
      <c r="M915">
        <v>0</v>
      </c>
      <c r="N915" t="s">
        <v>2</v>
      </c>
      <c r="O915" t="s">
        <v>7</v>
      </c>
    </row>
    <row r="916" spans="1:15" x14ac:dyDescent="0.25">
      <c r="A916" t="s">
        <v>248</v>
      </c>
      <c r="B916">
        <v>13512</v>
      </c>
      <c r="C916" t="s">
        <v>42</v>
      </c>
      <c r="D916" t="s">
        <v>43</v>
      </c>
      <c r="E916" s="57">
        <v>44258</v>
      </c>
      <c r="F916" t="s">
        <v>45</v>
      </c>
      <c r="G916" t="s">
        <v>1043</v>
      </c>
      <c r="H916">
        <v>28</v>
      </c>
      <c r="I916">
        <v>10548</v>
      </c>
      <c r="K916">
        <v>1476.72</v>
      </c>
      <c r="L916">
        <v>1476.72</v>
      </c>
      <c r="M916">
        <v>0</v>
      </c>
      <c r="N916" t="s">
        <v>2</v>
      </c>
      <c r="O916" t="s">
        <v>7</v>
      </c>
    </row>
    <row r="917" spans="1:15" x14ac:dyDescent="0.25">
      <c r="A917" t="s">
        <v>248</v>
      </c>
      <c r="B917">
        <v>51948</v>
      </c>
      <c r="C917" t="s">
        <v>42</v>
      </c>
      <c r="D917" t="s">
        <v>43</v>
      </c>
      <c r="E917" s="57">
        <v>44257</v>
      </c>
      <c r="F917" t="s">
        <v>45</v>
      </c>
      <c r="G917" t="s">
        <v>1044</v>
      </c>
      <c r="H917">
        <v>28</v>
      </c>
      <c r="I917">
        <v>40554</v>
      </c>
      <c r="K917">
        <v>5677.56</v>
      </c>
      <c r="L917">
        <v>5677.56</v>
      </c>
      <c r="N917" t="s">
        <v>2</v>
      </c>
      <c r="O917" t="s">
        <v>7</v>
      </c>
    </row>
    <row r="918" spans="1:15" x14ac:dyDescent="0.25">
      <c r="A918" t="s">
        <v>248</v>
      </c>
      <c r="B918">
        <v>19817</v>
      </c>
      <c r="C918" t="s">
        <v>42</v>
      </c>
      <c r="D918" t="s">
        <v>43</v>
      </c>
      <c r="E918" s="57">
        <v>44279</v>
      </c>
      <c r="F918" t="s">
        <v>45</v>
      </c>
      <c r="G918" t="s">
        <v>1045</v>
      </c>
      <c r="H918">
        <v>28</v>
      </c>
      <c r="I918">
        <v>15470.4</v>
      </c>
      <c r="K918">
        <v>2165.86</v>
      </c>
      <c r="L918">
        <v>2165.86</v>
      </c>
      <c r="M918">
        <v>0</v>
      </c>
      <c r="N918" t="s">
        <v>2</v>
      </c>
      <c r="O918" t="s">
        <v>7</v>
      </c>
    </row>
    <row r="919" spans="1:15" x14ac:dyDescent="0.25">
      <c r="A919" t="s">
        <v>248</v>
      </c>
      <c r="B919">
        <v>31809</v>
      </c>
      <c r="C919" t="s">
        <v>42</v>
      </c>
      <c r="D919" t="s">
        <v>43</v>
      </c>
      <c r="E919" s="57">
        <v>44268</v>
      </c>
      <c r="F919" t="s">
        <v>45</v>
      </c>
      <c r="G919" t="s">
        <v>1046</v>
      </c>
      <c r="H919">
        <v>28</v>
      </c>
      <c r="I919">
        <v>24832.5</v>
      </c>
      <c r="K919">
        <v>3476.55</v>
      </c>
      <c r="L919">
        <v>3476.55</v>
      </c>
      <c r="M919">
        <v>0</v>
      </c>
      <c r="N919" t="s">
        <v>2</v>
      </c>
      <c r="O919" t="s">
        <v>7</v>
      </c>
    </row>
    <row r="920" spans="1:15" x14ac:dyDescent="0.25">
      <c r="A920" t="s">
        <v>248</v>
      </c>
      <c r="B920">
        <v>42079</v>
      </c>
      <c r="C920" t="s">
        <v>42</v>
      </c>
      <c r="D920" t="s">
        <v>43</v>
      </c>
      <c r="E920" s="57">
        <v>44279</v>
      </c>
      <c r="F920" t="s">
        <v>45</v>
      </c>
      <c r="G920" t="s">
        <v>1047</v>
      </c>
      <c r="H920">
        <v>28</v>
      </c>
      <c r="I920">
        <v>32849.71</v>
      </c>
      <c r="K920">
        <v>4598.96</v>
      </c>
      <c r="L920">
        <v>4598.96</v>
      </c>
      <c r="M920">
        <v>0</v>
      </c>
      <c r="N920" t="s">
        <v>2</v>
      </c>
      <c r="O920" t="s">
        <v>7</v>
      </c>
    </row>
    <row r="921" spans="1:15" x14ac:dyDescent="0.25">
      <c r="A921" t="s">
        <v>248</v>
      </c>
      <c r="B921">
        <v>6345</v>
      </c>
      <c r="C921" t="s">
        <v>42</v>
      </c>
      <c r="D921" t="s">
        <v>43</v>
      </c>
      <c r="E921" s="57">
        <v>44268</v>
      </c>
      <c r="F921" t="s">
        <v>45</v>
      </c>
      <c r="G921" t="s">
        <v>1048</v>
      </c>
      <c r="H921">
        <v>28</v>
      </c>
      <c r="I921">
        <v>4953</v>
      </c>
      <c r="K921">
        <v>693.42</v>
      </c>
      <c r="L921">
        <v>693.42</v>
      </c>
      <c r="M921">
        <v>0</v>
      </c>
      <c r="N921" t="s">
        <v>2</v>
      </c>
      <c r="O921" t="s">
        <v>7</v>
      </c>
    </row>
    <row r="922" spans="1:15" x14ac:dyDescent="0.25">
      <c r="A922" t="s">
        <v>248</v>
      </c>
      <c r="B922">
        <v>6756</v>
      </c>
      <c r="C922" t="s">
        <v>42</v>
      </c>
      <c r="D922" t="s">
        <v>43</v>
      </c>
      <c r="E922" s="57">
        <v>44268</v>
      </c>
      <c r="F922" t="s">
        <v>45</v>
      </c>
      <c r="G922" t="s">
        <v>1049</v>
      </c>
      <c r="H922">
        <v>28</v>
      </c>
      <c r="I922">
        <v>5274</v>
      </c>
      <c r="K922">
        <v>738.36</v>
      </c>
      <c r="L922">
        <v>738.36</v>
      </c>
      <c r="M922">
        <v>0</v>
      </c>
      <c r="N922" t="s">
        <v>2</v>
      </c>
      <c r="O922" t="s">
        <v>7</v>
      </c>
    </row>
    <row r="923" spans="1:15" x14ac:dyDescent="0.25">
      <c r="A923" t="s">
        <v>248</v>
      </c>
      <c r="B923">
        <v>12689</v>
      </c>
      <c r="C923" t="s">
        <v>42</v>
      </c>
      <c r="D923" t="s">
        <v>43</v>
      </c>
      <c r="E923" s="57">
        <v>44273</v>
      </c>
      <c r="F923" t="s">
        <v>45</v>
      </c>
      <c r="G923" t="s">
        <v>1050</v>
      </c>
      <c r="H923">
        <v>28</v>
      </c>
      <c r="I923">
        <v>9906</v>
      </c>
      <c r="K923">
        <v>1386.84</v>
      </c>
      <c r="L923">
        <v>1386.84</v>
      </c>
      <c r="M923">
        <v>0</v>
      </c>
      <c r="N923" t="s">
        <v>2</v>
      </c>
      <c r="O923" t="s">
        <v>7</v>
      </c>
    </row>
    <row r="924" spans="1:15" x14ac:dyDescent="0.25">
      <c r="A924" t="s">
        <v>248</v>
      </c>
      <c r="B924">
        <v>5453</v>
      </c>
      <c r="C924" t="s">
        <v>42</v>
      </c>
      <c r="D924" t="s">
        <v>43</v>
      </c>
      <c r="E924" s="57">
        <v>44279</v>
      </c>
      <c r="F924" t="s">
        <v>45</v>
      </c>
      <c r="G924" t="s">
        <v>1051</v>
      </c>
      <c r="H924">
        <v>28</v>
      </c>
      <c r="I924">
        <v>4257</v>
      </c>
      <c r="K924">
        <v>595.98</v>
      </c>
      <c r="L924">
        <v>595.98</v>
      </c>
      <c r="M924">
        <v>0</v>
      </c>
      <c r="N924" t="s">
        <v>2</v>
      </c>
      <c r="O924" t="s">
        <v>7</v>
      </c>
    </row>
    <row r="925" spans="1:15" x14ac:dyDescent="0.25">
      <c r="A925" t="s">
        <v>248</v>
      </c>
      <c r="B925">
        <v>12689</v>
      </c>
      <c r="C925" t="s">
        <v>42</v>
      </c>
      <c r="D925" t="s">
        <v>43</v>
      </c>
      <c r="E925" s="57">
        <v>44268</v>
      </c>
      <c r="F925" t="s">
        <v>45</v>
      </c>
      <c r="G925" t="s">
        <v>1052</v>
      </c>
      <c r="H925">
        <v>28</v>
      </c>
      <c r="I925">
        <v>9906</v>
      </c>
      <c r="K925">
        <v>1386.84</v>
      </c>
      <c r="L925">
        <v>1386.84</v>
      </c>
      <c r="M925">
        <v>0</v>
      </c>
      <c r="N925" t="s">
        <v>2</v>
      </c>
      <c r="O925" t="s">
        <v>7</v>
      </c>
    </row>
    <row r="926" spans="1:15" x14ac:dyDescent="0.25">
      <c r="A926" t="s">
        <v>248</v>
      </c>
      <c r="B926">
        <v>21812</v>
      </c>
      <c r="C926" t="s">
        <v>42</v>
      </c>
      <c r="D926" t="s">
        <v>43</v>
      </c>
      <c r="E926" s="57">
        <v>44277</v>
      </c>
      <c r="F926" t="s">
        <v>45</v>
      </c>
      <c r="G926" t="s">
        <v>1053</v>
      </c>
      <c r="H926">
        <v>28</v>
      </c>
      <c r="I926">
        <v>17028</v>
      </c>
      <c r="K926">
        <v>2383.92</v>
      </c>
      <c r="L926">
        <v>2383.92</v>
      </c>
      <c r="M926">
        <v>0</v>
      </c>
      <c r="N926" t="s">
        <v>2</v>
      </c>
      <c r="O926" t="s">
        <v>7</v>
      </c>
    </row>
    <row r="927" spans="1:15" x14ac:dyDescent="0.25">
      <c r="A927" t="s">
        <v>248</v>
      </c>
      <c r="B927">
        <v>50228</v>
      </c>
      <c r="C927" t="s">
        <v>42</v>
      </c>
      <c r="D927" t="s">
        <v>43</v>
      </c>
      <c r="E927" s="57">
        <v>44264</v>
      </c>
      <c r="F927" t="s">
        <v>45</v>
      </c>
      <c r="G927" t="s">
        <v>1054</v>
      </c>
      <c r="H927">
        <v>28</v>
      </c>
      <c r="I927">
        <v>39211.25</v>
      </c>
      <c r="K927">
        <v>5489.58</v>
      </c>
      <c r="L927">
        <v>5489.58</v>
      </c>
      <c r="M927">
        <v>0</v>
      </c>
      <c r="N927" t="s">
        <v>2</v>
      </c>
      <c r="O927" t="s">
        <v>7</v>
      </c>
    </row>
    <row r="928" spans="1:15" x14ac:dyDescent="0.25">
      <c r="A928" t="s">
        <v>248</v>
      </c>
      <c r="B928">
        <v>38983</v>
      </c>
      <c r="C928" t="s">
        <v>42</v>
      </c>
      <c r="D928" t="s">
        <v>43</v>
      </c>
      <c r="E928" s="57">
        <v>44273</v>
      </c>
      <c r="F928" t="s">
        <v>45</v>
      </c>
      <c r="G928" t="s">
        <v>1055</v>
      </c>
      <c r="H928">
        <v>28</v>
      </c>
      <c r="I928">
        <v>30432.5</v>
      </c>
      <c r="K928">
        <v>4260.55</v>
      </c>
      <c r="L928">
        <v>4260.55</v>
      </c>
      <c r="M928">
        <v>0</v>
      </c>
      <c r="N928" t="s">
        <v>2</v>
      </c>
      <c r="O928" t="s">
        <v>7</v>
      </c>
    </row>
    <row r="929" spans="1:15" x14ac:dyDescent="0.25">
      <c r="A929" t="s">
        <v>248</v>
      </c>
      <c r="B929">
        <v>2817</v>
      </c>
      <c r="C929" t="s">
        <v>42</v>
      </c>
      <c r="D929" t="s">
        <v>43</v>
      </c>
      <c r="E929" s="57">
        <v>44264</v>
      </c>
      <c r="F929" t="s">
        <v>45</v>
      </c>
      <c r="G929" t="s">
        <v>1056</v>
      </c>
      <c r="H929">
        <v>28</v>
      </c>
      <c r="I929">
        <v>2199.4499999999998</v>
      </c>
      <c r="K929">
        <v>307.92</v>
      </c>
      <c r="L929">
        <v>307.92</v>
      </c>
      <c r="M929">
        <v>0</v>
      </c>
      <c r="N929" t="s">
        <v>2</v>
      </c>
      <c r="O929" t="s">
        <v>7</v>
      </c>
    </row>
    <row r="930" spans="1:15" x14ac:dyDescent="0.25">
      <c r="A930" t="s">
        <v>248</v>
      </c>
      <c r="B930">
        <v>16919</v>
      </c>
      <c r="C930" t="s">
        <v>42</v>
      </c>
      <c r="D930" t="s">
        <v>43</v>
      </c>
      <c r="E930" s="57">
        <v>44282</v>
      </c>
      <c r="F930" t="s">
        <v>45</v>
      </c>
      <c r="G930" t="s">
        <v>1057</v>
      </c>
      <c r="H930">
        <v>28</v>
      </c>
      <c r="I930">
        <v>13208</v>
      </c>
      <c r="K930">
        <v>1849.12</v>
      </c>
      <c r="L930">
        <v>1849.12</v>
      </c>
      <c r="M930">
        <v>0</v>
      </c>
      <c r="N930" t="s">
        <v>2</v>
      </c>
      <c r="O930" t="s">
        <v>7</v>
      </c>
    </row>
    <row r="931" spans="1:15" x14ac:dyDescent="0.25">
      <c r="A931" t="s">
        <v>248</v>
      </c>
      <c r="B931">
        <v>22276</v>
      </c>
      <c r="C931" t="s">
        <v>42</v>
      </c>
      <c r="D931" t="s">
        <v>43</v>
      </c>
      <c r="E931" s="57">
        <v>44275</v>
      </c>
      <c r="F931" t="s">
        <v>45</v>
      </c>
      <c r="G931" t="s">
        <v>1058</v>
      </c>
      <c r="H931">
        <v>28</v>
      </c>
      <c r="I931">
        <v>17390</v>
      </c>
      <c r="K931">
        <v>2434.6</v>
      </c>
      <c r="L931">
        <v>2434.6</v>
      </c>
      <c r="M931">
        <v>0</v>
      </c>
      <c r="N931" t="s">
        <v>2</v>
      </c>
      <c r="O931" t="s">
        <v>7</v>
      </c>
    </row>
    <row r="932" spans="1:15" x14ac:dyDescent="0.25">
      <c r="A932" t="s">
        <v>248</v>
      </c>
      <c r="B932">
        <v>11485</v>
      </c>
      <c r="C932" t="s">
        <v>42</v>
      </c>
      <c r="D932" t="s">
        <v>43</v>
      </c>
      <c r="E932" s="57">
        <v>44258</v>
      </c>
      <c r="F932" t="s">
        <v>45</v>
      </c>
      <c r="G932" t="s">
        <v>1059</v>
      </c>
      <c r="H932">
        <v>28</v>
      </c>
      <c r="I932">
        <v>8965.7999999999993</v>
      </c>
      <c r="K932">
        <v>1255.21</v>
      </c>
      <c r="L932">
        <v>1255.21</v>
      </c>
      <c r="M932">
        <v>0</v>
      </c>
      <c r="N932" t="s">
        <v>2</v>
      </c>
      <c r="O932" t="s">
        <v>7</v>
      </c>
    </row>
    <row r="933" spans="1:15" x14ac:dyDescent="0.25">
      <c r="A933" t="s">
        <v>248</v>
      </c>
      <c r="B933">
        <v>10906</v>
      </c>
      <c r="C933" t="s">
        <v>42</v>
      </c>
      <c r="D933" t="s">
        <v>43</v>
      </c>
      <c r="E933" s="57">
        <v>44275</v>
      </c>
      <c r="F933" t="s">
        <v>45</v>
      </c>
      <c r="G933" t="s">
        <v>1060</v>
      </c>
      <c r="H933">
        <v>28</v>
      </c>
      <c r="I933">
        <v>8514</v>
      </c>
      <c r="K933">
        <v>1191.96</v>
      </c>
      <c r="L933">
        <v>1191.96</v>
      </c>
      <c r="M933">
        <v>0</v>
      </c>
      <c r="N933" t="s">
        <v>2</v>
      </c>
      <c r="O933" t="s">
        <v>7</v>
      </c>
    </row>
    <row r="934" spans="1:15" x14ac:dyDescent="0.25">
      <c r="A934" t="s">
        <v>248</v>
      </c>
      <c r="B934">
        <v>70125</v>
      </c>
      <c r="C934" t="s">
        <v>42</v>
      </c>
      <c r="D934" t="s">
        <v>43</v>
      </c>
      <c r="E934" s="57">
        <v>44259</v>
      </c>
      <c r="F934" t="s">
        <v>45</v>
      </c>
      <c r="G934" t="s">
        <v>1061</v>
      </c>
      <c r="H934">
        <v>28</v>
      </c>
      <c r="I934">
        <v>54743.72</v>
      </c>
      <c r="K934">
        <v>7664.12</v>
      </c>
      <c r="L934">
        <v>7664.12</v>
      </c>
      <c r="M934">
        <v>0</v>
      </c>
      <c r="N934" t="s">
        <v>2</v>
      </c>
      <c r="O934" t="s">
        <v>7</v>
      </c>
    </row>
    <row r="935" spans="1:15" x14ac:dyDescent="0.25">
      <c r="A935" t="s">
        <v>248</v>
      </c>
      <c r="B935">
        <v>25548</v>
      </c>
      <c r="C935" t="s">
        <v>42</v>
      </c>
      <c r="D935" t="s">
        <v>43</v>
      </c>
      <c r="E935" s="57">
        <v>44282</v>
      </c>
      <c r="F935" t="s">
        <v>45</v>
      </c>
      <c r="G935" t="s">
        <v>1062</v>
      </c>
      <c r="H935">
        <v>28</v>
      </c>
      <c r="I935">
        <v>19944.080000000002</v>
      </c>
      <c r="K935">
        <v>2792.17</v>
      </c>
      <c r="L935">
        <v>2792.17</v>
      </c>
      <c r="M935">
        <v>0</v>
      </c>
      <c r="N935" t="s">
        <v>2</v>
      </c>
      <c r="O935" t="s">
        <v>7</v>
      </c>
    </row>
    <row r="936" spans="1:15" x14ac:dyDescent="0.25">
      <c r="A936" t="s">
        <v>248</v>
      </c>
      <c r="B936">
        <v>10828</v>
      </c>
      <c r="C936" t="s">
        <v>42</v>
      </c>
      <c r="D936" t="s">
        <v>43</v>
      </c>
      <c r="E936" s="57">
        <v>44259</v>
      </c>
      <c r="F936" t="s">
        <v>45</v>
      </c>
      <c r="G936" t="s">
        <v>1063</v>
      </c>
      <c r="H936">
        <v>28</v>
      </c>
      <c r="I936">
        <v>8453.1200000000008</v>
      </c>
      <c r="K936">
        <v>1183.44</v>
      </c>
      <c r="L936">
        <v>1183.44</v>
      </c>
      <c r="M936">
        <v>0</v>
      </c>
      <c r="N936" t="s">
        <v>2</v>
      </c>
      <c r="O936" t="s">
        <v>7</v>
      </c>
    </row>
    <row r="937" spans="1:15" x14ac:dyDescent="0.25">
      <c r="A937" t="s">
        <v>248</v>
      </c>
      <c r="B937">
        <v>6345</v>
      </c>
      <c r="C937" t="s">
        <v>42</v>
      </c>
      <c r="D937" t="s">
        <v>43</v>
      </c>
      <c r="E937" s="57">
        <v>44263</v>
      </c>
      <c r="F937" t="s">
        <v>45</v>
      </c>
      <c r="G937" t="s">
        <v>1064</v>
      </c>
      <c r="H937">
        <v>28</v>
      </c>
      <c r="I937">
        <v>4953</v>
      </c>
      <c r="K937">
        <v>693.42</v>
      </c>
      <c r="L937">
        <v>693.42</v>
      </c>
      <c r="M937">
        <v>0</v>
      </c>
      <c r="N937" t="s">
        <v>2</v>
      </c>
      <c r="O937" t="s">
        <v>7</v>
      </c>
    </row>
    <row r="938" spans="1:15" x14ac:dyDescent="0.25">
      <c r="A938" t="s">
        <v>248</v>
      </c>
      <c r="B938">
        <v>4230</v>
      </c>
      <c r="C938" t="s">
        <v>42</v>
      </c>
      <c r="D938" t="s">
        <v>43</v>
      </c>
      <c r="E938" s="57">
        <v>44256</v>
      </c>
      <c r="F938" t="s">
        <v>45</v>
      </c>
      <c r="G938" t="s">
        <v>1065</v>
      </c>
      <c r="H938">
        <v>28</v>
      </c>
      <c r="I938">
        <v>3302</v>
      </c>
      <c r="K938">
        <v>462.28</v>
      </c>
      <c r="L938">
        <v>462.28</v>
      </c>
      <c r="N938" t="s">
        <v>2</v>
      </c>
      <c r="O938" t="s">
        <v>7</v>
      </c>
    </row>
    <row r="939" spans="1:15" x14ac:dyDescent="0.25">
      <c r="A939" t="s">
        <v>248</v>
      </c>
      <c r="B939">
        <v>44412</v>
      </c>
      <c r="C939" t="s">
        <v>42</v>
      </c>
      <c r="D939" t="s">
        <v>43</v>
      </c>
      <c r="E939" s="57">
        <v>44256</v>
      </c>
      <c r="F939" t="s">
        <v>45</v>
      </c>
      <c r="G939" t="s">
        <v>1066</v>
      </c>
      <c r="H939">
        <v>28</v>
      </c>
      <c r="I939">
        <v>34671</v>
      </c>
      <c r="K939">
        <v>4853.9399999999996</v>
      </c>
      <c r="L939">
        <v>4853.9399999999996</v>
      </c>
      <c r="N939" t="s">
        <v>2</v>
      </c>
      <c r="O939" t="s">
        <v>7</v>
      </c>
    </row>
    <row r="940" spans="1:15" x14ac:dyDescent="0.25">
      <c r="A940" t="s">
        <v>248</v>
      </c>
      <c r="B940">
        <v>27023</v>
      </c>
      <c r="C940" t="s">
        <v>42</v>
      </c>
      <c r="D940" t="s">
        <v>43</v>
      </c>
      <c r="E940" s="57">
        <v>44270</v>
      </c>
      <c r="F940" t="s">
        <v>45</v>
      </c>
      <c r="G940" t="s">
        <v>1067</v>
      </c>
      <c r="H940">
        <v>28</v>
      </c>
      <c r="I940">
        <v>21096</v>
      </c>
      <c r="K940">
        <v>2953.44</v>
      </c>
      <c r="L940">
        <v>2953.44</v>
      </c>
      <c r="M940">
        <v>0</v>
      </c>
      <c r="N940" t="s">
        <v>2</v>
      </c>
      <c r="O940" t="s">
        <v>7</v>
      </c>
    </row>
    <row r="941" spans="1:15" x14ac:dyDescent="0.25">
      <c r="A941" t="s">
        <v>248</v>
      </c>
      <c r="B941">
        <v>39206</v>
      </c>
      <c r="C941" t="s">
        <v>42</v>
      </c>
      <c r="D941" t="s">
        <v>43</v>
      </c>
      <c r="E941" s="57">
        <v>44284</v>
      </c>
      <c r="F941" t="s">
        <v>45</v>
      </c>
      <c r="G941" t="s">
        <v>1068</v>
      </c>
      <c r="H941">
        <v>28</v>
      </c>
      <c r="I941">
        <v>30606.400000000001</v>
      </c>
      <c r="K941">
        <v>4284.8999999999996</v>
      </c>
      <c r="L941">
        <v>4284.8999999999996</v>
      </c>
      <c r="M941">
        <v>0</v>
      </c>
      <c r="N941" t="s">
        <v>2</v>
      </c>
      <c r="O941" t="s">
        <v>7</v>
      </c>
    </row>
    <row r="942" spans="1:15" x14ac:dyDescent="0.25">
      <c r="A942" t="s">
        <v>248</v>
      </c>
      <c r="B942">
        <v>24589</v>
      </c>
      <c r="C942" t="s">
        <v>42</v>
      </c>
      <c r="D942" t="s">
        <v>43</v>
      </c>
      <c r="E942" s="57">
        <v>44270</v>
      </c>
      <c r="F942" t="s">
        <v>45</v>
      </c>
      <c r="G942" t="s">
        <v>1069</v>
      </c>
      <c r="H942">
        <v>28</v>
      </c>
      <c r="I942">
        <v>19195.560000000001</v>
      </c>
      <c r="K942">
        <v>2687.38</v>
      </c>
      <c r="L942">
        <v>2687.38</v>
      </c>
      <c r="M942">
        <v>0</v>
      </c>
      <c r="N942" t="s">
        <v>2</v>
      </c>
      <c r="O942" t="s">
        <v>7</v>
      </c>
    </row>
    <row r="943" spans="1:15" x14ac:dyDescent="0.25">
      <c r="A943" t="s">
        <v>248</v>
      </c>
      <c r="B943">
        <v>32189</v>
      </c>
      <c r="C943" t="s">
        <v>42</v>
      </c>
      <c r="D943" t="s">
        <v>43</v>
      </c>
      <c r="E943" s="57">
        <v>44270</v>
      </c>
      <c r="F943" t="s">
        <v>45</v>
      </c>
      <c r="G943" t="s">
        <v>1070</v>
      </c>
      <c r="H943">
        <v>28</v>
      </c>
      <c r="I943">
        <v>25128.55</v>
      </c>
      <c r="K943">
        <v>3518</v>
      </c>
      <c r="L943">
        <v>3518</v>
      </c>
      <c r="M943">
        <v>0</v>
      </c>
      <c r="N943" t="s">
        <v>2</v>
      </c>
      <c r="O943" t="s">
        <v>7</v>
      </c>
    </row>
    <row r="944" spans="1:15" x14ac:dyDescent="0.25">
      <c r="A944" t="s">
        <v>248</v>
      </c>
      <c r="B944">
        <v>11472</v>
      </c>
      <c r="C944" t="s">
        <v>42</v>
      </c>
      <c r="D944" t="s">
        <v>43</v>
      </c>
      <c r="E944" s="57">
        <v>44270</v>
      </c>
      <c r="F944" t="s">
        <v>45</v>
      </c>
      <c r="G944" t="s">
        <v>1071</v>
      </c>
      <c r="H944">
        <v>28</v>
      </c>
      <c r="I944">
        <v>8955.85</v>
      </c>
      <c r="K944">
        <v>1253.82</v>
      </c>
      <c r="L944">
        <v>1253.82</v>
      </c>
      <c r="M944">
        <v>0</v>
      </c>
      <c r="N944" t="s">
        <v>2</v>
      </c>
      <c r="O944" t="s">
        <v>7</v>
      </c>
    </row>
    <row r="945" spans="1:15" x14ac:dyDescent="0.25">
      <c r="A945" t="s">
        <v>248</v>
      </c>
      <c r="B945">
        <v>23983</v>
      </c>
      <c r="C945" t="s">
        <v>42</v>
      </c>
      <c r="D945" t="s">
        <v>43</v>
      </c>
      <c r="E945" s="57">
        <v>44270</v>
      </c>
      <c r="F945" t="s">
        <v>45</v>
      </c>
      <c r="G945" t="s">
        <v>1072</v>
      </c>
      <c r="H945">
        <v>28</v>
      </c>
      <c r="I945">
        <v>18722.34</v>
      </c>
      <c r="K945">
        <v>2621.13</v>
      </c>
      <c r="L945">
        <v>2621.13</v>
      </c>
      <c r="M945">
        <v>0</v>
      </c>
      <c r="N945" t="s">
        <v>2</v>
      </c>
      <c r="O945" t="s">
        <v>7</v>
      </c>
    </row>
    <row r="946" spans="1:15" x14ac:dyDescent="0.25">
      <c r="A946" t="s">
        <v>248</v>
      </c>
      <c r="B946">
        <v>46089</v>
      </c>
      <c r="C946" t="s">
        <v>42</v>
      </c>
      <c r="D946" t="s">
        <v>43</v>
      </c>
      <c r="E946" s="57">
        <v>44282</v>
      </c>
      <c r="F946" t="s">
        <v>45</v>
      </c>
      <c r="G946" t="s">
        <v>1073</v>
      </c>
      <c r="H946">
        <v>28</v>
      </c>
      <c r="I946">
        <v>35979.910000000003</v>
      </c>
      <c r="K946">
        <v>5037.1899999999996</v>
      </c>
      <c r="L946">
        <v>5037.1899999999996</v>
      </c>
      <c r="M946">
        <v>0</v>
      </c>
      <c r="N946" t="s">
        <v>2</v>
      </c>
      <c r="O946" t="s">
        <v>7</v>
      </c>
    </row>
    <row r="947" spans="1:15" x14ac:dyDescent="0.25">
      <c r="A947" t="s">
        <v>1074</v>
      </c>
      <c r="B947">
        <v>267043</v>
      </c>
      <c r="C947" t="s">
        <v>42</v>
      </c>
      <c r="D947" t="s">
        <v>43</v>
      </c>
      <c r="E947" s="57">
        <v>44277</v>
      </c>
      <c r="F947" t="s">
        <v>45</v>
      </c>
      <c r="G947" t="s">
        <v>1075</v>
      </c>
      <c r="H947">
        <v>18</v>
      </c>
      <c r="I947">
        <v>224000</v>
      </c>
      <c r="K947">
        <v>20160</v>
      </c>
      <c r="L947">
        <v>20160</v>
      </c>
      <c r="M947">
        <v>0</v>
      </c>
      <c r="N947" t="s">
        <v>2</v>
      </c>
      <c r="O947" t="s">
        <v>7</v>
      </c>
    </row>
    <row r="948" spans="1:15" x14ac:dyDescent="0.25">
      <c r="A948" t="s">
        <v>1074</v>
      </c>
      <c r="B948">
        <v>249351</v>
      </c>
      <c r="C948" t="s">
        <v>42</v>
      </c>
      <c r="D948" t="s">
        <v>43</v>
      </c>
      <c r="E948" s="57">
        <v>44270</v>
      </c>
      <c r="F948" t="s">
        <v>45</v>
      </c>
      <c r="G948" t="s">
        <v>1076</v>
      </c>
      <c r="H948">
        <v>18</v>
      </c>
      <c r="I948">
        <v>209160</v>
      </c>
      <c r="K948">
        <v>18824.400000000001</v>
      </c>
      <c r="L948">
        <v>18824.400000000001</v>
      </c>
      <c r="M948">
        <v>0</v>
      </c>
      <c r="N948" t="s">
        <v>2</v>
      </c>
      <c r="O948" t="s">
        <v>7</v>
      </c>
    </row>
    <row r="949" spans="1:15" x14ac:dyDescent="0.25">
      <c r="A949" t="s">
        <v>367</v>
      </c>
      <c r="B949">
        <v>15819</v>
      </c>
      <c r="C949" t="s">
        <v>42</v>
      </c>
      <c r="D949" t="s">
        <v>368</v>
      </c>
      <c r="E949" s="57">
        <v>44256</v>
      </c>
      <c r="F949" t="s">
        <v>45</v>
      </c>
      <c r="G949" t="s">
        <v>1077</v>
      </c>
      <c r="H949">
        <v>28</v>
      </c>
      <c r="I949">
        <v>12358.8</v>
      </c>
      <c r="J949">
        <v>3460.46</v>
      </c>
      <c r="N949" t="s">
        <v>2</v>
      </c>
      <c r="O949" t="s">
        <v>7</v>
      </c>
    </row>
    <row r="950" spans="1:15" x14ac:dyDescent="0.25">
      <c r="A950" t="s">
        <v>370</v>
      </c>
      <c r="B950">
        <v>15930</v>
      </c>
      <c r="C950" t="s">
        <v>42</v>
      </c>
      <c r="D950" t="s">
        <v>371</v>
      </c>
      <c r="E950" s="57">
        <v>44273</v>
      </c>
      <c r="F950" t="s">
        <v>45</v>
      </c>
      <c r="G950" t="s">
        <v>1078</v>
      </c>
      <c r="H950">
        <v>18</v>
      </c>
      <c r="I950">
        <v>13500</v>
      </c>
      <c r="J950">
        <v>2430</v>
      </c>
      <c r="M950">
        <v>0</v>
      </c>
      <c r="N950" t="s">
        <v>2</v>
      </c>
      <c r="O950" t="s">
        <v>7</v>
      </c>
    </row>
    <row r="951" spans="1:15" x14ac:dyDescent="0.25">
      <c r="A951" t="s">
        <v>370</v>
      </c>
      <c r="B951">
        <v>15930</v>
      </c>
      <c r="C951" t="s">
        <v>42</v>
      </c>
      <c r="D951" t="s">
        <v>371</v>
      </c>
      <c r="E951" s="57">
        <v>44273</v>
      </c>
      <c r="F951" t="s">
        <v>45</v>
      </c>
      <c r="G951" t="s">
        <v>1079</v>
      </c>
      <c r="H951">
        <v>18</v>
      </c>
      <c r="I951">
        <v>13500</v>
      </c>
      <c r="J951">
        <v>2430</v>
      </c>
      <c r="M951">
        <v>0</v>
      </c>
      <c r="N951" t="s">
        <v>2</v>
      </c>
      <c r="O951" t="s">
        <v>7</v>
      </c>
    </row>
    <row r="952" spans="1:15" x14ac:dyDescent="0.25">
      <c r="A952" t="s">
        <v>370</v>
      </c>
      <c r="B952">
        <v>27140</v>
      </c>
      <c r="C952" t="s">
        <v>42</v>
      </c>
      <c r="D952" t="s">
        <v>371</v>
      </c>
      <c r="E952" s="57">
        <v>44264</v>
      </c>
      <c r="F952" t="s">
        <v>45</v>
      </c>
      <c r="G952" t="s">
        <v>1080</v>
      </c>
      <c r="H952">
        <v>18</v>
      </c>
      <c r="I952">
        <v>23000</v>
      </c>
      <c r="J952">
        <v>4140</v>
      </c>
      <c r="M952">
        <v>0</v>
      </c>
      <c r="N952" t="s">
        <v>2</v>
      </c>
      <c r="O952" t="s">
        <v>7</v>
      </c>
    </row>
    <row r="953" spans="1:15" x14ac:dyDescent="0.25">
      <c r="A953" t="s">
        <v>370</v>
      </c>
      <c r="B953">
        <v>54280</v>
      </c>
      <c r="C953" t="s">
        <v>42</v>
      </c>
      <c r="D953" t="s">
        <v>371</v>
      </c>
      <c r="E953" s="57">
        <v>44265</v>
      </c>
      <c r="F953" t="s">
        <v>45</v>
      </c>
      <c r="G953" t="s">
        <v>1081</v>
      </c>
      <c r="H953">
        <v>18</v>
      </c>
      <c r="I953">
        <v>46000</v>
      </c>
      <c r="J953">
        <v>8280</v>
      </c>
      <c r="M953">
        <v>0</v>
      </c>
      <c r="N953" t="s">
        <v>2</v>
      </c>
      <c r="O953" t="s">
        <v>7</v>
      </c>
    </row>
    <row r="954" spans="1:15" x14ac:dyDescent="0.25">
      <c r="A954" t="s">
        <v>370</v>
      </c>
      <c r="B954">
        <v>45135</v>
      </c>
      <c r="C954" t="s">
        <v>42</v>
      </c>
      <c r="D954" t="s">
        <v>371</v>
      </c>
      <c r="E954" s="57">
        <v>44263</v>
      </c>
      <c r="F954" t="s">
        <v>45</v>
      </c>
      <c r="G954" t="s">
        <v>1082</v>
      </c>
      <c r="H954">
        <v>18</v>
      </c>
      <c r="I954">
        <v>38250</v>
      </c>
      <c r="J954">
        <v>6885</v>
      </c>
      <c r="M954">
        <v>0</v>
      </c>
      <c r="N954" t="s">
        <v>2</v>
      </c>
      <c r="O954" t="s">
        <v>7</v>
      </c>
    </row>
    <row r="955" spans="1:15" x14ac:dyDescent="0.25">
      <c r="A955" t="s">
        <v>370</v>
      </c>
      <c r="B955">
        <v>54280</v>
      </c>
      <c r="C955" t="s">
        <v>42</v>
      </c>
      <c r="D955" t="s">
        <v>371</v>
      </c>
      <c r="E955" s="57">
        <v>44268</v>
      </c>
      <c r="F955" t="s">
        <v>45</v>
      </c>
      <c r="G955" t="s">
        <v>1083</v>
      </c>
      <c r="H955">
        <v>18</v>
      </c>
      <c r="I955">
        <v>46000</v>
      </c>
      <c r="J955">
        <v>8280</v>
      </c>
      <c r="M955">
        <v>0</v>
      </c>
      <c r="N955" t="s">
        <v>2</v>
      </c>
      <c r="O955" t="s">
        <v>7</v>
      </c>
    </row>
    <row r="956" spans="1:15" x14ac:dyDescent="0.25">
      <c r="A956" t="s">
        <v>370</v>
      </c>
      <c r="B956">
        <v>32568</v>
      </c>
      <c r="C956" t="s">
        <v>42</v>
      </c>
      <c r="D956" t="s">
        <v>371</v>
      </c>
      <c r="E956" s="57">
        <v>44260</v>
      </c>
      <c r="F956" t="s">
        <v>45</v>
      </c>
      <c r="G956" t="s">
        <v>1084</v>
      </c>
      <c r="H956">
        <v>18</v>
      </c>
      <c r="I956">
        <v>27600</v>
      </c>
      <c r="J956">
        <v>4968</v>
      </c>
      <c r="M956">
        <v>0</v>
      </c>
      <c r="N956" t="s">
        <v>2</v>
      </c>
      <c r="O956" t="s">
        <v>7</v>
      </c>
    </row>
    <row r="957" spans="1:15" x14ac:dyDescent="0.25">
      <c r="A957" t="s">
        <v>370</v>
      </c>
      <c r="B957">
        <v>63720</v>
      </c>
      <c r="C957" t="s">
        <v>42</v>
      </c>
      <c r="D957" t="s">
        <v>371</v>
      </c>
      <c r="E957" s="57">
        <v>44263</v>
      </c>
      <c r="F957" t="s">
        <v>45</v>
      </c>
      <c r="G957" t="s">
        <v>1085</v>
      </c>
      <c r="H957">
        <v>18</v>
      </c>
      <c r="I957">
        <v>54000</v>
      </c>
      <c r="J957">
        <v>9720</v>
      </c>
      <c r="M957">
        <v>0</v>
      </c>
      <c r="N957" t="s">
        <v>2</v>
      </c>
      <c r="O957" t="s">
        <v>7</v>
      </c>
    </row>
    <row r="958" spans="1:15" x14ac:dyDescent="0.25">
      <c r="A958" t="s">
        <v>370</v>
      </c>
      <c r="B958">
        <v>50976</v>
      </c>
      <c r="C958" t="s">
        <v>42</v>
      </c>
      <c r="D958" t="s">
        <v>371</v>
      </c>
      <c r="E958" s="57">
        <v>44268</v>
      </c>
      <c r="F958" t="s">
        <v>45</v>
      </c>
      <c r="G958" t="s">
        <v>1086</v>
      </c>
      <c r="H958">
        <v>18</v>
      </c>
      <c r="I958">
        <v>43200</v>
      </c>
      <c r="J958">
        <v>7776</v>
      </c>
      <c r="M958">
        <v>0</v>
      </c>
      <c r="N958" t="s">
        <v>2</v>
      </c>
      <c r="O958" t="s">
        <v>7</v>
      </c>
    </row>
    <row r="959" spans="1:15" x14ac:dyDescent="0.25">
      <c r="A959" t="s">
        <v>370</v>
      </c>
      <c r="B959">
        <v>20390</v>
      </c>
      <c r="C959" t="s">
        <v>42</v>
      </c>
      <c r="D959" t="s">
        <v>371</v>
      </c>
      <c r="E959" s="57">
        <v>44260</v>
      </c>
      <c r="F959" t="s">
        <v>45</v>
      </c>
      <c r="G959" t="s">
        <v>1087</v>
      </c>
      <c r="H959">
        <v>18</v>
      </c>
      <c r="I959">
        <v>17280</v>
      </c>
      <c r="J959">
        <v>3110.4</v>
      </c>
      <c r="M959">
        <v>0</v>
      </c>
      <c r="N959" t="s">
        <v>2</v>
      </c>
      <c r="O959" t="s">
        <v>7</v>
      </c>
    </row>
    <row r="960" spans="1:15" x14ac:dyDescent="0.25">
      <c r="A960" t="s">
        <v>370</v>
      </c>
      <c r="B960">
        <v>77337</v>
      </c>
      <c r="C960" t="s">
        <v>42</v>
      </c>
      <c r="D960" t="s">
        <v>371</v>
      </c>
      <c r="E960" s="57">
        <v>44263</v>
      </c>
      <c r="F960" t="s">
        <v>45</v>
      </c>
      <c r="G960" t="s">
        <v>1088</v>
      </c>
      <c r="H960">
        <v>18</v>
      </c>
      <c r="I960">
        <v>65540</v>
      </c>
      <c r="J960">
        <v>11797.2</v>
      </c>
      <c r="M960">
        <v>0</v>
      </c>
      <c r="N960" t="s">
        <v>2</v>
      </c>
      <c r="O960" t="s">
        <v>7</v>
      </c>
    </row>
    <row r="961" spans="1:15" x14ac:dyDescent="0.25">
      <c r="A961" t="s">
        <v>370</v>
      </c>
      <c r="B961">
        <v>77738</v>
      </c>
      <c r="C961" t="s">
        <v>42</v>
      </c>
      <c r="D961" t="s">
        <v>371</v>
      </c>
      <c r="E961" s="57">
        <v>44263</v>
      </c>
      <c r="F961" t="s">
        <v>45</v>
      </c>
      <c r="G961" t="s">
        <v>1089</v>
      </c>
      <c r="H961">
        <v>18</v>
      </c>
      <c r="I961">
        <v>65880</v>
      </c>
      <c r="J961">
        <v>11858.4</v>
      </c>
      <c r="M961">
        <v>0</v>
      </c>
      <c r="N961" t="s">
        <v>2</v>
      </c>
      <c r="O961" t="s">
        <v>7</v>
      </c>
    </row>
    <row r="962" spans="1:15" x14ac:dyDescent="0.25">
      <c r="A962" t="s">
        <v>370</v>
      </c>
      <c r="B962">
        <v>39825</v>
      </c>
      <c r="C962" t="s">
        <v>42</v>
      </c>
      <c r="D962" t="s">
        <v>371</v>
      </c>
      <c r="E962" s="57">
        <v>44274</v>
      </c>
      <c r="F962" t="s">
        <v>45</v>
      </c>
      <c r="G962" t="s">
        <v>1090</v>
      </c>
      <c r="H962">
        <v>18</v>
      </c>
      <c r="I962">
        <v>33750</v>
      </c>
      <c r="J962">
        <v>6075</v>
      </c>
      <c r="M962">
        <v>0</v>
      </c>
      <c r="N962" t="s">
        <v>2</v>
      </c>
      <c r="O962" t="s">
        <v>7</v>
      </c>
    </row>
    <row r="963" spans="1:15" x14ac:dyDescent="0.25">
      <c r="A963" t="s">
        <v>370</v>
      </c>
      <c r="B963">
        <v>22585</v>
      </c>
      <c r="C963" t="s">
        <v>42</v>
      </c>
      <c r="D963" t="s">
        <v>371</v>
      </c>
      <c r="E963" s="57">
        <v>44284</v>
      </c>
      <c r="F963" t="s">
        <v>45</v>
      </c>
      <c r="G963" t="s">
        <v>1091</v>
      </c>
      <c r="H963">
        <v>18</v>
      </c>
      <c r="I963">
        <v>19140</v>
      </c>
      <c r="J963">
        <v>3445.2</v>
      </c>
      <c r="M963">
        <v>0</v>
      </c>
      <c r="N963" t="s">
        <v>2</v>
      </c>
      <c r="O963" t="s">
        <v>7</v>
      </c>
    </row>
    <row r="964" spans="1:15" x14ac:dyDescent="0.25">
      <c r="A964" t="s">
        <v>370</v>
      </c>
      <c r="B964">
        <v>29429</v>
      </c>
      <c r="C964" t="s">
        <v>42</v>
      </c>
      <c r="D964" t="s">
        <v>371</v>
      </c>
      <c r="E964" s="57">
        <v>44264</v>
      </c>
      <c r="F964" t="s">
        <v>45</v>
      </c>
      <c r="G964" t="s">
        <v>1092</v>
      </c>
      <c r="H964">
        <v>18</v>
      </c>
      <c r="I964">
        <v>24940</v>
      </c>
      <c r="J964">
        <v>4489.2</v>
      </c>
      <c r="M964">
        <v>0</v>
      </c>
      <c r="N964" t="s">
        <v>2</v>
      </c>
      <c r="O964" t="s">
        <v>7</v>
      </c>
    </row>
    <row r="965" spans="1:15" x14ac:dyDescent="0.25">
      <c r="A965" t="s">
        <v>370</v>
      </c>
      <c r="B965">
        <v>40781</v>
      </c>
      <c r="C965" t="s">
        <v>42</v>
      </c>
      <c r="D965" t="s">
        <v>371</v>
      </c>
      <c r="E965" s="57">
        <v>44274</v>
      </c>
      <c r="F965" t="s">
        <v>45</v>
      </c>
      <c r="G965" t="s">
        <v>1093</v>
      </c>
      <c r="H965">
        <v>18</v>
      </c>
      <c r="I965">
        <v>34560</v>
      </c>
      <c r="J965">
        <v>6220.8</v>
      </c>
      <c r="M965">
        <v>0</v>
      </c>
      <c r="N965" t="s">
        <v>2</v>
      </c>
      <c r="O965" t="s">
        <v>7</v>
      </c>
    </row>
    <row r="966" spans="1:15" x14ac:dyDescent="0.25">
      <c r="A966" t="s">
        <v>370</v>
      </c>
      <c r="B966">
        <v>20355</v>
      </c>
      <c r="C966" t="s">
        <v>42</v>
      </c>
      <c r="D966" t="s">
        <v>371</v>
      </c>
      <c r="E966" s="57">
        <v>44264</v>
      </c>
      <c r="F966" t="s">
        <v>45</v>
      </c>
      <c r="G966" t="s">
        <v>1094</v>
      </c>
      <c r="H966">
        <v>18</v>
      </c>
      <c r="I966">
        <v>17250</v>
      </c>
      <c r="J966">
        <v>3105</v>
      </c>
      <c r="M966">
        <v>0</v>
      </c>
      <c r="N966" t="s">
        <v>2</v>
      </c>
      <c r="O966" t="s">
        <v>7</v>
      </c>
    </row>
    <row r="967" spans="1:15" x14ac:dyDescent="0.25">
      <c r="A967" t="s">
        <v>370</v>
      </c>
      <c r="B967">
        <v>3245</v>
      </c>
      <c r="C967" t="s">
        <v>42</v>
      </c>
      <c r="D967" t="s">
        <v>371</v>
      </c>
      <c r="E967" s="57">
        <v>44264</v>
      </c>
      <c r="F967" t="s">
        <v>45</v>
      </c>
      <c r="G967" t="s">
        <v>1095</v>
      </c>
      <c r="H967">
        <v>18</v>
      </c>
      <c r="I967">
        <v>2750</v>
      </c>
      <c r="J967">
        <v>495</v>
      </c>
      <c r="M967">
        <v>0</v>
      </c>
      <c r="N967" t="s">
        <v>2</v>
      </c>
      <c r="O967" t="s">
        <v>7</v>
      </c>
    </row>
    <row r="968" spans="1:15" x14ac:dyDescent="0.25">
      <c r="A968" t="s">
        <v>370</v>
      </c>
      <c r="B968">
        <v>29500</v>
      </c>
      <c r="C968" t="s">
        <v>42</v>
      </c>
      <c r="D968" t="s">
        <v>371</v>
      </c>
      <c r="E968" s="57">
        <v>44256</v>
      </c>
      <c r="F968" t="s">
        <v>45</v>
      </c>
      <c r="G968" t="s">
        <v>1096</v>
      </c>
      <c r="H968">
        <v>18</v>
      </c>
      <c r="I968">
        <v>25000</v>
      </c>
      <c r="J968">
        <v>4500</v>
      </c>
      <c r="N968" t="s">
        <v>2</v>
      </c>
      <c r="O968" t="s">
        <v>7</v>
      </c>
    </row>
    <row r="969" spans="1:15" x14ac:dyDescent="0.25">
      <c r="A969" t="s">
        <v>370</v>
      </c>
      <c r="B969">
        <v>27140</v>
      </c>
      <c r="C969" t="s">
        <v>42</v>
      </c>
      <c r="D969" t="s">
        <v>371</v>
      </c>
      <c r="E969" s="57">
        <v>44258</v>
      </c>
      <c r="F969" t="s">
        <v>45</v>
      </c>
      <c r="G969" t="s">
        <v>1097</v>
      </c>
      <c r="H969">
        <v>18</v>
      </c>
      <c r="I969">
        <v>23000</v>
      </c>
      <c r="J969">
        <v>4140</v>
      </c>
      <c r="M969">
        <v>0</v>
      </c>
      <c r="N969" t="s">
        <v>2</v>
      </c>
      <c r="O969" t="s">
        <v>7</v>
      </c>
    </row>
    <row r="970" spans="1:15" x14ac:dyDescent="0.25">
      <c r="A970" t="s">
        <v>370</v>
      </c>
      <c r="B970">
        <v>44250</v>
      </c>
      <c r="C970" t="s">
        <v>42</v>
      </c>
      <c r="D970" t="s">
        <v>371</v>
      </c>
      <c r="E970" s="57">
        <v>44259</v>
      </c>
      <c r="F970" t="s">
        <v>45</v>
      </c>
      <c r="G970" t="s">
        <v>1098</v>
      </c>
      <c r="H970">
        <v>18</v>
      </c>
      <c r="I970">
        <v>37500</v>
      </c>
      <c r="J970">
        <v>6750</v>
      </c>
      <c r="M970">
        <v>0</v>
      </c>
      <c r="N970" t="s">
        <v>2</v>
      </c>
      <c r="O970" t="s">
        <v>7</v>
      </c>
    </row>
    <row r="971" spans="1:15" x14ac:dyDescent="0.25">
      <c r="A971" t="s">
        <v>370</v>
      </c>
      <c r="B971">
        <v>27140</v>
      </c>
      <c r="C971" t="s">
        <v>42</v>
      </c>
      <c r="D971" t="s">
        <v>371</v>
      </c>
      <c r="E971" s="57">
        <v>44258</v>
      </c>
      <c r="F971" t="s">
        <v>45</v>
      </c>
      <c r="G971" t="s">
        <v>1099</v>
      </c>
      <c r="H971">
        <v>18</v>
      </c>
      <c r="I971">
        <v>23000</v>
      </c>
      <c r="J971">
        <v>4140</v>
      </c>
      <c r="M971">
        <v>0</v>
      </c>
      <c r="N971" t="s">
        <v>2</v>
      </c>
      <c r="O971" t="s">
        <v>7</v>
      </c>
    </row>
    <row r="972" spans="1:15" x14ac:dyDescent="0.25">
      <c r="A972" t="s">
        <v>370</v>
      </c>
      <c r="B972">
        <v>29500</v>
      </c>
      <c r="C972" t="s">
        <v>42</v>
      </c>
      <c r="D972" t="s">
        <v>371</v>
      </c>
      <c r="E972" s="57">
        <v>44259</v>
      </c>
      <c r="F972" t="s">
        <v>45</v>
      </c>
      <c r="G972" t="s">
        <v>1100</v>
      </c>
      <c r="H972">
        <v>18</v>
      </c>
      <c r="I972">
        <v>25000</v>
      </c>
      <c r="J972">
        <v>4500</v>
      </c>
      <c r="M972">
        <v>0</v>
      </c>
      <c r="N972" t="s">
        <v>2</v>
      </c>
      <c r="O972" t="s">
        <v>7</v>
      </c>
    </row>
    <row r="973" spans="1:15" x14ac:dyDescent="0.25">
      <c r="A973" t="s">
        <v>370</v>
      </c>
      <c r="B973">
        <v>27140</v>
      </c>
      <c r="C973" t="s">
        <v>42</v>
      </c>
      <c r="D973" t="s">
        <v>371</v>
      </c>
      <c r="E973" s="57">
        <v>44257</v>
      </c>
      <c r="F973" t="s">
        <v>45</v>
      </c>
      <c r="G973" t="s">
        <v>1101</v>
      </c>
      <c r="H973">
        <v>18</v>
      </c>
      <c r="I973">
        <v>23000</v>
      </c>
      <c r="J973">
        <v>4140</v>
      </c>
      <c r="N973" t="s">
        <v>2</v>
      </c>
      <c r="O973" t="s">
        <v>7</v>
      </c>
    </row>
    <row r="974" spans="1:15" x14ac:dyDescent="0.25">
      <c r="A974" t="s">
        <v>370</v>
      </c>
      <c r="B974">
        <v>17110</v>
      </c>
      <c r="C974" t="s">
        <v>42</v>
      </c>
      <c r="D974" t="s">
        <v>371</v>
      </c>
      <c r="E974" s="57">
        <v>44282</v>
      </c>
      <c r="F974" t="s">
        <v>45</v>
      </c>
      <c r="G974" t="s">
        <v>1102</v>
      </c>
      <c r="H974">
        <v>18</v>
      </c>
      <c r="I974">
        <v>14500</v>
      </c>
      <c r="J974">
        <v>2610</v>
      </c>
      <c r="M974">
        <v>0</v>
      </c>
      <c r="N974" t="s">
        <v>2</v>
      </c>
      <c r="O974" t="s">
        <v>7</v>
      </c>
    </row>
    <row r="975" spans="1:15" x14ac:dyDescent="0.25">
      <c r="A975" t="s">
        <v>370</v>
      </c>
      <c r="B975">
        <v>15930</v>
      </c>
      <c r="C975" t="s">
        <v>42</v>
      </c>
      <c r="D975" t="s">
        <v>371</v>
      </c>
      <c r="E975" s="57">
        <v>44278</v>
      </c>
      <c r="F975" t="s">
        <v>45</v>
      </c>
      <c r="G975" t="s">
        <v>1103</v>
      </c>
      <c r="H975">
        <v>18</v>
      </c>
      <c r="I975">
        <v>13500</v>
      </c>
      <c r="J975">
        <v>2430</v>
      </c>
      <c r="M975">
        <v>0</v>
      </c>
      <c r="N975" t="s">
        <v>2</v>
      </c>
      <c r="O975" t="s">
        <v>7</v>
      </c>
    </row>
    <row r="976" spans="1:15" x14ac:dyDescent="0.25">
      <c r="A976" t="s">
        <v>370</v>
      </c>
      <c r="B976">
        <v>27140</v>
      </c>
      <c r="C976" t="s">
        <v>42</v>
      </c>
      <c r="D976" t="s">
        <v>371</v>
      </c>
      <c r="E976" s="57">
        <v>44282</v>
      </c>
      <c r="F976" t="s">
        <v>45</v>
      </c>
      <c r="G976" t="s">
        <v>1104</v>
      </c>
      <c r="H976">
        <v>18</v>
      </c>
      <c r="I976">
        <v>23000</v>
      </c>
      <c r="J976">
        <v>4140</v>
      </c>
      <c r="M976">
        <v>0</v>
      </c>
      <c r="N976" t="s">
        <v>2</v>
      </c>
      <c r="O976" t="s">
        <v>7</v>
      </c>
    </row>
    <row r="977" spans="1:15" x14ac:dyDescent="0.25">
      <c r="A977" t="s">
        <v>370</v>
      </c>
      <c r="B977">
        <v>24638</v>
      </c>
      <c r="C977" t="s">
        <v>42</v>
      </c>
      <c r="D977" t="s">
        <v>371</v>
      </c>
      <c r="E977" s="57">
        <v>44259</v>
      </c>
      <c r="F977" t="s">
        <v>45</v>
      </c>
      <c r="G977" t="s">
        <v>1105</v>
      </c>
      <c r="H977">
        <v>18</v>
      </c>
      <c r="I977">
        <v>20880</v>
      </c>
      <c r="J977">
        <v>3758.4</v>
      </c>
      <c r="M977">
        <v>0</v>
      </c>
      <c r="N977" t="s">
        <v>2</v>
      </c>
      <c r="O977" t="s">
        <v>7</v>
      </c>
    </row>
    <row r="978" spans="1:15" x14ac:dyDescent="0.25">
      <c r="A978" t="s">
        <v>370</v>
      </c>
      <c r="B978">
        <v>15930</v>
      </c>
      <c r="C978" t="s">
        <v>42</v>
      </c>
      <c r="D978" t="s">
        <v>371</v>
      </c>
      <c r="E978" s="57">
        <v>44278</v>
      </c>
      <c r="F978" t="s">
        <v>45</v>
      </c>
      <c r="G978" t="s">
        <v>1106</v>
      </c>
      <c r="H978">
        <v>18</v>
      </c>
      <c r="I978">
        <v>13500</v>
      </c>
      <c r="J978">
        <v>2430</v>
      </c>
      <c r="M978">
        <v>0</v>
      </c>
      <c r="N978" t="s">
        <v>2</v>
      </c>
      <c r="O978" t="s">
        <v>7</v>
      </c>
    </row>
    <row r="979" spans="1:15" x14ac:dyDescent="0.25">
      <c r="A979" t="s">
        <v>370</v>
      </c>
      <c r="B979">
        <v>47790</v>
      </c>
      <c r="C979" t="s">
        <v>42</v>
      </c>
      <c r="D979" t="s">
        <v>371</v>
      </c>
      <c r="E979" s="57">
        <v>44282</v>
      </c>
      <c r="F979" t="s">
        <v>45</v>
      </c>
      <c r="G979" t="s">
        <v>1107</v>
      </c>
      <c r="H979">
        <v>18</v>
      </c>
      <c r="I979">
        <v>40500</v>
      </c>
      <c r="J979">
        <v>7290</v>
      </c>
      <c r="M979">
        <v>0</v>
      </c>
      <c r="N979" t="s">
        <v>2</v>
      </c>
      <c r="O979" t="s">
        <v>7</v>
      </c>
    </row>
    <row r="980" spans="1:15" x14ac:dyDescent="0.25">
      <c r="A980" t="s">
        <v>370</v>
      </c>
      <c r="B980">
        <v>531000</v>
      </c>
      <c r="C980" t="s">
        <v>42</v>
      </c>
      <c r="D980" t="s">
        <v>371</v>
      </c>
      <c r="E980" s="57">
        <v>44259</v>
      </c>
      <c r="F980" t="s">
        <v>45</v>
      </c>
      <c r="G980" t="s">
        <v>1108</v>
      </c>
      <c r="H980">
        <v>18</v>
      </c>
      <c r="I980">
        <v>450000</v>
      </c>
      <c r="J980">
        <v>81000</v>
      </c>
      <c r="M980">
        <v>0</v>
      </c>
      <c r="N980" t="s">
        <v>2</v>
      </c>
      <c r="O980" t="s">
        <v>7</v>
      </c>
    </row>
    <row r="981" spans="1:15" x14ac:dyDescent="0.25">
      <c r="A981" t="s">
        <v>370</v>
      </c>
      <c r="B981">
        <v>3422</v>
      </c>
      <c r="C981" t="s">
        <v>42</v>
      </c>
      <c r="D981" t="s">
        <v>371</v>
      </c>
      <c r="E981" s="57">
        <v>44278</v>
      </c>
      <c r="F981" t="s">
        <v>45</v>
      </c>
      <c r="G981" t="s">
        <v>1109</v>
      </c>
      <c r="H981">
        <v>18</v>
      </c>
      <c r="I981">
        <v>2900</v>
      </c>
      <c r="J981">
        <v>522</v>
      </c>
      <c r="M981">
        <v>0</v>
      </c>
      <c r="N981" t="s">
        <v>2</v>
      </c>
      <c r="O981" t="s">
        <v>7</v>
      </c>
    </row>
    <row r="982" spans="1:15" x14ac:dyDescent="0.25">
      <c r="A982" t="s">
        <v>370</v>
      </c>
      <c r="B982">
        <v>28060</v>
      </c>
      <c r="C982" t="s">
        <v>42</v>
      </c>
      <c r="D982" t="s">
        <v>371</v>
      </c>
      <c r="E982" s="57">
        <v>44282</v>
      </c>
      <c r="F982" t="s">
        <v>45</v>
      </c>
      <c r="G982" t="s">
        <v>1110</v>
      </c>
      <c r="H982">
        <v>18</v>
      </c>
      <c r="I982">
        <v>23780</v>
      </c>
      <c r="J982">
        <v>4280.3999999999996</v>
      </c>
      <c r="M982">
        <v>0</v>
      </c>
      <c r="N982" t="s">
        <v>2</v>
      </c>
      <c r="O982" t="s">
        <v>7</v>
      </c>
    </row>
    <row r="983" spans="1:15" x14ac:dyDescent="0.25">
      <c r="A983" t="s">
        <v>370</v>
      </c>
      <c r="B983">
        <v>18998</v>
      </c>
      <c r="C983" t="s">
        <v>42</v>
      </c>
      <c r="D983" t="s">
        <v>371</v>
      </c>
      <c r="E983" s="57">
        <v>44282</v>
      </c>
      <c r="F983" t="s">
        <v>45</v>
      </c>
      <c r="G983" t="s">
        <v>1111</v>
      </c>
      <c r="H983">
        <v>18</v>
      </c>
      <c r="I983">
        <v>16100</v>
      </c>
      <c r="J983">
        <v>2898</v>
      </c>
      <c r="M983">
        <v>0</v>
      </c>
      <c r="N983" t="s">
        <v>2</v>
      </c>
      <c r="O983" t="s">
        <v>7</v>
      </c>
    </row>
    <row r="984" spans="1:15" x14ac:dyDescent="0.25">
      <c r="A984" t="s">
        <v>370</v>
      </c>
      <c r="B984">
        <v>40781</v>
      </c>
      <c r="C984" t="s">
        <v>42</v>
      </c>
      <c r="D984" t="s">
        <v>371</v>
      </c>
      <c r="E984" s="57">
        <v>44258</v>
      </c>
      <c r="F984" t="s">
        <v>45</v>
      </c>
      <c r="G984" t="s">
        <v>1112</v>
      </c>
      <c r="H984">
        <v>18</v>
      </c>
      <c r="I984">
        <v>34560</v>
      </c>
      <c r="J984">
        <v>6220.8</v>
      </c>
      <c r="M984">
        <v>0</v>
      </c>
      <c r="N984" t="s">
        <v>2</v>
      </c>
      <c r="O984" t="s">
        <v>7</v>
      </c>
    </row>
    <row r="985" spans="1:15" x14ac:dyDescent="0.25">
      <c r="A985" t="s">
        <v>370</v>
      </c>
      <c r="B985">
        <v>42480</v>
      </c>
      <c r="C985" t="s">
        <v>42</v>
      </c>
      <c r="D985" t="s">
        <v>371</v>
      </c>
      <c r="E985" s="57">
        <v>44257</v>
      </c>
      <c r="F985" t="s">
        <v>45</v>
      </c>
      <c r="G985" t="s">
        <v>1113</v>
      </c>
      <c r="H985">
        <v>18</v>
      </c>
      <c r="I985">
        <v>36000</v>
      </c>
      <c r="J985">
        <v>6480</v>
      </c>
      <c r="N985" t="s">
        <v>2</v>
      </c>
      <c r="O985" t="s">
        <v>7</v>
      </c>
    </row>
    <row r="986" spans="1:15" x14ac:dyDescent="0.25">
      <c r="A986" t="s">
        <v>370</v>
      </c>
      <c r="B986">
        <v>54280</v>
      </c>
      <c r="C986" t="s">
        <v>42</v>
      </c>
      <c r="D986" t="s">
        <v>371</v>
      </c>
      <c r="E986" s="57">
        <v>44257</v>
      </c>
      <c r="F986" t="s">
        <v>45</v>
      </c>
      <c r="G986" t="s">
        <v>1114</v>
      </c>
      <c r="H986">
        <v>18</v>
      </c>
      <c r="I986">
        <v>46000</v>
      </c>
      <c r="J986">
        <v>8280</v>
      </c>
      <c r="N986" t="s">
        <v>2</v>
      </c>
      <c r="O986" t="s">
        <v>7</v>
      </c>
    </row>
    <row r="987" spans="1:15" x14ac:dyDescent="0.25">
      <c r="A987" t="s">
        <v>370</v>
      </c>
      <c r="B987">
        <v>54280</v>
      </c>
      <c r="C987" t="s">
        <v>42</v>
      </c>
      <c r="D987" t="s">
        <v>371</v>
      </c>
      <c r="E987" s="57">
        <v>44257</v>
      </c>
      <c r="F987" t="s">
        <v>45</v>
      </c>
      <c r="G987" t="s">
        <v>1115</v>
      </c>
      <c r="H987">
        <v>18</v>
      </c>
      <c r="I987">
        <v>46000</v>
      </c>
      <c r="J987">
        <v>8280</v>
      </c>
      <c r="N987" t="s">
        <v>2</v>
      </c>
      <c r="O987" t="s">
        <v>7</v>
      </c>
    </row>
    <row r="988" spans="1:15" x14ac:dyDescent="0.25">
      <c r="A988" t="s">
        <v>370</v>
      </c>
      <c r="B988">
        <v>17700</v>
      </c>
      <c r="C988" t="s">
        <v>42</v>
      </c>
      <c r="D988" t="s">
        <v>371</v>
      </c>
      <c r="E988" s="57">
        <v>44257</v>
      </c>
      <c r="F988" t="s">
        <v>45</v>
      </c>
      <c r="G988" t="s">
        <v>1116</v>
      </c>
      <c r="H988">
        <v>18</v>
      </c>
      <c r="I988">
        <v>15000</v>
      </c>
      <c r="J988">
        <v>2700</v>
      </c>
      <c r="N988" t="s">
        <v>2</v>
      </c>
      <c r="O988" t="s">
        <v>7</v>
      </c>
    </row>
    <row r="989" spans="1:15" x14ac:dyDescent="0.25">
      <c r="A989" t="s">
        <v>41</v>
      </c>
      <c r="B989">
        <v>12480</v>
      </c>
      <c r="C989" t="s">
        <v>42</v>
      </c>
      <c r="D989" t="s">
        <v>43</v>
      </c>
      <c r="E989" s="57">
        <v>43973</v>
      </c>
      <c r="F989" t="s">
        <v>45</v>
      </c>
      <c r="G989" t="s">
        <v>1118</v>
      </c>
      <c r="H989">
        <v>28</v>
      </c>
      <c r="I989">
        <v>9750</v>
      </c>
      <c r="K989">
        <v>1365</v>
      </c>
      <c r="L989">
        <v>1365</v>
      </c>
      <c r="M989">
        <v>0</v>
      </c>
      <c r="N989" t="s">
        <v>2</v>
      </c>
      <c r="O989" t="s">
        <v>10</v>
      </c>
    </row>
    <row r="990" spans="1:15" x14ac:dyDescent="0.25">
      <c r="A990" t="s">
        <v>41</v>
      </c>
      <c r="B990">
        <v>47201</v>
      </c>
      <c r="C990" t="s">
        <v>42</v>
      </c>
      <c r="D990" t="s">
        <v>43</v>
      </c>
      <c r="E990" s="57">
        <v>43973</v>
      </c>
      <c r="F990" t="s">
        <v>45</v>
      </c>
      <c r="G990" t="s">
        <v>1119</v>
      </c>
      <c r="H990">
        <v>28</v>
      </c>
      <c r="I990">
        <v>36876</v>
      </c>
      <c r="K990">
        <v>5162.6400000000003</v>
      </c>
      <c r="L990">
        <v>5162.6400000000003</v>
      </c>
      <c r="M990">
        <v>0</v>
      </c>
      <c r="N990" t="s">
        <v>2</v>
      </c>
      <c r="O990" t="s">
        <v>10</v>
      </c>
    </row>
    <row r="991" spans="1:15" x14ac:dyDescent="0.25">
      <c r="A991" t="s">
        <v>41</v>
      </c>
      <c r="B991">
        <v>47201</v>
      </c>
      <c r="C991" t="s">
        <v>42</v>
      </c>
      <c r="D991" t="s">
        <v>43</v>
      </c>
      <c r="E991" s="57">
        <v>43980</v>
      </c>
      <c r="F991" t="s">
        <v>45</v>
      </c>
      <c r="G991" t="s">
        <v>1121</v>
      </c>
      <c r="H991">
        <v>28</v>
      </c>
      <c r="I991">
        <v>36876</v>
      </c>
      <c r="K991">
        <v>5162.6400000000003</v>
      </c>
      <c r="L991">
        <v>5162.6400000000003</v>
      </c>
      <c r="M991">
        <v>0</v>
      </c>
      <c r="N991" t="s">
        <v>2</v>
      </c>
      <c r="O991" t="s">
        <v>10</v>
      </c>
    </row>
    <row r="992" spans="1:15" x14ac:dyDescent="0.25">
      <c r="A992" t="s">
        <v>41</v>
      </c>
      <c r="B992">
        <v>47201</v>
      </c>
      <c r="C992" t="s">
        <v>42</v>
      </c>
      <c r="D992" t="s">
        <v>43</v>
      </c>
      <c r="E992" s="57">
        <v>43973</v>
      </c>
      <c r="F992" t="s">
        <v>45</v>
      </c>
      <c r="G992" t="s">
        <v>1122</v>
      </c>
      <c r="H992">
        <v>28</v>
      </c>
      <c r="I992">
        <v>36876</v>
      </c>
      <c r="K992">
        <v>5162.6400000000003</v>
      </c>
      <c r="L992">
        <v>5162.6400000000003</v>
      </c>
      <c r="M992">
        <v>0</v>
      </c>
      <c r="N992" t="s">
        <v>2</v>
      </c>
      <c r="O992" t="s">
        <v>10</v>
      </c>
    </row>
    <row r="993" spans="1:15" x14ac:dyDescent="0.25">
      <c r="A993" t="s">
        <v>41</v>
      </c>
      <c r="B993">
        <v>11014</v>
      </c>
      <c r="C993" t="s">
        <v>42</v>
      </c>
      <c r="D993" t="s">
        <v>43</v>
      </c>
      <c r="E993" s="57">
        <v>43980</v>
      </c>
      <c r="F993" t="s">
        <v>45</v>
      </c>
      <c r="G993" t="s">
        <v>1123</v>
      </c>
      <c r="H993">
        <v>28</v>
      </c>
      <c r="I993">
        <v>8604.4</v>
      </c>
      <c r="K993">
        <v>1204.6199999999999</v>
      </c>
      <c r="L993">
        <v>1204.6199999999999</v>
      </c>
      <c r="M993">
        <v>0</v>
      </c>
      <c r="N993" t="s">
        <v>2</v>
      </c>
      <c r="O993" t="s">
        <v>10</v>
      </c>
    </row>
    <row r="994" spans="1:15" x14ac:dyDescent="0.25">
      <c r="A994" t="s">
        <v>41</v>
      </c>
      <c r="B994">
        <v>22016</v>
      </c>
      <c r="C994" t="s">
        <v>42</v>
      </c>
      <c r="D994" t="s">
        <v>43</v>
      </c>
      <c r="E994" s="57">
        <v>43966</v>
      </c>
      <c r="F994" t="s">
        <v>45</v>
      </c>
      <c r="G994" t="s">
        <v>1125</v>
      </c>
      <c r="H994">
        <v>28</v>
      </c>
      <c r="I994">
        <v>17200</v>
      </c>
      <c r="K994">
        <v>2408</v>
      </c>
      <c r="L994">
        <v>2408</v>
      </c>
      <c r="M994">
        <v>0</v>
      </c>
      <c r="N994" t="s">
        <v>2</v>
      </c>
      <c r="O994" t="s">
        <v>10</v>
      </c>
    </row>
    <row r="995" spans="1:15" x14ac:dyDescent="0.25">
      <c r="A995" t="s">
        <v>41</v>
      </c>
      <c r="B995">
        <v>22016</v>
      </c>
      <c r="C995" t="s">
        <v>42</v>
      </c>
      <c r="D995" t="s">
        <v>43</v>
      </c>
      <c r="E995" s="57">
        <v>43976</v>
      </c>
      <c r="F995" t="s">
        <v>45</v>
      </c>
      <c r="G995" t="s">
        <v>1127</v>
      </c>
      <c r="H995">
        <v>28</v>
      </c>
      <c r="I995">
        <v>17200</v>
      </c>
      <c r="K995">
        <v>2408</v>
      </c>
      <c r="L995">
        <v>2408</v>
      </c>
      <c r="M995">
        <v>0</v>
      </c>
      <c r="N995" t="s">
        <v>2</v>
      </c>
      <c r="O995" t="s">
        <v>10</v>
      </c>
    </row>
    <row r="996" spans="1:15" x14ac:dyDescent="0.25">
      <c r="A996" t="s">
        <v>41</v>
      </c>
      <c r="B996">
        <v>22016</v>
      </c>
      <c r="C996" t="s">
        <v>42</v>
      </c>
      <c r="D996" t="s">
        <v>43</v>
      </c>
      <c r="E996" s="57">
        <v>43966</v>
      </c>
      <c r="F996" t="s">
        <v>45</v>
      </c>
      <c r="G996" t="s">
        <v>1128</v>
      </c>
      <c r="H996">
        <v>28</v>
      </c>
      <c r="I996">
        <v>17200</v>
      </c>
      <c r="K996">
        <v>2408</v>
      </c>
      <c r="L996">
        <v>2408</v>
      </c>
      <c r="M996">
        <v>0</v>
      </c>
      <c r="N996" t="s">
        <v>2</v>
      </c>
      <c r="O996" t="s">
        <v>10</v>
      </c>
    </row>
    <row r="997" spans="1:15" x14ac:dyDescent="0.25">
      <c r="A997" t="s">
        <v>41</v>
      </c>
      <c r="B997">
        <v>6480</v>
      </c>
      <c r="C997" t="s">
        <v>42</v>
      </c>
      <c r="D997" t="s">
        <v>43</v>
      </c>
      <c r="E997" s="57">
        <v>43976</v>
      </c>
      <c r="F997" t="s">
        <v>45</v>
      </c>
      <c r="G997" t="s">
        <v>1129</v>
      </c>
      <c r="H997">
        <v>28</v>
      </c>
      <c r="I997">
        <v>5062.5</v>
      </c>
      <c r="K997">
        <v>708.75</v>
      </c>
      <c r="L997">
        <v>708.75</v>
      </c>
      <c r="M997">
        <v>0</v>
      </c>
      <c r="N997" t="s">
        <v>2</v>
      </c>
      <c r="O997" t="s">
        <v>10</v>
      </c>
    </row>
    <row r="998" spans="1:15" x14ac:dyDescent="0.25">
      <c r="A998" t="s">
        <v>41</v>
      </c>
      <c r="B998">
        <v>19456</v>
      </c>
      <c r="C998" t="s">
        <v>42</v>
      </c>
      <c r="D998" t="s">
        <v>43</v>
      </c>
      <c r="E998" s="57">
        <v>43973</v>
      </c>
      <c r="F998" t="s">
        <v>45</v>
      </c>
      <c r="G998" t="s">
        <v>1130</v>
      </c>
      <c r="H998">
        <v>28</v>
      </c>
      <c r="I998">
        <v>15200</v>
      </c>
      <c r="K998">
        <v>2128</v>
      </c>
      <c r="L998">
        <v>2128</v>
      </c>
      <c r="M998">
        <v>0</v>
      </c>
      <c r="N998" t="s">
        <v>2</v>
      </c>
      <c r="O998" t="s">
        <v>10</v>
      </c>
    </row>
    <row r="999" spans="1:15" x14ac:dyDescent="0.25">
      <c r="A999" t="s">
        <v>41</v>
      </c>
      <c r="B999">
        <v>22016</v>
      </c>
      <c r="C999" t="s">
        <v>42</v>
      </c>
      <c r="D999" t="s">
        <v>43</v>
      </c>
      <c r="E999" s="57">
        <v>43973</v>
      </c>
      <c r="F999" t="s">
        <v>45</v>
      </c>
      <c r="G999" t="s">
        <v>1131</v>
      </c>
      <c r="H999">
        <v>28</v>
      </c>
      <c r="I999">
        <v>17200</v>
      </c>
      <c r="K999">
        <v>2408</v>
      </c>
      <c r="L999">
        <v>2408</v>
      </c>
      <c r="M999">
        <v>0</v>
      </c>
      <c r="N999" t="s">
        <v>2</v>
      </c>
      <c r="O999" t="s">
        <v>10</v>
      </c>
    </row>
    <row r="1000" spans="1:15" x14ac:dyDescent="0.25">
      <c r="A1000" t="s">
        <v>41</v>
      </c>
      <c r="B1000">
        <v>11654</v>
      </c>
      <c r="C1000" t="s">
        <v>42</v>
      </c>
      <c r="D1000" t="s">
        <v>43</v>
      </c>
      <c r="E1000" s="57">
        <v>43973</v>
      </c>
      <c r="F1000" t="s">
        <v>45</v>
      </c>
      <c r="G1000" t="s">
        <v>1132</v>
      </c>
      <c r="H1000">
        <v>28</v>
      </c>
      <c r="I1000">
        <v>9105</v>
      </c>
      <c r="K1000">
        <v>1274.7</v>
      </c>
      <c r="L1000">
        <v>1274.7</v>
      </c>
      <c r="M1000">
        <v>0</v>
      </c>
      <c r="N1000" t="s">
        <v>2</v>
      </c>
      <c r="O1000" t="s">
        <v>10</v>
      </c>
    </row>
    <row r="1001" spans="1:15" x14ac:dyDescent="0.25">
      <c r="A1001" t="s">
        <v>41</v>
      </c>
      <c r="B1001">
        <v>5568</v>
      </c>
      <c r="C1001" t="s">
        <v>42</v>
      </c>
      <c r="D1001" t="s">
        <v>43</v>
      </c>
      <c r="E1001" s="57">
        <v>43980</v>
      </c>
      <c r="F1001" t="s">
        <v>45</v>
      </c>
      <c r="G1001" t="s">
        <v>1133</v>
      </c>
      <c r="H1001">
        <v>28</v>
      </c>
      <c r="I1001">
        <v>4350</v>
      </c>
      <c r="K1001">
        <v>609</v>
      </c>
      <c r="L1001">
        <v>609</v>
      </c>
      <c r="M1001">
        <v>0</v>
      </c>
      <c r="N1001" t="s">
        <v>2</v>
      </c>
      <c r="O1001" t="s">
        <v>10</v>
      </c>
    </row>
    <row r="1002" spans="1:15" x14ac:dyDescent="0.25">
      <c r="A1002" t="s">
        <v>41</v>
      </c>
      <c r="B1002">
        <v>3263</v>
      </c>
      <c r="C1002" t="s">
        <v>42</v>
      </c>
      <c r="D1002" t="s">
        <v>43</v>
      </c>
      <c r="E1002" s="57">
        <v>43980</v>
      </c>
      <c r="F1002" t="s">
        <v>45</v>
      </c>
      <c r="G1002" t="s">
        <v>1134</v>
      </c>
      <c r="H1002">
        <v>28</v>
      </c>
      <c r="I1002">
        <v>2549.4</v>
      </c>
      <c r="K1002">
        <v>356.92</v>
      </c>
      <c r="L1002">
        <v>356.92</v>
      </c>
      <c r="M1002">
        <v>0</v>
      </c>
      <c r="N1002" t="s">
        <v>2</v>
      </c>
      <c r="O1002" t="s">
        <v>10</v>
      </c>
    </row>
    <row r="1003" spans="1:15" x14ac:dyDescent="0.25">
      <c r="A1003" t="s">
        <v>211</v>
      </c>
      <c r="B1003">
        <v>72643</v>
      </c>
      <c r="C1003" t="s">
        <v>42</v>
      </c>
      <c r="D1003" t="s">
        <v>43</v>
      </c>
      <c r="E1003" s="57">
        <v>43976</v>
      </c>
      <c r="F1003" t="s">
        <v>45</v>
      </c>
      <c r="G1003" t="s">
        <v>1135</v>
      </c>
      <c r="H1003">
        <v>28</v>
      </c>
      <c r="I1003">
        <v>56752.5</v>
      </c>
      <c r="K1003">
        <v>7945.35</v>
      </c>
      <c r="L1003">
        <v>7945.35</v>
      </c>
      <c r="M1003">
        <v>0</v>
      </c>
      <c r="N1003" t="s">
        <v>2</v>
      </c>
      <c r="O1003" t="s">
        <v>10</v>
      </c>
    </row>
    <row r="1004" spans="1:15" x14ac:dyDescent="0.25">
      <c r="A1004" t="s">
        <v>211</v>
      </c>
      <c r="B1004">
        <v>17168</v>
      </c>
      <c r="C1004" t="s">
        <v>42</v>
      </c>
      <c r="D1004" t="s">
        <v>43</v>
      </c>
      <c r="E1004" s="57">
        <v>43976</v>
      </c>
      <c r="F1004" t="s">
        <v>45</v>
      </c>
      <c r="G1004" t="s">
        <v>1136</v>
      </c>
      <c r="H1004">
        <v>28</v>
      </c>
      <c r="I1004">
        <v>14260</v>
      </c>
      <c r="K1004">
        <v>1996.4</v>
      </c>
      <c r="L1004">
        <v>1996.4</v>
      </c>
      <c r="M1004">
        <v>0</v>
      </c>
      <c r="N1004" t="s">
        <v>2</v>
      </c>
      <c r="O1004" t="s">
        <v>10</v>
      </c>
    </row>
    <row r="1005" spans="1:15" x14ac:dyDescent="0.25">
      <c r="A1005" t="s">
        <v>211</v>
      </c>
      <c r="B1005">
        <v>120175</v>
      </c>
      <c r="C1005" t="s">
        <v>42</v>
      </c>
      <c r="D1005" t="s">
        <v>43</v>
      </c>
      <c r="E1005" s="57">
        <v>43976</v>
      </c>
      <c r="F1005" t="s">
        <v>45</v>
      </c>
      <c r="G1005" t="s">
        <v>1137</v>
      </c>
      <c r="H1005">
        <v>28</v>
      </c>
      <c r="I1005">
        <v>99820</v>
      </c>
      <c r="K1005">
        <v>13974.8</v>
      </c>
      <c r="L1005">
        <v>13974.8</v>
      </c>
      <c r="M1005">
        <v>0</v>
      </c>
      <c r="N1005" t="s">
        <v>2</v>
      </c>
      <c r="O1005" t="s">
        <v>10</v>
      </c>
    </row>
    <row r="1006" spans="1:15" x14ac:dyDescent="0.25">
      <c r="A1006" t="s">
        <v>370</v>
      </c>
      <c r="B1006">
        <v>27376</v>
      </c>
      <c r="C1006" t="s">
        <v>42</v>
      </c>
      <c r="D1006" t="s">
        <v>371</v>
      </c>
      <c r="E1006" s="57">
        <v>43970</v>
      </c>
      <c r="F1006" t="s">
        <v>45</v>
      </c>
      <c r="G1006" t="s">
        <v>1139</v>
      </c>
      <c r="H1006">
        <v>18</v>
      </c>
      <c r="I1006">
        <v>23200</v>
      </c>
      <c r="J1006">
        <v>4176</v>
      </c>
      <c r="M1006">
        <v>0</v>
      </c>
      <c r="N1006" t="s">
        <v>2</v>
      </c>
      <c r="O1006" t="s">
        <v>10</v>
      </c>
    </row>
    <row r="1007" spans="1:15" x14ac:dyDescent="0.25">
      <c r="A1007" t="s">
        <v>370</v>
      </c>
      <c r="B1007">
        <v>39235</v>
      </c>
      <c r="C1007" t="s">
        <v>42</v>
      </c>
      <c r="D1007" t="s">
        <v>371</v>
      </c>
      <c r="E1007" s="57">
        <v>43970</v>
      </c>
      <c r="F1007" t="s">
        <v>45</v>
      </c>
      <c r="G1007" t="s">
        <v>1140</v>
      </c>
      <c r="H1007">
        <v>18</v>
      </c>
      <c r="I1007">
        <v>33250</v>
      </c>
      <c r="J1007">
        <v>5985</v>
      </c>
      <c r="M1007">
        <v>0</v>
      </c>
      <c r="N1007" t="s">
        <v>2</v>
      </c>
      <c r="O1007" t="s">
        <v>10</v>
      </c>
    </row>
    <row r="1008" spans="1:15" x14ac:dyDescent="0.25">
      <c r="A1008" t="s">
        <v>370</v>
      </c>
      <c r="B1008">
        <v>41890</v>
      </c>
      <c r="C1008" t="s">
        <v>42</v>
      </c>
      <c r="D1008" t="s">
        <v>371</v>
      </c>
      <c r="E1008" s="57">
        <v>43970</v>
      </c>
      <c r="F1008" t="s">
        <v>45</v>
      </c>
      <c r="G1008" t="s">
        <v>1141</v>
      </c>
      <c r="H1008">
        <v>18</v>
      </c>
      <c r="I1008">
        <v>35500</v>
      </c>
      <c r="J1008">
        <v>6390</v>
      </c>
      <c r="M1008">
        <v>0</v>
      </c>
      <c r="N1008" t="s">
        <v>2</v>
      </c>
      <c r="O1008" t="s">
        <v>10</v>
      </c>
    </row>
    <row r="1009" spans="1:15" x14ac:dyDescent="0.25">
      <c r="A1009" t="s">
        <v>370</v>
      </c>
      <c r="B1009">
        <v>35400</v>
      </c>
      <c r="C1009" t="s">
        <v>42</v>
      </c>
      <c r="D1009" t="s">
        <v>371</v>
      </c>
      <c r="E1009" s="57">
        <v>43963</v>
      </c>
      <c r="F1009" t="s">
        <v>45</v>
      </c>
      <c r="G1009" t="s">
        <v>1143</v>
      </c>
      <c r="H1009">
        <v>18</v>
      </c>
      <c r="I1009">
        <v>30000</v>
      </c>
      <c r="J1009">
        <v>5400</v>
      </c>
      <c r="M1009">
        <v>0</v>
      </c>
      <c r="N1009" t="s">
        <v>2</v>
      </c>
      <c r="O1009" t="s">
        <v>10</v>
      </c>
    </row>
    <row r="1010" spans="1:15" x14ac:dyDescent="0.25">
      <c r="A1010" t="s">
        <v>41</v>
      </c>
      <c r="B1010">
        <v>17870</v>
      </c>
      <c r="C1010" t="s">
        <v>42</v>
      </c>
      <c r="D1010" t="s">
        <v>43</v>
      </c>
      <c r="E1010" s="57">
        <v>43984</v>
      </c>
      <c r="F1010" t="s">
        <v>45</v>
      </c>
      <c r="G1010" t="s">
        <v>1145</v>
      </c>
      <c r="H1010">
        <v>28</v>
      </c>
      <c r="I1010">
        <v>13961</v>
      </c>
      <c r="K1010">
        <v>1954.54</v>
      </c>
      <c r="L1010">
        <v>1954.54</v>
      </c>
      <c r="M1010">
        <v>0</v>
      </c>
      <c r="N1010" t="s">
        <v>2</v>
      </c>
      <c r="O1010" t="s">
        <v>11</v>
      </c>
    </row>
    <row r="1011" spans="1:15" x14ac:dyDescent="0.25">
      <c r="A1011" t="s">
        <v>41</v>
      </c>
      <c r="B1011">
        <v>1554</v>
      </c>
      <c r="C1011" t="s">
        <v>42</v>
      </c>
      <c r="D1011" t="s">
        <v>43</v>
      </c>
      <c r="E1011" s="57">
        <v>43984</v>
      </c>
      <c r="F1011" t="s">
        <v>45</v>
      </c>
      <c r="G1011" t="s">
        <v>1146</v>
      </c>
      <c r="H1011">
        <v>28</v>
      </c>
      <c r="I1011">
        <v>1214</v>
      </c>
      <c r="K1011">
        <v>169.96</v>
      </c>
      <c r="L1011">
        <v>169.96</v>
      </c>
      <c r="M1011">
        <v>0</v>
      </c>
      <c r="N1011" t="s">
        <v>2</v>
      </c>
      <c r="O1011" t="s">
        <v>11</v>
      </c>
    </row>
    <row r="1012" spans="1:15" x14ac:dyDescent="0.25">
      <c r="A1012" t="s">
        <v>41</v>
      </c>
      <c r="B1012">
        <v>12160</v>
      </c>
      <c r="C1012" t="s">
        <v>42</v>
      </c>
      <c r="D1012" t="s">
        <v>43</v>
      </c>
      <c r="E1012" s="57">
        <v>43998</v>
      </c>
      <c r="F1012" t="s">
        <v>45</v>
      </c>
      <c r="G1012" t="s">
        <v>1148</v>
      </c>
      <c r="H1012">
        <v>28</v>
      </c>
      <c r="I1012">
        <v>9500</v>
      </c>
      <c r="K1012">
        <v>1330</v>
      </c>
      <c r="L1012">
        <v>1330</v>
      </c>
      <c r="M1012">
        <v>0</v>
      </c>
      <c r="N1012" t="s">
        <v>2</v>
      </c>
      <c r="O1012" t="s">
        <v>11</v>
      </c>
    </row>
    <row r="1013" spans="1:15" x14ac:dyDescent="0.25">
      <c r="A1013" t="s">
        <v>41</v>
      </c>
      <c r="B1013">
        <v>24320</v>
      </c>
      <c r="C1013" t="s">
        <v>42</v>
      </c>
      <c r="D1013" t="s">
        <v>43</v>
      </c>
      <c r="E1013" s="57">
        <v>43998</v>
      </c>
      <c r="F1013" t="s">
        <v>45</v>
      </c>
      <c r="G1013" t="s">
        <v>1149</v>
      </c>
      <c r="H1013">
        <v>28</v>
      </c>
      <c r="I1013">
        <v>19000</v>
      </c>
      <c r="K1013">
        <v>2660</v>
      </c>
      <c r="L1013">
        <v>2660</v>
      </c>
      <c r="M1013">
        <v>0</v>
      </c>
      <c r="N1013" t="s">
        <v>2</v>
      </c>
      <c r="O1013" t="s">
        <v>11</v>
      </c>
    </row>
    <row r="1014" spans="1:15" x14ac:dyDescent="0.25">
      <c r="A1014" t="s">
        <v>41</v>
      </c>
      <c r="B1014">
        <v>3147</v>
      </c>
      <c r="C1014" t="s">
        <v>42</v>
      </c>
      <c r="D1014" t="s">
        <v>43</v>
      </c>
      <c r="E1014" s="57">
        <v>43983</v>
      </c>
      <c r="F1014" t="s">
        <v>45</v>
      </c>
      <c r="G1014" t="s">
        <v>1151</v>
      </c>
      <c r="H1014">
        <v>28</v>
      </c>
      <c r="I1014">
        <v>2458.4</v>
      </c>
      <c r="K1014">
        <v>344.18</v>
      </c>
      <c r="L1014">
        <v>344.18</v>
      </c>
      <c r="M1014">
        <v>0</v>
      </c>
      <c r="N1014" t="s">
        <v>2</v>
      </c>
      <c r="O1014" t="s">
        <v>11</v>
      </c>
    </row>
    <row r="1015" spans="1:15" x14ac:dyDescent="0.25">
      <c r="A1015" t="s">
        <v>41</v>
      </c>
      <c r="B1015">
        <v>30822</v>
      </c>
      <c r="C1015" t="s">
        <v>42</v>
      </c>
      <c r="D1015" t="s">
        <v>43</v>
      </c>
      <c r="E1015" s="57">
        <v>43998</v>
      </c>
      <c r="F1015" t="s">
        <v>45</v>
      </c>
      <c r="G1015" t="s">
        <v>1152</v>
      </c>
      <c r="H1015">
        <v>28</v>
      </c>
      <c r="I1015">
        <v>24080</v>
      </c>
      <c r="K1015">
        <v>3371.2</v>
      </c>
      <c r="L1015">
        <v>3371.2</v>
      </c>
      <c r="M1015">
        <v>0</v>
      </c>
      <c r="N1015" t="s">
        <v>2</v>
      </c>
      <c r="O1015" t="s">
        <v>11</v>
      </c>
    </row>
    <row r="1016" spans="1:15" x14ac:dyDescent="0.25">
      <c r="A1016" t="s">
        <v>41</v>
      </c>
      <c r="B1016">
        <v>44032</v>
      </c>
      <c r="C1016" t="s">
        <v>42</v>
      </c>
      <c r="D1016" t="s">
        <v>43</v>
      </c>
      <c r="E1016" s="57">
        <v>44012</v>
      </c>
      <c r="F1016" t="s">
        <v>45</v>
      </c>
      <c r="G1016" t="s">
        <v>1154</v>
      </c>
      <c r="H1016">
        <v>28</v>
      </c>
      <c r="I1016">
        <v>34400</v>
      </c>
      <c r="K1016">
        <v>4816</v>
      </c>
      <c r="L1016">
        <v>4816</v>
      </c>
      <c r="M1016">
        <v>0</v>
      </c>
      <c r="N1016" t="s">
        <v>2</v>
      </c>
      <c r="O1016" t="s">
        <v>11</v>
      </c>
    </row>
    <row r="1017" spans="1:15" x14ac:dyDescent="0.25">
      <c r="A1017" t="s">
        <v>41</v>
      </c>
      <c r="B1017">
        <v>1010</v>
      </c>
      <c r="C1017" t="s">
        <v>42</v>
      </c>
      <c r="D1017" t="s">
        <v>43</v>
      </c>
      <c r="E1017" s="57">
        <v>43983</v>
      </c>
      <c r="F1017" t="s">
        <v>45</v>
      </c>
      <c r="G1017" t="s">
        <v>1155</v>
      </c>
      <c r="H1017">
        <v>28</v>
      </c>
      <c r="I1017">
        <v>789.1</v>
      </c>
      <c r="K1017">
        <v>110.47</v>
      </c>
      <c r="L1017">
        <v>110.47</v>
      </c>
      <c r="M1017">
        <v>0</v>
      </c>
      <c r="N1017" t="s">
        <v>2</v>
      </c>
      <c r="O1017" t="s">
        <v>11</v>
      </c>
    </row>
    <row r="1018" spans="1:15" x14ac:dyDescent="0.25">
      <c r="A1018" t="s">
        <v>41</v>
      </c>
      <c r="B1018">
        <v>98336</v>
      </c>
      <c r="C1018" t="s">
        <v>42</v>
      </c>
      <c r="D1018" t="s">
        <v>43</v>
      </c>
      <c r="E1018" s="57">
        <v>43998</v>
      </c>
      <c r="F1018" t="s">
        <v>45</v>
      </c>
      <c r="G1018" t="s">
        <v>1156</v>
      </c>
      <c r="H1018">
        <v>28</v>
      </c>
      <c r="I1018">
        <v>76825</v>
      </c>
      <c r="K1018">
        <v>10755.5</v>
      </c>
      <c r="L1018">
        <v>10755.5</v>
      </c>
      <c r="M1018">
        <v>0</v>
      </c>
      <c r="N1018" t="s">
        <v>2</v>
      </c>
      <c r="O1018" t="s">
        <v>11</v>
      </c>
    </row>
    <row r="1019" spans="1:15" x14ac:dyDescent="0.25">
      <c r="A1019" t="s">
        <v>41</v>
      </c>
      <c r="B1019">
        <v>25050</v>
      </c>
      <c r="C1019" t="s">
        <v>42</v>
      </c>
      <c r="D1019" t="s">
        <v>43</v>
      </c>
      <c r="E1019" s="57">
        <v>44011</v>
      </c>
      <c r="F1019" t="s">
        <v>45</v>
      </c>
      <c r="G1019" t="s">
        <v>1158</v>
      </c>
      <c r="H1019">
        <v>28</v>
      </c>
      <c r="I1019">
        <v>19570</v>
      </c>
      <c r="K1019">
        <v>2739.8</v>
      </c>
      <c r="L1019">
        <v>2739.8</v>
      </c>
      <c r="M1019">
        <v>0</v>
      </c>
      <c r="N1019" t="s">
        <v>2</v>
      </c>
      <c r="O1019" t="s">
        <v>11</v>
      </c>
    </row>
    <row r="1020" spans="1:15" x14ac:dyDescent="0.25">
      <c r="A1020" t="s">
        <v>41</v>
      </c>
      <c r="B1020">
        <v>22016</v>
      </c>
      <c r="C1020" t="s">
        <v>42</v>
      </c>
      <c r="D1020" t="s">
        <v>43</v>
      </c>
      <c r="E1020" s="57">
        <v>43983</v>
      </c>
      <c r="F1020" t="s">
        <v>45</v>
      </c>
      <c r="G1020" t="s">
        <v>1159</v>
      </c>
      <c r="H1020">
        <v>28</v>
      </c>
      <c r="I1020">
        <v>17200</v>
      </c>
      <c r="K1020">
        <v>2408</v>
      </c>
      <c r="L1020">
        <v>2408</v>
      </c>
      <c r="M1020">
        <v>0</v>
      </c>
      <c r="N1020" t="s">
        <v>2</v>
      </c>
      <c r="O1020" t="s">
        <v>11</v>
      </c>
    </row>
    <row r="1021" spans="1:15" x14ac:dyDescent="0.25">
      <c r="A1021" t="s">
        <v>41</v>
      </c>
      <c r="B1021">
        <v>44032</v>
      </c>
      <c r="C1021" t="s">
        <v>42</v>
      </c>
      <c r="D1021" t="s">
        <v>43</v>
      </c>
      <c r="E1021" s="57">
        <v>43994</v>
      </c>
      <c r="F1021" t="s">
        <v>45</v>
      </c>
      <c r="G1021" t="s">
        <v>1161</v>
      </c>
      <c r="H1021">
        <v>28</v>
      </c>
      <c r="I1021">
        <v>34400</v>
      </c>
      <c r="K1021">
        <v>4816</v>
      </c>
      <c r="L1021">
        <v>4816</v>
      </c>
      <c r="M1021">
        <v>0</v>
      </c>
      <c r="N1021" t="s">
        <v>2</v>
      </c>
      <c r="O1021" t="s">
        <v>11</v>
      </c>
    </row>
    <row r="1022" spans="1:15" x14ac:dyDescent="0.25">
      <c r="A1022" t="s">
        <v>41</v>
      </c>
      <c r="B1022">
        <v>4755</v>
      </c>
      <c r="C1022" t="s">
        <v>42</v>
      </c>
      <c r="D1022" t="s">
        <v>43</v>
      </c>
      <c r="E1022" s="57">
        <v>43983</v>
      </c>
      <c r="F1022" t="s">
        <v>45</v>
      </c>
      <c r="G1022" t="s">
        <v>1162</v>
      </c>
      <c r="H1022">
        <v>28</v>
      </c>
      <c r="I1022">
        <v>3715.2</v>
      </c>
      <c r="K1022">
        <v>520.13</v>
      </c>
      <c r="L1022">
        <v>520.13</v>
      </c>
      <c r="M1022">
        <v>0</v>
      </c>
      <c r="N1022" t="s">
        <v>2</v>
      </c>
      <c r="O1022" t="s">
        <v>11</v>
      </c>
    </row>
    <row r="1023" spans="1:15" x14ac:dyDescent="0.25">
      <c r="A1023" t="s">
        <v>41</v>
      </c>
      <c r="B1023">
        <v>30822</v>
      </c>
      <c r="C1023" t="s">
        <v>42</v>
      </c>
      <c r="D1023" t="s">
        <v>43</v>
      </c>
      <c r="E1023" s="57">
        <v>43993</v>
      </c>
      <c r="F1023" t="s">
        <v>45</v>
      </c>
      <c r="G1023" t="s">
        <v>1164</v>
      </c>
      <c r="H1023">
        <v>28</v>
      </c>
      <c r="I1023">
        <v>24080</v>
      </c>
      <c r="K1023">
        <v>3371.2</v>
      </c>
      <c r="L1023">
        <v>3371.2</v>
      </c>
      <c r="M1023">
        <v>0</v>
      </c>
      <c r="N1023" t="s">
        <v>2</v>
      </c>
      <c r="O1023" t="s">
        <v>11</v>
      </c>
    </row>
    <row r="1024" spans="1:15" x14ac:dyDescent="0.25">
      <c r="A1024" t="s">
        <v>41</v>
      </c>
      <c r="B1024">
        <v>17920</v>
      </c>
      <c r="C1024" t="s">
        <v>42</v>
      </c>
      <c r="D1024" t="s">
        <v>43</v>
      </c>
      <c r="E1024" s="57">
        <v>44007</v>
      </c>
      <c r="F1024" t="s">
        <v>45</v>
      </c>
      <c r="G1024" t="s">
        <v>1166</v>
      </c>
      <c r="H1024">
        <v>28</v>
      </c>
      <c r="I1024">
        <v>14000</v>
      </c>
      <c r="K1024">
        <v>1960</v>
      </c>
      <c r="L1024">
        <v>1960</v>
      </c>
      <c r="M1024">
        <v>0</v>
      </c>
      <c r="N1024" t="s">
        <v>2</v>
      </c>
      <c r="O1024" t="s">
        <v>11</v>
      </c>
    </row>
    <row r="1025" spans="1:15" x14ac:dyDescent="0.25">
      <c r="A1025" t="s">
        <v>41</v>
      </c>
      <c r="B1025">
        <v>82602</v>
      </c>
      <c r="C1025" t="s">
        <v>42</v>
      </c>
      <c r="D1025" t="s">
        <v>43</v>
      </c>
      <c r="E1025" s="57">
        <v>43984</v>
      </c>
      <c r="F1025" t="s">
        <v>45</v>
      </c>
      <c r="G1025" t="s">
        <v>1167</v>
      </c>
      <c r="H1025">
        <v>28</v>
      </c>
      <c r="I1025">
        <v>64533</v>
      </c>
      <c r="K1025">
        <v>9034.6200000000008</v>
      </c>
      <c r="L1025">
        <v>9034.6200000000008</v>
      </c>
      <c r="M1025">
        <v>0</v>
      </c>
      <c r="N1025" t="s">
        <v>2</v>
      </c>
      <c r="O1025" t="s">
        <v>11</v>
      </c>
    </row>
    <row r="1026" spans="1:15" x14ac:dyDescent="0.25">
      <c r="A1026" t="s">
        <v>41</v>
      </c>
      <c r="B1026">
        <v>7264</v>
      </c>
      <c r="C1026" t="s">
        <v>42</v>
      </c>
      <c r="D1026" t="s">
        <v>43</v>
      </c>
      <c r="E1026" s="57">
        <v>43998</v>
      </c>
      <c r="F1026" t="s">
        <v>45</v>
      </c>
      <c r="G1026" t="s">
        <v>1168</v>
      </c>
      <c r="H1026">
        <v>28</v>
      </c>
      <c r="I1026">
        <v>5675.3</v>
      </c>
      <c r="K1026">
        <v>794.54</v>
      </c>
      <c r="L1026">
        <v>794.54</v>
      </c>
      <c r="M1026">
        <v>0</v>
      </c>
      <c r="N1026" t="s">
        <v>2</v>
      </c>
      <c r="O1026" t="s">
        <v>11</v>
      </c>
    </row>
    <row r="1027" spans="1:15" x14ac:dyDescent="0.25">
      <c r="A1027" t="s">
        <v>41</v>
      </c>
      <c r="B1027">
        <v>15734</v>
      </c>
      <c r="C1027" t="s">
        <v>42</v>
      </c>
      <c r="D1027" t="s">
        <v>43</v>
      </c>
      <c r="E1027" s="57">
        <v>43984</v>
      </c>
      <c r="F1027" t="s">
        <v>45</v>
      </c>
      <c r="G1027" t="s">
        <v>1169</v>
      </c>
      <c r="H1027">
        <v>28</v>
      </c>
      <c r="I1027">
        <v>12292</v>
      </c>
      <c r="K1027">
        <v>1720.88</v>
      </c>
      <c r="L1027">
        <v>1720.88</v>
      </c>
      <c r="M1027">
        <v>0</v>
      </c>
      <c r="N1027" t="s">
        <v>2</v>
      </c>
      <c r="O1027" t="s">
        <v>11</v>
      </c>
    </row>
    <row r="1028" spans="1:15" x14ac:dyDescent="0.25">
      <c r="A1028" t="s">
        <v>41</v>
      </c>
      <c r="B1028">
        <v>11520</v>
      </c>
      <c r="C1028" t="s">
        <v>42</v>
      </c>
      <c r="D1028" t="s">
        <v>43</v>
      </c>
      <c r="E1028" s="57">
        <v>43998</v>
      </c>
      <c r="F1028" t="s">
        <v>45</v>
      </c>
      <c r="G1028" t="s">
        <v>1170</v>
      </c>
      <c r="H1028">
        <v>28</v>
      </c>
      <c r="I1028">
        <v>9000</v>
      </c>
      <c r="K1028">
        <v>1260</v>
      </c>
      <c r="L1028">
        <v>1260</v>
      </c>
      <c r="M1028">
        <v>0</v>
      </c>
      <c r="N1028" t="s">
        <v>2</v>
      </c>
      <c r="O1028" t="s">
        <v>11</v>
      </c>
    </row>
    <row r="1029" spans="1:15" x14ac:dyDescent="0.25">
      <c r="A1029" t="s">
        <v>41</v>
      </c>
      <c r="B1029">
        <v>19424</v>
      </c>
      <c r="C1029" t="s">
        <v>42</v>
      </c>
      <c r="D1029" t="s">
        <v>43</v>
      </c>
      <c r="E1029" s="57">
        <v>43998</v>
      </c>
      <c r="F1029" t="s">
        <v>45</v>
      </c>
      <c r="G1029" t="s">
        <v>1171</v>
      </c>
      <c r="H1029">
        <v>28</v>
      </c>
      <c r="I1029">
        <v>15175</v>
      </c>
      <c r="K1029">
        <v>2124.5</v>
      </c>
      <c r="L1029">
        <v>2124.5</v>
      </c>
      <c r="M1029">
        <v>0</v>
      </c>
      <c r="N1029" t="s">
        <v>2</v>
      </c>
      <c r="O1029" t="s">
        <v>11</v>
      </c>
    </row>
    <row r="1030" spans="1:15" x14ac:dyDescent="0.25">
      <c r="A1030" t="s">
        <v>41</v>
      </c>
      <c r="B1030">
        <v>6682</v>
      </c>
      <c r="C1030" t="s">
        <v>42</v>
      </c>
      <c r="D1030" t="s">
        <v>43</v>
      </c>
      <c r="E1030" s="57">
        <v>43998</v>
      </c>
      <c r="F1030" t="s">
        <v>45</v>
      </c>
      <c r="G1030" t="s">
        <v>1172</v>
      </c>
      <c r="H1030">
        <v>28</v>
      </c>
      <c r="I1030">
        <v>5220</v>
      </c>
      <c r="K1030">
        <v>730.8</v>
      </c>
      <c r="L1030">
        <v>730.8</v>
      </c>
      <c r="M1030">
        <v>0</v>
      </c>
      <c r="N1030" t="s">
        <v>2</v>
      </c>
      <c r="O1030" t="s">
        <v>11</v>
      </c>
    </row>
    <row r="1031" spans="1:15" x14ac:dyDescent="0.25">
      <c r="A1031" t="s">
        <v>41</v>
      </c>
      <c r="B1031">
        <v>2755</v>
      </c>
      <c r="C1031" t="s">
        <v>42</v>
      </c>
      <c r="D1031" t="s">
        <v>43</v>
      </c>
      <c r="E1031" s="57">
        <v>44012</v>
      </c>
      <c r="F1031" t="s">
        <v>45</v>
      </c>
      <c r="G1031" t="s">
        <v>1173</v>
      </c>
      <c r="H1031">
        <v>28</v>
      </c>
      <c r="I1031">
        <v>2152.6999999999998</v>
      </c>
      <c r="K1031">
        <v>301.38</v>
      </c>
      <c r="L1031">
        <v>301.38</v>
      </c>
      <c r="M1031">
        <v>0</v>
      </c>
      <c r="N1031" t="s">
        <v>2</v>
      </c>
      <c r="O1031" t="s">
        <v>11</v>
      </c>
    </row>
    <row r="1032" spans="1:15" x14ac:dyDescent="0.25">
      <c r="A1032" t="s">
        <v>41</v>
      </c>
      <c r="B1032">
        <v>3168</v>
      </c>
      <c r="C1032" t="s">
        <v>42</v>
      </c>
      <c r="D1032" t="s">
        <v>43</v>
      </c>
      <c r="E1032" s="57">
        <v>43988</v>
      </c>
      <c r="F1032" t="s">
        <v>45</v>
      </c>
      <c r="G1032" t="s">
        <v>1175</v>
      </c>
      <c r="H1032">
        <v>28</v>
      </c>
      <c r="I1032">
        <v>2475</v>
      </c>
      <c r="K1032">
        <v>346.5</v>
      </c>
      <c r="L1032">
        <v>346.5</v>
      </c>
      <c r="M1032">
        <v>0</v>
      </c>
      <c r="N1032" t="s">
        <v>2</v>
      </c>
      <c r="O1032" t="s">
        <v>11</v>
      </c>
    </row>
    <row r="1033" spans="1:15" x14ac:dyDescent="0.25">
      <c r="A1033" t="s">
        <v>41</v>
      </c>
      <c r="B1033">
        <v>3712</v>
      </c>
      <c r="C1033" t="s">
        <v>42</v>
      </c>
      <c r="D1033" t="s">
        <v>43</v>
      </c>
      <c r="E1033" s="57">
        <v>43988</v>
      </c>
      <c r="F1033" t="s">
        <v>45</v>
      </c>
      <c r="G1033" t="s">
        <v>1176</v>
      </c>
      <c r="H1033">
        <v>28</v>
      </c>
      <c r="I1033">
        <v>2900</v>
      </c>
      <c r="K1033">
        <v>406</v>
      </c>
      <c r="L1033">
        <v>406</v>
      </c>
      <c r="M1033">
        <v>0</v>
      </c>
      <c r="N1033" t="s">
        <v>2</v>
      </c>
      <c r="O1033" t="s">
        <v>11</v>
      </c>
    </row>
    <row r="1034" spans="1:15" x14ac:dyDescent="0.25">
      <c r="A1034" t="s">
        <v>41</v>
      </c>
      <c r="B1034">
        <v>19968</v>
      </c>
      <c r="C1034" t="s">
        <v>42</v>
      </c>
      <c r="D1034" t="s">
        <v>43</v>
      </c>
      <c r="E1034" s="57">
        <v>43988</v>
      </c>
      <c r="F1034" t="s">
        <v>45</v>
      </c>
      <c r="G1034" t="s">
        <v>1177</v>
      </c>
      <c r="H1034">
        <v>28</v>
      </c>
      <c r="I1034">
        <v>15600</v>
      </c>
      <c r="K1034">
        <v>2184</v>
      </c>
      <c r="L1034">
        <v>2184</v>
      </c>
      <c r="M1034">
        <v>0</v>
      </c>
      <c r="N1034" t="s">
        <v>2</v>
      </c>
      <c r="O1034" t="s">
        <v>11</v>
      </c>
    </row>
    <row r="1035" spans="1:15" x14ac:dyDescent="0.25">
      <c r="A1035" t="s">
        <v>41</v>
      </c>
      <c r="B1035">
        <v>30822</v>
      </c>
      <c r="C1035" t="s">
        <v>42</v>
      </c>
      <c r="D1035" t="s">
        <v>43</v>
      </c>
      <c r="E1035" s="57">
        <v>43988</v>
      </c>
      <c r="F1035" t="s">
        <v>45</v>
      </c>
      <c r="G1035" t="s">
        <v>1178</v>
      </c>
      <c r="H1035">
        <v>28</v>
      </c>
      <c r="I1035">
        <v>24080</v>
      </c>
      <c r="K1035">
        <v>3371.2</v>
      </c>
      <c r="L1035">
        <v>3371.2</v>
      </c>
      <c r="M1035">
        <v>0</v>
      </c>
      <c r="N1035" t="s">
        <v>2</v>
      </c>
      <c r="O1035" t="s">
        <v>11</v>
      </c>
    </row>
    <row r="1036" spans="1:15" x14ac:dyDescent="0.25">
      <c r="A1036" t="s">
        <v>41</v>
      </c>
      <c r="B1036">
        <v>3712</v>
      </c>
      <c r="C1036" t="s">
        <v>42</v>
      </c>
      <c r="D1036" t="s">
        <v>43</v>
      </c>
      <c r="E1036" s="57">
        <v>43999</v>
      </c>
      <c r="F1036" t="s">
        <v>45</v>
      </c>
      <c r="G1036" t="s">
        <v>1180</v>
      </c>
      <c r="H1036">
        <v>28</v>
      </c>
      <c r="I1036">
        <v>2900</v>
      </c>
      <c r="K1036">
        <v>406</v>
      </c>
      <c r="L1036">
        <v>406</v>
      </c>
      <c r="M1036">
        <v>0</v>
      </c>
      <c r="N1036" t="s">
        <v>2</v>
      </c>
      <c r="O1036" t="s">
        <v>11</v>
      </c>
    </row>
    <row r="1037" spans="1:15" x14ac:dyDescent="0.25">
      <c r="A1037" t="s">
        <v>41</v>
      </c>
      <c r="B1037">
        <v>4623</v>
      </c>
      <c r="C1037" t="s">
        <v>42</v>
      </c>
      <c r="D1037" t="s">
        <v>43</v>
      </c>
      <c r="E1037" s="57">
        <v>43988</v>
      </c>
      <c r="F1037" t="s">
        <v>45</v>
      </c>
      <c r="G1037" t="s">
        <v>1181</v>
      </c>
      <c r="H1037">
        <v>28</v>
      </c>
      <c r="I1037">
        <v>3612</v>
      </c>
      <c r="K1037">
        <v>505.68</v>
      </c>
      <c r="L1037">
        <v>505.68</v>
      </c>
      <c r="M1037">
        <v>0</v>
      </c>
      <c r="N1037" t="s">
        <v>2</v>
      </c>
      <c r="O1037" t="s">
        <v>11</v>
      </c>
    </row>
    <row r="1038" spans="1:15" x14ac:dyDescent="0.25">
      <c r="A1038" t="s">
        <v>41</v>
      </c>
      <c r="B1038">
        <v>9324</v>
      </c>
      <c r="C1038" t="s">
        <v>42</v>
      </c>
      <c r="D1038" t="s">
        <v>43</v>
      </c>
      <c r="E1038" s="57">
        <v>43999</v>
      </c>
      <c r="F1038" t="s">
        <v>45</v>
      </c>
      <c r="G1038" t="s">
        <v>1182</v>
      </c>
      <c r="H1038">
        <v>28</v>
      </c>
      <c r="I1038">
        <v>7284</v>
      </c>
      <c r="K1038">
        <v>1019.76</v>
      </c>
      <c r="L1038">
        <v>1019.76</v>
      </c>
      <c r="M1038">
        <v>0</v>
      </c>
      <c r="N1038" t="s">
        <v>2</v>
      </c>
      <c r="O1038" t="s">
        <v>11</v>
      </c>
    </row>
    <row r="1039" spans="1:15" x14ac:dyDescent="0.25">
      <c r="A1039" t="s">
        <v>41</v>
      </c>
      <c r="B1039">
        <v>27476</v>
      </c>
      <c r="C1039" t="s">
        <v>42</v>
      </c>
      <c r="D1039" t="s">
        <v>43</v>
      </c>
      <c r="E1039" s="57">
        <v>43986</v>
      </c>
      <c r="F1039" t="s">
        <v>45</v>
      </c>
      <c r="G1039" t="s">
        <v>1184</v>
      </c>
      <c r="H1039">
        <v>28</v>
      </c>
      <c r="I1039">
        <v>21465.599999999999</v>
      </c>
      <c r="K1039">
        <v>3005.18</v>
      </c>
      <c r="L1039">
        <v>3005.18</v>
      </c>
      <c r="M1039">
        <v>0</v>
      </c>
      <c r="N1039" t="s">
        <v>2</v>
      </c>
      <c r="O1039" t="s">
        <v>11</v>
      </c>
    </row>
    <row r="1040" spans="1:15" x14ac:dyDescent="0.25">
      <c r="A1040" t="s">
        <v>41</v>
      </c>
      <c r="B1040">
        <v>47201</v>
      </c>
      <c r="C1040" t="s">
        <v>42</v>
      </c>
      <c r="D1040" t="s">
        <v>43</v>
      </c>
      <c r="E1040" s="57">
        <v>43999</v>
      </c>
      <c r="F1040" t="s">
        <v>45</v>
      </c>
      <c r="G1040" t="s">
        <v>1185</v>
      </c>
      <c r="H1040">
        <v>28</v>
      </c>
      <c r="I1040">
        <v>36876</v>
      </c>
      <c r="K1040">
        <v>5162.6400000000003</v>
      </c>
      <c r="L1040">
        <v>5162.6400000000003</v>
      </c>
      <c r="M1040">
        <v>0</v>
      </c>
      <c r="N1040" t="s">
        <v>2</v>
      </c>
      <c r="O1040" t="s">
        <v>11</v>
      </c>
    </row>
    <row r="1041" spans="1:15" x14ac:dyDescent="0.25">
      <c r="A1041" t="s">
        <v>41</v>
      </c>
      <c r="B1041">
        <v>11448</v>
      </c>
      <c r="C1041" t="s">
        <v>42</v>
      </c>
      <c r="D1041" t="s">
        <v>43</v>
      </c>
      <c r="E1041" s="57">
        <v>43985</v>
      </c>
      <c r="F1041" t="s">
        <v>45</v>
      </c>
      <c r="G1041" t="s">
        <v>1187</v>
      </c>
      <c r="H1041">
        <v>28</v>
      </c>
      <c r="I1041">
        <v>8944</v>
      </c>
      <c r="K1041">
        <v>1252.1600000000001</v>
      </c>
      <c r="L1041">
        <v>1252.1600000000001</v>
      </c>
      <c r="M1041">
        <v>0</v>
      </c>
      <c r="N1041" t="s">
        <v>2</v>
      </c>
      <c r="O1041" t="s">
        <v>11</v>
      </c>
    </row>
    <row r="1042" spans="1:15" x14ac:dyDescent="0.25">
      <c r="A1042" t="s">
        <v>41</v>
      </c>
      <c r="B1042">
        <v>66048</v>
      </c>
      <c r="C1042" t="s">
        <v>42</v>
      </c>
      <c r="D1042" t="s">
        <v>43</v>
      </c>
      <c r="E1042" s="57">
        <v>43999</v>
      </c>
      <c r="F1042" t="s">
        <v>45</v>
      </c>
      <c r="G1042" t="s">
        <v>1188</v>
      </c>
      <c r="H1042">
        <v>28</v>
      </c>
      <c r="I1042">
        <v>51600</v>
      </c>
      <c r="K1042">
        <v>7224</v>
      </c>
      <c r="L1042">
        <v>7224</v>
      </c>
      <c r="M1042">
        <v>0</v>
      </c>
      <c r="N1042" t="s">
        <v>2</v>
      </c>
      <c r="O1042" t="s">
        <v>11</v>
      </c>
    </row>
    <row r="1043" spans="1:15" x14ac:dyDescent="0.25">
      <c r="A1043" t="s">
        <v>41</v>
      </c>
      <c r="B1043">
        <v>25050</v>
      </c>
      <c r="C1043" t="s">
        <v>42</v>
      </c>
      <c r="D1043" t="s">
        <v>43</v>
      </c>
      <c r="E1043" s="57">
        <v>44007</v>
      </c>
      <c r="F1043" t="s">
        <v>45</v>
      </c>
      <c r="G1043" t="s">
        <v>1189</v>
      </c>
      <c r="H1043">
        <v>28</v>
      </c>
      <c r="I1043">
        <v>19570</v>
      </c>
      <c r="K1043">
        <v>2739.8</v>
      </c>
      <c r="L1043">
        <v>2739.8</v>
      </c>
      <c r="M1043">
        <v>0</v>
      </c>
      <c r="N1043" t="s">
        <v>2</v>
      </c>
      <c r="O1043" t="s">
        <v>11</v>
      </c>
    </row>
    <row r="1044" spans="1:15" x14ac:dyDescent="0.25">
      <c r="A1044" t="s">
        <v>41</v>
      </c>
      <c r="B1044">
        <v>44032</v>
      </c>
      <c r="C1044" t="s">
        <v>42</v>
      </c>
      <c r="D1044" t="s">
        <v>43</v>
      </c>
      <c r="E1044" s="57">
        <v>43992</v>
      </c>
      <c r="F1044" t="s">
        <v>45</v>
      </c>
      <c r="G1044" t="s">
        <v>1191</v>
      </c>
      <c r="H1044">
        <v>28</v>
      </c>
      <c r="I1044">
        <v>34400</v>
      </c>
      <c r="K1044">
        <v>4816</v>
      </c>
      <c r="L1044">
        <v>4816</v>
      </c>
      <c r="M1044">
        <v>0</v>
      </c>
      <c r="N1044" t="s">
        <v>2</v>
      </c>
      <c r="O1044" t="s">
        <v>11</v>
      </c>
    </row>
    <row r="1045" spans="1:15" x14ac:dyDescent="0.25">
      <c r="A1045" t="s">
        <v>41</v>
      </c>
      <c r="B1045">
        <v>13210</v>
      </c>
      <c r="C1045" t="s">
        <v>42</v>
      </c>
      <c r="D1045" t="s">
        <v>43</v>
      </c>
      <c r="E1045" s="57">
        <v>44007</v>
      </c>
      <c r="F1045" t="s">
        <v>45</v>
      </c>
      <c r="G1045" t="s">
        <v>1192</v>
      </c>
      <c r="H1045">
        <v>28</v>
      </c>
      <c r="I1045">
        <v>10320</v>
      </c>
      <c r="K1045">
        <v>1444.8</v>
      </c>
      <c r="L1045">
        <v>1444.8</v>
      </c>
      <c r="M1045">
        <v>0</v>
      </c>
      <c r="N1045" t="s">
        <v>2</v>
      </c>
      <c r="O1045" t="s">
        <v>11</v>
      </c>
    </row>
    <row r="1046" spans="1:15" x14ac:dyDescent="0.25">
      <c r="A1046" t="s">
        <v>41</v>
      </c>
      <c r="B1046">
        <v>33024</v>
      </c>
      <c r="C1046" t="s">
        <v>42</v>
      </c>
      <c r="D1046" t="s">
        <v>43</v>
      </c>
      <c r="E1046" s="57">
        <v>43990</v>
      </c>
      <c r="F1046" t="s">
        <v>45</v>
      </c>
      <c r="G1046" t="s">
        <v>1194</v>
      </c>
      <c r="H1046">
        <v>28</v>
      </c>
      <c r="I1046">
        <v>25800</v>
      </c>
      <c r="K1046">
        <v>3612</v>
      </c>
      <c r="L1046">
        <v>3612</v>
      </c>
      <c r="M1046">
        <v>0</v>
      </c>
      <c r="N1046" t="s">
        <v>2</v>
      </c>
      <c r="O1046" t="s">
        <v>11</v>
      </c>
    </row>
    <row r="1047" spans="1:15" x14ac:dyDescent="0.25">
      <c r="A1047" t="s">
        <v>191</v>
      </c>
      <c r="B1047">
        <v>39081</v>
      </c>
      <c r="C1047" t="s">
        <v>42</v>
      </c>
      <c r="D1047" t="s">
        <v>43</v>
      </c>
      <c r="E1047" s="57">
        <v>43992</v>
      </c>
      <c r="F1047" t="s">
        <v>45</v>
      </c>
      <c r="G1047" t="s">
        <v>1195</v>
      </c>
      <c r="H1047">
        <v>28</v>
      </c>
      <c r="I1047">
        <v>30531.9</v>
      </c>
      <c r="K1047">
        <v>4274.47</v>
      </c>
      <c r="L1047">
        <v>4274.47</v>
      </c>
      <c r="M1047">
        <v>0</v>
      </c>
      <c r="N1047" t="s">
        <v>2</v>
      </c>
      <c r="O1047" t="s">
        <v>11</v>
      </c>
    </row>
    <row r="1048" spans="1:15" x14ac:dyDescent="0.25">
      <c r="A1048" t="s">
        <v>191</v>
      </c>
      <c r="B1048">
        <v>29416</v>
      </c>
      <c r="C1048" t="s">
        <v>42</v>
      </c>
      <c r="D1048" t="s">
        <v>43</v>
      </c>
      <c r="E1048" s="57">
        <v>44004</v>
      </c>
      <c r="F1048" t="s">
        <v>45</v>
      </c>
      <c r="G1048" t="s">
        <v>1197</v>
      </c>
      <c r="H1048">
        <v>28</v>
      </c>
      <c r="I1048">
        <v>22981</v>
      </c>
      <c r="K1048">
        <v>3217.34</v>
      </c>
      <c r="L1048">
        <v>3217.34</v>
      </c>
      <c r="M1048">
        <v>0</v>
      </c>
      <c r="N1048" t="s">
        <v>2</v>
      </c>
      <c r="O1048" t="s">
        <v>11</v>
      </c>
    </row>
    <row r="1049" spans="1:15" x14ac:dyDescent="0.25">
      <c r="A1049" t="s">
        <v>191</v>
      </c>
      <c r="B1049">
        <v>18910</v>
      </c>
      <c r="C1049" t="s">
        <v>42</v>
      </c>
      <c r="D1049" t="s">
        <v>43</v>
      </c>
      <c r="E1049" s="57">
        <v>43999</v>
      </c>
      <c r="F1049" t="s">
        <v>45</v>
      </c>
      <c r="G1049" t="s">
        <v>1198</v>
      </c>
      <c r="H1049">
        <v>28</v>
      </c>
      <c r="I1049">
        <v>14773.5</v>
      </c>
      <c r="K1049">
        <v>2068.29</v>
      </c>
      <c r="L1049">
        <v>2068.29</v>
      </c>
      <c r="M1049">
        <v>0</v>
      </c>
      <c r="N1049" t="s">
        <v>2</v>
      </c>
      <c r="O1049" t="s">
        <v>11</v>
      </c>
    </row>
    <row r="1050" spans="1:15" x14ac:dyDescent="0.25">
      <c r="A1050" t="s">
        <v>191</v>
      </c>
      <c r="B1050">
        <v>12468</v>
      </c>
      <c r="C1050" t="s">
        <v>42</v>
      </c>
      <c r="D1050" t="s">
        <v>43</v>
      </c>
      <c r="E1050" s="57">
        <v>43992</v>
      </c>
      <c r="F1050" t="s">
        <v>45</v>
      </c>
      <c r="G1050" t="s">
        <v>1199</v>
      </c>
      <c r="H1050">
        <v>28</v>
      </c>
      <c r="I1050">
        <v>9740.5</v>
      </c>
      <c r="K1050">
        <v>1363.67</v>
      </c>
      <c r="L1050">
        <v>1363.67</v>
      </c>
      <c r="M1050">
        <v>0</v>
      </c>
      <c r="N1050" t="s">
        <v>2</v>
      </c>
      <c r="O1050" t="s">
        <v>11</v>
      </c>
    </row>
    <row r="1051" spans="1:15" x14ac:dyDescent="0.25">
      <c r="A1051" t="s">
        <v>211</v>
      </c>
      <c r="B1051">
        <v>19922</v>
      </c>
      <c r="C1051" t="s">
        <v>42</v>
      </c>
      <c r="D1051" t="s">
        <v>43</v>
      </c>
      <c r="E1051" s="57">
        <v>44012</v>
      </c>
      <c r="F1051" t="s">
        <v>45</v>
      </c>
      <c r="G1051" t="s">
        <v>1200</v>
      </c>
      <c r="H1051">
        <v>28</v>
      </c>
      <c r="I1051">
        <v>15564.16</v>
      </c>
      <c r="K1051">
        <v>2178.98</v>
      </c>
      <c r="L1051">
        <v>2178.98</v>
      </c>
      <c r="M1051">
        <v>0</v>
      </c>
      <c r="N1051" t="s">
        <v>2</v>
      </c>
      <c r="O1051" t="s">
        <v>11</v>
      </c>
    </row>
    <row r="1052" spans="1:15" x14ac:dyDescent="0.25">
      <c r="A1052" t="s">
        <v>211</v>
      </c>
      <c r="B1052">
        <v>246371</v>
      </c>
      <c r="C1052" t="s">
        <v>42</v>
      </c>
      <c r="D1052" t="s">
        <v>43</v>
      </c>
      <c r="E1052" s="57">
        <v>44000</v>
      </c>
      <c r="F1052" t="s">
        <v>45</v>
      </c>
      <c r="G1052" t="s">
        <v>1202</v>
      </c>
      <c r="H1052">
        <v>28</v>
      </c>
      <c r="I1052">
        <v>192477</v>
      </c>
      <c r="K1052">
        <v>26946.78</v>
      </c>
      <c r="L1052">
        <v>26946.78</v>
      </c>
      <c r="M1052">
        <v>0</v>
      </c>
      <c r="N1052" t="s">
        <v>2</v>
      </c>
      <c r="O1052" t="s">
        <v>11</v>
      </c>
    </row>
    <row r="1053" spans="1:15" x14ac:dyDescent="0.25">
      <c r="A1053" t="s">
        <v>211</v>
      </c>
      <c r="B1053">
        <v>180262</v>
      </c>
      <c r="C1053" t="s">
        <v>42</v>
      </c>
      <c r="D1053" t="s">
        <v>43</v>
      </c>
      <c r="E1053" s="57">
        <v>44012</v>
      </c>
      <c r="F1053" t="s">
        <v>45</v>
      </c>
      <c r="G1053" t="s">
        <v>1203</v>
      </c>
      <c r="H1053">
        <v>28</v>
      </c>
      <c r="I1053">
        <v>149730</v>
      </c>
      <c r="K1053">
        <v>20962.2</v>
      </c>
      <c r="L1053">
        <v>20962.2</v>
      </c>
      <c r="M1053">
        <v>0</v>
      </c>
      <c r="N1053" t="s">
        <v>2</v>
      </c>
      <c r="O1053" t="s">
        <v>11</v>
      </c>
    </row>
    <row r="1054" spans="1:15" x14ac:dyDescent="0.25">
      <c r="A1054" t="s">
        <v>211</v>
      </c>
      <c r="B1054">
        <v>395776</v>
      </c>
      <c r="C1054" t="s">
        <v>42</v>
      </c>
      <c r="D1054" t="s">
        <v>43</v>
      </c>
      <c r="E1054" s="57">
        <v>44000</v>
      </c>
      <c r="F1054" t="s">
        <v>45</v>
      </c>
      <c r="G1054" t="s">
        <v>1204</v>
      </c>
      <c r="H1054">
        <v>28</v>
      </c>
      <c r="I1054">
        <v>309200</v>
      </c>
      <c r="K1054">
        <v>43288</v>
      </c>
      <c r="L1054">
        <v>43288</v>
      </c>
      <c r="M1054">
        <v>0</v>
      </c>
      <c r="N1054" t="s">
        <v>2</v>
      </c>
      <c r="O1054" t="s">
        <v>11</v>
      </c>
    </row>
    <row r="1055" spans="1:15" x14ac:dyDescent="0.25">
      <c r="A1055" t="s">
        <v>211</v>
      </c>
      <c r="B1055">
        <v>5470</v>
      </c>
      <c r="C1055" t="s">
        <v>42</v>
      </c>
      <c r="D1055" t="s">
        <v>43</v>
      </c>
      <c r="E1055" s="57">
        <v>43988</v>
      </c>
      <c r="F1055" t="s">
        <v>45</v>
      </c>
      <c r="G1055" t="s">
        <v>1205</v>
      </c>
      <c r="H1055">
        <v>28</v>
      </c>
      <c r="I1055">
        <v>4273.5</v>
      </c>
      <c r="K1055">
        <v>598.29</v>
      </c>
      <c r="L1055">
        <v>598.29</v>
      </c>
      <c r="M1055">
        <v>0</v>
      </c>
      <c r="N1055" t="s">
        <v>2</v>
      </c>
      <c r="O1055" t="s">
        <v>11</v>
      </c>
    </row>
    <row r="1056" spans="1:15" x14ac:dyDescent="0.25">
      <c r="A1056" t="s">
        <v>211</v>
      </c>
      <c r="B1056">
        <v>180262</v>
      </c>
      <c r="C1056" t="s">
        <v>42</v>
      </c>
      <c r="D1056" t="s">
        <v>43</v>
      </c>
      <c r="E1056" s="57">
        <v>44009</v>
      </c>
      <c r="F1056" t="s">
        <v>45</v>
      </c>
      <c r="G1056" t="s">
        <v>1207</v>
      </c>
      <c r="H1056">
        <v>28</v>
      </c>
      <c r="I1056">
        <v>149730</v>
      </c>
      <c r="K1056">
        <v>20962.2</v>
      </c>
      <c r="L1056">
        <v>20962.2</v>
      </c>
      <c r="M1056">
        <v>0</v>
      </c>
      <c r="N1056" t="s">
        <v>2</v>
      </c>
      <c r="O1056" t="s">
        <v>11</v>
      </c>
    </row>
    <row r="1057" spans="1:15" x14ac:dyDescent="0.25">
      <c r="A1057" t="s">
        <v>370</v>
      </c>
      <c r="B1057">
        <v>19541</v>
      </c>
      <c r="C1057" t="s">
        <v>42</v>
      </c>
      <c r="D1057" t="s">
        <v>371</v>
      </c>
      <c r="E1057" s="57">
        <v>44000</v>
      </c>
      <c r="F1057" t="s">
        <v>45</v>
      </c>
      <c r="G1057" t="s">
        <v>1208</v>
      </c>
      <c r="H1057">
        <v>18</v>
      </c>
      <c r="I1057">
        <v>16560</v>
      </c>
      <c r="J1057">
        <v>2980.8</v>
      </c>
      <c r="M1057">
        <v>0</v>
      </c>
      <c r="N1057" t="s">
        <v>2</v>
      </c>
      <c r="O1057" t="s">
        <v>11</v>
      </c>
    </row>
    <row r="1058" spans="1:15" x14ac:dyDescent="0.25">
      <c r="A1058" t="s">
        <v>370</v>
      </c>
      <c r="B1058">
        <v>20532</v>
      </c>
      <c r="C1058" t="s">
        <v>42</v>
      </c>
      <c r="D1058" t="s">
        <v>371</v>
      </c>
      <c r="E1058" s="57">
        <v>43984</v>
      </c>
      <c r="F1058" t="s">
        <v>45</v>
      </c>
      <c r="G1058" t="s">
        <v>1209</v>
      </c>
      <c r="H1058">
        <v>18</v>
      </c>
      <c r="I1058">
        <v>17400</v>
      </c>
      <c r="J1058">
        <v>3132</v>
      </c>
      <c r="M1058">
        <v>0</v>
      </c>
      <c r="N1058" t="s">
        <v>2</v>
      </c>
      <c r="O1058" t="s">
        <v>11</v>
      </c>
    </row>
    <row r="1059" spans="1:15" x14ac:dyDescent="0.25">
      <c r="A1059" t="s">
        <v>370</v>
      </c>
      <c r="B1059">
        <v>12036</v>
      </c>
      <c r="C1059" t="s">
        <v>42</v>
      </c>
      <c r="D1059" t="s">
        <v>371</v>
      </c>
      <c r="E1059" s="57">
        <v>43984</v>
      </c>
      <c r="F1059" t="s">
        <v>45</v>
      </c>
      <c r="G1059" t="s">
        <v>1210</v>
      </c>
      <c r="H1059">
        <v>18</v>
      </c>
      <c r="I1059">
        <v>10200</v>
      </c>
      <c r="J1059">
        <v>1836</v>
      </c>
      <c r="M1059">
        <v>0</v>
      </c>
      <c r="N1059" t="s">
        <v>2</v>
      </c>
      <c r="O1059" t="s">
        <v>11</v>
      </c>
    </row>
    <row r="1060" spans="1:15" x14ac:dyDescent="0.25">
      <c r="A1060" t="s">
        <v>370</v>
      </c>
      <c r="B1060">
        <v>46303</v>
      </c>
      <c r="C1060" t="s">
        <v>42</v>
      </c>
      <c r="D1060" t="s">
        <v>371</v>
      </c>
      <c r="E1060" s="57">
        <v>44009</v>
      </c>
      <c r="F1060" t="s">
        <v>45</v>
      </c>
      <c r="G1060" t="s">
        <v>1211</v>
      </c>
      <c r="H1060">
        <v>18</v>
      </c>
      <c r="I1060">
        <v>39240</v>
      </c>
      <c r="J1060">
        <v>7063.2</v>
      </c>
      <c r="M1060">
        <v>0</v>
      </c>
      <c r="N1060" t="s">
        <v>2</v>
      </c>
      <c r="O1060" t="s">
        <v>11</v>
      </c>
    </row>
    <row r="1061" spans="1:15" x14ac:dyDescent="0.25">
      <c r="A1061" t="s">
        <v>41</v>
      </c>
      <c r="B1061">
        <v>11681</v>
      </c>
      <c r="C1061" t="s">
        <v>42</v>
      </c>
      <c r="D1061" t="s">
        <v>43</v>
      </c>
      <c r="E1061" s="57">
        <v>44036</v>
      </c>
      <c r="F1061" t="s">
        <v>45</v>
      </c>
      <c r="G1061" t="s">
        <v>1213</v>
      </c>
      <c r="H1061">
        <v>28</v>
      </c>
      <c r="I1061">
        <v>9126</v>
      </c>
      <c r="K1061">
        <v>1277.6400000000001</v>
      </c>
      <c r="L1061">
        <v>1277.6400000000001</v>
      </c>
      <c r="M1061">
        <v>0</v>
      </c>
      <c r="N1061" t="s">
        <v>2</v>
      </c>
      <c r="O1061" t="s">
        <v>12</v>
      </c>
    </row>
    <row r="1062" spans="1:15" x14ac:dyDescent="0.25">
      <c r="A1062" t="s">
        <v>41</v>
      </c>
      <c r="B1062">
        <v>52838</v>
      </c>
      <c r="C1062" t="s">
        <v>42</v>
      </c>
      <c r="D1062" t="s">
        <v>43</v>
      </c>
      <c r="E1062" s="57">
        <v>44036</v>
      </c>
      <c r="F1062" t="s">
        <v>45</v>
      </c>
      <c r="G1062" t="s">
        <v>1214</v>
      </c>
      <c r="H1062">
        <v>28</v>
      </c>
      <c r="I1062">
        <v>41280</v>
      </c>
      <c r="K1062">
        <v>5779.2</v>
      </c>
      <c r="L1062">
        <v>5779.2</v>
      </c>
      <c r="M1062">
        <v>0</v>
      </c>
      <c r="N1062" t="s">
        <v>2</v>
      </c>
      <c r="O1062" t="s">
        <v>12</v>
      </c>
    </row>
    <row r="1063" spans="1:15" x14ac:dyDescent="0.25">
      <c r="A1063" t="s">
        <v>41</v>
      </c>
      <c r="B1063">
        <v>15411</v>
      </c>
      <c r="C1063" t="s">
        <v>42</v>
      </c>
      <c r="D1063" t="s">
        <v>43</v>
      </c>
      <c r="E1063" s="57">
        <v>44035</v>
      </c>
      <c r="F1063" t="s">
        <v>45</v>
      </c>
      <c r="G1063" t="s">
        <v>1216</v>
      </c>
      <c r="H1063">
        <v>28</v>
      </c>
      <c r="I1063">
        <v>12040</v>
      </c>
      <c r="K1063">
        <v>1685.6</v>
      </c>
      <c r="L1063">
        <v>1685.6</v>
      </c>
      <c r="M1063">
        <v>0</v>
      </c>
      <c r="N1063" t="s">
        <v>2</v>
      </c>
      <c r="O1063" t="s">
        <v>12</v>
      </c>
    </row>
    <row r="1064" spans="1:15" x14ac:dyDescent="0.25">
      <c r="A1064" t="s">
        <v>41</v>
      </c>
      <c r="B1064">
        <v>44032</v>
      </c>
      <c r="C1064" t="s">
        <v>42</v>
      </c>
      <c r="D1064" t="s">
        <v>43</v>
      </c>
      <c r="E1064" s="57">
        <v>44035</v>
      </c>
      <c r="F1064" t="s">
        <v>45</v>
      </c>
      <c r="G1064" t="s">
        <v>1217</v>
      </c>
      <c r="H1064">
        <v>28</v>
      </c>
      <c r="I1064">
        <v>34400</v>
      </c>
      <c r="K1064">
        <v>4816</v>
      </c>
      <c r="L1064">
        <v>4816</v>
      </c>
      <c r="M1064">
        <v>0</v>
      </c>
      <c r="N1064" t="s">
        <v>2</v>
      </c>
      <c r="O1064" t="s">
        <v>12</v>
      </c>
    </row>
    <row r="1065" spans="1:15" x14ac:dyDescent="0.25">
      <c r="A1065" t="s">
        <v>41</v>
      </c>
      <c r="B1065">
        <v>44032</v>
      </c>
      <c r="C1065" t="s">
        <v>42</v>
      </c>
      <c r="D1065" t="s">
        <v>43</v>
      </c>
      <c r="E1065" s="57">
        <v>44034</v>
      </c>
      <c r="F1065" t="s">
        <v>45</v>
      </c>
      <c r="G1065" t="s">
        <v>1219</v>
      </c>
      <c r="H1065">
        <v>28</v>
      </c>
      <c r="I1065">
        <v>34400</v>
      </c>
      <c r="K1065">
        <v>4816</v>
      </c>
      <c r="L1065">
        <v>4816</v>
      </c>
      <c r="M1065">
        <v>0</v>
      </c>
      <c r="N1065" t="s">
        <v>2</v>
      </c>
      <c r="O1065" t="s">
        <v>12</v>
      </c>
    </row>
    <row r="1066" spans="1:15" x14ac:dyDescent="0.25">
      <c r="A1066" t="s">
        <v>41</v>
      </c>
      <c r="B1066">
        <v>3744</v>
      </c>
      <c r="C1066" t="s">
        <v>42</v>
      </c>
      <c r="D1066" t="s">
        <v>43</v>
      </c>
      <c r="E1066" s="57">
        <v>44022</v>
      </c>
      <c r="F1066" t="s">
        <v>45</v>
      </c>
      <c r="G1066" t="s">
        <v>1221</v>
      </c>
      <c r="H1066">
        <v>28</v>
      </c>
      <c r="I1066">
        <v>2925</v>
      </c>
      <c r="K1066">
        <v>409.5</v>
      </c>
      <c r="L1066">
        <v>409.5</v>
      </c>
      <c r="M1066">
        <v>0</v>
      </c>
      <c r="N1066" t="s">
        <v>2</v>
      </c>
      <c r="O1066" t="s">
        <v>12</v>
      </c>
    </row>
    <row r="1067" spans="1:15" x14ac:dyDescent="0.25">
      <c r="A1067" t="s">
        <v>41</v>
      </c>
      <c r="B1067">
        <v>11520</v>
      </c>
      <c r="C1067" t="s">
        <v>42</v>
      </c>
      <c r="D1067" t="s">
        <v>43</v>
      </c>
      <c r="E1067" s="57">
        <v>44022</v>
      </c>
      <c r="F1067" t="s">
        <v>45</v>
      </c>
      <c r="G1067" t="s">
        <v>1222</v>
      </c>
      <c r="H1067">
        <v>28</v>
      </c>
      <c r="I1067">
        <v>9000</v>
      </c>
      <c r="K1067">
        <v>1260</v>
      </c>
      <c r="L1067">
        <v>1260</v>
      </c>
      <c r="M1067">
        <v>0</v>
      </c>
      <c r="N1067" t="s">
        <v>2</v>
      </c>
      <c r="O1067" t="s">
        <v>12</v>
      </c>
    </row>
    <row r="1068" spans="1:15" x14ac:dyDescent="0.25">
      <c r="A1068" t="s">
        <v>41</v>
      </c>
      <c r="B1068">
        <v>11520</v>
      </c>
      <c r="C1068" t="s">
        <v>42</v>
      </c>
      <c r="D1068" t="s">
        <v>43</v>
      </c>
      <c r="E1068" s="57">
        <v>44022</v>
      </c>
      <c r="F1068" t="s">
        <v>45</v>
      </c>
      <c r="G1068" t="s">
        <v>1223</v>
      </c>
      <c r="H1068">
        <v>28</v>
      </c>
      <c r="I1068">
        <v>9000</v>
      </c>
      <c r="K1068">
        <v>1260</v>
      </c>
      <c r="L1068">
        <v>1260</v>
      </c>
      <c r="M1068">
        <v>0</v>
      </c>
      <c r="N1068" t="s">
        <v>2</v>
      </c>
      <c r="O1068" t="s">
        <v>12</v>
      </c>
    </row>
    <row r="1069" spans="1:15" x14ac:dyDescent="0.25">
      <c r="A1069" t="s">
        <v>41</v>
      </c>
      <c r="B1069">
        <v>13210</v>
      </c>
      <c r="C1069" t="s">
        <v>42</v>
      </c>
      <c r="D1069" t="s">
        <v>43</v>
      </c>
      <c r="E1069" s="57">
        <v>44023</v>
      </c>
      <c r="F1069" t="s">
        <v>45</v>
      </c>
      <c r="G1069" t="s">
        <v>1225</v>
      </c>
      <c r="H1069">
        <v>28</v>
      </c>
      <c r="I1069">
        <v>10320</v>
      </c>
      <c r="K1069">
        <v>1444.8</v>
      </c>
      <c r="L1069">
        <v>1444.8</v>
      </c>
      <c r="M1069">
        <v>0</v>
      </c>
      <c r="N1069" t="s">
        <v>2</v>
      </c>
      <c r="O1069" t="s">
        <v>12</v>
      </c>
    </row>
    <row r="1070" spans="1:15" x14ac:dyDescent="0.25">
      <c r="A1070" t="s">
        <v>41</v>
      </c>
      <c r="B1070">
        <v>98336</v>
      </c>
      <c r="C1070" t="s">
        <v>42</v>
      </c>
      <c r="D1070" t="s">
        <v>43</v>
      </c>
      <c r="E1070" s="57">
        <v>44036</v>
      </c>
      <c r="F1070" t="s">
        <v>45</v>
      </c>
      <c r="G1070" t="s">
        <v>1226</v>
      </c>
      <c r="H1070">
        <v>28</v>
      </c>
      <c r="I1070">
        <v>76825</v>
      </c>
      <c r="K1070">
        <v>10755.5</v>
      </c>
      <c r="L1070">
        <v>10755.5</v>
      </c>
      <c r="M1070">
        <v>0</v>
      </c>
      <c r="N1070" t="s">
        <v>2</v>
      </c>
      <c r="O1070" t="s">
        <v>12</v>
      </c>
    </row>
    <row r="1071" spans="1:15" x14ac:dyDescent="0.25">
      <c r="A1071" t="s">
        <v>41</v>
      </c>
      <c r="B1071">
        <v>44032</v>
      </c>
      <c r="C1071" t="s">
        <v>42</v>
      </c>
      <c r="D1071" t="s">
        <v>43</v>
      </c>
      <c r="E1071" s="57">
        <v>44023</v>
      </c>
      <c r="F1071" t="s">
        <v>45</v>
      </c>
      <c r="G1071" t="s">
        <v>1227</v>
      </c>
      <c r="H1071">
        <v>28</v>
      </c>
      <c r="I1071">
        <v>34400</v>
      </c>
      <c r="K1071">
        <v>4816</v>
      </c>
      <c r="L1071">
        <v>4816</v>
      </c>
      <c r="M1071">
        <v>0</v>
      </c>
      <c r="N1071" t="s">
        <v>2</v>
      </c>
      <c r="O1071" t="s">
        <v>12</v>
      </c>
    </row>
    <row r="1072" spans="1:15" x14ac:dyDescent="0.25">
      <c r="A1072" t="s">
        <v>41</v>
      </c>
      <c r="B1072">
        <v>19667</v>
      </c>
      <c r="C1072" t="s">
        <v>42</v>
      </c>
      <c r="D1072" t="s">
        <v>43</v>
      </c>
      <c r="E1072" s="57">
        <v>44022</v>
      </c>
      <c r="F1072" t="s">
        <v>45</v>
      </c>
      <c r="G1072" t="s">
        <v>1228</v>
      </c>
      <c r="H1072">
        <v>28</v>
      </c>
      <c r="I1072">
        <v>15365</v>
      </c>
      <c r="K1072">
        <v>2151.1</v>
      </c>
      <c r="L1072">
        <v>2151.1</v>
      </c>
      <c r="M1072">
        <v>0</v>
      </c>
      <c r="N1072" t="s">
        <v>2</v>
      </c>
      <c r="O1072" t="s">
        <v>12</v>
      </c>
    </row>
    <row r="1073" spans="1:15" x14ac:dyDescent="0.25">
      <c r="A1073" t="s">
        <v>41</v>
      </c>
      <c r="B1073">
        <v>6016</v>
      </c>
      <c r="C1073" t="s">
        <v>42</v>
      </c>
      <c r="D1073" t="s">
        <v>43</v>
      </c>
      <c r="E1073" s="57">
        <v>44022</v>
      </c>
      <c r="F1073" t="s">
        <v>45</v>
      </c>
      <c r="G1073" t="s">
        <v>1229</v>
      </c>
      <c r="H1073">
        <v>28</v>
      </c>
      <c r="I1073">
        <v>4700</v>
      </c>
      <c r="K1073">
        <v>658</v>
      </c>
      <c r="L1073">
        <v>658</v>
      </c>
      <c r="M1073">
        <v>0</v>
      </c>
      <c r="N1073" t="s">
        <v>2</v>
      </c>
      <c r="O1073" t="s">
        <v>12</v>
      </c>
    </row>
    <row r="1074" spans="1:15" x14ac:dyDescent="0.25">
      <c r="A1074" t="s">
        <v>41</v>
      </c>
      <c r="B1074">
        <v>7424</v>
      </c>
      <c r="C1074" t="s">
        <v>42</v>
      </c>
      <c r="D1074" t="s">
        <v>43</v>
      </c>
      <c r="E1074" s="57">
        <v>44022</v>
      </c>
      <c r="F1074" t="s">
        <v>45</v>
      </c>
      <c r="G1074" t="s">
        <v>1230</v>
      </c>
      <c r="H1074">
        <v>28</v>
      </c>
      <c r="I1074">
        <v>5800</v>
      </c>
      <c r="K1074">
        <v>812</v>
      </c>
      <c r="L1074">
        <v>812</v>
      </c>
      <c r="M1074">
        <v>0</v>
      </c>
      <c r="N1074" t="s">
        <v>2</v>
      </c>
      <c r="O1074" t="s">
        <v>12</v>
      </c>
    </row>
    <row r="1075" spans="1:15" x14ac:dyDescent="0.25">
      <c r="A1075" t="s">
        <v>41</v>
      </c>
      <c r="B1075">
        <v>8755</v>
      </c>
      <c r="C1075" t="s">
        <v>42</v>
      </c>
      <c r="D1075" t="s">
        <v>43</v>
      </c>
      <c r="E1075" s="57">
        <v>44040</v>
      </c>
      <c r="F1075" t="s">
        <v>45</v>
      </c>
      <c r="G1075" t="s">
        <v>1232</v>
      </c>
      <c r="H1075">
        <v>28</v>
      </c>
      <c r="I1075">
        <v>6840</v>
      </c>
      <c r="K1075">
        <v>957.6</v>
      </c>
      <c r="L1075">
        <v>957.6</v>
      </c>
      <c r="M1075">
        <v>0</v>
      </c>
      <c r="N1075" t="s">
        <v>2</v>
      </c>
      <c r="O1075" t="s">
        <v>12</v>
      </c>
    </row>
    <row r="1076" spans="1:15" x14ac:dyDescent="0.25">
      <c r="A1076" t="s">
        <v>41</v>
      </c>
      <c r="B1076">
        <v>8761</v>
      </c>
      <c r="C1076" t="s">
        <v>42</v>
      </c>
      <c r="D1076" t="s">
        <v>43</v>
      </c>
      <c r="E1076" s="57">
        <v>44040</v>
      </c>
      <c r="F1076" t="s">
        <v>45</v>
      </c>
      <c r="G1076" t="s">
        <v>1233</v>
      </c>
      <c r="H1076">
        <v>28</v>
      </c>
      <c r="I1076">
        <v>6844.5</v>
      </c>
      <c r="K1076">
        <v>958.23</v>
      </c>
      <c r="L1076">
        <v>958.23</v>
      </c>
      <c r="M1076">
        <v>0</v>
      </c>
      <c r="N1076" t="s">
        <v>2</v>
      </c>
      <c r="O1076" t="s">
        <v>12</v>
      </c>
    </row>
    <row r="1077" spans="1:15" x14ac:dyDescent="0.25">
      <c r="A1077" t="s">
        <v>41</v>
      </c>
      <c r="B1077">
        <v>30822</v>
      </c>
      <c r="C1077" t="s">
        <v>42</v>
      </c>
      <c r="D1077" t="s">
        <v>43</v>
      </c>
      <c r="E1077" s="57">
        <v>44040</v>
      </c>
      <c r="F1077" t="s">
        <v>45</v>
      </c>
      <c r="G1077" t="s">
        <v>1234</v>
      </c>
      <c r="H1077">
        <v>28</v>
      </c>
      <c r="I1077">
        <v>24080</v>
      </c>
      <c r="K1077">
        <v>3371.2</v>
      </c>
      <c r="L1077">
        <v>3371.2</v>
      </c>
      <c r="M1077">
        <v>0</v>
      </c>
      <c r="N1077" t="s">
        <v>2</v>
      </c>
      <c r="O1077" t="s">
        <v>12</v>
      </c>
    </row>
    <row r="1078" spans="1:15" x14ac:dyDescent="0.25">
      <c r="A1078" t="s">
        <v>41</v>
      </c>
      <c r="B1078">
        <v>9728</v>
      </c>
      <c r="C1078" t="s">
        <v>42</v>
      </c>
      <c r="D1078" t="s">
        <v>43</v>
      </c>
      <c r="E1078" s="57">
        <v>44039</v>
      </c>
      <c r="F1078" t="s">
        <v>45</v>
      </c>
      <c r="G1078" t="s">
        <v>1236</v>
      </c>
      <c r="H1078">
        <v>28</v>
      </c>
      <c r="I1078">
        <v>7600</v>
      </c>
      <c r="K1078">
        <v>1064</v>
      </c>
      <c r="L1078">
        <v>1064</v>
      </c>
      <c r="M1078">
        <v>0</v>
      </c>
      <c r="N1078" t="s">
        <v>2</v>
      </c>
      <c r="O1078" t="s">
        <v>12</v>
      </c>
    </row>
    <row r="1079" spans="1:15" x14ac:dyDescent="0.25">
      <c r="A1079" t="s">
        <v>41</v>
      </c>
      <c r="B1079">
        <v>11520</v>
      </c>
      <c r="C1079" t="s">
        <v>42</v>
      </c>
      <c r="D1079" t="s">
        <v>43</v>
      </c>
      <c r="E1079" s="57">
        <v>44036</v>
      </c>
      <c r="F1079" t="s">
        <v>45</v>
      </c>
      <c r="G1079" t="s">
        <v>1237</v>
      </c>
      <c r="H1079">
        <v>28</v>
      </c>
      <c r="I1079">
        <v>9000</v>
      </c>
      <c r="K1079">
        <v>1260</v>
      </c>
      <c r="L1079">
        <v>1260</v>
      </c>
      <c r="M1079">
        <v>0</v>
      </c>
      <c r="N1079" t="s">
        <v>2</v>
      </c>
      <c r="O1079" t="s">
        <v>12</v>
      </c>
    </row>
    <row r="1080" spans="1:15" x14ac:dyDescent="0.25">
      <c r="A1080" t="s">
        <v>41</v>
      </c>
      <c r="B1080">
        <v>8448</v>
      </c>
      <c r="C1080" t="s">
        <v>42</v>
      </c>
      <c r="D1080" t="s">
        <v>43</v>
      </c>
      <c r="E1080" s="57">
        <v>44025</v>
      </c>
      <c r="F1080" t="s">
        <v>45</v>
      </c>
      <c r="G1080" t="s">
        <v>1239</v>
      </c>
      <c r="H1080">
        <v>28</v>
      </c>
      <c r="I1080">
        <v>6600</v>
      </c>
      <c r="K1080">
        <v>924</v>
      </c>
      <c r="L1080">
        <v>924</v>
      </c>
      <c r="M1080">
        <v>0</v>
      </c>
      <c r="N1080" t="s">
        <v>2</v>
      </c>
      <c r="O1080" t="s">
        <v>12</v>
      </c>
    </row>
    <row r="1081" spans="1:15" x14ac:dyDescent="0.25">
      <c r="A1081" t="s">
        <v>41</v>
      </c>
      <c r="B1081">
        <v>11520</v>
      </c>
      <c r="C1081" t="s">
        <v>42</v>
      </c>
      <c r="D1081" t="s">
        <v>43</v>
      </c>
      <c r="E1081" s="57">
        <v>44036</v>
      </c>
      <c r="F1081" t="s">
        <v>45</v>
      </c>
      <c r="G1081" t="s">
        <v>1240</v>
      </c>
      <c r="H1081">
        <v>28</v>
      </c>
      <c r="I1081">
        <v>9000</v>
      </c>
      <c r="K1081">
        <v>1260</v>
      </c>
      <c r="L1081">
        <v>1260</v>
      </c>
      <c r="M1081">
        <v>0</v>
      </c>
      <c r="N1081" t="s">
        <v>2</v>
      </c>
      <c r="O1081" t="s">
        <v>12</v>
      </c>
    </row>
    <row r="1082" spans="1:15" x14ac:dyDescent="0.25">
      <c r="A1082" t="s">
        <v>41</v>
      </c>
      <c r="B1082">
        <v>35069</v>
      </c>
      <c r="C1082" t="s">
        <v>42</v>
      </c>
      <c r="D1082" t="s">
        <v>43</v>
      </c>
      <c r="E1082" s="57">
        <v>44023</v>
      </c>
      <c r="F1082" t="s">
        <v>45</v>
      </c>
      <c r="G1082" t="s">
        <v>1241</v>
      </c>
      <c r="H1082">
        <v>28</v>
      </c>
      <c r="I1082">
        <v>27398</v>
      </c>
      <c r="K1082">
        <v>3835.72</v>
      </c>
      <c r="L1082">
        <v>3835.72</v>
      </c>
      <c r="M1082">
        <v>0</v>
      </c>
      <c r="N1082" t="s">
        <v>2</v>
      </c>
      <c r="O1082" t="s">
        <v>12</v>
      </c>
    </row>
    <row r="1083" spans="1:15" x14ac:dyDescent="0.25">
      <c r="A1083" t="s">
        <v>41</v>
      </c>
      <c r="B1083">
        <v>17093</v>
      </c>
      <c r="C1083" t="s">
        <v>42</v>
      </c>
      <c r="D1083" t="s">
        <v>43</v>
      </c>
      <c r="E1083" s="57">
        <v>44036</v>
      </c>
      <c r="F1083" t="s">
        <v>45</v>
      </c>
      <c r="G1083" t="s">
        <v>1242</v>
      </c>
      <c r="H1083">
        <v>28</v>
      </c>
      <c r="I1083">
        <v>13354</v>
      </c>
      <c r="K1083">
        <v>1869.56</v>
      </c>
      <c r="L1083">
        <v>1869.56</v>
      </c>
      <c r="M1083">
        <v>0</v>
      </c>
      <c r="N1083" t="s">
        <v>2</v>
      </c>
      <c r="O1083" t="s">
        <v>12</v>
      </c>
    </row>
    <row r="1084" spans="1:15" x14ac:dyDescent="0.25">
      <c r="A1084" t="s">
        <v>41</v>
      </c>
      <c r="B1084">
        <v>41830</v>
      </c>
      <c r="C1084" t="s">
        <v>42</v>
      </c>
      <c r="D1084" t="s">
        <v>43</v>
      </c>
      <c r="E1084" s="57">
        <v>44028</v>
      </c>
      <c r="F1084" t="s">
        <v>45</v>
      </c>
      <c r="G1084" t="s">
        <v>1244</v>
      </c>
      <c r="H1084">
        <v>28</v>
      </c>
      <c r="I1084">
        <v>32680</v>
      </c>
      <c r="K1084">
        <v>4575.2</v>
      </c>
      <c r="L1084">
        <v>4575.2</v>
      </c>
      <c r="M1084">
        <v>0</v>
      </c>
      <c r="N1084" t="s">
        <v>2</v>
      </c>
      <c r="O1084" t="s">
        <v>12</v>
      </c>
    </row>
    <row r="1085" spans="1:15" x14ac:dyDescent="0.25">
      <c r="A1085" t="s">
        <v>41</v>
      </c>
      <c r="B1085">
        <v>14400</v>
      </c>
      <c r="C1085" t="s">
        <v>42</v>
      </c>
      <c r="D1085" t="s">
        <v>43</v>
      </c>
      <c r="E1085" s="57">
        <v>44027</v>
      </c>
      <c r="F1085" t="s">
        <v>45</v>
      </c>
      <c r="G1085" t="s">
        <v>1246</v>
      </c>
      <c r="H1085">
        <v>28</v>
      </c>
      <c r="I1085">
        <v>11250</v>
      </c>
      <c r="K1085">
        <v>1575</v>
      </c>
      <c r="L1085">
        <v>1575</v>
      </c>
      <c r="M1085">
        <v>0</v>
      </c>
      <c r="N1085" t="s">
        <v>2</v>
      </c>
      <c r="O1085" t="s">
        <v>12</v>
      </c>
    </row>
    <row r="1086" spans="1:15" x14ac:dyDescent="0.25">
      <c r="A1086" t="s">
        <v>41</v>
      </c>
      <c r="B1086">
        <v>44032</v>
      </c>
      <c r="C1086" t="s">
        <v>42</v>
      </c>
      <c r="D1086" t="s">
        <v>43</v>
      </c>
      <c r="E1086" s="57">
        <v>44043</v>
      </c>
      <c r="F1086" t="s">
        <v>45</v>
      </c>
      <c r="G1086" t="s">
        <v>1248</v>
      </c>
      <c r="H1086">
        <v>28</v>
      </c>
      <c r="I1086">
        <v>34400</v>
      </c>
      <c r="K1086">
        <v>4816</v>
      </c>
      <c r="L1086">
        <v>4816</v>
      </c>
      <c r="M1086">
        <v>0</v>
      </c>
      <c r="N1086" t="s">
        <v>2</v>
      </c>
      <c r="O1086" t="s">
        <v>12</v>
      </c>
    </row>
    <row r="1087" spans="1:15" x14ac:dyDescent="0.25">
      <c r="A1087" t="s">
        <v>41</v>
      </c>
      <c r="B1087">
        <v>48435</v>
      </c>
      <c r="C1087" t="s">
        <v>42</v>
      </c>
      <c r="D1087" t="s">
        <v>43</v>
      </c>
      <c r="E1087" s="57">
        <v>44027</v>
      </c>
      <c r="F1087" t="s">
        <v>45</v>
      </c>
      <c r="G1087" t="s">
        <v>1249</v>
      </c>
      <c r="H1087">
        <v>28</v>
      </c>
      <c r="I1087">
        <v>37840</v>
      </c>
      <c r="K1087">
        <v>5297.6</v>
      </c>
      <c r="L1087">
        <v>5297.6</v>
      </c>
      <c r="M1087">
        <v>0</v>
      </c>
      <c r="N1087" t="s">
        <v>2</v>
      </c>
      <c r="O1087" t="s">
        <v>12</v>
      </c>
    </row>
    <row r="1088" spans="1:15" x14ac:dyDescent="0.25">
      <c r="A1088" t="s">
        <v>41</v>
      </c>
      <c r="B1088">
        <v>44032</v>
      </c>
      <c r="C1088" t="s">
        <v>42</v>
      </c>
      <c r="D1088" t="s">
        <v>43</v>
      </c>
      <c r="E1088" s="57">
        <v>44043</v>
      </c>
      <c r="F1088" t="s">
        <v>45</v>
      </c>
      <c r="G1088" t="s">
        <v>1250</v>
      </c>
      <c r="H1088">
        <v>28</v>
      </c>
      <c r="I1088">
        <v>34400</v>
      </c>
      <c r="K1088">
        <v>4816</v>
      </c>
      <c r="L1088">
        <v>4816</v>
      </c>
      <c r="M1088">
        <v>0</v>
      </c>
      <c r="N1088" t="s">
        <v>2</v>
      </c>
      <c r="O1088" t="s">
        <v>12</v>
      </c>
    </row>
    <row r="1089" spans="1:15" x14ac:dyDescent="0.25">
      <c r="A1089" t="s">
        <v>41</v>
      </c>
      <c r="B1089">
        <v>52838</v>
      </c>
      <c r="C1089" t="s">
        <v>42</v>
      </c>
      <c r="D1089" t="s">
        <v>43</v>
      </c>
      <c r="E1089" s="57">
        <v>44041</v>
      </c>
      <c r="F1089" t="s">
        <v>45</v>
      </c>
      <c r="G1089" t="s">
        <v>1252</v>
      </c>
      <c r="H1089">
        <v>28</v>
      </c>
      <c r="I1089">
        <v>41280</v>
      </c>
      <c r="K1089">
        <v>5779.2</v>
      </c>
      <c r="L1089">
        <v>5779.2</v>
      </c>
      <c r="M1089">
        <v>0</v>
      </c>
      <c r="N1089" t="s">
        <v>2</v>
      </c>
      <c r="O1089" t="s">
        <v>12</v>
      </c>
    </row>
    <row r="1090" spans="1:15" x14ac:dyDescent="0.25">
      <c r="A1090" t="s">
        <v>41</v>
      </c>
      <c r="B1090">
        <v>16354</v>
      </c>
      <c r="C1090" t="s">
        <v>42</v>
      </c>
      <c r="D1090" t="s">
        <v>43</v>
      </c>
      <c r="E1090" s="57">
        <v>44026</v>
      </c>
      <c r="F1090" t="s">
        <v>45</v>
      </c>
      <c r="G1090" t="s">
        <v>1254</v>
      </c>
      <c r="H1090">
        <v>28</v>
      </c>
      <c r="I1090">
        <v>12776.4</v>
      </c>
      <c r="K1090">
        <v>1788.7</v>
      </c>
      <c r="L1090">
        <v>1788.7</v>
      </c>
      <c r="M1090">
        <v>0</v>
      </c>
      <c r="N1090" t="s">
        <v>2</v>
      </c>
      <c r="O1090" t="s">
        <v>12</v>
      </c>
    </row>
    <row r="1091" spans="1:15" x14ac:dyDescent="0.25">
      <c r="A1091" t="s">
        <v>41</v>
      </c>
      <c r="B1091">
        <v>7040</v>
      </c>
      <c r="C1091" t="s">
        <v>42</v>
      </c>
      <c r="D1091" t="s">
        <v>43</v>
      </c>
      <c r="E1091" s="57">
        <v>44041</v>
      </c>
      <c r="F1091" t="s">
        <v>45</v>
      </c>
      <c r="G1091" t="s">
        <v>1255</v>
      </c>
      <c r="H1091">
        <v>28</v>
      </c>
      <c r="I1091">
        <v>5500</v>
      </c>
      <c r="K1091">
        <v>770</v>
      </c>
      <c r="L1091">
        <v>770</v>
      </c>
      <c r="M1091">
        <v>0</v>
      </c>
      <c r="N1091" t="s">
        <v>2</v>
      </c>
      <c r="O1091" t="s">
        <v>12</v>
      </c>
    </row>
    <row r="1092" spans="1:15" x14ac:dyDescent="0.25">
      <c r="A1092" t="s">
        <v>41</v>
      </c>
      <c r="B1092">
        <v>30822</v>
      </c>
      <c r="C1092" t="s">
        <v>42</v>
      </c>
      <c r="D1092" t="s">
        <v>43</v>
      </c>
      <c r="E1092" s="57">
        <v>44026</v>
      </c>
      <c r="F1092" t="s">
        <v>45</v>
      </c>
      <c r="G1092" t="s">
        <v>1256</v>
      </c>
      <c r="H1092">
        <v>28</v>
      </c>
      <c r="I1092">
        <v>24080</v>
      </c>
      <c r="K1092">
        <v>3371.2</v>
      </c>
      <c r="L1092">
        <v>3371.2</v>
      </c>
      <c r="M1092">
        <v>0</v>
      </c>
      <c r="N1092" t="s">
        <v>2</v>
      </c>
      <c r="O1092" t="s">
        <v>12</v>
      </c>
    </row>
    <row r="1093" spans="1:15" x14ac:dyDescent="0.25">
      <c r="A1093" t="s">
        <v>41</v>
      </c>
      <c r="B1093">
        <v>10521</v>
      </c>
      <c r="C1093" t="s">
        <v>42</v>
      </c>
      <c r="D1093" t="s">
        <v>43</v>
      </c>
      <c r="E1093" s="57">
        <v>44026</v>
      </c>
      <c r="F1093" t="s">
        <v>45</v>
      </c>
      <c r="G1093" t="s">
        <v>1257</v>
      </c>
      <c r="H1093">
        <v>28</v>
      </c>
      <c r="I1093">
        <v>8219.4</v>
      </c>
      <c r="K1093">
        <v>1150.72</v>
      </c>
      <c r="L1093">
        <v>1150.72</v>
      </c>
      <c r="M1093">
        <v>0</v>
      </c>
      <c r="N1093" t="s">
        <v>2</v>
      </c>
      <c r="O1093" t="s">
        <v>12</v>
      </c>
    </row>
    <row r="1094" spans="1:15" x14ac:dyDescent="0.25">
      <c r="A1094" t="s">
        <v>41</v>
      </c>
      <c r="B1094">
        <v>7770</v>
      </c>
      <c r="C1094" t="s">
        <v>42</v>
      </c>
      <c r="D1094" t="s">
        <v>43</v>
      </c>
      <c r="E1094" s="57">
        <v>44043</v>
      </c>
      <c r="F1094" t="s">
        <v>45</v>
      </c>
      <c r="G1094" t="s">
        <v>1258</v>
      </c>
      <c r="H1094">
        <v>28</v>
      </c>
      <c r="I1094">
        <v>6070</v>
      </c>
      <c r="K1094">
        <v>849.8</v>
      </c>
      <c r="L1094">
        <v>849.8</v>
      </c>
      <c r="M1094">
        <v>0</v>
      </c>
      <c r="N1094" t="s">
        <v>2</v>
      </c>
      <c r="O1094" t="s">
        <v>12</v>
      </c>
    </row>
    <row r="1095" spans="1:15" x14ac:dyDescent="0.25">
      <c r="A1095" t="s">
        <v>41</v>
      </c>
      <c r="B1095">
        <v>15030</v>
      </c>
      <c r="C1095" t="s">
        <v>42</v>
      </c>
      <c r="D1095" t="s">
        <v>43</v>
      </c>
      <c r="E1095" s="57">
        <v>44014</v>
      </c>
      <c r="F1095" t="s">
        <v>45</v>
      </c>
      <c r="G1095" t="s">
        <v>1260</v>
      </c>
      <c r="H1095">
        <v>28</v>
      </c>
      <c r="I1095">
        <v>11742</v>
      </c>
      <c r="K1095">
        <v>1643.88</v>
      </c>
      <c r="L1095">
        <v>1643.88</v>
      </c>
      <c r="M1095">
        <v>0</v>
      </c>
      <c r="N1095" t="s">
        <v>2</v>
      </c>
      <c r="O1095" t="s">
        <v>12</v>
      </c>
    </row>
    <row r="1096" spans="1:15" x14ac:dyDescent="0.25">
      <c r="A1096" t="s">
        <v>41</v>
      </c>
      <c r="B1096">
        <v>19667</v>
      </c>
      <c r="C1096" t="s">
        <v>42</v>
      </c>
      <c r="D1096" t="s">
        <v>43</v>
      </c>
      <c r="E1096" s="57">
        <v>44043</v>
      </c>
      <c r="F1096" t="s">
        <v>45</v>
      </c>
      <c r="G1096" t="s">
        <v>1261</v>
      </c>
      <c r="H1096">
        <v>28</v>
      </c>
      <c r="I1096">
        <v>15365</v>
      </c>
      <c r="K1096">
        <v>2151.1</v>
      </c>
      <c r="L1096">
        <v>2151.1</v>
      </c>
      <c r="M1096">
        <v>0</v>
      </c>
      <c r="N1096" t="s">
        <v>2</v>
      </c>
      <c r="O1096" t="s">
        <v>12</v>
      </c>
    </row>
    <row r="1097" spans="1:15" x14ac:dyDescent="0.25">
      <c r="A1097" t="s">
        <v>41</v>
      </c>
      <c r="B1097">
        <v>44032</v>
      </c>
      <c r="C1097" t="s">
        <v>42</v>
      </c>
      <c r="D1097" t="s">
        <v>43</v>
      </c>
      <c r="E1097" s="57">
        <v>44014</v>
      </c>
      <c r="F1097" t="s">
        <v>45</v>
      </c>
      <c r="G1097" t="s">
        <v>1262</v>
      </c>
      <c r="H1097">
        <v>28</v>
      </c>
      <c r="I1097">
        <v>34400</v>
      </c>
      <c r="K1097">
        <v>4816</v>
      </c>
      <c r="L1097">
        <v>4816</v>
      </c>
      <c r="M1097">
        <v>0</v>
      </c>
      <c r="N1097" t="s">
        <v>2</v>
      </c>
      <c r="O1097" t="s">
        <v>12</v>
      </c>
    </row>
    <row r="1098" spans="1:15" x14ac:dyDescent="0.25">
      <c r="A1098" t="s">
        <v>41</v>
      </c>
      <c r="B1098">
        <v>118003</v>
      </c>
      <c r="C1098" t="s">
        <v>42</v>
      </c>
      <c r="D1098" t="s">
        <v>43</v>
      </c>
      <c r="E1098" s="57">
        <v>44043</v>
      </c>
      <c r="F1098" t="s">
        <v>45</v>
      </c>
      <c r="G1098" t="s">
        <v>1263</v>
      </c>
      <c r="H1098">
        <v>28</v>
      </c>
      <c r="I1098">
        <v>92190</v>
      </c>
      <c r="K1098">
        <v>12906.6</v>
      </c>
      <c r="L1098">
        <v>12906.6</v>
      </c>
      <c r="M1098">
        <v>0</v>
      </c>
      <c r="N1098" t="s">
        <v>2</v>
      </c>
      <c r="O1098" t="s">
        <v>12</v>
      </c>
    </row>
    <row r="1099" spans="1:15" x14ac:dyDescent="0.25">
      <c r="A1099" t="s">
        <v>41</v>
      </c>
      <c r="B1099">
        <v>15030</v>
      </c>
      <c r="C1099" t="s">
        <v>42</v>
      </c>
      <c r="D1099" t="s">
        <v>43</v>
      </c>
      <c r="E1099" s="57">
        <v>44033</v>
      </c>
      <c r="F1099" t="s">
        <v>45</v>
      </c>
      <c r="G1099" t="s">
        <v>1265</v>
      </c>
      <c r="H1099">
        <v>28</v>
      </c>
      <c r="I1099">
        <v>11742</v>
      </c>
      <c r="K1099">
        <v>1643.88</v>
      </c>
      <c r="L1099">
        <v>1643.88</v>
      </c>
      <c r="M1099">
        <v>0</v>
      </c>
      <c r="N1099" t="s">
        <v>2</v>
      </c>
      <c r="O1099" t="s">
        <v>12</v>
      </c>
    </row>
    <row r="1100" spans="1:15" x14ac:dyDescent="0.25">
      <c r="A1100" t="s">
        <v>41</v>
      </c>
      <c r="B1100">
        <v>26419</v>
      </c>
      <c r="C1100" t="s">
        <v>42</v>
      </c>
      <c r="D1100" t="s">
        <v>43</v>
      </c>
      <c r="E1100" s="57">
        <v>44033</v>
      </c>
      <c r="F1100" t="s">
        <v>45</v>
      </c>
      <c r="G1100" t="s">
        <v>1266</v>
      </c>
      <c r="H1100">
        <v>28</v>
      </c>
      <c r="I1100">
        <v>20640</v>
      </c>
      <c r="K1100">
        <v>2889.6</v>
      </c>
      <c r="L1100">
        <v>2889.6</v>
      </c>
      <c r="M1100">
        <v>0</v>
      </c>
      <c r="N1100" t="s">
        <v>2</v>
      </c>
      <c r="O1100" t="s">
        <v>12</v>
      </c>
    </row>
    <row r="1101" spans="1:15" x14ac:dyDescent="0.25">
      <c r="A1101" t="s">
        <v>41</v>
      </c>
      <c r="B1101">
        <v>18690</v>
      </c>
      <c r="C1101" t="s">
        <v>42</v>
      </c>
      <c r="D1101" t="s">
        <v>43</v>
      </c>
      <c r="E1101" s="57">
        <v>44032</v>
      </c>
      <c r="F1101" t="s">
        <v>45</v>
      </c>
      <c r="G1101" t="s">
        <v>1268</v>
      </c>
      <c r="H1101">
        <v>28</v>
      </c>
      <c r="I1101">
        <v>14601.6</v>
      </c>
      <c r="K1101">
        <v>2044.22</v>
      </c>
      <c r="L1101">
        <v>2044.22</v>
      </c>
      <c r="M1101">
        <v>0</v>
      </c>
      <c r="N1101" t="s">
        <v>2</v>
      </c>
      <c r="O1101" t="s">
        <v>12</v>
      </c>
    </row>
    <row r="1102" spans="1:15" x14ac:dyDescent="0.25">
      <c r="A1102" t="s">
        <v>41</v>
      </c>
      <c r="B1102">
        <v>17613</v>
      </c>
      <c r="C1102" t="s">
        <v>42</v>
      </c>
      <c r="D1102" t="s">
        <v>43</v>
      </c>
      <c r="E1102" s="57">
        <v>44032</v>
      </c>
      <c r="F1102" t="s">
        <v>45</v>
      </c>
      <c r="G1102" t="s">
        <v>1269</v>
      </c>
      <c r="H1102">
        <v>28</v>
      </c>
      <c r="I1102">
        <v>13760</v>
      </c>
      <c r="K1102">
        <v>1926.4</v>
      </c>
      <c r="L1102">
        <v>1926.4</v>
      </c>
      <c r="M1102">
        <v>0</v>
      </c>
      <c r="N1102" t="s">
        <v>2</v>
      </c>
      <c r="O1102" t="s">
        <v>12</v>
      </c>
    </row>
    <row r="1103" spans="1:15" x14ac:dyDescent="0.25">
      <c r="A1103" t="s">
        <v>41</v>
      </c>
      <c r="B1103">
        <v>39629</v>
      </c>
      <c r="C1103" t="s">
        <v>42</v>
      </c>
      <c r="D1103" t="s">
        <v>43</v>
      </c>
      <c r="E1103" s="57">
        <v>44030</v>
      </c>
      <c r="F1103" t="s">
        <v>45</v>
      </c>
      <c r="G1103" t="s">
        <v>1271</v>
      </c>
      <c r="H1103">
        <v>28</v>
      </c>
      <c r="I1103">
        <v>30960</v>
      </c>
      <c r="K1103">
        <v>4334.3999999999996</v>
      </c>
      <c r="L1103">
        <v>4334.3999999999996</v>
      </c>
      <c r="M1103">
        <v>0</v>
      </c>
      <c r="N1103" t="s">
        <v>2</v>
      </c>
      <c r="O1103" t="s">
        <v>12</v>
      </c>
    </row>
    <row r="1104" spans="1:15" x14ac:dyDescent="0.25">
      <c r="A1104" t="s">
        <v>41</v>
      </c>
      <c r="B1104">
        <v>78669</v>
      </c>
      <c r="C1104" t="s">
        <v>42</v>
      </c>
      <c r="D1104" t="s">
        <v>43</v>
      </c>
      <c r="E1104" s="57">
        <v>44029</v>
      </c>
      <c r="F1104" t="s">
        <v>45</v>
      </c>
      <c r="G1104" t="s">
        <v>1273</v>
      </c>
      <c r="H1104">
        <v>28</v>
      </c>
      <c r="I1104">
        <v>61460</v>
      </c>
      <c r="K1104">
        <v>8604.4</v>
      </c>
      <c r="L1104">
        <v>8604.4</v>
      </c>
      <c r="M1104">
        <v>0</v>
      </c>
      <c r="N1104" t="s">
        <v>2</v>
      </c>
      <c r="O1104" t="s">
        <v>12</v>
      </c>
    </row>
    <row r="1105" spans="1:15" x14ac:dyDescent="0.25">
      <c r="A1105" t="s">
        <v>41</v>
      </c>
      <c r="B1105">
        <v>17535</v>
      </c>
      <c r="C1105" t="s">
        <v>42</v>
      </c>
      <c r="D1105" t="s">
        <v>43</v>
      </c>
      <c r="E1105" s="57">
        <v>44029</v>
      </c>
      <c r="F1105" t="s">
        <v>45</v>
      </c>
      <c r="G1105" t="s">
        <v>1274</v>
      </c>
      <c r="H1105">
        <v>28</v>
      </c>
      <c r="I1105">
        <v>13699</v>
      </c>
      <c r="K1105">
        <v>1917.86</v>
      </c>
      <c r="L1105">
        <v>1917.86</v>
      </c>
      <c r="M1105">
        <v>0</v>
      </c>
      <c r="N1105" t="s">
        <v>2</v>
      </c>
      <c r="O1105" t="s">
        <v>12</v>
      </c>
    </row>
    <row r="1106" spans="1:15" x14ac:dyDescent="0.25">
      <c r="A1106" t="s">
        <v>41</v>
      </c>
      <c r="B1106">
        <v>12607</v>
      </c>
      <c r="C1106" t="s">
        <v>42</v>
      </c>
      <c r="D1106" t="s">
        <v>43</v>
      </c>
      <c r="E1106" s="57">
        <v>44043</v>
      </c>
      <c r="F1106" t="s">
        <v>45</v>
      </c>
      <c r="G1106" t="s">
        <v>1275</v>
      </c>
      <c r="H1106">
        <v>28</v>
      </c>
      <c r="I1106">
        <v>9849</v>
      </c>
      <c r="K1106">
        <v>1378.86</v>
      </c>
      <c r="L1106">
        <v>1378.86</v>
      </c>
      <c r="M1106">
        <v>0</v>
      </c>
      <c r="N1106" t="s">
        <v>2</v>
      </c>
      <c r="O1106" t="s">
        <v>12</v>
      </c>
    </row>
    <row r="1107" spans="1:15" x14ac:dyDescent="0.25">
      <c r="A1107" t="s">
        <v>41</v>
      </c>
      <c r="B1107">
        <v>16354</v>
      </c>
      <c r="C1107" t="s">
        <v>42</v>
      </c>
      <c r="D1107" t="s">
        <v>43</v>
      </c>
      <c r="E1107" s="57">
        <v>44029</v>
      </c>
      <c r="F1107" t="s">
        <v>45</v>
      </c>
      <c r="G1107" t="s">
        <v>1276</v>
      </c>
      <c r="H1107">
        <v>28</v>
      </c>
      <c r="I1107">
        <v>12776.4</v>
      </c>
      <c r="K1107">
        <v>1788.7</v>
      </c>
      <c r="L1107">
        <v>1788.7</v>
      </c>
      <c r="M1107">
        <v>0</v>
      </c>
      <c r="N1107" t="s">
        <v>2</v>
      </c>
      <c r="O1107" t="s">
        <v>12</v>
      </c>
    </row>
    <row r="1108" spans="1:15" x14ac:dyDescent="0.25">
      <c r="A1108" t="s">
        <v>41</v>
      </c>
      <c r="B1108">
        <v>35226</v>
      </c>
      <c r="C1108" t="s">
        <v>42</v>
      </c>
      <c r="D1108" t="s">
        <v>43</v>
      </c>
      <c r="E1108" s="57">
        <v>44016</v>
      </c>
      <c r="F1108" t="s">
        <v>45</v>
      </c>
      <c r="G1108" t="s">
        <v>1278</v>
      </c>
      <c r="H1108">
        <v>28</v>
      </c>
      <c r="I1108">
        <v>27520</v>
      </c>
      <c r="K1108">
        <v>3852.8</v>
      </c>
      <c r="L1108">
        <v>3852.8</v>
      </c>
      <c r="M1108">
        <v>0</v>
      </c>
      <c r="N1108" t="s">
        <v>2</v>
      </c>
      <c r="O1108" t="s">
        <v>12</v>
      </c>
    </row>
    <row r="1109" spans="1:15" x14ac:dyDescent="0.25">
      <c r="A1109" t="s">
        <v>41</v>
      </c>
      <c r="B1109">
        <v>8806</v>
      </c>
      <c r="C1109" t="s">
        <v>42</v>
      </c>
      <c r="D1109" t="s">
        <v>43</v>
      </c>
      <c r="E1109" s="57">
        <v>44029</v>
      </c>
      <c r="F1109" t="s">
        <v>45</v>
      </c>
      <c r="G1109" t="s">
        <v>1279</v>
      </c>
      <c r="H1109">
        <v>28</v>
      </c>
      <c r="I1109">
        <v>6880</v>
      </c>
      <c r="K1109">
        <v>963.2</v>
      </c>
      <c r="L1109">
        <v>963.2</v>
      </c>
      <c r="M1109">
        <v>0</v>
      </c>
      <c r="N1109" t="s">
        <v>2</v>
      </c>
      <c r="O1109" t="s">
        <v>12</v>
      </c>
    </row>
    <row r="1110" spans="1:15" x14ac:dyDescent="0.25">
      <c r="A1110" t="s">
        <v>41</v>
      </c>
      <c r="B1110">
        <v>11800</v>
      </c>
      <c r="C1110" t="s">
        <v>42</v>
      </c>
      <c r="D1110" t="s">
        <v>43</v>
      </c>
      <c r="E1110" s="57">
        <v>44015</v>
      </c>
      <c r="F1110" t="s">
        <v>45</v>
      </c>
      <c r="G1110" t="s">
        <v>1281</v>
      </c>
      <c r="H1110">
        <v>28</v>
      </c>
      <c r="I1110">
        <v>9219</v>
      </c>
      <c r="K1110">
        <v>1290.6600000000001</v>
      </c>
      <c r="L1110">
        <v>1290.6600000000001</v>
      </c>
      <c r="M1110">
        <v>0</v>
      </c>
      <c r="N1110" t="s">
        <v>2</v>
      </c>
      <c r="O1110" t="s">
        <v>12</v>
      </c>
    </row>
    <row r="1111" spans="1:15" x14ac:dyDescent="0.25">
      <c r="A1111" t="s">
        <v>41</v>
      </c>
      <c r="B1111">
        <v>11008</v>
      </c>
      <c r="C1111" t="s">
        <v>42</v>
      </c>
      <c r="D1111" t="s">
        <v>43</v>
      </c>
      <c r="E1111" s="57">
        <v>44029</v>
      </c>
      <c r="F1111" t="s">
        <v>45</v>
      </c>
      <c r="G1111" t="s">
        <v>1282</v>
      </c>
      <c r="H1111">
        <v>28</v>
      </c>
      <c r="I1111">
        <v>8600</v>
      </c>
      <c r="K1111">
        <v>1204</v>
      </c>
      <c r="L1111">
        <v>1204</v>
      </c>
      <c r="M1111">
        <v>0</v>
      </c>
      <c r="N1111" t="s">
        <v>2</v>
      </c>
      <c r="O1111" t="s">
        <v>12</v>
      </c>
    </row>
    <row r="1112" spans="1:15" x14ac:dyDescent="0.25">
      <c r="A1112" t="s">
        <v>41</v>
      </c>
      <c r="B1112">
        <v>98336</v>
      </c>
      <c r="C1112" t="s">
        <v>42</v>
      </c>
      <c r="D1112" t="s">
        <v>43</v>
      </c>
      <c r="E1112" s="57">
        <v>44015</v>
      </c>
      <c r="F1112" t="s">
        <v>45</v>
      </c>
      <c r="G1112" t="s">
        <v>1283</v>
      </c>
      <c r="H1112">
        <v>28</v>
      </c>
      <c r="I1112">
        <v>76825</v>
      </c>
      <c r="K1112">
        <v>10755.5</v>
      </c>
      <c r="L1112">
        <v>10755.5</v>
      </c>
      <c r="M1112">
        <v>0</v>
      </c>
      <c r="N1112" t="s">
        <v>2</v>
      </c>
      <c r="O1112" t="s">
        <v>12</v>
      </c>
    </row>
    <row r="1113" spans="1:15" x14ac:dyDescent="0.25">
      <c r="A1113" t="s">
        <v>41</v>
      </c>
      <c r="B1113">
        <v>11520</v>
      </c>
      <c r="C1113" t="s">
        <v>42</v>
      </c>
      <c r="D1113" t="s">
        <v>43</v>
      </c>
      <c r="E1113" s="57">
        <v>44043</v>
      </c>
      <c r="F1113" t="s">
        <v>45</v>
      </c>
      <c r="G1113" t="s">
        <v>1284</v>
      </c>
      <c r="H1113">
        <v>28</v>
      </c>
      <c r="I1113">
        <v>9000</v>
      </c>
      <c r="K1113">
        <v>1260</v>
      </c>
      <c r="L1113">
        <v>1260</v>
      </c>
      <c r="M1113">
        <v>0</v>
      </c>
      <c r="N1113" t="s">
        <v>2</v>
      </c>
      <c r="O1113" t="s">
        <v>12</v>
      </c>
    </row>
    <row r="1114" spans="1:15" x14ac:dyDescent="0.25">
      <c r="A1114" t="s">
        <v>41</v>
      </c>
      <c r="B1114">
        <v>23309</v>
      </c>
      <c r="C1114" t="s">
        <v>42</v>
      </c>
      <c r="D1114" t="s">
        <v>43</v>
      </c>
      <c r="E1114" s="57">
        <v>44022</v>
      </c>
      <c r="F1114" t="s">
        <v>45</v>
      </c>
      <c r="G1114" t="s">
        <v>1285</v>
      </c>
      <c r="H1114">
        <v>28</v>
      </c>
      <c r="I1114">
        <v>18210</v>
      </c>
      <c r="K1114">
        <v>2549.4</v>
      </c>
      <c r="L1114">
        <v>2549.4</v>
      </c>
      <c r="M1114">
        <v>0</v>
      </c>
      <c r="N1114" t="s">
        <v>2</v>
      </c>
      <c r="O1114" t="s">
        <v>12</v>
      </c>
    </row>
    <row r="1115" spans="1:15" x14ac:dyDescent="0.25">
      <c r="A1115" t="s">
        <v>41</v>
      </c>
      <c r="B1115">
        <v>118003</v>
      </c>
      <c r="C1115" t="s">
        <v>42</v>
      </c>
      <c r="D1115" t="s">
        <v>43</v>
      </c>
      <c r="E1115" s="57">
        <v>44022</v>
      </c>
      <c r="F1115" t="s">
        <v>45</v>
      </c>
      <c r="G1115" t="s">
        <v>1286</v>
      </c>
      <c r="H1115">
        <v>28</v>
      </c>
      <c r="I1115">
        <v>92190</v>
      </c>
      <c r="K1115">
        <v>12906.6</v>
      </c>
      <c r="L1115">
        <v>12906.6</v>
      </c>
      <c r="M1115">
        <v>0</v>
      </c>
      <c r="N1115" t="s">
        <v>2</v>
      </c>
      <c r="O1115" t="s">
        <v>12</v>
      </c>
    </row>
    <row r="1116" spans="1:15" x14ac:dyDescent="0.25">
      <c r="A1116" t="s">
        <v>41</v>
      </c>
      <c r="B1116">
        <v>15411</v>
      </c>
      <c r="C1116" t="s">
        <v>42</v>
      </c>
      <c r="D1116" t="s">
        <v>43</v>
      </c>
      <c r="E1116" s="57">
        <v>44022</v>
      </c>
      <c r="F1116" t="s">
        <v>45</v>
      </c>
      <c r="G1116" t="s">
        <v>1287</v>
      </c>
      <c r="H1116">
        <v>28</v>
      </c>
      <c r="I1116">
        <v>12040</v>
      </c>
      <c r="K1116">
        <v>1685.6</v>
      </c>
      <c r="L1116">
        <v>1685.6</v>
      </c>
      <c r="M1116">
        <v>0</v>
      </c>
      <c r="N1116" t="s">
        <v>2</v>
      </c>
      <c r="O1116" t="s">
        <v>12</v>
      </c>
    </row>
    <row r="1117" spans="1:15" x14ac:dyDescent="0.25">
      <c r="A1117" t="s">
        <v>41</v>
      </c>
      <c r="B1117">
        <v>19200</v>
      </c>
      <c r="C1117" t="s">
        <v>42</v>
      </c>
      <c r="D1117" t="s">
        <v>43</v>
      </c>
      <c r="E1117" s="57">
        <v>44020</v>
      </c>
      <c r="F1117" t="s">
        <v>45</v>
      </c>
      <c r="G1117" t="s">
        <v>1289</v>
      </c>
      <c r="H1117">
        <v>28</v>
      </c>
      <c r="I1117">
        <v>15000</v>
      </c>
      <c r="K1117">
        <v>2100</v>
      </c>
      <c r="L1117">
        <v>2100</v>
      </c>
      <c r="M1117">
        <v>0</v>
      </c>
      <c r="N1117" t="s">
        <v>2</v>
      </c>
      <c r="O1117" t="s">
        <v>12</v>
      </c>
    </row>
    <row r="1118" spans="1:15" x14ac:dyDescent="0.25">
      <c r="A1118" t="s">
        <v>41</v>
      </c>
      <c r="B1118">
        <v>50099</v>
      </c>
      <c r="C1118" t="s">
        <v>42</v>
      </c>
      <c r="D1118" t="s">
        <v>43</v>
      </c>
      <c r="E1118" s="57">
        <v>44020</v>
      </c>
      <c r="F1118" t="s">
        <v>45</v>
      </c>
      <c r="G1118" t="s">
        <v>1290</v>
      </c>
      <c r="H1118">
        <v>28</v>
      </c>
      <c r="I1118">
        <v>39140</v>
      </c>
      <c r="K1118">
        <v>5479.6</v>
      </c>
      <c r="L1118">
        <v>5479.6</v>
      </c>
      <c r="M1118">
        <v>0</v>
      </c>
      <c r="N1118" t="s">
        <v>2</v>
      </c>
      <c r="O1118" t="s">
        <v>12</v>
      </c>
    </row>
    <row r="1119" spans="1:15" x14ac:dyDescent="0.25">
      <c r="A1119" t="s">
        <v>41</v>
      </c>
      <c r="B1119">
        <v>44032</v>
      </c>
      <c r="C1119" t="s">
        <v>42</v>
      </c>
      <c r="D1119" t="s">
        <v>43</v>
      </c>
      <c r="E1119" s="57">
        <v>44020</v>
      </c>
      <c r="F1119" t="s">
        <v>45</v>
      </c>
      <c r="G1119" t="s">
        <v>1291</v>
      </c>
      <c r="H1119">
        <v>28</v>
      </c>
      <c r="I1119">
        <v>34400</v>
      </c>
      <c r="K1119">
        <v>4816</v>
      </c>
      <c r="L1119">
        <v>4816</v>
      </c>
      <c r="M1119">
        <v>0</v>
      </c>
      <c r="N1119" t="s">
        <v>2</v>
      </c>
      <c r="O1119" t="s">
        <v>12</v>
      </c>
    </row>
    <row r="1120" spans="1:15" x14ac:dyDescent="0.25">
      <c r="A1120" t="s">
        <v>41</v>
      </c>
      <c r="B1120">
        <v>44032</v>
      </c>
      <c r="C1120" t="s">
        <v>42</v>
      </c>
      <c r="D1120" t="s">
        <v>43</v>
      </c>
      <c r="E1120" s="57">
        <v>44018</v>
      </c>
      <c r="F1120" t="s">
        <v>45</v>
      </c>
      <c r="G1120" t="s">
        <v>1293</v>
      </c>
      <c r="H1120">
        <v>28</v>
      </c>
      <c r="I1120">
        <v>34400</v>
      </c>
      <c r="K1120">
        <v>4816</v>
      </c>
      <c r="L1120">
        <v>4816</v>
      </c>
      <c r="M1120">
        <v>0</v>
      </c>
      <c r="N1120" t="s">
        <v>2</v>
      </c>
      <c r="O1120" t="s">
        <v>12</v>
      </c>
    </row>
    <row r="1121" spans="1:15" x14ac:dyDescent="0.25">
      <c r="A1121" t="s">
        <v>191</v>
      </c>
      <c r="B1121">
        <v>46225</v>
      </c>
      <c r="C1121" t="s">
        <v>42</v>
      </c>
      <c r="D1121" t="s">
        <v>43</v>
      </c>
      <c r="E1121" s="57">
        <v>44014</v>
      </c>
      <c r="F1121" t="s">
        <v>45</v>
      </c>
      <c r="G1121" t="s">
        <v>1294</v>
      </c>
      <c r="H1121">
        <v>28</v>
      </c>
      <c r="I1121">
        <v>36113</v>
      </c>
      <c r="K1121">
        <v>5055.82</v>
      </c>
      <c r="L1121">
        <v>5055.82</v>
      </c>
      <c r="M1121">
        <v>0</v>
      </c>
      <c r="N1121" t="s">
        <v>2</v>
      </c>
      <c r="O1121" t="s">
        <v>12</v>
      </c>
    </row>
    <row r="1122" spans="1:15" x14ac:dyDescent="0.25">
      <c r="A1122" t="s">
        <v>191</v>
      </c>
      <c r="B1122">
        <v>3562</v>
      </c>
      <c r="C1122" t="s">
        <v>42</v>
      </c>
      <c r="D1122" t="s">
        <v>43</v>
      </c>
      <c r="E1122" s="57">
        <v>44040</v>
      </c>
      <c r="F1122" t="s">
        <v>45</v>
      </c>
      <c r="G1122" t="s">
        <v>1295</v>
      </c>
      <c r="H1122">
        <v>28</v>
      </c>
      <c r="I1122">
        <v>2783</v>
      </c>
      <c r="K1122">
        <v>389.62</v>
      </c>
      <c r="L1122">
        <v>389.62</v>
      </c>
      <c r="M1122">
        <v>0</v>
      </c>
      <c r="N1122" t="s">
        <v>2</v>
      </c>
      <c r="O1122" t="s">
        <v>12</v>
      </c>
    </row>
    <row r="1123" spans="1:15" x14ac:dyDescent="0.25">
      <c r="A1123" t="s">
        <v>191</v>
      </c>
      <c r="B1123">
        <v>31517</v>
      </c>
      <c r="C1123" t="s">
        <v>42</v>
      </c>
      <c r="D1123" t="s">
        <v>43</v>
      </c>
      <c r="E1123" s="57">
        <v>44040</v>
      </c>
      <c r="F1123" t="s">
        <v>45</v>
      </c>
      <c r="G1123" t="s">
        <v>1296</v>
      </c>
      <c r="H1123">
        <v>28</v>
      </c>
      <c r="I1123">
        <v>24622.5</v>
      </c>
      <c r="K1123">
        <v>3447.15</v>
      </c>
      <c r="L1123">
        <v>3447.15</v>
      </c>
      <c r="M1123">
        <v>0</v>
      </c>
      <c r="N1123" t="s">
        <v>2</v>
      </c>
      <c r="O1123" t="s">
        <v>12</v>
      </c>
    </row>
    <row r="1124" spans="1:15" x14ac:dyDescent="0.25">
      <c r="A1124" t="s">
        <v>191</v>
      </c>
      <c r="B1124">
        <v>33618</v>
      </c>
      <c r="C1124" t="s">
        <v>42</v>
      </c>
      <c r="D1124" t="s">
        <v>43</v>
      </c>
      <c r="E1124" s="57">
        <v>44035</v>
      </c>
      <c r="F1124" t="s">
        <v>45</v>
      </c>
      <c r="G1124" t="s">
        <v>1297</v>
      </c>
      <c r="H1124">
        <v>28</v>
      </c>
      <c r="I1124">
        <v>26264</v>
      </c>
      <c r="K1124">
        <v>3676.96</v>
      </c>
      <c r="L1124">
        <v>3676.96</v>
      </c>
      <c r="M1124">
        <v>0</v>
      </c>
      <c r="N1124" t="s">
        <v>2</v>
      </c>
      <c r="O1124" t="s">
        <v>12</v>
      </c>
    </row>
    <row r="1125" spans="1:15" x14ac:dyDescent="0.25">
      <c r="A1125" t="s">
        <v>191</v>
      </c>
      <c r="B1125">
        <v>39921</v>
      </c>
      <c r="C1125" t="s">
        <v>42</v>
      </c>
      <c r="D1125" t="s">
        <v>43</v>
      </c>
      <c r="E1125" s="57">
        <v>44026</v>
      </c>
      <c r="F1125" t="s">
        <v>45</v>
      </c>
      <c r="G1125" t="s">
        <v>1298</v>
      </c>
      <c r="H1125">
        <v>28</v>
      </c>
      <c r="I1125">
        <v>31188.5</v>
      </c>
      <c r="K1125">
        <v>4366.3900000000003</v>
      </c>
      <c r="L1125">
        <v>4366.3900000000003</v>
      </c>
      <c r="M1125">
        <v>0</v>
      </c>
      <c r="N1125" t="s">
        <v>2</v>
      </c>
      <c r="O1125" t="s">
        <v>12</v>
      </c>
    </row>
    <row r="1126" spans="1:15" x14ac:dyDescent="0.25">
      <c r="A1126" t="s">
        <v>191</v>
      </c>
      <c r="B1126">
        <v>2595</v>
      </c>
      <c r="C1126" t="s">
        <v>42</v>
      </c>
      <c r="D1126" t="s">
        <v>43</v>
      </c>
      <c r="E1126" s="57">
        <v>44040</v>
      </c>
      <c r="F1126" t="s">
        <v>45</v>
      </c>
      <c r="G1126" t="s">
        <v>1299</v>
      </c>
      <c r="H1126">
        <v>28</v>
      </c>
      <c r="I1126">
        <v>2027.35</v>
      </c>
      <c r="K1126">
        <v>283.83</v>
      </c>
      <c r="L1126">
        <v>283.83</v>
      </c>
      <c r="M1126">
        <v>0</v>
      </c>
      <c r="N1126" t="s">
        <v>2</v>
      </c>
      <c r="O1126" t="s">
        <v>12</v>
      </c>
    </row>
    <row r="1127" spans="1:15" x14ac:dyDescent="0.25">
      <c r="A1127" t="s">
        <v>191</v>
      </c>
      <c r="B1127">
        <v>49098</v>
      </c>
      <c r="C1127" t="s">
        <v>42</v>
      </c>
      <c r="D1127" t="s">
        <v>43</v>
      </c>
      <c r="E1127" s="57">
        <v>44043</v>
      </c>
      <c r="F1127" t="s">
        <v>45</v>
      </c>
      <c r="G1127" t="s">
        <v>1300</v>
      </c>
      <c r="H1127">
        <v>28</v>
      </c>
      <c r="I1127">
        <v>38358</v>
      </c>
      <c r="K1127">
        <v>5370.12</v>
      </c>
      <c r="L1127">
        <v>5370.12</v>
      </c>
      <c r="M1127">
        <v>0</v>
      </c>
      <c r="N1127" t="s">
        <v>2</v>
      </c>
      <c r="O1127" t="s">
        <v>12</v>
      </c>
    </row>
    <row r="1128" spans="1:15" x14ac:dyDescent="0.25">
      <c r="A1128" t="s">
        <v>191</v>
      </c>
      <c r="B1128">
        <v>3661</v>
      </c>
      <c r="C1128" t="s">
        <v>42</v>
      </c>
      <c r="D1128" t="s">
        <v>43</v>
      </c>
      <c r="E1128" s="57">
        <v>44040</v>
      </c>
      <c r="F1128" t="s">
        <v>45</v>
      </c>
      <c r="G1128" t="s">
        <v>1301</v>
      </c>
      <c r="H1128">
        <v>28</v>
      </c>
      <c r="I1128">
        <v>2860</v>
      </c>
      <c r="K1128">
        <v>400.4</v>
      </c>
      <c r="L1128">
        <v>400.4</v>
      </c>
      <c r="M1128">
        <v>0</v>
      </c>
      <c r="N1128" t="s">
        <v>2</v>
      </c>
      <c r="O1128" t="s">
        <v>12</v>
      </c>
    </row>
    <row r="1129" spans="1:15" x14ac:dyDescent="0.25">
      <c r="A1129" t="s">
        <v>191</v>
      </c>
      <c r="B1129">
        <v>3494</v>
      </c>
      <c r="C1129" t="s">
        <v>42</v>
      </c>
      <c r="D1129" t="s">
        <v>43</v>
      </c>
      <c r="E1129" s="57">
        <v>44040</v>
      </c>
      <c r="F1129" t="s">
        <v>45</v>
      </c>
      <c r="G1129" t="s">
        <v>1302</v>
      </c>
      <c r="H1129">
        <v>28</v>
      </c>
      <c r="I1129">
        <v>2730</v>
      </c>
      <c r="K1129">
        <v>382.2</v>
      </c>
      <c r="L1129">
        <v>382.2</v>
      </c>
      <c r="M1129">
        <v>0</v>
      </c>
      <c r="N1129" t="s">
        <v>2</v>
      </c>
      <c r="O1129" t="s">
        <v>12</v>
      </c>
    </row>
    <row r="1130" spans="1:15" x14ac:dyDescent="0.25">
      <c r="A1130" t="s">
        <v>191</v>
      </c>
      <c r="B1130">
        <v>1967</v>
      </c>
      <c r="C1130" t="s">
        <v>42</v>
      </c>
      <c r="D1130" t="s">
        <v>43</v>
      </c>
      <c r="E1130" s="57">
        <v>44040</v>
      </c>
      <c r="F1130" t="s">
        <v>45</v>
      </c>
      <c r="G1130" t="s">
        <v>1303</v>
      </c>
      <c r="H1130">
        <v>28</v>
      </c>
      <c r="I1130">
        <v>1537</v>
      </c>
      <c r="K1130">
        <v>215.18</v>
      </c>
      <c r="L1130">
        <v>215.18</v>
      </c>
      <c r="M1130">
        <v>0</v>
      </c>
      <c r="N1130" t="s">
        <v>2</v>
      </c>
      <c r="O1130" t="s">
        <v>12</v>
      </c>
    </row>
    <row r="1131" spans="1:15" x14ac:dyDescent="0.25">
      <c r="A1131" t="s">
        <v>211</v>
      </c>
      <c r="B1131">
        <v>27604</v>
      </c>
      <c r="C1131" t="s">
        <v>42</v>
      </c>
      <c r="D1131" t="s">
        <v>43</v>
      </c>
      <c r="E1131" s="57">
        <v>44027</v>
      </c>
      <c r="F1131" t="s">
        <v>45</v>
      </c>
      <c r="G1131" t="s">
        <v>1304</v>
      </c>
      <c r="H1131">
        <v>28</v>
      </c>
      <c r="I1131">
        <v>21565.95</v>
      </c>
      <c r="K1131">
        <v>3019.23</v>
      </c>
      <c r="L1131">
        <v>3019.23</v>
      </c>
      <c r="M1131">
        <v>0</v>
      </c>
      <c r="N1131" t="s">
        <v>2</v>
      </c>
      <c r="O1131" t="s">
        <v>12</v>
      </c>
    </row>
    <row r="1132" spans="1:15" x14ac:dyDescent="0.25">
      <c r="A1132" t="s">
        <v>211</v>
      </c>
      <c r="B1132">
        <v>17168</v>
      </c>
      <c r="C1132" t="s">
        <v>42</v>
      </c>
      <c r="D1132" t="s">
        <v>43</v>
      </c>
      <c r="E1132" s="57">
        <v>44027</v>
      </c>
      <c r="F1132" t="s">
        <v>45</v>
      </c>
      <c r="G1132" t="s">
        <v>1305</v>
      </c>
      <c r="H1132">
        <v>28</v>
      </c>
      <c r="I1132">
        <v>14260</v>
      </c>
      <c r="K1132">
        <v>1996.4</v>
      </c>
      <c r="L1132">
        <v>1996.4</v>
      </c>
      <c r="M1132">
        <v>0</v>
      </c>
      <c r="N1132" t="s">
        <v>2</v>
      </c>
      <c r="O1132" t="s">
        <v>12</v>
      </c>
    </row>
    <row r="1133" spans="1:15" x14ac:dyDescent="0.25">
      <c r="A1133" t="s">
        <v>211</v>
      </c>
      <c r="B1133">
        <v>163094</v>
      </c>
      <c r="C1133" t="s">
        <v>42</v>
      </c>
      <c r="D1133" t="s">
        <v>43</v>
      </c>
      <c r="E1133" s="57">
        <v>44027</v>
      </c>
      <c r="F1133" t="s">
        <v>45</v>
      </c>
      <c r="G1133" t="s">
        <v>1306</v>
      </c>
      <c r="H1133">
        <v>28</v>
      </c>
      <c r="I1133">
        <v>135470</v>
      </c>
      <c r="K1133">
        <v>18965.8</v>
      </c>
      <c r="L1133">
        <v>18965.8</v>
      </c>
      <c r="M1133">
        <v>0</v>
      </c>
      <c r="N1133" t="s">
        <v>2</v>
      </c>
      <c r="O1133" t="s">
        <v>12</v>
      </c>
    </row>
    <row r="1134" spans="1:15" x14ac:dyDescent="0.25">
      <c r="A1134" t="s">
        <v>211</v>
      </c>
      <c r="B1134">
        <v>130475</v>
      </c>
      <c r="C1134" t="s">
        <v>42</v>
      </c>
      <c r="D1134" t="s">
        <v>43</v>
      </c>
      <c r="E1134" s="57">
        <v>44036</v>
      </c>
      <c r="F1134" t="s">
        <v>45</v>
      </c>
      <c r="G1134" t="s">
        <v>1307</v>
      </c>
      <c r="H1134">
        <v>28</v>
      </c>
      <c r="I1134">
        <v>108376</v>
      </c>
      <c r="K1134">
        <v>15172.64</v>
      </c>
      <c r="L1134">
        <v>15172.64</v>
      </c>
      <c r="M1134">
        <v>0</v>
      </c>
      <c r="N1134" t="s">
        <v>2</v>
      </c>
      <c r="O1134" t="s">
        <v>12</v>
      </c>
    </row>
    <row r="1135" spans="1:15" x14ac:dyDescent="0.25">
      <c r="A1135" t="s">
        <v>211</v>
      </c>
      <c r="B1135">
        <v>171678</v>
      </c>
      <c r="C1135" t="s">
        <v>42</v>
      </c>
      <c r="D1135" t="s">
        <v>43</v>
      </c>
      <c r="E1135" s="57">
        <v>44016</v>
      </c>
      <c r="F1135" t="s">
        <v>45</v>
      </c>
      <c r="G1135" t="s">
        <v>1308</v>
      </c>
      <c r="H1135">
        <v>28</v>
      </c>
      <c r="I1135">
        <v>142600</v>
      </c>
      <c r="K1135">
        <v>19964</v>
      </c>
      <c r="L1135">
        <v>19964</v>
      </c>
      <c r="M1135">
        <v>0</v>
      </c>
      <c r="N1135" t="s">
        <v>2</v>
      </c>
      <c r="O1135" t="s">
        <v>12</v>
      </c>
    </row>
    <row r="1136" spans="1:15" x14ac:dyDescent="0.25">
      <c r="A1136" t="s">
        <v>211</v>
      </c>
      <c r="B1136">
        <v>75538</v>
      </c>
      <c r="C1136" t="s">
        <v>42</v>
      </c>
      <c r="D1136" t="s">
        <v>43</v>
      </c>
      <c r="E1136" s="57">
        <v>44036</v>
      </c>
      <c r="F1136" t="s">
        <v>45</v>
      </c>
      <c r="G1136" t="s">
        <v>1309</v>
      </c>
      <c r="H1136">
        <v>28</v>
      </c>
      <c r="I1136">
        <v>62744</v>
      </c>
      <c r="K1136">
        <v>8784.16</v>
      </c>
      <c r="L1136">
        <v>8784.16</v>
      </c>
      <c r="M1136">
        <v>0</v>
      </c>
      <c r="N1136" t="s">
        <v>2</v>
      </c>
      <c r="O1136" t="s">
        <v>12</v>
      </c>
    </row>
    <row r="1137" spans="1:15" x14ac:dyDescent="0.25">
      <c r="A1137" t="s">
        <v>211</v>
      </c>
      <c r="B1137">
        <v>61228</v>
      </c>
      <c r="C1137" t="s">
        <v>42</v>
      </c>
      <c r="D1137" t="s">
        <v>43</v>
      </c>
      <c r="E1137" s="57">
        <v>44033</v>
      </c>
      <c r="F1137" t="s">
        <v>45</v>
      </c>
      <c r="G1137" t="s">
        <v>1310</v>
      </c>
      <c r="H1137">
        <v>28</v>
      </c>
      <c r="I1137">
        <v>47834.25</v>
      </c>
      <c r="K1137">
        <v>6696.8</v>
      </c>
      <c r="L1137">
        <v>6696.8</v>
      </c>
      <c r="M1137">
        <v>0</v>
      </c>
      <c r="N1137" t="s">
        <v>2</v>
      </c>
      <c r="O1137" t="s">
        <v>12</v>
      </c>
    </row>
    <row r="1138" spans="1:15" x14ac:dyDescent="0.25">
      <c r="A1138" t="s">
        <v>211</v>
      </c>
      <c r="B1138">
        <v>10301</v>
      </c>
      <c r="C1138" t="s">
        <v>42</v>
      </c>
      <c r="D1138" t="s">
        <v>43</v>
      </c>
      <c r="E1138" s="57">
        <v>44043</v>
      </c>
      <c r="F1138" t="s">
        <v>45</v>
      </c>
      <c r="G1138" t="s">
        <v>1311</v>
      </c>
      <c r="H1138">
        <v>28</v>
      </c>
      <c r="I1138">
        <v>8556</v>
      </c>
      <c r="K1138">
        <v>1197.8399999999999</v>
      </c>
      <c r="L1138">
        <v>1197.8399999999999</v>
      </c>
      <c r="M1138">
        <v>0</v>
      </c>
      <c r="N1138" t="s">
        <v>2</v>
      </c>
      <c r="O1138" t="s">
        <v>12</v>
      </c>
    </row>
    <row r="1139" spans="1:15" x14ac:dyDescent="0.25">
      <c r="A1139" t="s">
        <v>211</v>
      </c>
      <c r="B1139">
        <v>104724</v>
      </c>
      <c r="C1139" t="s">
        <v>42</v>
      </c>
      <c r="D1139" t="s">
        <v>43</v>
      </c>
      <c r="E1139" s="57">
        <v>44033</v>
      </c>
      <c r="F1139" t="s">
        <v>45</v>
      </c>
      <c r="G1139" t="s">
        <v>1312</v>
      </c>
      <c r="H1139">
        <v>28</v>
      </c>
      <c r="I1139">
        <v>86986</v>
      </c>
      <c r="K1139">
        <v>12178.04</v>
      </c>
      <c r="L1139">
        <v>12178.04</v>
      </c>
      <c r="M1139">
        <v>0</v>
      </c>
      <c r="N1139" t="s">
        <v>2</v>
      </c>
      <c r="O1139" t="s">
        <v>12</v>
      </c>
    </row>
    <row r="1140" spans="1:15" x14ac:dyDescent="0.25">
      <c r="A1140" t="s">
        <v>211</v>
      </c>
      <c r="B1140">
        <v>13219</v>
      </c>
      <c r="C1140" t="s">
        <v>42</v>
      </c>
      <c r="D1140" t="s">
        <v>43</v>
      </c>
      <c r="E1140" s="57">
        <v>44043</v>
      </c>
      <c r="F1140" t="s">
        <v>45</v>
      </c>
      <c r="G1140" t="s">
        <v>1313</v>
      </c>
      <c r="H1140">
        <v>28</v>
      </c>
      <c r="I1140">
        <v>10980.2</v>
      </c>
      <c r="K1140">
        <v>1537.23</v>
      </c>
      <c r="L1140">
        <v>1537.23</v>
      </c>
      <c r="M1140">
        <v>0</v>
      </c>
      <c r="N1140" t="s">
        <v>2</v>
      </c>
      <c r="O1140" t="s">
        <v>12</v>
      </c>
    </row>
    <row r="1141" spans="1:15" x14ac:dyDescent="0.25">
      <c r="A1141" t="s">
        <v>211</v>
      </c>
      <c r="B1141">
        <v>33930</v>
      </c>
      <c r="C1141" t="s">
        <v>42</v>
      </c>
      <c r="D1141" t="s">
        <v>43</v>
      </c>
      <c r="E1141" s="57">
        <v>44033</v>
      </c>
      <c r="F1141" t="s">
        <v>45</v>
      </c>
      <c r="G1141" t="s">
        <v>1314</v>
      </c>
      <c r="H1141">
        <v>28</v>
      </c>
      <c r="I1141">
        <v>26507.71</v>
      </c>
      <c r="K1141">
        <v>3711.08</v>
      </c>
      <c r="L1141">
        <v>3711.08</v>
      </c>
      <c r="M1141">
        <v>0</v>
      </c>
      <c r="N1141" t="s">
        <v>2</v>
      </c>
      <c r="O1141" t="s">
        <v>12</v>
      </c>
    </row>
    <row r="1142" spans="1:15" x14ac:dyDescent="0.25">
      <c r="A1142" t="s">
        <v>211</v>
      </c>
      <c r="B1142">
        <v>17168</v>
      </c>
      <c r="C1142" t="s">
        <v>42</v>
      </c>
      <c r="D1142" t="s">
        <v>43</v>
      </c>
      <c r="E1142" s="57">
        <v>44022</v>
      </c>
      <c r="F1142" t="s">
        <v>45</v>
      </c>
      <c r="G1142" t="s">
        <v>1315</v>
      </c>
      <c r="H1142">
        <v>28</v>
      </c>
      <c r="I1142">
        <v>14260</v>
      </c>
      <c r="K1142">
        <v>1996.4</v>
      </c>
      <c r="L1142">
        <v>1996.4</v>
      </c>
      <c r="M1142">
        <v>0</v>
      </c>
      <c r="N1142" t="s">
        <v>2</v>
      </c>
      <c r="O1142" t="s">
        <v>12</v>
      </c>
    </row>
    <row r="1143" spans="1:15" x14ac:dyDescent="0.25">
      <c r="A1143" t="s">
        <v>211</v>
      </c>
      <c r="B1143">
        <v>180262</v>
      </c>
      <c r="C1143" t="s">
        <v>42</v>
      </c>
      <c r="D1143" t="s">
        <v>43</v>
      </c>
      <c r="E1143" s="57">
        <v>44022</v>
      </c>
      <c r="F1143" t="s">
        <v>45</v>
      </c>
      <c r="G1143" t="s">
        <v>1316</v>
      </c>
      <c r="H1143">
        <v>28</v>
      </c>
      <c r="I1143">
        <v>149730</v>
      </c>
      <c r="K1143">
        <v>20962.2</v>
      </c>
      <c r="L1143">
        <v>20962.2</v>
      </c>
      <c r="M1143">
        <v>0</v>
      </c>
      <c r="N1143" t="s">
        <v>2</v>
      </c>
      <c r="O1143" t="s">
        <v>12</v>
      </c>
    </row>
    <row r="1144" spans="1:15" x14ac:dyDescent="0.25">
      <c r="A1144" t="s">
        <v>211</v>
      </c>
      <c r="B1144">
        <v>8584</v>
      </c>
      <c r="C1144" t="s">
        <v>42</v>
      </c>
      <c r="D1144" t="s">
        <v>43</v>
      </c>
      <c r="E1144" s="57">
        <v>44022</v>
      </c>
      <c r="F1144" t="s">
        <v>45</v>
      </c>
      <c r="G1144" t="s">
        <v>1317</v>
      </c>
      <c r="H1144">
        <v>28</v>
      </c>
      <c r="I1144">
        <v>7130</v>
      </c>
      <c r="K1144">
        <v>998.2</v>
      </c>
      <c r="L1144">
        <v>998.2</v>
      </c>
      <c r="M1144">
        <v>0</v>
      </c>
      <c r="N1144" t="s">
        <v>2</v>
      </c>
      <c r="O1144" t="s">
        <v>12</v>
      </c>
    </row>
    <row r="1145" spans="1:15" x14ac:dyDescent="0.25">
      <c r="A1145" t="s">
        <v>370</v>
      </c>
      <c r="B1145">
        <v>46138</v>
      </c>
      <c r="C1145" t="s">
        <v>42</v>
      </c>
      <c r="D1145" t="s">
        <v>371</v>
      </c>
      <c r="E1145" s="57">
        <v>44034</v>
      </c>
      <c r="F1145" t="s">
        <v>45</v>
      </c>
      <c r="G1145" t="s">
        <v>1318</v>
      </c>
      <c r="H1145">
        <v>18</v>
      </c>
      <c r="I1145">
        <v>39100</v>
      </c>
      <c r="J1145">
        <v>7038</v>
      </c>
      <c r="M1145">
        <v>0</v>
      </c>
      <c r="N1145" t="s">
        <v>2</v>
      </c>
      <c r="O1145" t="s">
        <v>12</v>
      </c>
    </row>
    <row r="1146" spans="1:15" x14ac:dyDescent="0.25">
      <c r="A1146" t="s">
        <v>41</v>
      </c>
      <c r="B1146">
        <v>18332</v>
      </c>
      <c r="C1146" t="s">
        <v>42</v>
      </c>
      <c r="D1146" t="s">
        <v>43</v>
      </c>
      <c r="E1146" s="57">
        <v>44061</v>
      </c>
      <c r="F1146" t="s">
        <v>45</v>
      </c>
      <c r="G1146" t="s">
        <v>1320</v>
      </c>
      <c r="H1146">
        <v>28</v>
      </c>
      <c r="I1146">
        <v>14322</v>
      </c>
      <c r="K1146">
        <v>2005.08</v>
      </c>
      <c r="L1146">
        <v>2005.08</v>
      </c>
      <c r="M1146">
        <v>0</v>
      </c>
      <c r="N1146" t="s">
        <v>2</v>
      </c>
      <c r="O1146" t="s">
        <v>14</v>
      </c>
    </row>
    <row r="1147" spans="1:15" x14ac:dyDescent="0.25">
      <c r="A1147" t="s">
        <v>41</v>
      </c>
      <c r="B1147">
        <v>17535</v>
      </c>
      <c r="C1147" t="s">
        <v>42</v>
      </c>
      <c r="D1147" t="s">
        <v>43</v>
      </c>
      <c r="E1147" s="57">
        <v>44061</v>
      </c>
      <c r="F1147" t="s">
        <v>45</v>
      </c>
      <c r="G1147" t="s">
        <v>1321</v>
      </c>
      <c r="H1147">
        <v>28</v>
      </c>
      <c r="I1147">
        <v>13699</v>
      </c>
      <c r="K1147">
        <v>1917.86</v>
      </c>
      <c r="L1147">
        <v>1917.86</v>
      </c>
      <c r="M1147">
        <v>0</v>
      </c>
      <c r="N1147" t="s">
        <v>2</v>
      </c>
      <c r="O1147" t="s">
        <v>14</v>
      </c>
    </row>
    <row r="1148" spans="1:15" x14ac:dyDescent="0.25">
      <c r="A1148" t="s">
        <v>41</v>
      </c>
      <c r="B1148">
        <v>22016</v>
      </c>
      <c r="C1148" t="s">
        <v>42</v>
      </c>
      <c r="D1148" t="s">
        <v>43</v>
      </c>
      <c r="E1148" s="57">
        <v>44061</v>
      </c>
      <c r="F1148" t="s">
        <v>45</v>
      </c>
      <c r="G1148" t="s">
        <v>1322</v>
      </c>
      <c r="H1148">
        <v>28</v>
      </c>
      <c r="I1148">
        <v>17200</v>
      </c>
      <c r="K1148">
        <v>2408</v>
      </c>
      <c r="L1148">
        <v>2408</v>
      </c>
      <c r="M1148">
        <v>0</v>
      </c>
      <c r="N1148" t="s">
        <v>2</v>
      </c>
      <c r="O1148" t="s">
        <v>14</v>
      </c>
    </row>
    <row r="1149" spans="1:15" x14ac:dyDescent="0.25">
      <c r="A1149" t="s">
        <v>41</v>
      </c>
      <c r="B1149">
        <v>44032</v>
      </c>
      <c r="C1149" t="s">
        <v>42</v>
      </c>
      <c r="D1149" t="s">
        <v>43</v>
      </c>
      <c r="E1149" s="57">
        <v>44060</v>
      </c>
      <c r="F1149" t="s">
        <v>45</v>
      </c>
      <c r="G1149" t="s">
        <v>1324</v>
      </c>
      <c r="H1149">
        <v>28</v>
      </c>
      <c r="I1149">
        <v>34400</v>
      </c>
      <c r="K1149">
        <v>4816</v>
      </c>
      <c r="L1149">
        <v>4816</v>
      </c>
      <c r="M1149">
        <v>0</v>
      </c>
      <c r="N1149" t="s">
        <v>2</v>
      </c>
      <c r="O1149" t="s">
        <v>14</v>
      </c>
    </row>
    <row r="1150" spans="1:15" x14ac:dyDescent="0.25">
      <c r="A1150" t="s">
        <v>41</v>
      </c>
      <c r="B1150">
        <v>66048</v>
      </c>
      <c r="C1150" t="s">
        <v>42</v>
      </c>
      <c r="D1150" t="s">
        <v>43</v>
      </c>
      <c r="E1150" s="57">
        <v>44069</v>
      </c>
      <c r="F1150" t="s">
        <v>45</v>
      </c>
      <c r="G1150" t="s">
        <v>1326</v>
      </c>
      <c r="H1150">
        <v>28</v>
      </c>
      <c r="I1150">
        <v>51600</v>
      </c>
      <c r="K1150">
        <v>7224</v>
      </c>
      <c r="L1150">
        <v>7224</v>
      </c>
      <c r="M1150">
        <v>0</v>
      </c>
      <c r="N1150" t="s">
        <v>2</v>
      </c>
      <c r="O1150" t="s">
        <v>14</v>
      </c>
    </row>
    <row r="1151" spans="1:15" x14ac:dyDescent="0.25">
      <c r="A1151" t="s">
        <v>41</v>
      </c>
      <c r="B1151">
        <v>17535</v>
      </c>
      <c r="C1151" t="s">
        <v>42</v>
      </c>
      <c r="D1151" t="s">
        <v>43</v>
      </c>
      <c r="E1151" s="57">
        <v>44060</v>
      </c>
      <c r="F1151" t="s">
        <v>45</v>
      </c>
      <c r="G1151" t="s">
        <v>1327</v>
      </c>
      <c r="H1151">
        <v>28</v>
      </c>
      <c r="I1151">
        <v>13699</v>
      </c>
      <c r="K1151">
        <v>1917.86</v>
      </c>
      <c r="L1151">
        <v>1917.86</v>
      </c>
      <c r="M1151">
        <v>0</v>
      </c>
      <c r="N1151" t="s">
        <v>2</v>
      </c>
      <c r="O1151" t="s">
        <v>14</v>
      </c>
    </row>
    <row r="1152" spans="1:15" x14ac:dyDescent="0.25">
      <c r="A1152" t="s">
        <v>41</v>
      </c>
      <c r="B1152">
        <v>3885</v>
      </c>
      <c r="C1152" t="s">
        <v>42</v>
      </c>
      <c r="D1152" t="s">
        <v>43</v>
      </c>
      <c r="E1152" s="57">
        <v>44068</v>
      </c>
      <c r="F1152" t="s">
        <v>45</v>
      </c>
      <c r="G1152" t="s">
        <v>1329</v>
      </c>
      <c r="H1152">
        <v>28</v>
      </c>
      <c r="I1152">
        <v>3035</v>
      </c>
      <c r="K1152">
        <v>424.9</v>
      </c>
      <c r="L1152">
        <v>424.9</v>
      </c>
      <c r="M1152">
        <v>0</v>
      </c>
      <c r="N1152" t="s">
        <v>2</v>
      </c>
      <c r="O1152" t="s">
        <v>14</v>
      </c>
    </row>
    <row r="1153" spans="1:15" x14ac:dyDescent="0.25">
      <c r="A1153" t="s">
        <v>41</v>
      </c>
      <c r="B1153">
        <v>15734</v>
      </c>
      <c r="C1153" t="s">
        <v>42</v>
      </c>
      <c r="D1153" t="s">
        <v>43</v>
      </c>
      <c r="E1153" s="57">
        <v>44068</v>
      </c>
      <c r="F1153" t="s">
        <v>45</v>
      </c>
      <c r="G1153" t="s">
        <v>1330</v>
      </c>
      <c r="H1153">
        <v>28</v>
      </c>
      <c r="I1153">
        <v>12292</v>
      </c>
      <c r="K1153">
        <v>1720.88</v>
      </c>
      <c r="L1153">
        <v>1720.88</v>
      </c>
      <c r="M1153">
        <v>0</v>
      </c>
      <c r="N1153" t="s">
        <v>2</v>
      </c>
      <c r="O1153" t="s">
        <v>14</v>
      </c>
    </row>
    <row r="1154" spans="1:15" x14ac:dyDescent="0.25">
      <c r="A1154" t="s">
        <v>41</v>
      </c>
      <c r="B1154">
        <v>11520</v>
      </c>
      <c r="C1154" t="s">
        <v>42</v>
      </c>
      <c r="D1154" t="s">
        <v>43</v>
      </c>
      <c r="E1154" s="57">
        <v>44049</v>
      </c>
      <c r="F1154" t="s">
        <v>45</v>
      </c>
      <c r="G1154" t="s">
        <v>1332</v>
      </c>
      <c r="H1154">
        <v>28</v>
      </c>
      <c r="I1154">
        <v>9000</v>
      </c>
      <c r="K1154">
        <v>1260</v>
      </c>
      <c r="L1154">
        <v>1260</v>
      </c>
      <c r="M1154">
        <v>0</v>
      </c>
      <c r="N1154" t="s">
        <v>2</v>
      </c>
      <c r="O1154" t="s">
        <v>14</v>
      </c>
    </row>
    <row r="1155" spans="1:15" x14ac:dyDescent="0.25">
      <c r="A1155" t="s">
        <v>41</v>
      </c>
      <c r="B1155">
        <v>31468</v>
      </c>
      <c r="C1155" t="s">
        <v>42</v>
      </c>
      <c r="D1155" t="s">
        <v>43</v>
      </c>
      <c r="E1155" s="57">
        <v>44068</v>
      </c>
      <c r="F1155" t="s">
        <v>45</v>
      </c>
      <c r="G1155" t="s">
        <v>1333</v>
      </c>
      <c r="H1155">
        <v>28</v>
      </c>
      <c r="I1155">
        <v>24584</v>
      </c>
      <c r="K1155">
        <v>3441.76</v>
      </c>
      <c r="L1155">
        <v>3441.76</v>
      </c>
      <c r="M1155">
        <v>0</v>
      </c>
      <c r="N1155" t="s">
        <v>2</v>
      </c>
      <c r="O1155" t="s">
        <v>14</v>
      </c>
    </row>
    <row r="1156" spans="1:15" x14ac:dyDescent="0.25">
      <c r="A1156" t="s">
        <v>41</v>
      </c>
      <c r="B1156">
        <v>53495</v>
      </c>
      <c r="C1156" t="s">
        <v>42</v>
      </c>
      <c r="D1156" t="s">
        <v>43</v>
      </c>
      <c r="E1156" s="57">
        <v>44049</v>
      </c>
      <c r="F1156" t="s">
        <v>45</v>
      </c>
      <c r="G1156" t="s">
        <v>1334</v>
      </c>
      <c r="H1156">
        <v>28</v>
      </c>
      <c r="I1156">
        <v>41792.800000000003</v>
      </c>
      <c r="K1156">
        <v>5850.99</v>
      </c>
      <c r="L1156">
        <v>5850.99</v>
      </c>
      <c r="M1156">
        <v>0</v>
      </c>
      <c r="N1156" t="s">
        <v>2</v>
      </c>
      <c r="O1156" t="s">
        <v>14</v>
      </c>
    </row>
    <row r="1157" spans="1:15" x14ac:dyDescent="0.25">
      <c r="A1157" t="s">
        <v>41</v>
      </c>
      <c r="B1157">
        <v>7770</v>
      </c>
      <c r="C1157" t="s">
        <v>42</v>
      </c>
      <c r="D1157" t="s">
        <v>43</v>
      </c>
      <c r="E1157" s="57">
        <v>44057</v>
      </c>
      <c r="F1157" t="s">
        <v>45</v>
      </c>
      <c r="G1157" t="s">
        <v>1336</v>
      </c>
      <c r="H1157">
        <v>28</v>
      </c>
      <c r="I1157">
        <v>6070</v>
      </c>
      <c r="K1157">
        <v>849.8</v>
      </c>
      <c r="L1157">
        <v>849.8</v>
      </c>
      <c r="M1157">
        <v>0</v>
      </c>
      <c r="N1157" t="s">
        <v>2</v>
      </c>
      <c r="O1157" t="s">
        <v>14</v>
      </c>
    </row>
    <row r="1158" spans="1:15" x14ac:dyDescent="0.25">
      <c r="A1158" t="s">
        <v>41</v>
      </c>
      <c r="B1158">
        <v>14602</v>
      </c>
      <c r="C1158" t="s">
        <v>42</v>
      </c>
      <c r="D1158" t="s">
        <v>43</v>
      </c>
      <c r="E1158" s="57">
        <v>44068</v>
      </c>
      <c r="F1158" t="s">
        <v>45</v>
      </c>
      <c r="G1158" t="s">
        <v>1337</v>
      </c>
      <c r="H1158">
        <v>28</v>
      </c>
      <c r="I1158">
        <v>11407.5</v>
      </c>
      <c r="K1158">
        <v>1597.05</v>
      </c>
      <c r="L1158">
        <v>1597.05</v>
      </c>
      <c r="M1158">
        <v>0</v>
      </c>
      <c r="N1158" t="s">
        <v>2</v>
      </c>
      <c r="O1158" t="s">
        <v>14</v>
      </c>
    </row>
    <row r="1159" spans="1:15" x14ac:dyDescent="0.25">
      <c r="A1159" t="s">
        <v>41</v>
      </c>
      <c r="B1159">
        <v>52838</v>
      </c>
      <c r="C1159" t="s">
        <v>42</v>
      </c>
      <c r="D1159" t="s">
        <v>43</v>
      </c>
      <c r="E1159" s="57">
        <v>44049</v>
      </c>
      <c r="F1159" t="s">
        <v>45</v>
      </c>
      <c r="G1159" t="s">
        <v>1338</v>
      </c>
      <c r="H1159">
        <v>28</v>
      </c>
      <c r="I1159">
        <v>41280</v>
      </c>
      <c r="K1159">
        <v>5779.2</v>
      </c>
      <c r="L1159">
        <v>5779.2</v>
      </c>
      <c r="M1159">
        <v>0</v>
      </c>
      <c r="N1159" t="s">
        <v>2</v>
      </c>
      <c r="O1159" t="s">
        <v>14</v>
      </c>
    </row>
    <row r="1160" spans="1:15" x14ac:dyDescent="0.25">
      <c r="A1160" t="s">
        <v>41</v>
      </c>
      <c r="B1160">
        <v>7867</v>
      </c>
      <c r="C1160" t="s">
        <v>42</v>
      </c>
      <c r="D1160" t="s">
        <v>43</v>
      </c>
      <c r="E1160" s="57">
        <v>44057</v>
      </c>
      <c r="F1160" t="s">
        <v>45</v>
      </c>
      <c r="G1160" t="s">
        <v>1339</v>
      </c>
      <c r="H1160">
        <v>28</v>
      </c>
      <c r="I1160">
        <v>6146</v>
      </c>
      <c r="K1160">
        <v>860.44</v>
      </c>
      <c r="L1160">
        <v>860.44</v>
      </c>
      <c r="M1160">
        <v>0</v>
      </c>
      <c r="N1160" t="s">
        <v>2</v>
      </c>
      <c r="O1160" t="s">
        <v>14</v>
      </c>
    </row>
    <row r="1161" spans="1:15" x14ac:dyDescent="0.25">
      <c r="A1161" t="s">
        <v>41</v>
      </c>
      <c r="B1161">
        <v>17535</v>
      </c>
      <c r="C1161" t="s">
        <v>42</v>
      </c>
      <c r="D1161" t="s">
        <v>43</v>
      </c>
      <c r="E1161" s="57">
        <v>44068</v>
      </c>
      <c r="F1161" t="s">
        <v>45</v>
      </c>
      <c r="G1161" t="s">
        <v>1340</v>
      </c>
      <c r="H1161">
        <v>28</v>
      </c>
      <c r="I1161">
        <v>13699</v>
      </c>
      <c r="K1161">
        <v>1917.86</v>
      </c>
      <c r="L1161">
        <v>1917.86</v>
      </c>
      <c r="M1161">
        <v>0</v>
      </c>
      <c r="N1161" t="s">
        <v>2</v>
      </c>
      <c r="O1161" t="s">
        <v>14</v>
      </c>
    </row>
    <row r="1162" spans="1:15" x14ac:dyDescent="0.25">
      <c r="A1162" t="s">
        <v>41</v>
      </c>
      <c r="B1162">
        <v>17535</v>
      </c>
      <c r="C1162" t="s">
        <v>42</v>
      </c>
      <c r="D1162" t="s">
        <v>43</v>
      </c>
      <c r="E1162" s="57">
        <v>44048</v>
      </c>
      <c r="F1162" t="s">
        <v>45</v>
      </c>
      <c r="G1162" t="s">
        <v>1342</v>
      </c>
      <c r="H1162">
        <v>28</v>
      </c>
      <c r="I1162">
        <v>13699</v>
      </c>
      <c r="K1162">
        <v>1917.86</v>
      </c>
      <c r="L1162">
        <v>1917.86</v>
      </c>
      <c r="M1162">
        <v>0</v>
      </c>
      <c r="N1162" t="s">
        <v>2</v>
      </c>
      <c r="O1162" t="s">
        <v>14</v>
      </c>
    </row>
    <row r="1163" spans="1:15" x14ac:dyDescent="0.25">
      <c r="A1163" t="s">
        <v>41</v>
      </c>
      <c r="B1163">
        <v>39629</v>
      </c>
      <c r="C1163" t="s">
        <v>42</v>
      </c>
      <c r="D1163" t="s">
        <v>43</v>
      </c>
      <c r="E1163" s="57">
        <v>44068</v>
      </c>
      <c r="F1163" t="s">
        <v>45</v>
      </c>
      <c r="G1163" t="s">
        <v>1343</v>
      </c>
      <c r="H1163">
        <v>28</v>
      </c>
      <c r="I1163">
        <v>30960</v>
      </c>
      <c r="K1163">
        <v>4334.3999999999996</v>
      </c>
      <c r="L1163">
        <v>4334.3999999999996</v>
      </c>
      <c r="M1163">
        <v>0</v>
      </c>
      <c r="N1163" t="s">
        <v>2</v>
      </c>
      <c r="O1163" t="s">
        <v>14</v>
      </c>
    </row>
    <row r="1164" spans="1:15" x14ac:dyDescent="0.25">
      <c r="A1164" t="s">
        <v>41</v>
      </c>
      <c r="B1164">
        <v>21135</v>
      </c>
      <c r="C1164" t="s">
        <v>42</v>
      </c>
      <c r="D1164" t="s">
        <v>43</v>
      </c>
      <c r="E1164" s="57">
        <v>44048</v>
      </c>
      <c r="F1164" t="s">
        <v>45</v>
      </c>
      <c r="G1164" t="s">
        <v>1344</v>
      </c>
      <c r="H1164">
        <v>28</v>
      </c>
      <c r="I1164">
        <v>16512</v>
      </c>
      <c r="K1164">
        <v>2311.6799999999998</v>
      </c>
      <c r="L1164">
        <v>2311.6799999999998</v>
      </c>
      <c r="M1164">
        <v>0</v>
      </c>
      <c r="N1164" t="s">
        <v>2</v>
      </c>
      <c r="O1164" t="s">
        <v>14</v>
      </c>
    </row>
    <row r="1165" spans="1:15" x14ac:dyDescent="0.25">
      <c r="A1165" t="s">
        <v>41</v>
      </c>
      <c r="B1165">
        <v>26419</v>
      </c>
      <c r="C1165" t="s">
        <v>42</v>
      </c>
      <c r="D1165" t="s">
        <v>43</v>
      </c>
      <c r="E1165" s="57">
        <v>44068</v>
      </c>
      <c r="F1165" t="s">
        <v>45</v>
      </c>
      <c r="G1165" t="s">
        <v>1345</v>
      </c>
      <c r="H1165">
        <v>28</v>
      </c>
      <c r="I1165">
        <v>20640</v>
      </c>
      <c r="K1165">
        <v>2889.6</v>
      </c>
      <c r="L1165">
        <v>2889.6</v>
      </c>
      <c r="M1165">
        <v>0</v>
      </c>
      <c r="N1165" t="s">
        <v>2</v>
      </c>
      <c r="O1165" t="s">
        <v>14</v>
      </c>
    </row>
    <row r="1166" spans="1:15" x14ac:dyDescent="0.25">
      <c r="A1166" t="s">
        <v>41</v>
      </c>
      <c r="B1166">
        <v>4232</v>
      </c>
      <c r="C1166" t="s">
        <v>42</v>
      </c>
      <c r="D1166" t="s">
        <v>43</v>
      </c>
      <c r="E1166" s="57">
        <v>44069</v>
      </c>
      <c r="F1166" t="s">
        <v>45</v>
      </c>
      <c r="G1166" t="s">
        <v>1346</v>
      </c>
      <c r="H1166">
        <v>28</v>
      </c>
      <c r="I1166">
        <v>3306</v>
      </c>
      <c r="K1166">
        <v>462.84</v>
      </c>
      <c r="L1166">
        <v>462.84</v>
      </c>
      <c r="M1166">
        <v>0</v>
      </c>
      <c r="N1166" t="s">
        <v>2</v>
      </c>
      <c r="O1166" t="s">
        <v>14</v>
      </c>
    </row>
    <row r="1167" spans="1:15" x14ac:dyDescent="0.25">
      <c r="A1167" t="s">
        <v>41</v>
      </c>
      <c r="B1167">
        <v>47201</v>
      </c>
      <c r="C1167" t="s">
        <v>42</v>
      </c>
      <c r="D1167" t="s">
        <v>43</v>
      </c>
      <c r="E1167" s="57">
        <v>44069</v>
      </c>
      <c r="F1167" t="s">
        <v>45</v>
      </c>
      <c r="G1167" t="s">
        <v>1347</v>
      </c>
      <c r="H1167">
        <v>28</v>
      </c>
      <c r="I1167">
        <v>36876</v>
      </c>
      <c r="K1167">
        <v>5162.6400000000003</v>
      </c>
      <c r="L1167">
        <v>5162.6400000000003</v>
      </c>
      <c r="M1167">
        <v>0</v>
      </c>
      <c r="N1167" t="s">
        <v>2</v>
      </c>
      <c r="O1167" t="s">
        <v>14</v>
      </c>
    </row>
    <row r="1168" spans="1:15" x14ac:dyDescent="0.25">
      <c r="A1168" t="s">
        <v>41</v>
      </c>
      <c r="B1168">
        <v>74735</v>
      </c>
      <c r="C1168" t="s">
        <v>42</v>
      </c>
      <c r="D1168" t="s">
        <v>43</v>
      </c>
      <c r="E1168" s="57">
        <v>44050</v>
      </c>
      <c r="F1168" t="s">
        <v>45</v>
      </c>
      <c r="G1168" t="s">
        <v>1349</v>
      </c>
      <c r="H1168">
        <v>28</v>
      </c>
      <c r="I1168">
        <v>58387</v>
      </c>
      <c r="K1168">
        <v>8174.18</v>
      </c>
      <c r="L1168">
        <v>8174.18</v>
      </c>
      <c r="M1168">
        <v>0</v>
      </c>
      <c r="N1168" t="s">
        <v>2</v>
      </c>
      <c r="O1168" t="s">
        <v>14</v>
      </c>
    </row>
    <row r="1169" spans="1:15" x14ac:dyDescent="0.25">
      <c r="A1169" t="s">
        <v>41</v>
      </c>
      <c r="B1169">
        <v>5511</v>
      </c>
      <c r="C1169" t="s">
        <v>42</v>
      </c>
      <c r="D1169" t="s">
        <v>43</v>
      </c>
      <c r="E1169" s="57">
        <v>44050</v>
      </c>
      <c r="F1169" t="s">
        <v>45</v>
      </c>
      <c r="G1169" t="s">
        <v>1350</v>
      </c>
      <c r="H1169">
        <v>28</v>
      </c>
      <c r="I1169">
        <v>4305.3999999999996</v>
      </c>
      <c r="K1169">
        <v>602.76</v>
      </c>
      <c r="L1169">
        <v>602.76</v>
      </c>
      <c r="M1169">
        <v>0</v>
      </c>
      <c r="N1169" t="s">
        <v>2</v>
      </c>
      <c r="O1169" t="s">
        <v>14</v>
      </c>
    </row>
    <row r="1170" spans="1:15" x14ac:dyDescent="0.25">
      <c r="A1170" t="s">
        <v>41</v>
      </c>
      <c r="B1170">
        <v>52838</v>
      </c>
      <c r="C1170" t="s">
        <v>42</v>
      </c>
      <c r="D1170" t="s">
        <v>43</v>
      </c>
      <c r="E1170" s="57">
        <v>44050</v>
      </c>
      <c r="F1170" t="s">
        <v>45</v>
      </c>
      <c r="G1170" t="s">
        <v>1351</v>
      </c>
      <c r="H1170">
        <v>28</v>
      </c>
      <c r="I1170">
        <v>41280</v>
      </c>
      <c r="K1170">
        <v>5779.2</v>
      </c>
      <c r="L1170">
        <v>5779.2</v>
      </c>
      <c r="M1170">
        <v>0</v>
      </c>
      <c r="N1170" t="s">
        <v>2</v>
      </c>
      <c r="O1170" t="s">
        <v>14</v>
      </c>
    </row>
    <row r="1171" spans="1:15" x14ac:dyDescent="0.25">
      <c r="A1171" t="s">
        <v>41</v>
      </c>
      <c r="B1171">
        <v>57242</v>
      </c>
      <c r="C1171" t="s">
        <v>42</v>
      </c>
      <c r="D1171" t="s">
        <v>43</v>
      </c>
      <c r="E1171" s="57">
        <v>44063</v>
      </c>
      <c r="F1171" t="s">
        <v>45</v>
      </c>
      <c r="G1171" t="s">
        <v>1353</v>
      </c>
      <c r="H1171">
        <v>28</v>
      </c>
      <c r="I1171">
        <v>44720</v>
      </c>
      <c r="K1171">
        <v>6260.8</v>
      </c>
      <c r="L1171">
        <v>6260.8</v>
      </c>
      <c r="M1171">
        <v>0</v>
      </c>
      <c r="N1171" t="s">
        <v>2</v>
      </c>
      <c r="O1171" t="s">
        <v>14</v>
      </c>
    </row>
    <row r="1172" spans="1:15" x14ac:dyDescent="0.25">
      <c r="A1172" t="s">
        <v>41</v>
      </c>
      <c r="B1172">
        <v>24960</v>
      </c>
      <c r="C1172" t="s">
        <v>42</v>
      </c>
      <c r="D1172" t="s">
        <v>43</v>
      </c>
      <c r="E1172" s="57">
        <v>44070</v>
      </c>
      <c r="F1172" t="s">
        <v>45</v>
      </c>
      <c r="G1172" t="s">
        <v>1355</v>
      </c>
      <c r="H1172">
        <v>28</v>
      </c>
      <c r="I1172">
        <v>19500</v>
      </c>
      <c r="K1172">
        <v>2730</v>
      </c>
      <c r="L1172">
        <v>2730</v>
      </c>
      <c r="M1172">
        <v>0</v>
      </c>
      <c r="N1172" t="s">
        <v>2</v>
      </c>
      <c r="O1172" t="s">
        <v>14</v>
      </c>
    </row>
    <row r="1173" spans="1:15" x14ac:dyDescent="0.25">
      <c r="A1173" t="s">
        <v>41</v>
      </c>
      <c r="B1173">
        <v>3885</v>
      </c>
      <c r="C1173" t="s">
        <v>42</v>
      </c>
      <c r="D1173" t="s">
        <v>43</v>
      </c>
      <c r="E1173" s="57">
        <v>44070</v>
      </c>
      <c r="F1173" t="s">
        <v>45</v>
      </c>
      <c r="G1173" t="s">
        <v>1356</v>
      </c>
      <c r="H1173">
        <v>28</v>
      </c>
      <c r="I1173">
        <v>3035</v>
      </c>
      <c r="K1173">
        <v>424.9</v>
      </c>
      <c r="L1173">
        <v>424.9</v>
      </c>
      <c r="M1173">
        <v>0</v>
      </c>
      <c r="N1173" t="s">
        <v>2</v>
      </c>
      <c r="O1173" t="s">
        <v>14</v>
      </c>
    </row>
    <row r="1174" spans="1:15" x14ac:dyDescent="0.25">
      <c r="A1174" t="s">
        <v>41</v>
      </c>
      <c r="B1174">
        <v>9734</v>
      </c>
      <c r="C1174" t="s">
        <v>42</v>
      </c>
      <c r="D1174" t="s">
        <v>43</v>
      </c>
      <c r="E1174" s="57">
        <v>44062</v>
      </c>
      <c r="F1174" t="s">
        <v>45</v>
      </c>
      <c r="G1174" t="s">
        <v>1358</v>
      </c>
      <c r="H1174">
        <v>28</v>
      </c>
      <c r="I1174">
        <v>7605</v>
      </c>
      <c r="K1174">
        <v>1064.7</v>
      </c>
      <c r="L1174">
        <v>1064.7</v>
      </c>
      <c r="M1174">
        <v>0</v>
      </c>
      <c r="N1174" t="s">
        <v>2</v>
      </c>
      <c r="O1174" t="s">
        <v>14</v>
      </c>
    </row>
    <row r="1175" spans="1:15" x14ac:dyDescent="0.25">
      <c r="A1175" t="s">
        <v>41</v>
      </c>
      <c r="B1175">
        <v>39334</v>
      </c>
      <c r="C1175" t="s">
        <v>42</v>
      </c>
      <c r="D1175" t="s">
        <v>43</v>
      </c>
      <c r="E1175" s="57">
        <v>44070</v>
      </c>
      <c r="F1175" t="s">
        <v>45</v>
      </c>
      <c r="G1175" t="s">
        <v>1359</v>
      </c>
      <c r="H1175">
        <v>28</v>
      </c>
      <c r="I1175">
        <v>30730</v>
      </c>
      <c r="K1175">
        <v>4302.2</v>
      </c>
      <c r="L1175">
        <v>4302.2</v>
      </c>
      <c r="M1175">
        <v>0</v>
      </c>
      <c r="N1175" t="s">
        <v>2</v>
      </c>
      <c r="O1175" t="s">
        <v>14</v>
      </c>
    </row>
    <row r="1176" spans="1:15" x14ac:dyDescent="0.25">
      <c r="A1176" t="s">
        <v>41</v>
      </c>
      <c r="B1176">
        <v>19814</v>
      </c>
      <c r="C1176" t="s">
        <v>42</v>
      </c>
      <c r="D1176" t="s">
        <v>43</v>
      </c>
      <c r="E1176" s="57">
        <v>44054</v>
      </c>
      <c r="F1176" t="s">
        <v>45</v>
      </c>
      <c r="G1176" t="s">
        <v>1361</v>
      </c>
      <c r="H1176">
        <v>28</v>
      </c>
      <c r="I1176">
        <v>15480</v>
      </c>
      <c r="K1176">
        <v>2167.1999999999998</v>
      </c>
      <c r="L1176">
        <v>2167.1999999999998</v>
      </c>
      <c r="M1176">
        <v>0</v>
      </c>
      <c r="N1176" t="s">
        <v>2</v>
      </c>
      <c r="O1176" t="s">
        <v>14</v>
      </c>
    </row>
    <row r="1177" spans="1:15" x14ac:dyDescent="0.25">
      <c r="A1177" t="s">
        <v>41</v>
      </c>
      <c r="B1177">
        <v>27534</v>
      </c>
      <c r="C1177" t="s">
        <v>42</v>
      </c>
      <c r="D1177" t="s">
        <v>43</v>
      </c>
      <c r="E1177" s="57">
        <v>44062</v>
      </c>
      <c r="F1177" t="s">
        <v>45</v>
      </c>
      <c r="G1177" t="s">
        <v>1362</v>
      </c>
      <c r="H1177">
        <v>28</v>
      </c>
      <c r="I1177">
        <v>21511</v>
      </c>
      <c r="K1177">
        <v>3011.54</v>
      </c>
      <c r="L1177">
        <v>3011.54</v>
      </c>
      <c r="M1177">
        <v>0</v>
      </c>
      <c r="N1177" t="s">
        <v>2</v>
      </c>
      <c r="O1177" t="s">
        <v>14</v>
      </c>
    </row>
    <row r="1178" spans="1:15" x14ac:dyDescent="0.25">
      <c r="A1178" t="s">
        <v>41</v>
      </c>
      <c r="B1178">
        <v>17989</v>
      </c>
      <c r="C1178" t="s">
        <v>42</v>
      </c>
      <c r="D1178" t="s">
        <v>43</v>
      </c>
      <c r="E1178" s="57">
        <v>44070</v>
      </c>
      <c r="F1178" t="s">
        <v>45</v>
      </c>
      <c r="G1178" t="s">
        <v>1363</v>
      </c>
      <c r="H1178">
        <v>28</v>
      </c>
      <c r="I1178">
        <v>14054.04</v>
      </c>
      <c r="K1178">
        <v>1967.57</v>
      </c>
      <c r="L1178">
        <v>1967.57</v>
      </c>
      <c r="M1178">
        <v>0</v>
      </c>
      <c r="N1178" t="s">
        <v>2</v>
      </c>
      <c r="O1178" t="s">
        <v>14</v>
      </c>
    </row>
    <row r="1179" spans="1:15" x14ac:dyDescent="0.25">
      <c r="A1179" t="s">
        <v>41</v>
      </c>
      <c r="B1179">
        <v>19903</v>
      </c>
      <c r="C1179" t="s">
        <v>42</v>
      </c>
      <c r="D1179" t="s">
        <v>43</v>
      </c>
      <c r="E1179" s="57">
        <v>44053</v>
      </c>
      <c r="F1179" t="s">
        <v>45</v>
      </c>
      <c r="G1179" t="s">
        <v>1365</v>
      </c>
      <c r="H1179">
        <v>28</v>
      </c>
      <c r="I1179">
        <v>15549.6</v>
      </c>
      <c r="K1179">
        <v>2176.94</v>
      </c>
      <c r="L1179">
        <v>2176.94</v>
      </c>
      <c r="M1179">
        <v>0</v>
      </c>
      <c r="N1179" t="s">
        <v>2</v>
      </c>
      <c r="O1179" t="s">
        <v>14</v>
      </c>
    </row>
    <row r="1180" spans="1:15" x14ac:dyDescent="0.25">
      <c r="A1180" t="s">
        <v>41</v>
      </c>
      <c r="B1180">
        <v>7770</v>
      </c>
      <c r="C1180" t="s">
        <v>42</v>
      </c>
      <c r="D1180" t="s">
        <v>43</v>
      </c>
      <c r="E1180" s="57">
        <v>44062</v>
      </c>
      <c r="F1180" t="s">
        <v>45</v>
      </c>
      <c r="G1180" t="s">
        <v>1366</v>
      </c>
      <c r="H1180">
        <v>28</v>
      </c>
      <c r="I1180">
        <v>6070</v>
      </c>
      <c r="K1180">
        <v>849.8</v>
      </c>
      <c r="L1180">
        <v>849.8</v>
      </c>
      <c r="M1180">
        <v>0</v>
      </c>
      <c r="N1180" t="s">
        <v>2</v>
      </c>
      <c r="O1180" t="s">
        <v>14</v>
      </c>
    </row>
    <row r="1181" spans="1:15" x14ac:dyDescent="0.25">
      <c r="A1181" t="s">
        <v>41</v>
      </c>
      <c r="B1181">
        <v>18493</v>
      </c>
      <c r="C1181" t="s">
        <v>42</v>
      </c>
      <c r="D1181" t="s">
        <v>43</v>
      </c>
      <c r="E1181" s="57">
        <v>44070</v>
      </c>
      <c r="F1181" t="s">
        <v>45</v>
      </c>
      <c r="G1181" t="s">
        <v>1367</v>
      </c>
      <c r="H1181">
        <v>28</v>
      </c>
      <c r="I1181">
        <v>14448</v>
      </c>
      <c r="K1181">
        <v>2022.72</v>
      </c>
      <c r="L1181">
        <v>2022.72</v>
      </c>
      <c r="M1181">
        <v>0</v>
      </c>
      <c r="N1181" t="s">
        <v>2</v>
      </c>
      <c r="O1181" t="s">
        <v>14</v>
      </c>
    </row>
    <row r="1182" spans="1:15" x14ac:dyDescent="0.25">
      <c r="A1182" t="s">
        <v>41</v>
      </c>
      <c r="B1182">
        <v>16032</v>
      </c>
      <c r="C1182" t="s">
        <v>42</v>
      </c>
      <c r="D1182" t="s">
        <v>43</v>
      </c>
      <c r="E1182" s="57">
        <v>44053</v>
      </c>
      <c r="F1182" t="s">
        <v>45</v>
      </c>
      <c r="G1182" t="s">
        <v>1368</v>
      </c>
      <c r="H1182">
        <v>28</v>
      </c>
      <c r="I1182">
        <v>12524.8</v>
      </c>
      <c r="K1182">
        <v>1753.47</v>
      </c>
      <c r="L1182">
        <v>1753.47</v>
      </c>
      <c r="M1182">
        <v>0</v>
      </c>
      <c r="N1182" t="s">
        <v>2</v>
      </c>
      <c r="O1182" t="s">
        <v>14</v>
      </c>
    </row>
    <row r="1183" spans="1:15" x14ac:dyDescent="0.25">
      <c r="A1183" t="s">
        <v>41</v>
      </c>
      <c r="B1183">
        <v>18332</v>
      </c>
      <c r="C1183" t="s">
        <v>42</v>
      </c>
      <c r="D1183" t="s">
        <v>43</v>
      </c>
      <c r="E1183" s="57">
        <v>44062</v>
      </c>
      <c r="F1183" t="s">
        <v>45</v>
      </c>
      <c r="G1183" t="s">
        <v>1369</v>
      </c>
      <c r="H1183">
        <v>28</v>
      </c>
      <c r="I1183">
        <v>14322</v>
      </c>
      <c r="K1183">
        <v>2005.08</v>
      </c>
      <c r="L1183">
        <v>2005.08</v>
      </c>
      <c r="M1183">
        <v>0</v>
      </c>
      <c r="N1183" t="s">
        <v>2</v>
      </c>
      <c r="O1183" t="s">
        <v>14</v>
      </c>
    </row>
    <row r="1184" spans="1:15" x14ac:dyDescent="0.25">
      <c r="A1184" t="s">
        <v>41</v>
      </c>
      <c r="B1184">
        <v>34345</v>
      </c>
      <c r="C1184" t="s">
        <v>42</v>
      </c>
      <c r="D1184" t="s">
        <v>43</v>
      </c>
      <c r="E1184" s="57">
        <v>44070</v>
      </c>
      <c r="F1184" t="s">
        <v>45</v>
      </c>
      <c r="G1184" t="s">
        <v>1370</v>
      </c>
      <c r="H1184">
        <v>28</v>
      </c>
      <c r="I1184">
        <v>26832</v>
      </c>
      <c r="K1184">
        <v>3756.48</v>
      </c>
      <c r="L1184">
        <v>3756.48</v>
      </c>
      <c r="M1184">
        <v>0</v>
      </c>
      <c r="N1184" t="s">
        <v>2</v>
      </c>
      <c r="O1184" t="s">
        <v>14</v>
      </c>
    </row>
    <row r="1185" spans="1:15" x14ac:dyDescent="0.25">
      <c r="A1185" t="s">
        <v>41</v>
      </c>
      <c r="B1185">
        <v>33024</v>
      </c>
      <c r="C1185" t="s">
        <v>42</v>
      </c>
      <c r="D1185" t="s">
        <v>43</v>
      </c>
      <c r="E1185" s="57">
        <v>44053</v>
      </c>
      <c r="F1185" t="s">
        <v>45</v>
      </c>
      <c r="G1185" t="s">
        <v>1371</v>
      </c>
      <c r="H1185">
        <v>28</v>
      </c>
      <c r="I1185">
        <v>25800</v>
      </c>
      <c r="K1185">
        <v>3612</v>
      </c>
      <c r="L1185">
        <v>3612</v>
      </c>
      <c r="M1185">
        <v>0</v>
      </c>
      <c r="N1185" t="s">
        <v>2</v>
      </c>
      <c r="O1185" t="s">
        <v>14</v>
      </c>
    </row>
    <row r="1186" spans="1:15" x14ac:dyDescent="0.25">
      <c r="A1186" t="s">
        <v>41</v>
      </c>
      <c r="B1186">
        <v>11654</v>
      </c>
      <c r="C1186" t="s">
        <v>42</v>
      </c>
      <c r="D1186" t="s">
        <v>43</v>
      </c>
      <c r="E1186" s="57">
        <v>44069</v>
      </c>
      <c r="F1186" t="s">
        <v>45</v>
      </c>
      <c r="G1186" t="s">
        <v>1372</v>
      </c>
      <c r="H1186">
        <v>28</v>
      </c>
      <c r="I1186">
        <v>9105</v>
      </c>
      <c r="K1186">
        <v>1274.7</v>
      </c>
      <c r="L1186">
        <v>1274.7</v>
      </c>
      <c r="M1186">
        <v>0</v>
      </c>
      <c r="N1186" t="s">
        <v>2</v>
      </c>
      <c r="O1186" t="s">
        <v>14</v>
      </c>
    </row>
    <row r="1187" spans="1:15" x14ac:dyDescent="0.25">
      <c r="A1187" t="s">
        <v>41</v>
      </c>
      <c r="B1187">
        <v>46234</v>
      </c>
      <c r="C1187" t="s">
        <v>42</v>
      </c>
      <c r="D1187" t="s">
        <v>43</v>
      </c>
      <c r="E1187" s="57">
        <v>44051</v>
      </c>
      <c r="F1187" t="s">
        <v>45</v>
      </c>
      <c r="G1187" t="s">
        <v>1374</v>
      </c>
      <c r="H1187">
        <v>28</v>
      </c>
      <c r="I1187">
        <v>36120</v>
      </c>
      <c r="K1187">
        <v>5056.8</v>
      </c>
      <c r="L1187">
        <v>5056.8</v>
      </c>
      <c r="M1187">
        <v>0</v>
      </c>
      <c r="N1187" t="s">
        <v>2</v>
      </c>
      <c r="O1187" t="s">
        <v>14</v>
      </c>
    </row>
    <row r="1188" spans="1:15" x14ac:dyDescent="0.25">
      <c r="A1188" t="s">
        <v>41</v>
      </c>
      <c r="B1188">
        <v>11057</v>
      </c>
      <c r="C1188" t="s">
        <v>42</v>
      </c>
      <c r="D1188" t="s">
        <v>43</v>
      </c>
      <c r="E1188" s="57">
        <v>44069</v>
      </c>
      <c r="F1188" t="s">
        <v>45</v>
      </c>
      <c r="G1188" t="s">
        <v>1375</v>
      </c>
      <c r="H1188">
        <v>28</v>
      </c>
      <c r="I1188">
        <v>8638</v>
      </c>
      <c r="K1188">
        <v>1209.32</v>
      </c>
      <c r="L1188">
        <v>1209.32</v>
      </c>
      <c r="M1188">
        <v>0</v>
      </c>
      <c r="N1188" t="s">
        <v>2</v>
      </c>
      <c r="O1188" t="s">
        <v>14</v>
      </c>
    </row>
    <row r="1189" spans="1:15" x14ac:dyDescent="0.25">
      <c r="A1189" t="s">
        <v>41</v>
      </c>
      <c r="B1189">
        <v>52838</v>
      </c>
      <c r="C1189" t="s">
        <v>42</v>
      </c>
      <c r="D1189" t="s">
        <v>43</v>
      </c>
      <c r="E1189" s="57">
        <v>44071</v>
      </c>
      <c r="F1189" t="s">
        <v>45</v>
      </c>
      <c r="G1189" t="s">
        <v>1377</v>
      </c>
      <c r="H1189">
        <v>28</v>
      </c>
      <c r="I1189">
        <v>41280</v>
      </c>
      <c r="K1189">
        <v>5779.2</v>
      </c>
      <c r="L1189">
        <v>5779.2</v>
      </c>
      <c r="M1189">
        <v>0</v>
      </c>
      <c r="N1189" t="s">
        <v>2</v>
      </c>
      <c r="O1189" t="s">
        <v>14</v>
      </c>
    </row>
    <row r="1190" spans="1:15" x14ac:dyDescent="0.25">
      <c r="A1190" t="s">
        <v>41</v>
      </c>
      <c r="B1190">
        <v>18332</v>
      </c>
      <c r="C1190" t="s">
        <v>42</v>
      </c>
      <c r="D1190" t="s">
        <v>43</v>
      </c>
      <c r="E1190" s="57">
        <v>44054</v>
      </c>
      <c r="F1190" t="s">
        <v>45</v>
      </c>
      <c r="G1190" t="s">
        <v>1378</v>
      </c>
      <c r="H1190">
        <v>28</v>
      </c>
      <c r="I1190">
        <v>14322</v>
      </c>
      <c r="K1190">
        <v>2005.08</v>
      </c>
      <c r="L1190">
        <v>2005.08</v>
      </c>
      <c r="M1190">
        <v>0</v>
      </c>
      <c r="N1190" t="s">
        <v>2</v>
      </c>
      <c r="O1190" t="s">
        <v>14</v>
      </c>
    </row>
    <row r="1191" spans="1:15" x14ac:dyDescent="0.25">
      <c r="A1191" t="s">
        <v>41</v>
      </c>
      <c r="B1191">
        <v>1503</v>
      </c>
      <c r="C1191" t="s">
        <v>42</v>
      </c>
      <c r="D1191" t="s">
        <v>43</v>
      </c>
      <c r="E1191" s="57">
        <v>44054</v>
      </c>
      <c r="F1191" t="s">
        <v>45</v>
      </c>
      <c r="G1191" t="s">
        <v>1379</v>
      </c>
      <c r="H1191">
        <v>28</v>
      </c>
      <c r="I1191">
        <v>1174.2</v>
      </c>
      <c r="K1191">
        <v>164.39</v>
      </c>
      <c r="L1191">
        <v>164.39</v>
      </c>
      <c r="M1191">
        <v>0</v>
      </c>
      <c r="N1191" t="s">
        <v>2</v>
      </c>
      <c r="O1191" t="s">
        <v>14</v>
      </c>
    </row>
    <row r="1192" spans="1:15" x14ac:dyDescent="0.25">
      <c r="A1192" t="s">
        <v>41</v>
      </c>
      <c r="B1192">
        <v>33024</v>
      </c>
      <c r="C1192" t="s">
        <v>42</v>
      </c>
      <c r="D1192" t="s">
        <v>43</v>
      </c>
      <c r="E1192" s="57">
        <v>44054</v>
      </c>
      <c r="F1192" t="s">
        <v>45</v>
      </c>
      <c r="G1192" t="s">
        <v>1380</v>
      </c>
      <c r="H1192">
        <v>28</v>
      </c>
      <c r="I1192">
        <v>25800</v>
      </c>
      <c r="K1192">
        <v>3612</v>
      </c>
      <c r="L1192">
        <v>3612</v>
      </c>
      <c r="M1192">
        <v>0</v>
      </c>
      <c r="N1192" t="s">
        <v>2</v>
      </c>
      <c r="O1192" t="s">
        <v>14</v>
      </c>
    </row>
    <row r="1193" spans="1:15" x14ac:dyDescent="0.25">
      <c r="A1193" t="s">
        <v>41</v>
      </c>
      <c r="B1193">
        <v>6294</v>
      </c>
      <c r="C1193" t="s">
        <v>42</v>
      </c>
      <c r="D1193" t="s">
        <v>43</v>
      </c>
      <c r="E1193" s="57">
        <v>44064</v>
      </c>
      <c r="F1193" t="s">
        <v>45</v>
      </c>
      <c r="G1193" t="s">
        <v>1382</v>
      </c>
      <c r="H1193">
        <v>28</v>
      </c>
      <c r="I1193">
        <v>4916.8</v>
      </c>
      <c r="K1193">
        <v>688.35</v>
      </c>
      <c r="L1193">
        <v>688.35</v>
      </c>
      <c r="M1193">
        <v>0</v>
      </c>
      <c r="N1193" t="s">
        <v>2</v>
      </c>
      <c r="O1193" t="s">
        <v>14</v>
      </c>
    </row>
    <row r="1194" spans="1:15" x14ac:dyDescent="0.25">
      <c r="A1194" t="s">
        <v>41</v>
      </c>
      <c r="B1194">
        <v>53495</v>
      </c>
      <c r="C1194" t="s">
        <v>42</v>
      </c>
      <c r="D1194" t="s">
        <v>43</v>
      </c>
      <c r="E1194" s="57">
        <v>44064</v>
      </c>
      <c r="F1194" t="s">
        <v>45</v>
      </c>
      <c r="G1194" t="s">
        <v>1383</v>
      </c>
      <c r="H1194">
        <v>28</v>
      </c>
      <c r="I1194">
        <v>41792.800000000003</v>
      </c>
      <c r="K1194">
        <v>5850.99</v>
      </c>
      <c r="L1194">
        <v>5850.99</v>
      </c>
      <c r="M1194">
        <v>0</v>
      </c>
      <c r="N1194" t="s">
        <v>2</v>
      </c>
      <c r="O1194" t="s">
        <v>14</v>
      </c>
    </row>
    <row r="1195" spans="1:15" x14ac:dyDescent="0.25">
      <c r="A1195" t="s">
        <v>41</v>
      </c>
      <c r="B1195">
        <v>20442</v>
      </c>
      <c r="C1195" t="s">
        <v>42</v>
      </c>
      <c r="D1195" t="s">
        <v>43</v>
      </c>
      <c r="E1195" s="57">
        <v>44064</v>
      </c>
      <c r="F1195" t="s">
        <v>45</v>
      </c>
      <c r="G1195" t="s">
        <v>1384</v>
      </c>
      <c r="H1195">
        <v>28</v>
      </c>
      <c r="I1195">
        <v>15970.5</v>
      </c>
      <c r="K1195">
        <v>2235.87</v>
      </c>
      <c r="L1195">
        <v>2235.87</v>
      </c>
      <c r="M1195">
        <v>0</v>
      </c>
      <c r="N1195" t="s">
        <v>2</v>
      </c>
      <c r="O1195" t="s">
        <v>14</v>
      </c>
    </row>
    <row r="1196" spans="1:15" x14ac:dyDescent="0.25">
      <c r="A1196" t="s">
        <v>41</v>
      </c>
      <c r="B1196">
        <v>15030</v>
      </c>
      <c r="C1196" t="s">
        <v>42</v>
      </c>
      <c r="D1196" t="s">
        <v>43</v>
      </c>
      <c r="E1196" s="57">
        <v>44064</v>
      </c>
      <c r="F1196" t="s">
        <v>45</v>
      </c>
      <c r="G1196" t="s">
        <v>1385</v>
      </c>
      <c r="H1196">
        <v>28</v>
      </c>
      <c r="I1196">
        <v>11742</v>
      </c>
      <c r="K1196">
        <v>1643.88</v>
      </c>
      <c r="L1196">
        <v>1643.88</v>
      </c>
      <c r="M1196">
        <v>0</v>
      </c>
      <c r="N1196" t="s">
        <v>2</v>
      </c>
      <c r="O1196" t="s">
        <v>14</v>
      </c>
    </row>
    <row r="1197" spans="1:15" x14ac:dyDescent="0.25">
      <c r="A1197" t="s">
        <v>41</v>
      </c>
      <c r="B1197">
        <v>15713</v>
      </c>
      <c r="C1197" t="s">
        <v>42</v>
      </c>
      <c r="D1197" t="s">
        <v>43</v>
      </c>
      <c r="E1197" s="57">
        <v>44064</v>
      </c>
      <c r="F1197" t="s">
        <v>45</v>
      </c>
      <c r="G1197" t="s">
        <v>1386</v>
      </c>
      <c r="H1197">
        <v>28</v>
      </c>
      <c r="I1197">
        <v>12276</v>
      </c>
      <c r="K1197">
        <v>1718.64</v>
      </c>
      <c r="L1197">
        <v>1718.64</v>
      </c>
      <c r="M1197">
        <v>0</v>
      </c>
      <c r="N1197" t="s">
        <v>2</v>
      </c>
      <c r="O1197" t="s">
        <v>14</v>
      </c>
    </row>
    <row r="1198" spans="1:15" x14ac:dyDescent="0.25">
      <c r="A1198" t="s">
        <v>41</v>
      </c>
      <c r="B1198">
        <v>11800</v>
      </c>
      <c r="C1198" t="s">
        <v>42</v>
      </c>
      <c r="D1198" t="s">
        <v>43</v>
      </c>
      <c r="E1198" s="57">
        <v>44072</v>
      </c>
      <c r="F1198" t="s">
        <v>45</v>
      </c>
      <c r="G1198" t="s">
        <v>1388</v>
      </c>
      <c r="H1198">
        <v>28</v>
      </c>
      <c r="I1198">
        <v>9219</v>
      </c>
      <c r="K1198">
        <v>1290.6600000000001</v>
      </c>
      <c r="L1198">
        <v>1290.6600000000001</v>
      </c>
      <c r="M1198">
        <v>0</v>
      </c>
      <c r="N1198" t="s">
        <v>2</v>
      </c>
      <c r="O1198" t="s">
        <v>14</v>
      </c>
    </row>
    <row r="1199" spans="1:15" x14ac:dyDescent="0.25">
      <c r="A1199" t="s">
        <v>41</v>
      </c>
      <c r="B1199">
        <v>66048</v>
      </c>
      <c r="C1199" t="s">
        <v>42</v>
      </c>
      <c r="D1199" t="s">
        <v>43</v>
      </c>
      <c r="E1199" s="57">
        <v>44064</v>
      </c>
      <c r="F1199" t="s">
        <v>45</v>
      </c>
      <c r="G1199" t="s">
        <v>1389</v>
      </c>
      <c r="H1199">
        <v>28</v>
      </c>
      <c r="I1199">
        <v>51600</v>
      </c>
      <c r="K1199">
        <v>7224</v>
      </c>
      <c r="L1199">
        <v>7224</v>
      </c>
      <c r="M1199">
        <v>0</v>
      </c>
      <c r="N1199" t="s">
        <v>2</v>
      </c>
      <c r="O1199" t="s">
        <v>14</v>
      </c>
    </row>
    <row r="1200" spans="1:15" x14ac:dyDescent="0.25">
      <c r="A1200" t="s">
        <v>41</v>
      </c>
      <c r="B1200">
        <v>27534</v>
      </c>
      <c r="C1200" t="s">
        <v>42</v>
      </c>
      <c r="D1200" t="s">
        <v>43</v>
      </c>
      <c r="E1200" s="57">
        <v>44072</v>
      </c>
      <c r="F1200" t="s">
        <v>45</v>
      </c>
      <c r="G1200" t="s">
        <v>1390</v>
      </c>
      <c r="H1200">
        <v>28</v>
      </c>
      <c r="I1200">
        <v>21511</v>
      </c>
      <c r="K1200">
        <v>3011.54</v>
      </c>
      <c r="L1200">
        <v>3011.54</v>
      </c>
      <c r="M1200">
        <v>0</v>
      </c>
      <c r="N1200" t="s">
        <v>2</v>
      </c>
      <c r="O1200" t="s">
        <v>14</v>
      </c>
    </row>
    <row r="1201" spans="1:15" x14ac:dyDescent="0.25">
      <c r="A1201" t="s">
        <v>41</v>
      </c>
      <c r="B1201">
        <v>44032</v>
      </c>
      <c r="C1201" t="s">
        <v>42</v>
      </c>
      <c r="D1201" t="s">
        <v>43</v>
      </c>
      <c r="E1201" s="57">
        <v>44072</v>
      </c>
      <c r="F1201" t="s">
        <v>45</v>
      </c>
      <c r="G1201" t="s">
        <v>1391</v>
      </c>
      <c r="H1201">
        <v>28</v>
      </c>
      <c r="I1201">
        <v>34400</v>
      </c>
      <c r="K1201">
        <v>4816</v>
      </c>
      <c r="L1201">
        <v>4816</v>
      </c>
      <c r="M1201">
        <v>0</v>
      </c>
      <c r="N1201" t="s">
        <v>2</v>
      </c>
      <c r="O1201" t="s">
        <v>14</v>
      </c>
    </row>
    <row r="1202" spans="1:15" x14ac:dyDescent="0.25">
      <c r="A1202" t="s">
        <v>41</v>
      </c>
      <c r="B1202">
        <v>13210</v>
      </c>
      <c r="C1202" t="s">
        <v>42</v>
      </c>
      <c r="D1202" t="s">
        <v>43</v>
      </c>
      <c r="E1202" s="57">
        <v>44055</v>
      </c>
      <c r="F1202" t="s">
        <v>45</v>
      </c>
      <c r="G1202" t="s">
        <v>1393</v>
      </c>
      <c r="H1202">
        <v>28</v>
      </c>
      <c r="I1202">
        <v>10320</v>
      </c>
      <c r="K1202">
        <v>1444.8</v>
      </c>
      <c r="L1202">
        <v>1444.8</v>
      </c>
      <c r="M1202">
        <v>0</v>
      </c>
      <c r="N1202" t="s">
        <v>2</v>
      </c>
      <c r="O1202" t="s">
        <v>14</v>
      </c>
    </row>
    <row r="1203" spans="1:15" x14ac:dyDescent="0.25">
      <c r="A1203" t="s">
        <v>41</v>
      </c>
      <c r="B1203">
        <v>15411</v>
      </c>
      <c r="C1203" t="s">
        <v>42</v>
      </c>
      <c r="D1203" t="s">
        <v>43</v>
      </c>
      <c r="E1203" s="57">
        <v>44055</v>
      </c>
      <c r="F1203" t="s">
        <v>45</v>
      </c>
      <c r="G1203" t="s">
        <v>1394</v>
      </c>
      <c r="H1203">
        <v>28</v>
      </c>
      <c r="I1203">
        <v>12040</v>
      </c>
      <c r="K1203">
        <v>1685.6</v>
      </c>
      <c r="L1203">
        <v>1685.6</v>
      </c>
      <c r="M1203">
        <v>0</v>
      </c>
      <c r="N1203" t="s">
        <v>2</v>
      </c>
      <c r="O1203" t="s">
        <v>14</v>
      </c>
    </row>
    <row r="1204" spans="1:15" x14ac:dyDescent="0.25">
      <c r="A1204" t="s">
        <v>41</v>
      </c>
      <c r="B1204">
        <v>9792</v>
      </c>
      <c r="C1204" t="s">
        <v>42</v>
      </c>
      <c r="D1204" t="s">
        <v>43</v>
      </c>
      <c r="E1204" s="57">
        <v>44063</v>
      </c>
      <c r="F1204" t="s">
        <v>45</v>
      </c>
      <c r="G1204" t="s">
        <v>1395</v>
      </c>
      <c r="H1204">
        <v>28</v>
      </c>
      <c r="I1204">
        <v>7650</v>
      </c>
      <c r="K1204">
        <v>1071</v>
      </c>
      <c r="L1204">
        <v>1071</v>
      </c>
      <c r="M1204">
        <v>0</v>
      </c>
      <c r="N1204" t="s">
        <v>2</v>
      </c>
      <c r="O1204" t="s">
        <v>14</v>
      </c>
    </row>
    <row r="1205" spans="1:15" x14ac:dyDescent="0.25">
      <c r="A1205" t="s">
        <v>41</v>
      </c>
      <c r="B1205">
        <v>33024</v>
      </c>
      <c r="C1205" t="s">
        <v>42</v>
      </c>
      <c r="D1205" t="s">
        <v>43</v>
      </c>
      <c r="E1205" s="57">
        <v>44055</v>
      </c>
      <c r="F1205" t="s">
        <v>45</v>
      </c>
      <c r="G1205" t="s">
        <v>1396</v>
      </c>
      <c r="H1205">
        <v>28</v>
      </c>
      <c r="I1205">
        <v>25800</v>
      </c>
      <c r="K1205">
        <v>3612</v>
      </c>
      <c r="L1205">
        <v>3612</v>
      </c>
      <c r="M1205">
        <v>0</v>
      </c>
      <c r="N1205" t="s">
        <v>2</v>
      </c>
      <c r="O1205" t="s">
        <v>14</v>
      </c>
    </row>
    <row r="1206" spans="1:15" x14ac:dyDescent="0.25">
      <c r="A1206" t="s">
        <v>41</v>
      </c>
      <c r="B1206">
        <v>8806</v>
      </c>
      <c r="C1206" t="s">
        <v>42</v>
      </c>
      <c r="D1206" t="s">
        <v>43</v>
      </c>
      <c r="E1206" s="57">
        <v>44063</v>
      </c>
      <c r="F1206" t="s">
        <v>45</v>
      </c>
      <c r="G1206" t="s">
        <v>1397</v>
      </c>
      <c r="H1206">
        <v>28</v>
      </c>
      <c r="I1206">
        <v>6880</v>
      </c>
      <c r="K1206">
        <v>963.2</v>
      </c>
      <c r="L1206">
        <v>963.2</v>
      </c>
      <c r="M1206">
        <v>0</v>
      </c>
      <c r="N1206" t="s">
        <v>2</v>
      </c>
      <c r="O1206" t="s">
        <v>14</v>
      </c>
    </row>
    <row r="1207" spans="1:15" x14ac:dyDescent="0.25">
      <c r="A1207" t="s">
        <v>41</v>
      </c>
      <c r="B1207">
        <v>5192</v>
      </c>
      <c r="C1207" t="s">
        <v>42</v>
      </c>
      <c r="D1207" t="s">
        <v>43</v>
      </c>
      <c r="E1207" s="57">
        <v>44071</v>
      </c>
      <c r="F1207" t="s">
        <v>45</v>
      </c>
      <c r="G1207" t="s">
        <v>1398</v>
      </c>
      <c r="H1207">
        <v>18</v>
      </c>
      <c r="I1207">
        <v>4400</v>
      </c>
      <c r="K1207">
        <v>396</v>
      </c>
      <c r="L1207">
        <v>396</v>
      </c>
      <c r="M1207">
        <v>0</v>
      </c>
      <c r="N1207" t="s">
        <v>2</v>
      </c>
      <c r="O1207" t="s">
        <v>14</v>
      </c>
    </row>
    <row r="1208" spans="1:15" x14ac:dyDescent="0.25">
      <c r="A1208" t="s">
        <v>41</v>
      </c>
      <c r="B1208">
        <v>13210</v>
      </c>
      <c r="C1208" t="s">
        <v>42</v>
      </c>
      <c r="D1208" t="s">
        <v>43</v>
      </c>
      <c r="E1208" s="57">
        <v>44057</v>
      </c>
      <c r="F1208" t="s">
        <v>45</v>
      </c>
      <c r="G1208" t="s">
        <v>1399</v>
      </c>
      <c r="H1208">
        <v>28</v>
      </c>
      <c r="I1208">
        <v>10320</v>
      </c>
      <c r="K1208">
        <v>1444.8</v>
      </c>
      <c r="L1208">
        <v>1444.8</v>
      </c>
      <c r="M1208">
        <v>0</v>
      </c>
      <c r="N1208" t="s">
        <v>2</v>
      </c>
      <c r="O1208" t="s">
        <v>14</v>
      </c>
    </row>
    <row r="1209" spans="1:15" x14ac:dyDescent="0.25">
      <c r="A1209" t="s">
        <v>41</v>
      </c>
      <c r="B1209">
        <v>8112</v>
      </c>
      <c r="C1209" t="s">
        <v>42</v>
      </c>
      <c r="D1209" t="s">
        <v>43</v>
      </c>
      <c r="E1209" s="57">
        <v>44056</v>
      </c>
      <c r="F1209" t="s">
        <v>45</v>
      </c>
      <c r="G1209" t="s">
        <v>1401</v>
      </c>
      <c r="H1209">
        <v>28</v>
      </c>
      <c r="I1209">
        <v>6337.5</v>
      </c>
      <c r="K1209">
        <v>887.25</v>
      </c>
      <c r="L1209">
        <v>887.25</v>
      </c>
      <c r="M1209">
        <v>0</v>
      </c>
      <c r="N1209" t="s">
        <v>2</v>
      </c>
      <c r="O1209" t="s">
        <v>14</v>
      </c>
    </row>
    <row r="1210" spans="1:15" x14ac:dyDescent="0.25">
      <c r="A1210" t="s">
        <v>41</v>
      </c>
      <c r="B1210">
        <v>30822</v>
      </c>
      <c r="C1210" t="s">
        <v>42</v>
      </c>
      <c r="D1210" t="s">
        <v>43</v>
      </c>
      <c r="E1210" s="57">
        <v>44056</v>
      </c>
      <c r="F1210" t="s">
        <v>45</v>
      </c>
      <c r="G1210" t="s">
        <v>1402</v>
      </c>
      <c r="H1210">
        <v>28</v>
      </c>
      <c r="I1210">
        <v>24080</v>
      </c>
      <c r="K1210">
        <v>3371.2</v>
      </c>
      <c r="L1210">
        <v>3371.2</v>
      </c>
      <c r="M1210">
        <v>0</v>
      </c>
      <c r="N1210" t="s">
        <v>2</v>
      </c>
      <c r="O1210" t="s">
        <v>14</v>
      </c>
    </row>
    <row r="1211" spans="1:15" x14ac:dyDescent="0.25">
      <c r="A1211" t="s">
        <v>41</v>
      </c>
      <c r="B1211">
        <v>15411</v>
      </c>
      <c r="C1211" t="s">
        <v>42</v>
      </c>
      <c r="D1211" t="s">
        <v>43</v>
      </c>
      <c r="E1211" s="57">
        <v>44056</v>
      </c>
      <c r="F1211" t="s">
        <v>45</v>
      </c>
      <c r="G1211" t="s">
        <v>1403</v>
      </c>
      <c r="H1211">
        <v>28</v>
      </c>
      <c r="I1211">
        <v>12040</v>
      </c>
      <c r="K1211">
        <v>1685.6</v>
      </c>
      <c r="L1211">
        <v>1685.6</v>
      </c>
      <c r="M1211">
        <v>0</v>
      </c>
      <c r="N1211" t="s">
        <v>2</v>
      </c>
      <c r="O1211" t="s">
        <v>14</v>
      </c>
    </row>
    <row r="1212" spans="1:15" x14ac:dyDescent="0.25">
      <c r="A1212" t="s">
        <v>41</v>
      </c>
      <c r="B1212">
        <v>3885</v>
      </c>
      <c r="C1212" t="s">
        <v>42</v>
      </c>
      <c r="D1212" t="s">
        <v>43</v>
      </c>
      <c r="E1212" s="57">
        <v>44072</v>
      </c>
      <c r="F1212" t="s">
        <v>45</v>
      </c>
      <c r="G1212" t="s">
        <v>1404</v>
      </c>
      <c r="H1212">
        <v>28</v>
      </c>
      <c r="I1212">
        <v>3035</v>
      </c>
      <c r="K1212">
        <v>424.9</v>
      </c>
      <c r="L1212">
        <v>424.9</v>
      </c>
      <c r="M1212">
        <v>0</v>
      </c>
      <c r="N1212" t="s">
        <v>2</v>
      </c>
      <c r="O1212" t="s">
        <v>14</v>
      </c>
    </row>
    <row r="1213" spans="1:15" x14ac:dyDescent="0.25">
      <c r="A1213" t="s">
        <v>41</v>
      </c>
      <c r="B1213">
        <v>7770</v>
      </c>
      <c r="C1213" t="s">
        <v>42</v>
      </c>
      <c r="D1213" t="s">
        <v>43</v>
      </c>
      <c r="E1213" s="57">
        <v>44055</v>
      </c>
      <c r="F1213" t="s">
        <v>45</v>
      </c>
      <c r="G1213" t="s">
        <v>1405</v>
      </c>
      <c r="H1213">
        <v>28</v>
      </c>
      <c r="I1213">
        <v>6070</v>
      </c>
      <c r="K1213">
        <v>849.8</v>
      </c>
      <c r="L1213">
        <v>849.8</v>
      </c>
      <c r="M1213">
        <v>0</v>
      </c>
      <c r="N1213" t="s">
        <v>2</v>
      </c>
      <c r="O1213" t="s">
        <v>14</v>
      </c>
    </row>
    <row r="1214" spans="1:15" x14ac:dyDescent="0.25">
      <c r="A1214" t="s">
        <v>41</v>
      </c>
      <c r="B1214">
        <v>70802</v>
      </c>
      <c r="C1214" t="s">
        <v>42</v>
      </c>
      <c r="D1214" t="s">
        <v>43</v>
      </c>
      <c r="E1214" s="57">
        <v>44055</v>
      </c>
      <c r="F1214" t="s">
        <v>45</v>
      </c>
      <c r="G1214" t="s">
        <v>1406</v>
      </c>
      <c r="H1214">
        <v>28</v>
      </c>
      <c r="I1214">
        <v>55314</v>
      </c>
      <c r="K1214">
        <v>7743.96</v>
      </c>
      <c r="L1214">
        <v>7743.96</v>
      </c>
      <c r="M1214">
        <v>0</v>
      </c>
      <c r="N1214" t="s">
        <v>2</v>
      </c>
      <c r="O1214" t="s">
        <v>14</v>
      </c>
    </row>
    <row r="1215" spans="1:15" x14ac:dyDescent="0.25">
      <c r="A1215" t="s">
        <v>41</v>
      </c>
      <c r="B1215">
        <v>13777</v>
      </c>
      <c r="C1215" t="s">
        <v>42</v>
      </c>
      <c r="D1215" t="s">
        <v>43</v>
      </c>
      <c r="E1215" s="57">
        <v>44055</v>
      </c>
      <c r="F1215" t="s">
        <v>45</v>
      </c>
      <c r="G1215" t="s">
        <v>1407</v>
      </c>
      <c r="H1215">
        <v>28</v>
      </c>
      <c r="I1215">
        <v>10763.5</v>
      </c>
      <c r="K1215">
        <v>1506.89</v>
      </c>
      <c r="L1215">
        <v>1506.89</v>
      </c>
      <c r="M1215">
        <v>0</v>
      </c>
      <c r="N1215" t="s">
        <v>2</v>
      </c>
      <c r="O1215" t="s">
        <v>14</v>
      </c>
    </row>
    <row r="1216" spans="1:15" x14ac:dyDescent="0.25">
      <c r="A1216" t="s">
        <v>41</v>
      </c>
      <c r="B1216">
        <v>3885</v>
      </c>
      <c r="C1216" t="s">
        <v>42</v>
      </c>
      <c r="D1216" t="s">
        <v>43</v>
      </c>
      <c r="E1216" s="57">
        <v>44067</v>
      </c>
      <c r="F1216" t="s">
        <v>45</v>
      </c>
      <c r="G1216" t="s">
        <v>1409</v>
      </c>
      <c r="H1216">
        <v>28</v>
      </c>
      <c r="I1216">
        <v>3035</v>
      </c>
      <c r="K1216">
        <v>424.9</v>
      </c>
      <c r="L1216">
        <v>424.9</v>
      </c>
      <c r="M1216">
        <v>0</v>
      </c>
      <c r="N1216" t="s">
        <v>2</v>
      </c>
      <c r="O1216" t="s">
        <v>14</v>
      </c>
    </row>
    <row r="1217" spans="1:15" x14ac:dyDescent="0.25">
      <c r="A1217" t="s">
        <v>41</v>
      </c>
      <c r="B1217">
        <v>7867</v>
      </c>
      <c r="C1217" t="s">
        <v>42</v>
      </c>
      <c r="D1217" t="s">
        <v>43</v>
      </c>
      <c r="E1217" s="57">
        <v>44067</v>
      </c>
      <c r="F1217" t="s">
        <v>45</v>
      </c>
      <c r="G1217" t="s">
        <v>1410</v>
      </c>
      <c r="H1217">
        <v>28</v>
      </c>
      <c r="I1217">
        <v>6146</v>
      </c>
      <c r="K1217">
        <v>860.44</v>
      </c>
      <c r="L1217">
        <v>860.44</v>
      </c>
      <c r="M1217">
        <v>0</v>
      </c>
      <c r="N1217" t="s">
        <v>2</v>
      </c>
      <c r="O1217" t="s">
        <v>14</v>
      </c>
    </row>
    <row r="1218" spans="1:15" x14ac:dyDescent="0.25">
      <c r="A1218" t="s">
        <v>41</v>
      </c>
      <c r="B1218">
        <v>29203</v>
      </c>
      <c r="C1218" t="s">
        <v>42</v>
      </c>
      <c r="D1218" t="s">
        <v>43</v>
      </c>
      <c r="E1218" s="57">
        <v>44046</v>
      </c>
      <c r="F1218" t="s">
        <v>45</v>
      </c>
      <c r="G1218" t="s">
        <v>1412</v>
      </c>
      <c r="H1218">
        <v>28</v>
      </c>
      <c r="I1218">
        <v>22815</v>
      </c>
      <c r="K1218">
        <v>3194.1</v>
      </c>
      <c r="L1218">
        <v>3194.1</v>
      </c>
      <c r="M1218">
        <v>0</v>
      </c>
      <c r="N1218" t="s">
        <v>2</v>
      </c>
      <c r="O1218" t="s">
        <v>14</v>
      </c>
    </row>
    <row r="1219" spans="1:15" x14ac:dyDescent="0.25">
      <c r="A1219" t="s">
        <v>41</v>
      </c>
      <c r="B1219">
        <v>19667</v>
      </c>
      <c r="C1219" t="s">
        <v>42</v>
      </c>
      <c r="D1219" t="s">
        <v>43</v>
      </c>
      <c r="E1219" s="57">
        <v>44067</v>
      </c>
      <c r="F1219" t="s">
        <v>45</v>
      </c>
      <c r="G1219" t="s">
        <v>1413</v>
      </c>
      <c r="H1219">
        <v>28</v>
      </c>
      <c r="I1219">
        <v>15365</v>
      </c>
      <c r="K1219">
        <v>2151.1</v>
      </c>
      <c r="L1219">
        <v>2151.1</v>
      </c>
      <c r="M1219">
        <v>0</v>
      </c>
      <c r="N1219" t="s">
        <v>2</v>
      </c>
      <c r="O1219" t="s">
        <v>14</v>
      </c>
    </row>
    <row r="1220" spans="1:15" x14ac:dyDescent="0.25">
      <c r="A1220" t="s">
        <v>41</v>
      </c>
      <c r="B1220">
        <v>66048</v>
      </c>
      <c r="C1220" t="s">
        <v>42</v>
      </c>
      <c r="D1220" t="s">
        <v>43</v>
      </c>
      <c r="E1220" s="57">
        <v>44046</v>
      </c>
      <c r="F1220" t="s">
        <v>45</v>
      </c>
      <c r="G1220" t="s">
        <v>1414</v>
      </c>
      <c r="H1220">
        <v>28</v>
      </c>
      <c r="I1220">
        <v>51600</v>
      </c>
      <c r="K1220">
        <v>7224</v>
      </c>
      <c r="L1220">
        <v>7224</v>
      </c>
      <c r="M1220">
        <v>0</v>
      </c>
      <c r="N1220" t="s">
        <v>2</v>
      </c>
      <c r="O1220" t="s">
        <v>14</v>
      </c>
    </row>
    <row r="1221" spans="1:15" x14ac:dyDescent="0.25">
      <c r="A1221" t="s">
        <v>41</v>
      </c>
      <c r="B1221">
        <v>30822</v>
      </c>
      <c r="C1221" t="s">
        <v>42</v>
      </c>
      <c r="D1221" t="s">
        <v>43</v>
      </c>
      <c r="E1221" s="57">
        <v>44067</v>
      </c>
      <c r="F1221" t="s">
        <v>45</v>
      </c>
      <c r="G1221" t="s">
        <v>1415</v>
      </c>
      <c r="H1221">
        <v>28</v>
      </c>
      <c r="I1221">
        <v>24080</v>
      </c>
      <c r="K1221">
        <v>3371.2</v>
      </c>
      <c r="L1221">
        <v>3371.2</v>
      </c>
      <c r="M1221">
        <v>0</v>
      </c>
      <c r="N1221" t="s">
        <v>2</v>
      </c>
      <c r="O1221" t="s">
        <v>14</v>
      </c>
    </row>
    <row r="1222" spans="1:15" x14ac:dyDescent="0.25">
      <c r="A1222" t="s">
        <v>41</v>
      </c>
      <c r="B1222">
        <v>39334</v>
      </c>
      <c r="C1222" t="s">
        <v>42</v>
      </c>
      <c r="D1222" t="s">
        <v>43</v>
      </c>
      <c r="E1222" s="57">
        <v>44074</v>
      </c>
      <c r="F1222" t="s">
        <v>45</v>
      </c>
      <c r="G1222" t="s">
        <v>1417</v>
      </c>
      <c r="H1222">
        <v>28</v>
      </c>
      <c r="I1222">
        <v>30730</v>
      </c>
      <c r="K1222">
        <v>4302.2</v>
      </c>
      <c r="L1222">
        <v>4302.2</v>
      </c>
      <c r="M1222">
        <v>0</v>
      </c>
      <c r="N1222" t="s">
        <v>2</v>
      </c>
      <c r="O1222" t="s">
        <v>14</v>
      </c>
    </row>
    <row r="1223" spans="1:15" x14ac:dyDescent="0.25">
      <c r="A1223" t="s">
        <v>41</v>
      </c>
      <c r="B1223">
        <v>12160</v>
      </c>
      <c r="C1223" t="s">
        <v>42</v>
      </c>
      <c r="D1223" t="s">
        <v>43</v>
      </c>
      <c r="E1223" s="57">
        <v>44064</v>
      </c>
      <c r="F1223" t="s">
        <v>45</v>
      </c>
      <c r="G1223" t="s">
        <v>1418</v>
      </c>
      <c r="H1223">
        <v>28</v>
      </c>
      <c r="I1223">
        <v>9500</v>
      </c>
      <c r="K1223">
        <v>1330</v>
      </c>
      <c r="L1223">
        <v>1330</v>
      </c>
      <c r="M1223">
        <v>0</v>
      </c>
      <c r="N1223" t="s">
        <v>2</v>
      </c>
      <c r="O1223" t="s">
        <v>14</v>
      </c>
    </row>
    <row r="1224" spans="1:15" x14ac:dyDescent="0.25">
      <c r="A1224" t="s">
        <v>41</v>
      </c>
      <c r="B1224">
        <v>6216</v>
      </c>
      <c r="C1224" t="s">
        <v>42</v>
      </c>
      <c r="D1224" t="s">
        <v>43</v>
      </c>
      <c r="E1224" s="57">
        <v>44074</v>
      </c>
      <c r="F1224" t="s">
        <v>45</v>
      </c>
      <c r="G1224" t="s">
        <v>1419</v>
      </c>
      <c r="H1224">
        <v>28</v>
      </c>
      <c r="I1224">
        <v>4856</v>
      </c>
      <c r="K1224">
        <v>679.84</v>
      </c>
      <c r="L1224">
        <v>679.84</v>
      </c>
      <c r="M1224">
        <v>0</v>
      </c>
      <c r="N1224" t="s">
        <v>2</v>
      </c>
      <c r="O1224" t="s">
        <v>14</v>
      </c>
    </row>
    <row r="1225" spans="1:15" x14ac:dyDescent="0.25">
      <c r="A1225" t="s">
        <v>41</v>
      </c>
      <c r="B1225">
        <v>53495</v>
      </c>
      <c r="C1225" t="s">
        <v>42</v>
      </c>
      <c r="D1225" t="s">
        <v>43</v>
      </c>
      <c r="E1225" s="57">
        <v>44057</v>
      </c>
      <c r="F1225" t="s">
        <v>45</v>
      </c>
      <c r="G1225" t="s">
        <v>1420</v>
      </c>
      <c r="H1225">
        <v>28</v>
      </c>
      <c r="I1225">
        <v>41792.800000000003</v>
      </c>
      <c r="K1225">
        <v>5850.99</v>
      </c>
      <c r="L1225">
        <v>5850.99</v>
      </c>
      <c r="M1225">
        <v>0</v>
      </c>
      <c r="N1225" t="s">
        <v>2</v>
      </c>
      <c r="O1225" t="s">
        <v>14</v>
      </c>
    </row>
    <row r="1226" spans="1:15" x14ac:dyDescent="0.25">
      <c r="A1226" t="s">
        <v>41</v>
      </c>
      <c r="B1226">
        <v>12160</v>
      </c>
      <c r="C1226" t="s">
        <v>42</v>
      </c>
      <c r="D1226" t="s">
        <v>43</v>
      </c>
      <c r="E1226" s="57">
        <v>44064</v>
      </c>
      <c r="F1226" t="s">
        <v>45</v>
      </c>
      <c r="G1226" t="s">
        <v>1421</v>
      </c>
      <c r="H1226">
        <v>28</v>
      </c>
      <c r="I1226">
        <v>9500</v>
      </c>
      <c r="K1226">
        <v>1330</v>
      </c>
      <c r="L1226">
        <v>1330</v>
      </c>
      <c r="M1226">
        <v>0</v>
      </c>
      <c r="N1226" t="s">
        <v>2</v>
      </c>
      <c r="O1226" t="s">
        <v>14</v>
      </c>
    </row>
    <row r="1227" spans="1:15" x14ac:dyDescent="0.25">
      <c r="A1227" t="s">
        <v>41</v>
      </c>
      <c r="B1227">
        <v>7515</v>
      </c>
      <c r="C1227" t="s">
        <v>42</v>
      </c>
      <c r="D1227" t="s">
        <v>43</v>
      </c>
      <c r="E1227" s="57">
        <v>44057</v>
      </c>
      <c r="F1227" t="s">
        <v>45</v>
      </c>
      <c r="G1227" t="s">
        <v>1422</v>
      </c>
      <c r="H1227">
        <v>28</v>
      </c>
      <c r="I1227">
        <v>5871</v>
      </c>
      <c r="K1227">
        <v>821.94</v>
      </c>
      <c r="L1227">
        <v>821.94</v>
      </c>
      <c r="M1227">
        <v>0</v>
      </c>
      <c r="N1227" t="s">
        <v>2</v>
      </c>
      <c r="O1227" t="s">
        <v>14</v>
      </c>
    </row>
    <row r="1228" spans="1:15" x14ac:dyDescent="0.25">
      <c r="A1228" t="s">
        <v>41</v>
      </c>
      <c r="B1228">
        <v>11654</v>
      </c>
      <c r="C1228" t="s">
        <v>42</v>
      </c>
      <c r="D1228" t="s">
        <v>43</v>
      </c>
      <c r="E1228" s="57">
        <v>44064</v>
      </c>
      <c r="F1228" t="s">
        <v>45</v>
      </c>
      <c r="G1228" t="s">
        <v>1423</v>
      </c>
      <c r="H1228">
        <v>28</v>
      </c>
      <c r="I1228">
        <v>9105</v>
      </c>
      <c r="K1228">
        <v>1274.7</v>
      </c>
      <c r="L1228">
        <v>1274.7</v>
      </c>
      <c r="M1228">
        <v>0</v>
      </c>
      <c r="N1228" t="s">
        <v>2</v>
      </c>
      <c r="O1228" t="s">
        <v>14</v>
      </c>
    </row>
    <row r="1229" spans="1:15" x14ac:dyDescent="0.25">
      <c r="A1229" t="s">
        <v>41</v>
      </c>
      <c r="B1229">
        <v>35226</v>
      </c>
      <c r="C1229" t="s">
        <v>42</v>
      </c>
      <c r="D1229" t="s">
        <v>43</v>
      </c>
      <c r="E1229" s="57">
        <v>44057</v>
      </c>
      <c r="F1229" t="s">
        <v>45</v>
      </c>
      <c r="G1229" t="s">
        <v>1424</v>
      </c>
      <c r="H1229">
        <v>28</v>
      </c>
      <c r="I1229">
        <v>27520</v>
      </c>
      <c r="K1229">
        <v>3852.8</v>
      </c>
      <c r="L1229">
        <v>3852.8</v>
      </c>
      <c r="M1229">
        <v>0</v>
      </c>
      <c r="N1229" t="s">
        <v>2</v>
      </c>
      <c r="O1229" t="s">
        <v>14</v>
      </c>
    </row>
    <row r="1230" spans="1:15" x14ac:dyDescent="0.25">
      <c r="A1230" t="s">
        <v>41</v>
      </c>
      <c r="B1230">
        <v>3885</v>
      </c>
      <c r="C1230" t="s">
        <v>42</v>
      </c>
      <c r="D1230" t="s">
        <v>43</v>
      </c>
      <c r="E1230" s="57">
        <v>44064</v>
      </c>
      <c r="F1230" t="s">
        <v>45</v>
      </c>
      <c r="G1230" t="s">
        <v>1425</v>
      </c>
      <c r="H1230">
        <v>28</v>
      </c>
      <c r="I1230">
        <v>3035</v>
      </c>
      <c r="K1230">
        <v>424.9</v>
      </c>
      <c r="L1230">
        <v>424.9</v>
      </c>
      <c r="M1230">
        <v>0</v>
      </c>
      <c r="N1230" t="s">
        <v>2</v>
      </c>
      <c r="O1230" t="s">
        <v>14</v>
      </c>
    </row>
    <row r="1231" spans="1:15" x14ac:dyDescent="0.25">
      <c r="A1231" t="s">
        <v>41</v>
      </c>
      <c r="B1231">
        <v>48435</v>
      </c>
      <c r="C1231" t="s">
        <v>42</v>
      </c>
      <c r="D1231" t="s">
        <v>43</v>
      </c>
      <c r="E1231" s="57">
        <v>44074</v>
      </c>
      <c r="F1231" t="s">
        <v>45</v>
      </c>
      <c r="G1231" t="s">
        <v>1426</v>
      </c>
      <c r="H1231">
        <v>28</v>
      </c>
      <c r="I1231">
        <v>37840</v>
      </c>
      <c r="K1231">
        <v>5297.6</v>
      </c>
      <c r="L1231">
        <v>5297.6</v>
      </c>
      <c r="M1231">
        <v>0</v>
      </c>
      <c r="N1231" t="s">
        <v>2</v>
      </c>
      <c r="O1231" t="s">
        <v>14</v>
      </c>
    </row>
    <row r="1232" spans="1:15" x14ac:dyDescent="0.25">
      <c r="A1232" t="s">
        <v>41</v>
      </c>
      <c r="B1232">
        <v>12150</v>
      </c>
      <c r="C1232" t="s">
        <v>42</v>
      </c>
      <c r="D1232" t="s">
        <v>43</v>
      </c>
      <c r="E1232" s="57">
        <v>44046</v>
      </c>
      <c r="F1232" t="s">
        <v>45</v>
      </c>
      <c r="G1232" t="s">
        <v>1427</v>
      </c>
      <c r="H1232">
        <v>28</v>
      </c>
      <c r="I1232">
        <v>9492</v>
      </c>
      <c r="K1232">
        <v>1328.88</v>
      </c>
      <c r="L1232">
        <v>1328.88</v>
      </c>
      <c r="M1232">
        <v>0</v>
      </c>
      <c r="N1232" t="s">
        <v>2</v>
      </c>
      <c r="O1232" t="s">
        <v>14</v>
      </c>
    </row>
    <row r="1233" spans="1:15" x14ac:dyDescent="0.25">
      <c r="A1233" t="s">
        <v>191</v>
      </c>
      <c r="B1233">
        <v>42022</v>
      </c>
      <c r="C1233" t="s">
        <v>42</v>
      </c>
      <c r="D1233" t="s">
        <v>43</v>
      </c>
      <c r="E1233" s="57">
        <v>44054</v>
      </c>
      <c r="F1233" t="s">
        <v>45</v>
      </c>
      <c r="G1233" t="s">
        <v>1428</v>
      </c>
      <c r="H1233">
        <v>28</v>
      </c>
      <c r="I1233">
        <v>32830</v>
      </c>
      <c r="K1233">
        <v>4596.2</v>
      </c>
      <c r="L1233">
        <v>4596.2</v>
      </c>
      <c r="M1233">
        <v>0</v>
      </c>
      <c r="N1233" t="s">
        <v>2</v>
      </c>
      <c r="O1233" t="s">
        <v>14</v>
      </c>
    </row>
    <row r="1234" spans="1:15" x14ac:dyDescent="0.25">
      <c r="A1234" t="s">
        <v>191</v>
      </c>
      <c r="B1234">
        <v>21011</v>
      </c>
      <c r="C1234" t="s">
        <v>42</v>
      </c>
      <c r="D1234" t="s">
        <v>43</v>
      </c>
      <c r="E1234" s="57">
        <v>44067</v>
      </c>
      <c r="F1234" t="s">
        <v>45</v>
      </c>
      <c r="G1234" t="s">
        <v>1429</v>
      </c>
      <c r="H1234">
        <v>28</v>
      </c>
      <c r="I1234">
        <v>16415</v>
      </c>
      <c r="K1234">
        <v>2298.1</v>
      </c>
      <c r="L1234">
        <v>2298.1</v>
      </c>
      <c r="M1234">
        <v>0</v>
      </c>
      <c r="N1234" t="s">
        <v>2</v>
      </c>
      <c r="O1234" t="s">
        <v>14</v>
      </c>
    </row>
    <row r="1235" spans="1:15" x14ac:dyDescent="0.25">
      <c r="A1235" t="s">
        <v>191</v>
      </c>
      <c r="B1235">
        <v>16640</v>
      </c>
      <c r="C1235" t="s">
        <v>42</v>
      </c>
      <c r="D1235" t="s">
        <v>43</v>
      </c>
      <c r="E1235" s="57">
        <v>44064</v>
      </c>
      <c r="F1235" t="s">
        <v>45</v>
      </c>
      <c r="G1235" t="s">
        <v>1430</v>
      </c>
      <c r="H1235">
        <v>28</v>
      </c>
      <c r="I1235">
        <v>13000</v>
      </c>
      <c r="K1235">
        <v>1820</v>
      </c>
      <c r="L1235">
        <v>1820</v>
      </c>
      <c r="M1235">
        <v>0</v>
      </c>
      <c r="N1235" t="s">
        <v>2</v>
      </c>
      <c r="O1235" t="s">
        <v>14</v>
      </c>
    </row>
    <row r="1236" spans="1:15" x14ac:dyDescent="0.25">
      <c r="A1236" t="s">
        <v>191</v>
      </c>
      <c r="B1236">
        <v>5988</v>
      </c>
      <c r="C1236" t="s">
        <v>42</v>
      </c>
      <c r="D1236" t="s">
        <v>43</v>
      </c>
      <c r="E1236" s="57">
        <v>44072</v>
      </c>
      <c r="F1236" t="s">
        <v>45</v>
      </c>
      <c r="G1236" t="s">
        <v>1431</v>
      </c>
      <c r="H1236">
        <v>28</v>
      </c>
      <c r="I1236">
        <v>4678.5</v>
      </c>
      <c r="K1236">
        <v>654.99</v>
      </c>
      <c r="L1236">
        <v>654.99</v>
      </c>
      <c r="M1236">
        <v>0</v>
      </c>
      <c r="N1236" t="s">
        <v>2</v>
      </c>
      <c r="O1236" t="s">
        <v>14</v>
      </c>
    </row>
    <row r="1237" spans="1:15" x14ac:dyDescent="0.25">
      <c r="A1237" t="s">
        <v>191</v>
      </c>
      <c r="B1237">
        <v>21011</v>
      </c>
      <c r="C1237" t="s">
        <v>42</v>
      </c>
      <c r="D1237" t="s">
        <v>43</v>
      </c>
      <c r="E1237" s="57">
        <v>44072</v>
      </c>
      <c r="F1237" t="s">
        <v>45</v>
      </c>
      <c r="G1237" t="s">
        <v>1432</v>
      </c>
      <c r="H1237">
        <v>28</v>
      </c>
      <c r="I1237">
        <v>16415</v>
      </c>
      <c r="K1237">
        <v>2298.1</v>
      </c>
      <c r="L1237">
        <v>2298.1</v>
      </c>
      <c r="M1237">
        <v>0</v>
      </c>
      <c r="N1237" t="s">
        <v>2</v>
      </c>
      <c r="O1237" t="s">
        <v>14</v>
      </c>
    </row>
    <row r="1238" spans="1:15" x14ac:dyDescent="0.25">
      <c r="A1238" t="s">
        <v>191</v>
      </c>
      <c r="B1238">
        <v>5455</v>
      </c>
      <c r="C1238" t="s">
        <v>42</v>
      </c>
      <c r="D1238" t="s">
        <v>43</v>
      </c>
      <c r="E1238" s="57">
        <v>44074</v>
      </c>
      <c r="F1238" t="s">
        <v>45</v>
      </c>
      <c r="G1238" t="s">
        <v>1433</v>
      </c>
      <c r="H1238">
        <v>28</v>
      </c>
      <c r="I1238">
        <v>4262</v>
      </c>
      <c r="K1238">
        <v>596.67999999999995</v>
      </c>
      <c r="L1238">
        <v>596.67999999999995</v>
      </c>
      <c r="M1238">
        <v>0</v>
      </c>
      <c r="N1238" t="s">
        <v>2</v>
      </c>
      <c r="O1238" t="s">
        <v>14</v>
      </c>
    </row>
    <row r="1239" spans="1:15" x14ac:dyDescent="0.25">
      <c r="A1239" t="s">
        <v>191</v>
      </c>
      <c r="B1239">
        <v>24373</v>
      </c>
      <c r="C1239" t="s">
        <v>42</v>
      </c>
      <c r="D1239" t="s">
        <v>43</v>
      </c>
      <c r="E1239" s="57">
        <v>44071</v>
      </c>
      <c r="F1239" t="s">
        <v>45</v>
      </c>
      <c r="G1239" t="s">
        <v>1434</v>
      </c>
      <c r="H1239">
        <v>28</v>
      </c>
      <c r="I1239">
        <v>19041.400000000001</v>
      </c>
      <c r="K1239">
        <v>2665.8</v>
      </c>
      <c r="L1239">
        <v>2665.8</v>
      </c>
      <c r="M1239">
        <v>0</v>
      </c>
      <c r="N1239" t="s">
        <v>2</v>
      </c>
      <c r="O1239" t="s">
        <v>14</v>
      </c>
    </row>
    <row r="1240" spans="1:15" x14ac:dyDescent="0.25">
      <c r="A1240" t="s">
        <v>191</v>
      </c>
      <c r="B1240">
        <v>16366</v>
      </c>
      <c r="C1240" t="s">
        <v>42</v>
      </c>
      <c r="D1240" t="s">
        <v>43</v>
      </c>
      <c r="E1240" s="57">
        <v>44074</v>
      </c>
      <c r="F1240" t="s">
        <v>45</v>
      </c>
      <c r="G1240" t="s">
        <v>1435</v>
      </c>
      <c r="H1240">
        <v>28</v>
      </c>
      <c r="I1240">
        <v>12786</v>
      </c>
      <c r="K1240">
        <v>1790.04</v>
      </c>
      <c r="L1240">
        <v>1790.04</v>
      </c>
      <c r="M1240">
        <v>0</v>
      </c>
      <c r="N1240" t="s">
        <v>2</v>
      </c>
      <c r="O1240" t="s">
        <v>14</v>
      </c>
    </row>
    <row r="1241" spans="1:15" x14ac:dyDescent="0.25">
      <c r="A1241" t="s">
        <v>191</v>
      </c>
      <c r="B1241">
        <v>20185</v>
      </c>
      <c r="C1241" t="s">
        <v>42</v>
      </c>
      <c r="D1241" t="s">
        <v>43</v>
      </c>
      <c r="E1241" s="57">
        <v>44054</v>
      </c>
      <c r="F1241" t="s">
        <v>45</v>
      </c>
      <c r="G1241" t="s">
        <v>1436</v>
      </c>
      <c r="H1241">
        <v>28</v>
      </c>
      <c r="I1241">
        <v>15769.4</v>
      </c>
      <c r="K1241">
        <v>2207.7199999999998</v>
      </c>
      <c r="L1241">
        <v>2207.7199999999998</v>
      </c>
      <c r="M1241">
        <v>0</v>
      </c>
      <c r="N1241" t="s">
        <v>2</v>
      </c>
      <c r="O1241" t="s">
        <v>14</v>
      </c>
    </row>
    <row r="1242" spans="1:15" x14ac:dyDescent="0.25">
      <c r="A1242" t="s">
        <v>1437</v>
      </c>
      <c r="B1242">
        <v>5310</v>
      </c>
      <c r="C1242" t="s">
        <v>42</v>
      </c>
      <c r="D1242" t="s">
        <v>43</v>
      </c>
      <c r="E1242" s="57">
        <v>44070</v>
      </c>
      <c r="F1242" t="s">
        <v>45</v>
      </c>
      <c r="G1242" t="s">
        <v>1438</v>
      </c>
      <c r="H1242">
        <v>18</v>
      </c>
      <c r="I1242">
        <v>4500</v>
      </c>
      <c r="K1242">
        <v>405</v>
      </c>
      <c r="L1242">
        <v>405</v>
      </c>
      <c r="M1242">
        <v>0</v>
      </c>
      <c r="N1242" t="s">
        <v>2</v>
      </c>
      <c r="O1242" t="s">
        <v>14</v>
      </c>
    </row>
    <row r="1243" spans="1:15" x14ac:dyDescent="0.25">
      <c r="A1243" t="s">
        <v>1437</v>
      </c>
      <c r="B1243">
        <v>7965</v>
      </c>
      <c r="C1243" t="s">
        <v>42</v>
      </c>
      <c r="D1243" t="s">
        <v>43</v>
      </c>
      <c r="E1243" s="57">
        <v>44063</v>
      </c>
      <c r="F1243" t="s">
        <v>45</v>
      </c>
      <c r="G1243" t="s">
        <v>1439</v>
      </c>
      <c r="H1243">
        <v>18</v>
      </c>
      <c r="I1243">
        <v>6750</v>
      </c>
      <c r="K1243">
        <v>607.5</v>
      </c>
      <c r="L1243">
        <v>607.5</v>
      </c>
      <c r="M1243">
        <v>0</v>
      </c>
      <c r="N1243" t="s">
        <v>2</v>
      </c>
      <c r="O1243" t="s">
        <v>14</v>
      </c>
    </row>
    <row r="1244" spans="1:15" x14ac:dyDescent="0.25">
      <c r="A1244" t="s">
        <v>211</v>
      </c>
      <c r="B1244">
        <v>10940</v>
      </c>
      <c r="C1244" t="s">
        <v>42</v>
      </c>
      <c r="D1244" t="s">
        <v>43</v>
      </c>
      <c r="E1244" s="57">
        <v>44061</v>
      </c>
      <c r="F1244" t="s">
        <v>45</v>
      </c>
      <c r="G1244" t="s">
        <v>1440</v>
      </c>
      <c r="H1244">
        <v>28</v>
      </c>
      <c r="I1244">
        <v>8547</v>
      </c>
      <c r="K1244">
        <v>1196.58</v>
      </c>
      <c r="L1244">
        <v>1196.58</v>
      </c>
      <c r="M1244">
        <v>0</v>
      </c>
      <c r="N1244" t="s">
        <v>2</v>
      </c>
      <c r="O1244" t="s">
        <v>14</v>
      </c>
    </row>
    <row r="1245" spans="1:15" x14ac:dyDescent="0.25">
      <c r="A1245" t="s">
        <v>211</v>
      </c>
      <c r="B1245">
        <v>3875</v>
      </c>
      <c r="C1245" t="s">
        <v>42</v>
      </c>
      <c r="D1245" t="s">
        <v>43</v>
      </c>
      <c r="E1245" s="57">
        <v>44062</v>
      </c>
      <c r="F1245" t="s">
        <v>45</v>
      </c>
      <c r="G1245" t="s">
        <v>1441</v>
      </c>
      <c r="H1245">
        <v>28</v>
      </c>
      <c r="I1245">
        <v>3027.63</v>
      </c>
      <c r="K1245">
        <v>423.87</v>
      </c>
      <c r="L1245">
        <v>423.87</v>
      </c>
      <c r="M1245">
        <v>0</v>
      </c>
      <c r="N1245" t="s">
        <v>2</v>
      </c>
      <c r="O1245" t="s">
        <v>14</v>
      </c>
    </row>
    <row r="1246" spans="1:15" x14ac:dyDescent="0.25">
      <c r="A1246" t="s">
        <v>211</v>
      </c>
      <c r="B1246">
        <v>5166</v>
      </c>
      <c r="C1246" t="s">
        <v>42</v>
      </c>
      <c r="D1246" t="s">
        <v>43</v>
      </c>
      <c r="E1246" s="57">
        <v>44062</v>
      </c>
      <c r="F1246" t="s">
        <v>45</v>
      </c>
      <c r="G1246" t="s">
        <v>1442</v>
      </c>
      <c r="H1246">
        <v>18</v>
      </c>
      <c r="I1246">
        <v>4378</v>
      </c>
      <c r="K1246">
        <v>394.02</v>
      </c>
      <c r="L1246">
        <v>394.02</v>
      </c>
      <c r="M1246">
        <v>0</v>
      </c>
      <c r="N1246" t="s">
        <v>2</v>
      </c>
      <c r="O1246" t="s">
        <v>14</v>
      </c>
    </row>
    <row r="1247" spans="1:15" x14ac:dyDescent="0.25">
      <c r="A1247" t="s">
        <v>211</v>
      </c>
      <c r="B1247">
        <v>7749</v>
      </c>
      <c r="C1247" t="s">
        <v>42</v>
      </c>
      <c r="D1247" t="s">
        <v>43</v>
      </c>
      <c r="E1247" s="57">
        <v>44062</v>
      </c>
      <c r="F1247" t="s">
        <v>45</v>
      </c>
      <c r="G1247" t="s">
        <v>1443</v>
      </c>
      <c r="H1247">
        <v>18</v>
      </c>
      <c r="I1247">
        <v>6567</v>
      </c>
      <c r="K1247">
        <v>591.03</v>
      </c>
      <c r="L1247">
        <v>591.03</v>
      </c>
      <c r="M1247">
        <v>0</v>
      </c>
      <c r="N1247" t="s">
        <v>2</v>
      </c>
      <c r="O1247" t="s">
        <v>14</v>
      </c>
    </row>
    <row r="1248" spans="1:15" x14ac:dyDescent="0.25">
      <c r="A1248" t="s">
        <v>211</v>
      </c>
      <c r="B1248">
        <v>38628</v>
      </c>
      <c r="C1248" t="s">
        <v>42</v>
      </c>
      <c r="D1248" t="s">
        <v>43</v>
      </c>
      <c r="E1248" s="57">
        <v>44062</v>
      </c>
      <c r="F1248" t="s">
        <v>45</v>
      </c>
      <c r="G1248" t="s">
        <v>1444</v>
      </c>
      <c r="H1248">
        <v>28</v>
      </c>
      <c r="I1248">
        <v>32085</v>
      </c>
      <c r="K1248">
        <v>4491.8999999999996</v>
      </c>
      <c r="L1248">
        <v>4491.8999999999996</v>
      </c>
      <c r="M1248">
        <v>0</v>
      </c>
      <c r="N1248" t="s">
        <v>2</v>
      </c>
      <c r="O1248" t="s">
        <v>14</v>
      </c>
    </row>
    <row r="1249" spans="1:15" x14ac:dyDescent="0.25">
      <c r="A1249" t="s">
        <v>211</v>
      </c>
      <c r="B1249">
        <v>39314</v>
      </c>
      <c r="C1249" t="s">
        <v>42</v>
      </c>
      <c r="D1249" t="s">
        <v>43</v>
      </c>
      <c r="E1249" s="57">
        <v>44057</v>
      </c>
      <c r="F1249" t="s">
        <v>45</v>
      </c>
      <c r="G1249" t="s">
        <v>1445</v>
      </c>
      <c r="H1249">
        <v>28</v>
      </c>
      <c r="I1249">
        <v>32655.4</v>
      </c>
      <c r="K1249">
        <v>4571.76</v>
      </c>
      <c r="L1249">
        <v>4571.76</v>
      </c>
      <c r="M1249">
        <v>0</v>
      </c>
      <c r="N1249" t="s">
        <v>2</v>
      </c>
      <c r="O1249" t="s">
        <v>14</v>
      </c>
    </row>
    <row r="1250" spans="1:15" x14ac:dyDescent="0.25">
      <c r="A1250" t="s">
        <v>211</v>
      </c>
      <c r="B1250">
        <v>167386</v>
      </c>
      <c r="C1250" t="s">
        <v>42</v>
      </c>
      <c r="D1250" t="s">
        <v>43</v>
      </c>
      <c r="E1250" s="57">
        <v>44062</v>
      </c>
      <c r="F1250" t="s">
        <v>45</v>
      </c>
      <c r="G1250" t="s">
        <v>1446</v>
      </c>
      <c r="H1250">
        <v>28</v>
      </c>
      <c r="I1250">
        <v>139035</v>
      </c>
      <c r="K1250">
        <v>19464.900000000001</v>
      </c>
      <c r="L1250">
        <v>19464.900000000001</v>
      </c>
      <c r="M1250">
        <v>0</v>
      </c>
      <c r="N1250" t="s">
        <v>2</v>
      </c>
      <c r="O1250" t="s">
        <v>14</v>
      </c>
    </row>
    <row r="1251" spans="1:15" x14ac:dyDescent="0.25">
      <c r="A1251" t="s">
        <v>211</v>
      </c>
      <c r="B1251">
        <v>166699</v>
      </c>
      <c r="C1251" t="s">
        <v>42</v>
      </c>
      <c r="D1251" t="s">
        <v>43</v>
      </c>
      <c r="E1251" s="57">
        <v>44057</v>
      </c>
      <c r="F1251" t="s">
        <v>45</v>
      </c>
      <c r="G1251" t="s">
        <v>1447</v>
      </c>
      <c r="H1251">
        <v>28</v>
      </c>
      <c r="I1251">
        <v>138464.6</v>
      </c>
      <c r="K1251">
        <v>19385.04</v>
      </c>
      <c r="L1251">
        <v>19385.04</v>
      </c>
      <c r="M1251">
        <v>0</v>
      </c>
      <c r="N1251" t="s">
        <v>2</v>
      </c>
      <c r="O1251" t="s">
        <v>14</v>
      </c>
    </row>
    <row r="1252" spans="1:15" x14ac:dyDescent="0.25">
      <c r="A1252" t="s">
        <v>211</v>
      </c>
      <c r="B1252">
        <v>14587</v>
      </c>
      <c r="C1252" t="s">
        <v>42</v>
      </c>
      <c r="D1252" t="s">
        <v>43</v>
      </c>
      <c r="E1252" s="57">
        <v>44047</v>
      </c>
      <c r="F1252" t="s">
        <v>45</v>
      </c>
      <c r="G1252" t="s">
        <v>1449</v>
      </c>
      <c r="H1252">
        <v>28</v>
      </c>
      <c r="I1252">
        <v>11396</v>
      </c>
      <c r="K1252">
        <v>1595.44</v>
      </c>
      <c r="L1252">
        <v>1595.44</v>
      </c>
      <c r="M1252">
        <v>0</v>
      </c>
      <c r="N1252" t="s">
        <v>2</v>
      </c>
      <c r="O1252" t="s">
        <v>14</v>
      </c>
    </row>
    <row r="1253" spans="1:15" x14ac:dyDescent="0.25">
      <c r="A1253" t="s">
        <v>211</v>
      </c>
      <c r="B1253">
        <v>12189</v>
      </c>
      <c r="C1253" t="s">
        <v>42</v>
      </c>
      <c r="D1253" t="s">
        <v>43</v>
      </c>
      <c r="E1253" s="57">
        <v>44067</v>
      </c>
      <c r="F1253" t="s">
        <v>45</v>
      </c>
      <c r="G1253" t="s">
        <v>1450</v>
      </c>
      <c r="H1253">
        <v>28</v>
      </c>
      <c r="I1253">
        <v>10124.6</v>
      </c>
      <c r="K1253">
        <v>1417.44</v>
      </c>
      <c r="L1253">
        <v>1417.44</v>
      </c>
      <c r="M1253">
        <v>0</v>
      </c>
      <c r="N1253" t="s">
        <v>2</v>
      </c>
      <c r="O1253" t="s">
        <v>14</v>
      </c>
    </row>
    <row r="1254" spans="1:15" x14ac:dyDescent="0.25">
      <c r="A1254" t="s">
        <v>211</v>
      </c>
      <c r="B1254">
        <v>12533</v>
      </c>
      <c r="C1254" t="s">
        <v>42</v>
      </c>
      <c r="D1254" t="s">
        <v>43</v>
      </c>
      <c r="E1254" s="57">
        <v>44046</v>
      </c>
      <c r="F1254" t="s">
        <v>45</v>
      </c>
      <c r="G1254" t="s">
        <v>1451</v>
      </c>
      <c r="H1254">
        <v>28</v>
      </c>
      <c r="I1254">
        <v>10409.799999999999</v>
      </c>
      <c r="K1254">
        <v>1457.37</v>
      </c>
      <c r="L1254">
        <v>1457.37</v>
      </c>
      <c r="M1254">
        <v>0</v>
      </c>
      <c r="N1254" t="s">
        <v>2</v>
      </c>
      <c r="O1254" t="s">
        <v>14</v>
      </c>
    </row>
    <row r="1255" spans="1:15" x14ac:dyDescent="0.25">
      <c r="A1255" t="s">
        <v>211</v>
      </c>
      <c r="B1255">
        <v>61804</v>
      </c>
      <c r="C1255" t="s">
        <v>42</v>
      </c>
      <c r="D1255" t="s">
        <v>43</v>
      </c>
      <c r="E1255" s="57">
        <v>44050</v>
      </c>
      <c r="F1255" t="s">
        <v>45</v>
      </c>
      <c r="G1255" t="s">
        <v>1452</v>
      </c>
      <c r="H1255">
        <v>28</v>
      </c>
      <c r="I1255">
        <v>51336</v>
      </c>
      <c r="K1255">
        <v>7187.04</v>
      </c>
      <c r="L1255">
        <v>7187.04</v>
      </c>
      <c r="M1255">
        <v>0</v>
      </c>
      <c r="N1255" t="s">
        <v>2</v>
      </c>
      <c r="O1255" t="s">
        <v>14</v>
      </c>
    </row>
    <row r="1256" spans="1:15" x14ac:dyDescent="0.25">
      <c r="A1256" t="s">
        <v>211</v>
      </c>
      <c r="B1256">
        <v>168073</v>
      </c>
      <c r="C1256" t="s">
        <v>42</v>
      </c>
      <c r="D1256" t="s">
        <v>43</v>
      </c>
      <c r="E1256" s="57">
        <v>44067</v>
      </c>
      <c r="F1256" t="s">
        <v>45</v>
      </c>
      <c r="G1256" t="s">
        <v>1453</v>
      </c>
      <c r="H1256">
        <v>28</v>
      </c>
      <c r="I1256">
        <v>139605.4</v>
      </c>
      <c r="K1256">
        <v>19544.759999999998</v>
      </c>
      <c r="L1256">
        <v>19544.759999999998</v>
      </c>
      <c r="M1256">
        <v>0</v>
      </c>
      <c r="N1256" t="s">
        <v>2</v>
      </c>
      <c r="O1256" t="s">
        <v>14</v>
      </c>
    </row>
    <row r="1257" spans="1:15" x14ac:dyDescent="0.25">
      <c r="A1257" t="s">
        <v>211</v>
      </c>
      <c r="B1257">
        <v>17623</v>
      </c>
      <c r="C1257" t="s">
        <v>42</v>
      </c>
      <c r="D1257" t="s">
        <v>43</v>
      </c>
      <c r="E1257" s="57">
        <v>44074</v>
      </c>
      <c r="F1257" t="s">
        <v>45</v>
      </c>
      <c r="G1257" t="s">
        <v>1454</v>
      </c>
      <c r="H1257">
        <v>18</v>
      </c>
      <c r="I1257">
        <v>14935</v>
      </c>
      <c r="K1257">
        <v>1344.15</v>
      </c>
      <c r="L1257">
        <v>1344.15</v>
      </c>
      <c r="M1257">
        <v>0</v>
      </c>
      <c r="N1257" t="s">
        <v>2</v>
      </c>
      <c r="O1257" t="s">
        <v>14</v>
      </c>
    </row>
    <row r="1258" spans="1:15" x14ac:dyDescent="0.25">
      <c r="A1258" t="s">
        <v>211</v>
      </c>
      <c r="B1258">
        <v>139059</v>
      </c>
      <c r="C1258" t="s">
        <v>42</v>
      </c>
      <c r="D1258" t="s">
        <v>43</v>
      </c>
      <c r="E1258" s="57">
        <v>44046</v>
      </c>
      <c r="F1258" t="s">
        <v>45</v>
      </c>
      <c r="G1258" t="s">
        <v>1455</v>
      </c>
      <c r="H1258">
        <v>28</v>
      </c>
      <c r="I1258">
        <v>115506</v>
      </c>
      <c r="K1258">
        <v>16170.84</v>
      </c>
      <c r="L1258">
        <v>16170.84</v>
      </c>
      <c r="M1258">
        <v>0</v>
      </c>
      <c r="N1258" t="s">
        <v>2</v>
      </c>
      <c r="O1258" t="s">
        <v>14</v>
      </c>
    </row>
    <row r="1259" spans="1:15" x14ac:dyDescent="0.25">
      <c r="A1259" t="s">
        <v>211</v>
      </c>
      <c r="B1259">
        <v>151592</v>
      </c>
      <c r="C1259" t="s">
        <v>42</v>
      </c>
      <c r="D1259" t="s">
        <v>43</v>
      </c>
      <c r="E1259" s="57">
        <v>44050</v>
      </c>
      <c r="F1259" t="s">
        <v>45</v>
      </c>
      <c r="G1259" t="s">
        <v>1456</v>
      </c>
      <c r="H1259">
        <v>28</v>
      </c>
      <c r="I1259">
        <v>125915.8</v>
      </c>
      <c r="K1259">
        <v>17628.21</v>
      </c>
      <c r="L1259">
        <v>17628.21</v>
      </c>
      <c r="M1259">
        <v>0</v>
      </c>
      <c r="N1259" t="s">
        <v>2</v>
      </c>
      <c r="O1259" t="s">
        <v>14</v>
      </c>
    </row>
    <row r="1260" spans="1:15" x14ac:dyDescent="0.25">
      <c r="A1260" t="s">
        <v>211</v>
      </c>
      <c r="B1260">
        <v>40001</v>
      </c>
      <c r="C1260" t="s">
        <v>42</v>
      </c>
      <c r="D1260" t="s">
        <v>43</v>
      </c>
      <c r="E1260" s="57">
        <v>44054</v>
      </c>
      <c r="F1260" t="s">
        <v>45</v>
      </c>
      <c r="G1260" t="s">
        <v>1457</v>
      </c>
      <c r="H1260">
        <v>28</v>
      </c>
      <c r="I1260">
        <v>33225.800000000003</v>
      </c>
      <c r="K1260">
        <v>4651.6099999999997</v>
      </c>
      <c r="L1260">
        <v>4651.6099999999997</v>
      </c>
      <c r="M1260">
        <v>0</v>
      </c>
      <c r="N1260" t="s">
        <v>2</v>
      </c>
      <c r="O1260" t="s">
        <v>14</v>
      </c>
    </row>
    <row r="1261" spans="1:15" x14ac:dyDescent="0.25">
      <c r="A1261" t="s">
        <v>211</v>
      </c>
      <c r="B1261">
        <v>181428</v>
      </c>
      <c r="C1261" t="s">
        <v>42</v>
      </c>
      <c r="D1261" t="s">
        <v>43</v>
      </c>
      <c r="E1261" s="57">
        <v>44074</v>
      </c>
      <c r="F1261" t="s">
        <v>45</v>
      </c>
      <c r="G1261" t="s">
        <v>1458</v>
      </c>
      <c r="H1261">
        <v>18</v>
      </c>
      <c r="I1261">
        <v>153752.25</v>
      </c>
      <c r="K1261">
        <v>13837.7</v>
      </c>
      <c r="L1261">
        <v>13837.7</v>
      </c>
      <c r="M1261">
        <v>0</v>
      </c>
      <c r="N1261" t="s">
        <v>2</v>
      </c>
      <c r="O1261" t="s">
        <v>14</v>
      </c>
    </row>
    <row r="1262" spans="1:15" x14ac:dyDescent="0.25">
      <c r="A1262" t="s">
        <v>211</v>
      </c>
      <c r="B1262">
        <v>39486</v>
      </c>
      <c r="C1262" t="s">
        <v>42</v>
      </c>
      <c r="D1262" t="s">
        <v>43</v>
      </c>
      <c r="E1262" s="57">
        <v>44046</v>
      </c>
      <c r="F1262" t="s">
        <v>45</v>
      </c>
      <c r="G1262" t="s">
        <v>1459</v>
      </c>
      <c r="H1262">
        <v>28</v>
      </c>
      <c r="I1262">
        <v>32798</v>
      </c>
      <c r="K1262">
        <v>4591.72</v>
      </c>
      <c r="L1262">
        <v>4591.72</v>
      </c>
      <c r="M1262">
        <v>0</v>
      </c>
      <c r="N1262" t="s">
        <v>2</v>
      </c>
      <c r="O1262" t="s">
        <v>14</v>
      </c>
    </row>
    <row r="1263" spans="1:15" x14ac:dyDescent="0.25">
      <c r="A1263" t="s">
        <v>211</v>
      </c>
      <c r="B1263">
        <v>131677</v>
      </c>
      <c r="C1263" t="s">
        <v>42</v>
      </c>
      <c r="D1263" t="s">
        <v>43</v>
      </c>
      <c r="E1263" s="57">
        <v>44054</v>
      </c>
      <c r="F1263" t="s">
        <v>45</v>
      </c>
      <c r="G1263" t="s">
        <v>1460</v>
      </c>
      <c r="H1263">
        <v>28</v>
      </c>
      <c r="I1263">
        <v>109374.2</v>
      </c>
      <c r="K1263">
        <v>15312.39</v>
      </c>
      <c r="L1263">
        <v>15312.39</v>
      </c>
      <c r="M1263">
        <v>0</v>
      </c>
      <c r="N1263" t="s">
        <v>2</v>
      </c>
      <c r="O1263" t="s">
        <v>14</v>
      </c>
    </row>
    <row r="1264" spans="1:15" x14ac:dyDescent="0.25">
      <c r="A1264" t="s">
        <v>211</v>
      </c>
      <c r="B1264">
        <v>171011</v>
      </c>
      <c r="C1264" t="s">
        <v>42</v>
      </c>
      <c r="D1264" t="s">
        <v>43</v>
      </c>
      <c r="E1264" s="57">
        <v>44070</v>
      </c>
      <c r="F1264" t="s">
        <v>45</v>
      </c>
      <c r="G1264" t="s">
        <v>1461</v>
      </c>
      <c r="H1264">
        <v>18</v>
      </c>
      <c r="I1264">
        <v>144925</v>
      </c>
      <c r="K1264">
        <v>13043.25</v>
      </c>
      <c r="L1264">
        <v>13043.25</v>
      </c>
      <c r="M1264">
        <v>0</v>
      </c>
      <c r="N1264" t="s">
        <v>2</v>
      </c>
      <c r="O1264" t="s">
        <v>14</v>
      </c>
    </row>
    <row r="1265" spans="1:15" x14ac:dyDescent="0.25">
      <c r="A1265" t="s">
        <v>211</v>
      </c>
      <c r="B1265">
        <v>5130</v>
      </c>
      <c r="C1265" t="s">
        <v>42</v>
      </c>
      <c r="D1265" t="s">
        <v>43</v>
      </c>
      <c r="E1265" s="57">
        <v>44074</v>
      </c>
      <c r="F1265" t="s">
        <v>45</v>
      </c>
      <c r="G1265" t="s">
        <v>1462</v>
      </c>
      <c r="H1265">
        <v>18</v>
      </c>
      <c r="I1265">
        <v>4347.75</v>
      </c>
      <c r="K1265">
        <v>391.3</v>
      </c>
      <c r="L1265">
        <v>391.3</v>
      </c>
      <c r="M1265">
        <v>0</v>
      </c>
      <c r="N1265" t="s">
        <v>2</v>
      </c>
      <c r="O1265" t="s">
        <v>14</v>
      </c>
    </row>
    <row r="1266" spans="1:15" x14ac:dyDescent="0.25">
      <c r="A1266" t="s">
        <v>1074</v>
      </c>
      <c r="B1266">
        <v>134439</v>
      </c>
      <c r="C1266" t="s">
        <v>42</v>
      </c>
      <c r="D1266" t="s">
        <v>43</v>
      </c>
      <c r="E1266" s="57">
        <v>44063</v>
      </c>
      <c r="F1266" t="s">
        <v>45</v>
      </c>
      <c r="G1266" t="s">
        <v>1463</v>
      </c>
      <c r="H1266">
        <v>18</v>
      </c>
      <c r="I1266">
        <v>112770</v>
      </c>
      <c r="K1266">
        <v>10149.299999999999</v>
      </c>
      <c r="L1266">
        <v>10149.299999999999</v>
      </c>
      <c r="M1266">
        <v>0</v>
      </c>
      <c r="N1266" t="s">
        <v>2</v>
      </c>
      <c r="O1266" t="s">
        <v>14</v>
      </c>
    </row>
    <row r="1267" spans="1:15" x14ac:dyDescent="0.25">
      <c r="A1267" t="s">
        <v>41</v>
      </c>
      <c r="B1267">
        <v>8218</v>
      </c>
      <c r="C1267" t="s">
        <v>42</v>
      </c>
      <c r="D1267" t="s">
        <v>43</v>
      </c>
      <c r="E1267" s="57">
        <v>44078</v>
      </c>
      <c r="F1267" t="s">
        <v>45</v>
      </c>
      <c r="G1267" t="s">
        <v>1465</v>
      </c>
      <c r="H1267">
        <v>28</v>
      </c>
      <c r="I1267">
        <v>6420</v>
      </c>
      <c r="K1267">
        <v>898.8</v>
      </c>
      <c r="L1267">
        <v>898.8</v>
      </c>
      <c r="M1267">
        <v>0</v>
      </c>
      <c r="N1267" t="s">
        <v>2</v>
      </c>
      <c r="O1267" t="s">
        <v>16</v>
      </c>
    </row>
    <row r="1268" spans="1:15" x14ac:dyDescent="0.25">
      <c r="A1268" t="s">
        <v>41</v>
      </c>
      <c r="B1268">
        <v>20544</v>
      </c>
      <c r="C1268" t="s">
        <v>42</v>
      </c>
      <c r="D1268" t="s">
        <v>43</v>
      </c>
      <c r="E1268" s="57">
        <v>44078</v>
      </c>
      <c r="F1268" t="s">
        <v>45</v>
      </c>
      <c r="G1268" t="s">
        <v>1466</v>
      </c>
      <c r="H1268">
        <v>28</v>
      </c>
      <c r="I1268">
        <v>16050</v>
      </c>
      <c r="K1268">
        <v>2247</v>
      </c>
      <c r="L1268">
        <v>2247</v>
      </c>
      <c r="M1268">
        <v>0</v>
      </c>
      <c r="N1268" t="s">
        <v>2</v>
      </c>
      <c r="O1268" t="s">
        <v>16</v>
      </c>
    </row>
    <row r="1269" spans="1:15" x14ac:dyDescent="0.25">
      <c r="A1269" t="s">
        <v>41</v>
      </c>
      <c r="B1269">
        <v>12480</v>
      </c>
      <c r="C1269" t="s">
        <v>42</v>
      </c>
      <c r="D1269" t="s">
        <v>43</v>
      </c>
      <c r="E1269" s="57">
        <v>44091</v>
      </c>
      <c r="F1269" t="s">
        <v>45</v>
      </c>
      <c r="G1269" t="s">
        <v>1468</v>
      </c>
      <c r="H1269">
        <v>28</v>
      </c>
      <c r="I1269">
        <v>9750</v>
      </c>
      <c r="K1269">
        <v>1365</v>
      </c>
      <c r="L1269">
        <v>1365</v>
      </c>
      <c r="M1269">
        <v>0</v>
      </c>
      <c r="N1269" t="s">
        <v>2</v>
      </c>
      <c r="O1269" t="s">
        <v>16</v>
      </c>
    </row>
    <row r="1270" spans="1:15" x14ac:dyDescent="0.25">
      <c r="A1270" t="s">
        <v>41</v>
      </c>
      <c r="B1270">
        <v>24960</v>
      </c>
      <c r="C1270" t="s">
        <v>42</v>
      </c>
      <c r="D1270" t="s">
        <v>43</v>
      </c>
      <c r="E1270" s="57">
        <v>44091</v>
      </c>
      <c r="F1270" t="s">
        <v>45</v>
      </c>
      <c r="G1270" t="s">
        <v>1469</v>
      </c>
      <c r="H1270">
        <v>28</v>
      </c>
      <c r="I1270">
        <v>19500</v>
      </c>
      <c r="K1270">
        <v>2730</v>
      </c>
      <c r="L1270">
        <v>2730</v>
      </c>
      <c r="M1270">
        <v>0</v>
      </c>
      <c r="N1270" t="s">
        <v>2</v>
      </c>
      <c r="O1270" t="s">
        <v>16</v>
      </c>
    </row>
    <row r="1271" spans="1:15" x14ac:dyDescent="0.25">
      <c r="A1271" t="s">
        <v>41</v>
      </c>
      <c r="B1271">
        <v>7770</v>
      </c>
      <c r="C1271" t="s">
        <v>42</v>
      </c>
      <c r="D1271" t="s">
        <v>43</v>
      </c>
      <c r="E1271" s="57">
        <v>44078</v>
      </c>
      <c r="F1271" t="s">
        <v>45</v>
      </c>
      <c r="G1271" t="s">
        <v>1470</v>
      </c>
      <c r="H1271">
        <v>28</v>
      </c>
      <c r="I1271">
        <v>6070</v>
      </c>
      <c r="K1271">
        <v>849.8</v>
      </c>
      <c r="L1271">
        <v>849.8</v>
      </c>
      <c r="M1271">
        <v>0</v>
      </c>
      <c r="N1271" t="s">
        <v>2</v>
      </c>
      <c r="O1271" t="s">
        <v>16</v>
      </c>
    </row>
    <row r="1272" spans="1:15" x14ac:dyDescent="0.25">
      <c r="A1272" t="s">
        <v>41</v>
      </c>
      <c r="B1272">
        <v>16448</v>
      </c>
      <c r="C1272" t="s">
        <v>42</v>
      </c>
      <c r="D1272" t="s">
        <v>43</v>
      </c>
      <c r="E1272" s="57">
        <v>44091</v>
      </c>
      <c r="F1272" t="s">
        <v>45</v>
      </c>
      <c r="G1272" t="s">
        <v>1471</v>
      </c>
      <c r="H1272">
        <v>28</v>
      </c>
      <c r="I1272">
        <v>12850</v>
      </c>
      <c r="K1272">
        <v>1799</v>
      </c>
      <c r="L1272">
        <v>1799</v>
      </c>
      <c r="M1272">
        <v>0</v>
      </c>
      <c r="N1272" t="s">
        <v>2</v>
      </c>
      <c r="O1272" t="s">
        <v>16</v>
      </c>
    </row>
    <row r="1273" spans="1:15" x14ac:dyDescent="0.25">
      <c r="A1273" t="s">
        <v>41</v>
      </c>
      <c r="B1273">
        <v>39334</v>
      </c>
      <c r="C1273" t="s">
        <v>42</v>
      </c>
      <c r="D1273" t="s">
        <v>43</v>
      </c>
      <c r="E1273" s="57">
        <v>44078</v>
      </c>
      <c r="F1273" t="s">
        <v>45</v>
      </c>
      <c r="G1273" t="s">
        <v>1472</v>
      </c>
      <c r="H1273">
        <v>28</v>
      </c>
      <c r="I1273">
        <v>30730</v>
      </c>
      <c r="K1273">
        <v>4302.2</v>
      </c>
      <c r="L1273">
        <v>4302.2</v>
      </c>
      <c r="M1273">
        <v>0</v>
      </c>
      <c r="N1273" t="s">
        <v>2</v>
      </c>
      <c r="O1273" t="s">
        <v>16</v>
      </c>
    </row>
    <row r="1274" spans="1:15" x14ac:dyDescent="0.25">
      <c r="A1274" t="s">
        <v>41</v>
      </c>
      <c r="B1274">
        <v>11520</v>
      </c>
      <c r="C1274" t="s">
        <v>42</v>
      </c>
      <c r="D1274" t="s">
        <v>43</v>
      </c>
      <c r="E1274" s="57">
        <v>44091</v>
      </c>
      <c r="F1274" t="s">
        <v>45</v>
      </c>
      <c r="G1274" t="s">
        <v>1473</v>
      </c>
      <c r="H1274">
        <v>28</v>
      </c>
      <c r="I1274">
        <v>9000</v>
      </c>
      <c r="K1274">
        <v>1260</v>
      </c>
      <c r="L1274">
        <v>1260</v>
      </c>
      <c r="M1274">
        <v>0</v>
      </c>
      <c r="N1274" t="s">
        <v>2</v>
      </c>
      <c r="O1274" t="s">
        <v>16</v>
      </c>
    </row>
    <row r="1275" spans="1:15" x14ac:dyDescent="0.25">
      <c r="A1275" t="s">
        <v>41</v>
      </c>
      <c r="B1275">
        <v>11523</v>
      </c>
      <c r="C1275" t="s">
        <v>42</v>
      </c>
      <c r="D1275" t="s">
        <v>43</v>
      </c>
      <c r="E1275" s="57">
        <v>44078</v>
      </c>
      <c r="F1275" t="s">
        <v>45</v>
      </c>
      <c r="G1275" t="s">
        <v>1474</v>
      </c>
      <c r="H1275">
        <v>28</v>
      </c>
      <c r="I1275">
        <v>9002.4</v>
      </c>
      <c r="K1275">
        <v>1260.3399999999999</v>
      </c>
      <c r="L1275">
        <v>1260.3399999999999</v>
      </c>
      <c r="M1275">
        <v>0</v>
      </c>
      <c r="N1275" t="s">
        <v>2</v>
      </c>
      <c r="O1275" t="s">
        <v>16</v>
      </c>
    </row>
    <row r="1276" spans="1:15" x14ac:dyDescent="0.25">
      <c r="A1276" t="s">
        <v>41</v>
      </c>
      <c r="B1276">
        <v>7770</v>
      </c>
      <c r="C1276" t="s">
        <v>42</v>
      </c>
      <c r="D1276" t="s">
        <v>43</v>
      </c>
      <c r="E1276" s="57">
        <v>44091</v>
      </c>
      <c r="F1276" t="s">
        <v>45</v>
      </c>
      <c r="G1276" t="s">
        <v>1475</v>
      </c>
      <c r="H1276">
        <v>28</v>
      </c>
      <c r="I1276">
        <v>6070</v>
      </c>
      <c r="K1276">
        <v>849.8</v>
      </c>
      <c r="L1276">
        <v>849.8</v>
      </c>
      <c r="M1276">
        <v>0</v>
      </c>
      <c r="N1276" t="s">
        <v>2</v>
      </c>
      <c r="O1276" t="s">
        <v>16</v>
      </c>
    </row>
    <row r="1277" spans="1:15" x14ac:dyDescent="0.25">
      <c r="A1277" t="s">
        <v>41</v>
      </c>
      <c r="B1277">
        <v>10020</v>
      </c>
      <c r="C1277" t="s">
        <v>42</v>
      </c>
      <c r="D1277" t="s">
        <v>43</v>
      </c>
      <c r="E1277" s="57">
        <v>44078</v>
      </c>
      <c r="F1277" t="s">
        <v>45</v>
      </c>
      <c r="G1277" t="s">
        <v>1476</v>
      </c>
      <c r="H1277">
        <v>28</v>
      </c>
      <c r="I1277">
        <v>7828</v>
      </c>
      <c r="K1277">
        <v>1095.92</v>
      </c>
      <c r="L1277">
        <v>1095.92</v>
      </c>
      <c r="M1277">
        <v>0</v>
      </c>
      <c r="N1277" t="s">
        <v>2</v>
      </c>
      <c r="O1277" t="s">
        <v>16</v>
      </c>
    </row>
    <row r="1278" spans="1:15" x14ac:dyDescent="0.25">
      <c r="A1278" t="s">
        <v>41</v>
      </c>
      <c r="B1278">
        <v>1554</v>
      </c>
      <c r="C1278" t="s">
        <v>42</v>
      </c>
      <c r="D1278" t="s">
        <v>43</v>
      </c>
      <c r="E1278" s="57">
        <v>44091</v>
      </c>
      <c r="F1278" t="s">
        <v>45</v>
      </c>
      <c r="G1278" t="s">
        <v>1477</v>
      </c>
      <c r="H1278">
        <v>28</v>
      </c>
      <c r="I1278">
        <v>1214</v>
      </c>
      <c r="K1278">
        <v>169.96</v>
      </c>
      <c r="L1278">
        <v>169.96</v>
      </c>
      <c r="M1278">
        <v>0</v>
      </c>
      <c r="N1278" t="s">
        <v>2</v>
      </c>
      <c r="O1278" t="s">
        <v>16</v>
      </c>
    </row>
    <row r="1279" spans="1:15" x14ac:dyDescent="0.25">
      <c r="A1279" t="s">
        <v>41</v>
      </c>
      <c r="B1279">
        <v>48435</v>
      </c>
      <c r="C1279" t="s">
        <v>42</v>
      </c>
      <c r="D1279" t="s">
        <v>43</v>
      </c>
      <c r="E1279" s="57">
        <v>44078</v>
      </c>
      <c r="F1279" t="s">
        <v>45</v>
      </c>
      <c r="G1279" t="s">
        <v>1478</v>
      </c>
      <c r="H1279">
        <v>28</v>
      </c>
      <c r="I1279">
        <v>37840</v>
      </c>
      <c r="K1279">
        <v>5297.6</v>
      </c>
      <c r="L1279">
        <v>5297.6</v>
      </c>
      <c r="M1279">
        <v>0</v>
      </c>
      <c r="N1279" t="s">
        <v>2</v>
      </c>
      <c r="O1279" t="s">
        <v>16</v>
      </c>
    </row>
    <row r="1280" spans="1:15" x14ac:dyDescent="0.25">
      <c r="A1280" t="s">
        <v>41</v>
      </c>
      <c r="B1280">
        <v>59002</v>
      </c>
      <c r="C1280" t="s">
        <v>42</v>
      </c>
      <c r="D1280" t="s">
        <v>43</v>
      </c>
      <c r="E1280" s="57">
        <v>44091</v>
      </c>
      <c r="F1280" t="s">
        <v>45</v>
      </c>
      <c r="G1280" t="s">
        <v>1479</v>
      </c>
      <c r="H1280">
        <v>28</v>
      </c>
      <c r="I1280">
        <v>46095</v>
      </c>
      <c r="K1280">
        <v>6453.3</v>
      </c>
      <c r="L1280">
        <v>6453.3</v>
      </c>
      <c r="M1280">
        <v>0</v>
      </c>
      <c r="N1280" t="s">
        <v>2</v>
      </c>
      <c r="O1280" t="s">
        <v>16</v>
      </c>
    </row>
    <row r="1281" spans="1:15" x14ac:dyDescent="0.25">
      <c r="A1281" t="s">
        <v>41</v>
      </c>
      <c r="B1281">
        <v>19667</v>
      </c>
      <c r="C1281" t="s">
        <v>42</v>
      </c>
      <c r="D1281" t="s">
        <v>43</v>
      </c>
      <c r="E1281" s="57">
        <v>44091</v>
      </c>
      <c r="F1281" t="s">
        <v>45</v>
      </c>
      <c r="G1281" t="s">
        <v>1480</v>
      </c>
      <c r="H1281">
        <v>28</v>
      </c>
      <c r="I1281">
        <v>15365</v>
      </c>
      <c r="K1281">
        <v>2151.1</v>
      </c>
      <c r="L1281">
        <v>2151.1</v>
      </c>
      <c r="M1281">
        <v>0</v>
      </c>
      <c r="N1281" t="s">
        <v>2</v>
      </c>
      <c r="O1281" t="s">
        <v>16</v>
      </c>
    </row>
    <row r="1282" spans="1:15" x14ac:dyDescent="0.25">
      <c r="A1282" t="s">
        <v>41</v>
      </c>
      <c r="B1282">
        <v>11800</v>
      </c>
      <c r="C1282" t="s">
        <v>42</v>
      </c>
      <c r="D1282" t="s">
        <v>43</v>
      </c>
      <c r="E1282" s="57">
        <v>44081</v>
      </c>
      <c r="F1282" t="s">
        <v>45</v>
      </c>
      <c r="G1282" t="s">
        <v>1482</v>
      </c>
      <c r="H1282">
        <v>28</v>
      </c>
      <c r="I1282">
        <v>9219</v>
      </c>
      <c r="K1282">
        <v>1290.6600000000001</v>
      </c>
      <c r="L1282">
        <v>1290.6600000000001</v>
      </c>
      <c r="M1282">
        <v>0</v>
      </c>
      <c r="N1282" t="s">
        <v>2</v>
      </c>
      <c r="O1282" t="s">
        <v>16</v>
      </c>
    </row>
    <row r="1283" spans="1:15" x14ac:dyDescent="0.25">
      <c r="A1283" t="s">
        <v>41</v>
      </c>
      <c r="B1283">
        <v>3504</v>
      </c>
      <c r="C1283" t="s">
        <v>42</v>
      </c>
      <c r="D1283" t="s">
        <v>43</v>
      </c>
      <c r="E1283" s="57">
        <v>44081</v>
      </c>
      <c r="F1283" t="s">
        <v>45</v>
      </c>
      <c r="G1283" t="s">
        <v>1483</v>
      </c>
      <c r="H1283">
        <v>28</v>
      </c>
      <c r="I1283">
        <v>2737.8</v>
      </c>
      <c r="K1283">
        <v>383.29</v>
      </c>
      <c r="L1283">
        <v>383.29</v>
      </c>
      <c r="M1283">
        <v>0</v>
      </c>
      <c r="N1283" t="s">
        <v>2</v>
      </c>
      <c r="O1283" t="s">
        <v>16</v>
      </c>
    </row>
    <row r="1284" spans="1:15" x14ac:dyDescent="0.25">
      <c r="A1284" t="s">
        <v>41</v>
      </c>
      <c r="B1284">
        <v>46080</v>
      </c>
      <c r="C1284" t="s">
        <v>42</v>
      </c>
      <c r="D1284" t="s">
        <v>43</v>
      </c>
      <c r="E1284" s="57">
        <v>44092</v>
      </c>
      <c r="F1284" t="s">
        <v>45</v>
      </c>
      <c r="G1284" t="s">
        <v>1485</v>
      </c>
      <c r="H1284">
        <v>28</v>
      </c>
      <c r="I1284">
        <v>36000</v>
      </c>
      <c r="K1284">
        <v>5040</v>
      </c>
      <c r="L1284">
        <v>5040</v>
      </c>
      <c r="M1284">
        <v>0</v>
      </c>
      <c r="N1284" t="s">
        <v>2</v>
      </c>
      <c r="O1284" t="s">
        <v>16</v>
      </c>
    </row>
    <row r="1285" spans="1:15" x14ac:dyDescent="0.25">
      <c r="A1285" t="s">
        <v>41</v>
      </c>
      <c r="B1285">
        <v>66048</v>
      </c>
      <c r="C1285" t="s">
        <v>42</v>
      </c>
      <c r="D1285" t="s">
        <v>43</v>
      </c>
      <c r="E1285" s="57">
        <v>44081</v>
      </c>
      <c r="F1285" t="s">
        <v>45</v>
      </c>
      <c r="G1285" t="s">
        <v>1486</v>
      </c>
      <c r="H1285">
        <v>28</v>
      </c>
      <c r="I1285">
        <v>51600</v>
      </c>
      <c r="K1285">
        <v>7224</v>
      </c>
      <c r="L1285">
        <v>7224</v>
      </c>
      <c r="M1285">
        <v>0</v>
      </c>
      <c r="N1285" t="s">
        <v>2</v>
      </c>
      <c r="O1285" t="s">
        <v>16</v>
      </c>
    </row>
    <row r="1286" spans="1:15" x14ac:dyDescent="0.25">
      <c r="A1286" t="s">
        <v>41</v>
      </c>
      <c r="B1286">
        <v>29827</v>
      </c>
      <c r="C1286" t="s">
        <v>42</v>
      </c>
      <c r="D1286" t="s">
        <v>43</v>
      </c>
      <c r="E1286" s="57">
        <v>44079</v>
      </c>
      <c r="F1286" t="s">
        <v>45</v>
      </c>
      <c r="G1286" t="s">
        <v>1488</v>
      </c>
      <c r="H1286">
        <v>28</v>
      </c>
      <c r="I1286">
        <v>23302.5</v>
      </c>
      <c r="K1286">
        <v>3262.35</v>
      </c>
      <c r="L1286">
        <v>3262.35</v>
      </c>
      <c r="M1286">
        <v>0</v>
      </c>
      <c r="N1286" t="s">
        <v>2</v>
      </c>
      <c r="O1286" t="s">
        <v>16</v>
      </c>
    </row>
    <row r="1287" spans="1:15" x14ac:dyDescent="0.25">
      <c r="A1287" t="s">
        <v>41</v>
      </c>
      <c r="B1287">
        <v>7770</v>
      </c>
      <c r="C1287" t="s">
        <v>42</v>
      </c>
      <c r="D1287" t="s">
        <v>43</v>
      </c>
      <c r="E1287" s="57">
        <v>44092</v>
      </c>
      <c r="F1287" t="s">
        <v>45</v>
      </c>
      <c r="G1287" t="s">
        <v>1489</v>
      </c>
      <c r="H1287">
        <v>28</v>
      </c>
      <c r="I1287">
        <v>6070</v>
      </c>
      <c r="K1287">
        <v>849.8</v>
      </c>
      <c r="L1287">
        <v>849.8</v>
      </c>
      <c r="M1287">
        <v>0</v>
      </c>
      <c r="N1287" t="s">
        <v>2</v>
      </c>
      <c r="O1287" t="s">
        <v>16</v>
      </c>
    </row>
    <row r="1288" spans="1:15" x14ac:dyDescent="0.25">
      <c r="A1288" t="s">
        <v>41</v>
      </c>
      <c r="B1288">
        <v>8668</v>
      </c>
      <c r="C1288" t="s">
        <v>42</v>
      </c>
      <c r="D1288" t="s">
        <v>43</v>
      </c>
      <c r="E1288" s="57">
        <v>44079</v>
      </c>
      <c r="F1288" t="s">
        <v>45</v>
      </c>
      <c r="G1288" t="s">
        <v>1490</v>
      </c>
      <c r="H1288">
        <v>28</v>
      </c>
      <c r="I1288">
        <v>6772</v>
      </c>
      <c r="K1288">
        <v>948.08</v>
      </c>
      <c r="L1288">
        <v>948.08</v>
      </c>
      <c r="M1288">
        <v>0</v>
      </c>
      <c r="N1288" t="s">
        <v>2</v>
      </c>
      <c r="O1288" t="s">
        <v>16</v>
      </c>
    </row>
    <row r="1289" spans="1:15" x14ac:dyDescent="0.25">
      <c r="A1289" t="s">
        <v>41</v>
      </c>
      <c r="B1289">
        <v>19667</v>
      </c>
      <c r="C1289" t="s">
        <v>42</v>
      </c>
      <c r="D1289" t="s">
        <v>43</v>
      </c>
      <c r="E1289" s="57">
        <v>44092</v>
      </c>
      <c r="F1289" t="s">
        <v>45</v>
      </c>
      <c r="G1289" t="s">
        <v>1491</v>
      </c>
      <c r="H1289">
        <v>28</v>
      </c>
      <c r="I1289">
        <v>15365</v>
      </c>
      <c r="K1289">
        <v>2151.1</v>
      </c>
      <c r="L1289">
        <v>2151.1</v>
      </c>
      <c r="M1289">
        <v>0</v>
      </c>
      <c r="N1289" t="s">
        <v>2</v>
      </c>
      <c r="O1289" t="s">
        <v>16</v>
      </c>
    </row>
    <row r="1290" spans="1:15" x14ac:dyDescent="0.25">
      <c r="A1290" t="s">
        <v>41</v>
      </c>
      <c r="B1290">
        <v>9712</v>
      </c>
      <c r="C1290" t="s">
        <v>42</v>
      </c>
      <c r="D1290" t="s">
        <v>43</v>
      </c>
      <c r="E1290" s="57">
        <v>44079</v>
      </c>
      <c r="F1290" t="s">
        <v>45</v>
      </c>
      <c r="G1290" t="s">
        <v>1492</v>
      </c>
      <c r="H1290">
        <v>28</v>
      </c>
      <c r="I1290">
        <v>7587.5</v>
      </c>
      <c r="K1290">
        <v>1062.25</v>
      </c>
      <c r="L1290">
        <v>1062.25</v>
      </c>
      <c r="M1290">
        <v>0</v>
      </c>
      <c r="N1290" t="s">
        <v>2</v>
      </c>
      <c r="O1290" t="s">
        <v>16</v>
      </c>
    </row>
    <row r="1291" spans="1:15" x14ac:dyDescent="0.25">
      <c r="A1291" t="s">
        <v>41</v>
      </c>
      <c r="B1291">
        <v>39334</v>
      </c>
      <c r="C1291" t="s">
        <v>42</v>
      </c>
      <c r="D1291" t="s">
        <v>43</v>
      </c>
      <c r="E1291" s="57">
        <v>44092</v>
      </c>
      <c r="F1291" t="s">
        <v>45</v>
      </c>
      <c r="G1291" t="s">
        <v>1493</v>
      </c>
      <c r="H1291">
        <v>28</v>
      </c>
      <c r="I1291">
        <v>30730</v>
      </c>
      <c r="K1291">
        <v>4302.2</v>
      </c>
      <c r="L1291">
        <v>4302.2</v>
      </c>
      <c r="M1291">
        <v>0</v>
      </c>
      <c r="N1291" t="s">
        <v>2</v>
      </c>
      <c r="O1291" t="s">
        <v>16</v>
      </c>
    </row>
    <row r="1292" spans="1:15" x14ac:dyDescent="0.25">
      <c r="A1292" t="s">
        <v>41</v>
      </c>
      <c r="B1292">
        <v>47201</v>
      </c>
      <c r="C1292" t="s">
        <v>42</v>
      </c>
      <c r="D1292" t="s">
        <v>43</v>
      </c>
      <c r="E1292" s="57">
        <v>44079</v>
      </c>
      <c r="F1292" t="s">
        <v>45</v>
      </c>
      <c r="G1292" t="s">
        <v>1494</v>
      </c>
      <c r="H1292">
        <v>28</v>
      </c>
      <c r="I1292">
        <v>36876</v>
      </c>
      <c r="K1292">
        <v>5162.6400000000003</v>
      </c>
      <c r="L1292">
        <v>5162.6400000000003</v>
      </c>
      <c r="M1292">
        <v>0</v>
      </c>
      <c r="N1292" t="s">
        <v>2</v>
      </c>
      <c r="O1292" t="s">
        <v>16</v>
      </c>
    </row>
    <row r="1293" spans="1:15" x14ac:dyDescent="0.25">
      <c r="A1293" t="s">
        <v>41</v>
      </c>
      <c r="B1293">
        <v>21026</v>
      </c>
      <c r="C1293" t="s">
        <v>42</v>
      </c>
      <c r="D1293" t="s">
        <v>43</v>
      </c>
      <c r="E1293" s="57">
        <v>44092</v>
      </c>
      <c r="F1293" t="s">
        <v>45</v>
      </c>
      <c r="G1293" t="s">
        <v>1495</v>
      </c>
      <c r="H1293">
        <v>28</v>
      </c>
      <c r="I1293">
        <v>16426.8</v>
      </c>
      <c r="K1293">
        <v>2299.75</v>
      </c>
      <c r="L1293">
        <v>2299.75</v>
      </c>
      <c r="M1293">
        <v>0</v>
      </c>
      <c r="N1293" t="s">
        <v>2</v>
      </c>
      <c r="O1293" t="s">
        <v>16</v>
      </c>
    </row>
    <row r="1294" spans="1:15" x14ac:dyDescent="0.25">
      <c r="A1294" t="s">
        <v>41</v>
      </c>
      <c r="B1294">
        <v>6542</v>
      </c>
      <c r="C1294" t="s">
        <v>42</v>
      </c>
      <c r="D1294" t="s">
        <v>43</v>
      </c>
      <c r="E1294" s="57">
        <v>44079</v>
      </c>
      <c r="F1294" t="s">
        <v>45</v>
      </c>
      <c r="G1294" t="s">
        <v>1496</v>
      </c>
      <c r="H1294">
        <v>28</v>
      </c>
      <c r="I1294">
        <v>5110.5600000000004</v>
      </c>
      <c r="K1294">
        <v>715.48</v>
      </c>
      <c r="L1294">
        <v>715.48</v>
      </c>
      <c r="M1294">
        <v>0</v>
      </c>
      <c r="N1294" t="s">
        <v>2</v>
      </c>
      <c r="O1294" t="s">
        <v>16</v>
      </c>
    </row>
    <row r="1295" spans="1:15" x14ac:dyDescent="0.25">
      <c r="A1295" t="s">
        <v>41</v>
      </c>
      <c r="B1295">
        <v>25050</v>
      </c>
      <c r="C1295" t="s">
        <v>42</v>
      </c>
      <c r="D1295" t="s">
        <v>43</v>
      </c>
      <c r="E1295" s="57">
        <v>44092</v>
      </c>
      <c r="F1295" t="s">
        <v>45</v>
      </c>
      <c r="G1295" t="s">
        <v>1497</v>
      </c>
      <c r="H1295">
        <v>28</v>
      </c>
      <c r="I1295">
        <v>19570</v>
      </c>
      <c r="K1295">
        <v>2739.8</v>
      </c>
      <c r="L1295">
        <v>2739.8</v>
      </c>
      <c r="M1295">
        <v>0</v>
      </c>
      <c r="N1295" t="s">
        <v>2</v>
      </c>
      <c r="O1295" t="s">
        <v>16</v>
      </c>
    </row>
    <row r="1296" spans="1:15" x14ac:dyDescent="0.25">
      <c r="A1296" t="s">
        <v>41</v>
      </c>
      <c r="B1296">
        <v>10020</v>
      </c>
      <c r="C1296" t="s">
        <v>42</v>
      </c>
      <c r="D1296" t="s">
        <v>43</v>
      </c>
      <c r="E1296" s="57">
        <v>44079</v>
      </c>
      <c r="F1296" t="s">
        <v>45</v>
      </c>
      <c r="G1296" t="s">
        <v>1498</v>
      </c>
      <c r="H1296">
        <v>28</v>
      </c>
      <c r="I1296">
        <v>7828</v>
      </c>
      <c r="K1296">
        <v>1095.92</v>
      </c>
      <c r="L1296">
        <v>1095.92</v>
      </c>
      <c r="M1296">
        <v>0</v>
      </c>
      <c r="N1296" t="s">
        <v>2</v>
      </c>
      <c r="O1296" t="s">
        <v>16</v>
      </c>
    </row>
    <row r="1297" spans="1:15" x14ac:dyDescent="0.25">
      <c r="A1297" t="s">
        <v>41</v>
      </c>
      <c r="B1297">
        <v>18332</v>
      </c>
      <c r="C1297" t="s">
        <v>42</v>
      </c>
      <c r="D1297" t="s">
        <v>43</v>
      </c>
      <c r="E1297" s="57">
        <v>44092</v>
      </c>
      <c r="F1297" t="s">
        <v>45</v>
      </c>
      <c r="G1297" t="s">
        <v>1499</v>
      </c>
      <c r="H1297">
        <v>28</v>
      </c>
      <c r="I1297">
        <v>14322</v>
      </c>
      <c r="K1297">
        <v>2005.08</v>
      </c>
      <c r="L1297">
        <v>2005.08</v>
      </c>
      <c r="M1297">
        <v>0</v>
      </c>
      <c r="N1297" t="s">
        <v>2</v>
      </c>
      <c r="O1297" t="s">
        <v>16</v>
      </c>
    </row>
    <row r="1298" spans="1:15" x14ac:dyDescent="0.25">
      <c r="A1298" t="s">
        <v>41</v>
      </c>
      <c r="B1298">
        <v>17989</v>
      </c>
      <c r="C1298" t="s">
        <v>42</v>
      </c>
      <c r="D1298" t="s">
        <v>43</v>
      </c>
      <c r="E1298" s="57">
        <v>44079</v>
      </c>
      <c r="F1298" t="s">
        <v>45</v>
      </c>
      <c r="G1298" t="s">
        <v>1500</v>
      </c>
      <c r="H1298">
        <v>28</v>
      </c>
      <c r="I1298">
        <v>14054.04</v>
      </c>
      <c r="K1298">
        <v>1967.57</v>
      </c>
      <c r="L1298">
        <v>1967.57</v>
      </c>
      <c r="M1298">
        <v>0</v>
      </c>
      <c r="N1298" t="s">
        <v>2</v>
      </c>
      <c r="O1298" t="s">
        <v>16</v>
      </c>
    </row>
    <row r="1299" spans="1:15" x14ac:dyDescent="0.25">
      <c r="A1299" t="s">
        <v>41</v>
      </c>
      <c r="B1299">
        <v>50637</v>
      </c>
      <c r="C1299" t="s">
        <v>42</v>
      </c>
      <c r="D1299" t="s">
        <v>43</v>
      </c>
      <c r="E1299" s="57">
        <v>44092</v>
      </c>
      <c r="F1299" t="s">
        <v>45</v>
      </c>
      <c r="G1299" t="s">
        <v>1501</v>
      </c>
      <c r="H1299">
        <v>28</v>
      </c>
      <c r="I1299">
        <v>39560</v>
      </c>
      <c r="K1299">
        <v>5538.4</v>
      </c>
      <c r="L1299">
        <v>5538.4</v>
      </c>
      <c r="M1299">
        <v>0</v>
      </c>
      <c r="N1299" t="s">
        <v>2</v>
      </c>
      <c r="O1299" t="s">
        <v>16</v>
      </c>
    </row>
    <row r="1300" spans="1:15" x14ac:dyDescent="0.25">
      <c r="A1300" t="s">
        <v>41</v>
      </c>
      <c r="B1300">
        <v>43341</v>
      </c>
      <c r="C1300" t="s">
        <v>42</v>
      </c>
      <c r="D1300" t="s">
        <v>43</v>
      </c>
      <c r="E1300" s="57">
        <v>44092</v>
      </c>
      <c r="F1300" t="s">
        <v>45</v>
      </c>
      <c r="G1300" t="s">
        <v>1502</v>
      </c>
      <c r="H1300">
        <v>28</v>
      </c>
      <c r="I1300">
        <v>33860</v>
      </c>
      <c r="K1300">
        <v>4740.3999999999996</v>
      </c>
      <c r="L1300">
        <v>4740.3999999999996</v>
      </c>
      <c r="M1300">
        <v>0</v>
      </c>
      <c r="N1300" t="s">
        <v>2</v>
      </c>
      <c r="O1300" t="s">
        <v>16</v>
      </c>
    </row>
    <row r="1301" spans="1:15" x14ac:dyDescent="0.25">
      <c r="A1301" t="s">
        <v>41</v>
      </c>
      <c r="B1301">
        <v>35401</v>
      </c>
      <c r="C1301" t="s">
        <v>42</v>
      </c>
      <c r="D1301" t="s">
        <v>43</v>
      </c>
      <c r="E1301" s="57">
        <v>44077</v>
      </c>
      <c r="F1301" t="s">
        <v>45</v>
      </c>
      <c r="G1301" t="s">
        <v>1504</v>
      </c>
      <c r="H1301">
        <v>28</v>
      </c>
      <c r="I1301">
        <v>27657</v>
      </c>
      <c r="K1301">
        <v>3871.98</v>
      </c>
      <c r="L1301">
        <v>3871.98</v>
      </c>
      <c r="M1301">
        <v>0</v>
      </c>
      <c r="N1301" t="s">
        <v>2</v>
      </c>
      <c r="O1301" t="s">
        <v>16</v>
      </c>
    </row>
    <row r="1302" spans="1:15" x14ac:dyDescent="0.25">
      <c r="A1302" t="s">
        <v>41</v>
      </c>
      <c r="B1302">
        <v>8904</v>
      </c>
      <c r="C1302" t="s">
        <v>42</v>
      </c>
      <c r="D1302" t="s">
        <v>43</v>
      </c>
      <c r="E1302" s="57">
        <v>44077</v>
      </c>
      <c r="F1302" t="s">
        <v>45</v>
      </c>
      <c r="G1302" t="s">
        <v>1505</v>
      </c>
      <c r="H1302">
        <v>28</v>
      </c>
      <c r="I1302">
        <v>6956.4</v>
      </c>
      <c r="K1302">
        <v>973.9</v>
      </c>
      <c r="L1302">
        <v>973.9</v>
      </c>
      <c r="M1302">
        <v>0</v>
      </c>
      <c r="N1302" t="s">
        <v>2</v>
      </c>
      <c r="O1302" t="s">
        <v>16</v>
      </c>
    </row>
    <row r="1303" spans="1:15" x14ac:dyDescent="0.25">
      <c r="A1303" t="s">
        <v>41</v>
      </c>
      <c r="B1303">
        <v>39334</v>
      </c>
      <c r="C1303" t="s">
        <v>42</v>
      </c>
      <c r="D1303" t="s">
        <v>43</v>
      </c>
      <c r="E1303" s="57">
        <v>44090</v>
      </c>
      <c r="F1303" t="s">
        <v>45</v>
      </c>
      <c r="G1303" t="s">
        <v>1507</v>
      </c>
      <c r="H1303">
        <v>28</v>
      </c>
      <c r="I1303">
        <v>30730</v>
      </c>
      <c r="K1303">
        <v>4302.2</v>
      </c>
      <c r="L1303">
        <v>4302.2</v>
      </c>
      <c r="M1303">
        <v>0</v>
      </c>
      <c r="N1303" t="s">
        <v>2</v>
      </c>
      <c r="O1303" t="s">
        <v>16</v>
      </c>
    </row>
    <row r="1304" spans="1:15" x14ac:dyDescent="0.25">
      <c r="A1304" t="s">
        <v>41</v>
      </c>
      <c r="B1304">
        <v>8761</v>
      </c>
      <c r="C1304" t="s">
        <v>42</v>
      </c>
      <c r="D1304" t="s">
        <v>43</v>
      </c>
      <c r="E1304" s="57">
        <v>44077</v>
      </c>
      <c r="F1304" t="s">
        <v>45</v>
      </c>
      <c r="G1304" t="s">
        <v>1508</v>
      </c>
      <c r="H1304">
        <v>28</v>
      </c>
      <c r="I1304">
        <v>6844.5</v>
      </c>
      <c r="K1304">
        <v>958.23</v>
      </c>
      <c r="L1304">
        <v>958.23</v>
      </c>
      <c r="M1304">
        <v>0</v>
      </c>
      <c r="N1304" t="s">
        <v>2</v>
      </c>
      <c r="O1304" t="s">
        <v>16</v>
      </c>
    </row>
    <row r="1305" spans="1:15" x14ac:dyDescent="0.25">
      <c r="A1305" t="s">
        <v>41</v>
      </c>
      <c r="B1305">
        <v>21241</v>
      </c>
      <c r="C1305" t="s">
        <v>42</v>
      </c>
      <c r="D1305" t="s">
        <v>43</v>
      </c>
      <c r="E1305" s="57">
        <v>44090</v>
      </c>
      <c r="F1305" t="s">
        <v>45</v>
      </c>
      <c r="G1305" t="s">
        <v>1509</v>
      </c>
      <c r="H1305">
        <v>28</v>
      </c>
      <c r="I1305">
        <v>16594.2</v>
      </c>
      <c r="K1305">
        <v>2323.19</v>
      </c>
      <c r="L1305">
        <v>2323.19</v>
      </c>
      <c r="M1305">
        <v>0</v>
      </c>
      <c r="N1305" t="s">
        <v>2</v>
      </c>
      <c r="O1305" t="s">
        <v>16</v>
      </c>
    </row>
    <row r="1306" spans="1:15" x14ac:dyDescent="0.25">
      <c r="A1306" t="s">
        <v>41</v>
      </c>
      <c r="B1306">
        <v>57242</v>
      </c>
      <c r="C1306" t="s">
        <v>42</v>
      </c>
      <c r="D1306" t="s">
        <v>43</v>
      </c>
      <c r="E1306" s="57">
        <v>44077</v>
      </c>
      <c r="F1306" t="s">
        <v>45</v>
      </c>
      <c r="G1306" t="s">
        <v>1510</v>
      </c>
      <c r="H1306">
        <v>28</v>
      </c>
      <c r="I1306">
        <v>44720</v>
      </c>
      <c r="K1306">
        <v>6260.8</v>
      </c>
      <c r="L1306">
        <v>6260.8</v>
      </c>
      <c r="M1306">
        <v>0</v>
      </c>
      <c r="N1306" t="s">
        <v>2</v>
      </c>
      <c r="O1306" t="s">
        <v>16</v>
      </c>
    </row>
    <row r="1307" spans="1:15" x14ac:dyDescent="0.25">
      <c r="A1307" t="s">
        <v>41</v>
      </c>
      <c r="B1307">
        <v>22545</v>
      </c>
      <c r="C1307" t="s">
        <v>42</v>
      </c>
      <c r="D1307" t="s">
        <v>43</v>
      </c>
      <c r="E1307" s="57">
        <v>44090</v>
      </c>
      <c r="F1307" t="s">
        <v>45</v>
      </c>
      <c r="G1307" t="s">
        <v>1511</v>
      </c>
      <c r="H1307">
        <v>28</v>
      </c>
      <c r="I1307">
        <v>17613</v>
      </c>
      <c r="K1307">
        <v>2465.8200000000002</v>
      </c>
      <c r="L1307">
        <v>2465.8200000000002</v>
      </c>
      <c r="M1307">
        <v>0</v>
      </c>
      <c r="N1307" t="s">
        <v>2</v>
      </c>
      <c r="O1307" t="s">
        <v>16</v>
      </c>
    </row>
    <row r="1308" spans="1:15" x14ac:dyDescent="0.25">
      <c r="A1308" t="s">
        <v>41</v>
      </c>
      <c r="B1308">
        <v>5888</v>
      </c>
      <c r="C1308" t="s">
        <v>42</v>
      </c>
      <c r="D1308" t="s">
        <v>43</v>
      </c>
      <c r="E1308" s="57">
        <v>44076</v>
      </c>
      <c r="F1308" t="s">
        <v>45</v>
      </c>
      <c r="G1308" t="s">
        <v>1513</v>
      </c>
      <c r="H1308">
        <v>28</v>
      </c>
      <c r="I1308">
        <v>4600</v>
      </c>
      <c r="K1308">
        <v>644</v>
      </c>
      <c r="L1308">
        <v>644</v>
      </c>
      <c r="M1308">
        <v>0</v>
      </c>
      <c r="N1308" t="s">
        <v>2</v>
      </c>
      <c r="O1308" t="s">
        <v>16</v>
      </c>
    </row>
    <row r="1309" spans="1:15" x14ac:dyDescent="0.25">
      <c r="A1309" t="s">
        <v>41</v>
      </c>
      <c r="B1309">
        <v>16062</v>
      </c>
      <c r="C1309" t="s">
        <v>42</v>
      </c>
      <c r="D1309" t="s">
        <v>43</v>
      </c>
      <c r="E1309" s="57">
        <v>44090</v>
      </c>
      <c r="F1309" t="s">
        <v>45</v>
      </c>
      <c r="G1309" t="s">
        <v>1514</v>
      </c>
      <c r="H1309">
        <v>28</v>
      </c>
      <c r="I1309">
        <v>12548.25</v>
      </c>
      <c r="K1309">
        <v>1756.76</v>
      </c>
      <c r="L1309">
        <v>1756.76</v>
      </c>
      <c r="M1309">
        <v>0</v>
      </c>
      <c r="N1309" t="s">
        <v>2</v>
      </c>
      <c r="O1309" t="s">
        <v>16</v>
      </c>
    </row>
    <row r="1310" spans="1:15" x14ac:dyDescent="0.25">
      <c r="A1310" t="s">
        <v>41</v>
      </c>
      <c r="B1310">
        <v>18339</v>
      </c>
      <c r="C1310" t="s">
        <v>42</v>
      </c>
      <c r="D1310" t="s">
        <v>43</v>
      </c>
      <c r="E1310" s="57">
        <v>44076</v>
      </c>
      <c r="F1310" t="s">
        <v>45</v>
      </c>
      <c r="G1310" t="s">
        <v>1515</v>
      </c>
      <c r="H1310">
        <v>28</v>
      </c>
      <c r="I1310">
        <v>14327.5</v>
      </c>
      <c r="K1310">
        <v>2005.85</v>
      </c>
      <c r="L1310">
        <v>2005.85</v>
      </c>
      <c r="M1310">
        <v>0</v>
      </c>
      <c r="N1310" t="s">
        <v>2</v>
      </c>
      <c r="O1310" t="s">
        <v>16</v>
      </c>
    </row>
    <row r="1311" spans="1:15" x14ac:dyDescent="0.25">
      <c r="A1311" t="s">
        <v>41</v>
      </c>
      <c r="B1311">
        <v>70140</v>
      </c>
      <c r="C1311" t="s">
        <v>42</v>
      </c>
      <c r="D1311" t="s">
        <v>43</v>
      </c>
      <c r="E1311" s="57">
        <v>44090</v>
      </c>
      <c r="F1311" t="s">
        <v>45</v>
      </c>
      <c r="G1311" t="s">
        <v>1516</v>
      </c>
      <c r="H1311">
        <v>28</v>
      </c>
      <c r="I1311">
        <v>54796.800000000003</v>
      </c>
      <c r="K1311">
        <v>7671.55</v>
      </c>
      <c r="L1311">
        <v>7671.55</v>
      </c>
      <c r="M1311">
        <v>0</v>
      </c>
      <c r="N1311" t="s">
        <v>2</v>
      </c>
      <c r="O1311" t="s">
        <v>16</v>
      </c>
    </row>
    <row r="1312" spans="1:15" x14ac:dyDescent="0.25">
      <c r="A1312" t="s">
        <v>41</v>
      </c>
      <c r="B1312">
        <v>25957</v>
      </c>
      <c r="C1312" t="s">
        <v>42</v>
      </c>
      <c r="D1312" t="s">
        <v>43</v>
      </c>
      <c r="E1312" s="57">
        <v>44076</v>
      </c>
      <c r="F1312" t="s">
        <v>45</v>
      </c>
      <c r="G1312" t="s">
        <v>1517</v>
      </c>
      <c r="H1312">
        <v>28</v>
      </c>
      <c r="I1312">
        <v>20279</v>
      </c>
      <c r="K1312">
        <v>2839.06</v>
      </c>
      <c r="L1312">
        <v>2839.06</v>
      </c>
      <c r="M1312">
        <v>0</v>
      </c>
      <c r="N1312" t="s">
        <v>2</v>
      </c>
      <c r="O1312" t="s">
        <v>16</v>
      </c>
    </row>
    <row r="1313" spans="1:15" x14ac:dyDescent="0.25">
      <c r="A1313" t="s">
        <v>41</v>
      </c>
      <c r="B1313">
        <v>18647</v>
      </c>
      <c r="C1313" t="s">
        <v>42</v>
      </c>
      <c r="D1313" t="s">
        <v>43</v>
      </c>
      <c r="E1313" s="57">
        <v>44089</v>
      </c>
      <c r="F1313" t="s">
        <v>45</v>
      </c>
      <c r="G1313" t="s">
        <v>1519</v>
      </c>
      <c r="H1313">
        <v>28</v>
      </c>
      <c r="I1313">
        <v>14568</v>
      </c>
      <c r="K1313">
        <v>2039.52</v>
      </c>
      <c r="L1313">
        <v>2039.52</v>
      </c>
      <c r="M1313">
        <v>0</v>
      </c>
      <c r="N1313" t="s">
        <v>2</v>
      </c>
      <c r="O1313" t="s">
        <v>16</v>
      </c>
    </row>
    <row r="1314" spans="1:15" x14ac:dyDescent="0.25">
      <c r="A1314" t="s">
        <v>41</v>
      </c>
      <c r="B1314">
        <v>29696</v>
      </c>
      <c r="C1314" t="s">
        <v>42</v>
      </c>
      <c r="D1314" t="s">
        <v>43</v>
      </c>
      <c r="E1314" s="57">
        <v>44076</v>
      </c>
      <c r="F1314" t="s">
        <v>45</v>
      </c>
      <c r="G1314" t="s">
        <v>1520</v>
      </c>
      <c r="H1314">
        <v>28</v>
      </c>
      <c r="I1314">
        <v>23200</v>
      </c>
      <c r="K1314">
        <v>3248</v>
      </c>
      <c r="L1314">
        <v>3248</v>
      </c>
      <c r="M1314">
        <v>0</v>
      </c>
      <c r="N1314" t="s">
        <v>2</v>
      </c>
      <c r="O1314" t="s">
        <v>16</v>
      </c>
    </row>
    <row r="1315" spans="1:15" x14ac:dyDescent="0.25">
      <c r="A1315" t="s">
        <v>41</v>
      </c>
      <c r="B1315">
        <v>55066</v>
      </c>
      <c r="C1315" t="s">
        <v>42</v>
      </c>
      <c r="D1315" t="s">
        <v>43</v>
      </c>
      <c r="E1315" s="57">
        <v>44089</v>
      </c>
      <c r="F1315" t="s">
        <v>45</v>
      </c>
      <c r="G1315" t="s">
        <v>1521</v>
      </c>
      <c r="H1315">
        <v>28</v>
      </c>
      <c r="I1315">
        <v>43020</v>
      </c>
      <c r="K1315">
        <v>6022.8</v>
      </c>
      <c r="L1315">
        <v>6022.8</v>
      </c>
      <c r="M1315">
        <v>0</v>
      </c>
      <c r="N1315" t="s">
        <v>2</v>
      </c>
      <c r="O1315" t="s">
        <v>16</v>
      </c>
    </row>
    <row r="1316" spans="1:15" x14ac:dyDescent="0.25">
      <c r="A1316" t="s">
        <v>41</v>
      </c>
      <c r="B1316">
        <v>23309</v>
      </c>
      <c r="C1316" t="s">
        <v>42</v>
      </c>
      <c r="D1316" t="s">
        <v>43</v>
      </c>
      <c r="E1316" s="57">
        <v>44076</v>
      </c>
      <c r="F1316" t="s">
        <v>45</v>
      </c>
      <c r="G1316" t="s">
        <v>1522</v>
      </c>
      <c r="H1316">
        <v>28</v>
      </c>
      <c r="I1316">
        <v>18210</v>
      </c>
      <c r="K1316">
        <v>2549.4</v>
      </c>
      <c r="L1316">
        <v>2549.4</v>
      </c>
      <c r="M1316">
        <v>0</v>
      </c>
      <c r="N1316" t="s">
        <v>2</v>
      </c>
      <c r="O1316" t="s">
        <v>16</v>
      </c>
    </row>
    <row r="1317" spans="1:15" x14ac:dyDescent="0.25">
      <c r="A1317" t="s">
        <v>41</v>
      </c>
      <c r="B1317">
        <v>20544</v>
      </c>
      <c r="C1317" t="s">
        <v>42</v>
      </c>
      <c r="D1317" t="s">
        <v>43</v>
      </c>
      <c r="E1317" s="57">
        <v>44089</v>
      </c>
      <c r="F1317" t="s">
        <v>45</v>
      </c>
      <c r="G1317" t="s">
        <v>1523</v>
      </c>
      <c r="H1317">
        <v>28</v>
      </c>
      <c r="I1317">
        <v>16050</v>
      </c>
      <c r="K1317">
        <v>2247</v>
      </c>
      <c r="L1317">
        <v>2247</v>
      </c>
      <c r="M1317">
        <v>0</v>
      </c>
      <c r="N1317" t="s">
        <v>2</v>
      </c>
      <c r="O1317" t="s">
        <v>16</v>
      </c>
    </row>
    <row r="1318" spans="1:15" x14ac:dyDescent="0.25">
      <c r="A1318" t="s">
        <v>41</v>
      </c>
      <c r="B1318">
        <v>27962</v>
      </c>
      <c r="C1318" t="s">
        <v>42</v>
      </c>
      <c r="D1318" t="s">
        <v>43</v>
      </c>
      <c r="E1318" s="57">
        <v>44076</v>
      </c>
      <c r="F1318" t="s">
        <v>45</v>
      </c>
      <c r="G1318" t="s">
        <v>1524</v>
      </c>
      <c r="H1318">
        <v>28</v>
      </c>
      <c r="I1318">
        <v>21845</v>
      </c>
      <c r="K1318">
        <v>3058.3</v>
      </c>
      <c r="L1318">
        <v>3058.3</v>
      </c>
      <c r="M1318">
        <v>0</v>
      </c>
      <c r="N1318" t="s">
        <v>2</v>
      </c>
      <c r="O1318" t="s">
        <v>16</v>
      </c>
    </row>
    <row r="1319" spans="1:15" x14ac:dyDescent="0.25">
      <c r="A1319" t="s">
        <v>41</v>
      </c>
      <c r="B1319">
        <v>7770</v>
      </c>
      <c r="C1319" t="s">
        <v>42</v>
      </c>
      <c r="D1319" t="s">
        <v>43</v>
      </c>
      <c r="E1319" s="57">
        <v>44089</v>
      </c>
      <c r="F1319" t="s">
        <v>45</v>
      </c>
      <c r="G1319" t="s">
        <v>1525</v>
      </c>
      <c r="H1319">
        <v>28</v>
      </c>
      <c r="I1319">
        <v>6070</v>
      </c>
      <c r="K1319">
        <v>849.8</v>
      </c>
      <c r="L1319">
        <v>849.8</v>
      </c>
      <c r="M1319">
        <v>0</v>
      </c>
      <c r="N1319" t="s">
        <v>2</v>
      </c>
      <c r="O1319" t="s">
        <v>16</v>
      </c>
    </row>
    <row r="1320" spans="1:15" x14ac:dyDescent="0.25">
      <c r="A1320" t="s">
        <v>41</v>
      </c>
      <c r="B1320">
        <v>35401</v>
      </c>
      <c r="C1320" t="s">
        <v>42</v>
      </c>
      <c r="D1320" t="s">
        <v>43</v>
      </c>
      <c r="E1320" s="57">
        <v>44089</v>
      </c>
      <c r="F1320" t="s">
        <v>45</v>
      </c>
      <c r="G1320" t="s">
        <v>1526</v>
      </c>
      <c r="H1320">
        <v>28</v>
      </c>
      <c r="I1320">
        <v>27657</v>
      </c>
      <c r="K1320">
        <v>3871.98</v>
      </c>
      <c r="L1320">
        <v>3871.98</v>
      </c>
      <c r="M1320">
        <v>0</v>
      </c>
      <c r="N1320" t="s">
        <v>2</v>
      </c>
      <c r="O1320" t="s">
        <v>16</v>
      </c>
    </row>
    <row r="1321" spans="1:15" x14ac:dyDescent="0.25">
      <c r="A1321" t="s">
        <v>41</v>
      </c>
      <c r="B1321">
        <v>4009</v>
      </c>
      <c r="C1321" t="s">
        <v>42</v>
      </c>
      <c r="D1321" t="s">
        <v>43</v>
      </c>
      <c r="E1321" s="57">
        <v>44077</v>
      </c>
      <c r="F1321" t="s">
        <v>45</v>
      </c>
      <c r="G1321" t="s">
        <v>1527</v>
      </c>
      <c r="H1321">
        <v>28</v>
      </c>
      <c r="I1321">
        <v>3132</v>
      </c>
      <c r="K1321">
        <v>438.48</v>
      </c>
      <c r="L1321">
        <v>438.48</v>
      </c>
      <c r="M1321">
        <v>0</v>
      </c>
      <c r="N1321" t="s">
        <v>2</v>
      </c>
      <c r="O1321" t="s">
        <v>16</v>
      </c>
    </row>
    <row r="1322" spans="1:15" x14ac:dyDescent="0.25">
      <c r="A1322" t="s">
        <v>41</v>
      </c>
      <c r="B1322">
        <v>4109</v>
      </c>
      <c r="C1322" t="s">
        <v>42</v>
      </c>
      <c r="D1322" t="s">
        <v>43</v>
      </c>
      <c r="E1322" s="57">
        <v>44077</v>
      </c>
      <c r="F1322" t="s">
        <v>45</v>
      </c>
      <c r="G1322" t="s">
        <v>1528</v>
      </c>
      <c r="H1322">
        <v>28</v>
      </c>
      <c r="I1322">
        <v>3210</v>
      </c>
      <c r="K1322">
        <v>449.4</v>
      </c>
      <c r="L1322">
        <v>449.4</v>
      </c>
      <c r="M1322">
        <v>0</v>
      </c>
      <c r="N1322" t="s">
        <v>2</v>
      </c>
      <c r="O1322" t="s">
        <v>16</v>
      </c>
    </row>
    <row r="1323" spans="1:15" x14ac:dyDescent="0.25">
      <c r="A1323" t="s">
        <v>41</v>
      </c>
      <c r="B1323">
        <v>66048</v>
      </c>
      <c r="C1323" t="s">
        <v>42</v>
      </c>
      <c r="D1323" t="s">
        <v>43</v>
      </c>
      <c r="E1323" s="57">
        <v>44091</v>
      </c>
      <c r="F1323" t="s">
        <v>45</v>
      </c>
      <c r="G1323" t="s">
        <v>1529</v>
      </c>
      <c r="H1323">
        <v>28</v>
      </c>
      <c r="I1323">
        <v>51600</v>
      </c>
      <c r="K1323">
        <v>7224</v>
      </c>
      <c r="L1323">
        <v>7224</v>
      </c>
      <c r="M1323">
        <v>0</v>
      </c>
      <c r="N1323" t="s">
        <v>2</v>
      </c>
      <c r="O1323" t="s">
        <v>16</v>
      </c>
    </row>
    <row r="1324" spans="1:15" x14ac:dyDescent="0.25">
      <c r="A1324" t="s">
        <v>41</v>
      </c>
      <c r="B1324">
        <v>12960</v>
      </c>
      <c r="C1324" t="s">
        <v>42</v>
      </c>
      <c r="D1324" t="s">
        <v>43</v>
      </c>
      <c r="E1324" s="57">
        <v>44077</v>
      </c>
      <c r="F1324" t="s">
        <v>45</v>
      </c>
      <c r="G1324" t="s">
        <v>1530</v>
      </c>
      <c r="H1324">
        <v>28</v>
      </c>
      <c r="I1324">
        <v>10125</v>
      </c>
      <c r="K1324">
        <v>1417.5</v>
      </c>
      <c r="L1324">
        <v>1417.5</v>
      </c>
      <c r="M1324">
        <v>0</v>
      </c>
      <c r="N1324" t="s">
        <v>2</v>
      </c>
      <c r="O1324" t="s">
        <v>16</v>
      </c>
    </row>
    <row r="1325" spans="1:15" x14ac:dyDescent="0.25">
      <c r="A1325" t="s">
        <v>41</v>
      </c>
      <c r="B1325">
        <v>23392</v>
      </c>
      <c r="C1325" t="s">
        <v>42</v>
      </c>
      <c r="D1325" t="s">
        <v>43</v>
      </c>
      <c r="E1325" s="57">
        <v>44090</v>
      </c>
      <c r="F1325" t="s">
        <v>45</v>
      </c>
      <c r="G1325" t="s">
        <v>1531</v>
      </c>
      <c r="H1325">
        <v>28</v>
      </c>
      <c r="I1325">
        <v>18275</v>
      </c>
      <c r="K1325">
        <v>2558.5</v>
      </c>
      <c r="L1325">
        <v>2558.5</v>
      </c>
      <c r="M1325">
        <v>0</v>
      </c>
      <c r="N1325" t="s">
        <v>2</v>
      </c>
      <c r="O1325" t="s">
        <v>16</v>
      </c>
    </row>
    <row r="1326" spans="1:15" x14ac:dyDescent="0.25">
      <c r="A1326" t="s">
        <v>41</v>
      </c>
      <c r="B1326">
        <v>5280</v>
      </c>
      <c r="C1326" t="s">
        <v>42</v>
      </c>
      <c r="D1326" t="s">
        <v>43</v>
      </c>
      <c r="E1326" s="57">
        <v>44077</v>
      </c>
      <c r="F1326" t="s">
        <v>45</v>
      </c>
      <c r="G1326" t="s">
        <v>1532</v>
      </c>
      <c r="H1326">
        <v>28</v>
      </c>
      <c r="I1326">
        <v>4125</v>
      </c>
      <c r="K1326">
        <v>577.5</v>
      </c>
      <c r="L1326">
        <v>577.5</v>
      </c>
      <c r="M1326">
        <v>0</v>
      </c>
      <c r="N1326" t="s">
        <v>2</v>
      </c>
      <c r="O1326" t="s">
        <v>16</v>
      </c>
    </row>
    <row r="1327" spans="1:15" x14ac:dyDescent="0.25">
      <c r="A1327" t="s">
        <v>41</v>
      </c>
      <c r="B1327">
        <v>18355</v>
      </c>
      <c r="C1327" t="s">
        <v>42</v>
      </c>
      <c r="D1327" t="s">
        <v>43</v>
      </c>
      <c r="E1327" s="57">
        <v>44090</v>
      </c>
      <c r="F1327" t="s">
        <v>45</v>
      </c>
      <c r="G1327" t="s">
        <v>1533</v>
      </c>
      <c r="H1327">
        <v>28</v>
      </c>
      <c r="I1327">
        <v>14340</v>
      </c>
      <c r="K1327">
        <v>2007.6</v>
      </c>
      <c r="L1327">
        <v>2007.6</v>
      </c>
      <c r="M1327">
        <v>0</v>
      </c>
      <c r="N1327" t="s">
        <v>2</v>
      </c>
      <c r="O1327" t="s">
        <v>16</v>
      </c>
    </row>
    <row r="1328" spans="1:15" x14ac:dyDescent="0.25">
      <c r="A1328" t="s">
        <v>41</v>
      </c>
      <c r="B1328">
        <v>12960</v>
      </c>
      <c r="C1328" t="s">
        <v>42</v>
      </c>
      <c r="D1328" t="s">
        <v>43</v>
      </c>
      <c r="E1328" s="57">
        <v>44077</v>
      </c>
      <c r="F1328" t="s">
        <v>45</v>
      </c>
      <c r="G1328" t="s">
        <v>1534</v>
      </c>
      <c r="H1328">
        <v>28</v>
      </c>
      <c r="I1328">
        <v>10125</v>
      </c>
      <c r="K1328">
        <v>1417.5</v>
      </c>
      <c r="L1328">
        <v>1417.5</v>
      </c>
      <c r="M1328">
        <v>0</v>
      </c>
      <c r="N1328" t="s">
        <v>2</v>
      </c>
      <c r="O1328" t="s">
        <v>16</v>
      </c>
    </row>
    <row r="1329" spans="1:15" x14ac:dyDescent="0.25">
      <c r="A1329" t="s">
        <v>41</v>
      </c>
      <c r="B1329">
        <v>16640</v>
      </c>
      <c r="C1329" t="s">
        <v>42</v>
      </c>
      <c r="D1329" t="s">
        <v>43</v>
      </c>
      <c r="E1329" s="57">
        <v>44090</v>
      </c>
      <c r="F1329" t="s">
        <v>45</v>
      </c>
      <c r="G1329" t="s">
        <v>1535</v>
      </c>
      <c r="H1329">
        <v>28</v>
      </c>
      <c r="I1329">
        <v>13000</v>
      </c>
      <c r="K1329">
        <v>1820</v>
      </c>
      <c r="L1329">
        <v>1820</v>
      </c>
      <c r="M1329">
        <v>0</v>
      </c>
      <c r="N1329" t="s">
        <v>2</v>
      </c>
      <c r="O1329" t="s">
        <v>16</v>
      </c>
    </row>
    <row r="1330" spans="1:15" x14ac:dyDescent="0.25">
      <c r="A1330" t="s">
        <v>41</v>
      </c>
      <c r="B1330">
        <v>8909</v>
      </c>
      <c r="C1330" t="s">
        <v>42</v>
      </c>
      <c r="D1330" t="s">
        <v>43</v>
      </c>
      <c r="E1330" s="57">
        <v>44077</v>
      </c>
      <c r="F1330" t="s">
        <v>45</v>
      </c>
      <c r="G1330" t="s">
        <v>1536</v>
      </c>
      <c r="H1330">
        <v>28</v>
      </c>
      <c r="I1330">
        <v>6960</v>
      </c>
      <c r="K1330">
        <v>974.4</v>
      </c>
      <c r="L1330">
        <v>974.4</v>
      </c>
      <c r="M1330">
        <v>0</v>
      </c>
      <c r="N1330" t="s">
        <v>2</v>
      </c>
      <c r="O1330" t="s">
        <v>16</v>
      </c>
    </row>
    <row r="1331" spans="1:15" x14ac:dyDescent="0.25">
      <c r="A1331" t="s">
        <v>41</v>
      </c>
      <c r="B1331">
        <v>7770</v>
      </c>
      <c r="C1331" t="s">
        <v>42</v>
      </c>
      <c r="D1331" t="s">
        <v>43</v>
      </c>
      <c r="E1331" s="57">
        <v>44090</v>
      </c>
      <c r="F1331" t="s">
        <v>45</v>
      </c>
      <c r="G1331" t="s">
        <v>1537</v>
      </c>
      <c r="H1331">
        <v>28</v>
      </c>
      <c r="I1331">
        <v>6070</v>
      </c>
      <c r="K1331">
        <v>849.8</v>
      </c>
      <c r="L1331">
        <v>849.8</v>
      </c>
      <c r="M1331">
        <v>0</v>
      </c>
      <c r="N1331" t="s">
        <v>2</v>
      </c>
      <c r="O1331" t="s">
        <v>16</v>
      </c>
    </row>
    <row r="1332" spans="1:15" x14ac:dyDescent="0.25">
      <c r="A1332" t="s">
        <v>41</v>
      </c>
      <c r="B1332">
        <v>1942</v>
      </c>
      <c r="C1332" t="s">
        <v>42</v>
      </c>
      <c r="D1332" t="s">
        <v>43</v>
      </c>
      <c r="E1332" s="57">
        <v>44077</v>
      </c>
      <c r="F1332" t="s">
        <v>45</v>
      </c>
      <c r="G1332" t="s">
        <v>1538</v>
      </c>
      <c r="H1332">
        <v>28</v>
      </c>
      <c r="I1332">
        <v>1517.5</v>
      </c>
      <c r="K1332">
        <v>212.45</v>
      </c>
      <c r="L1332">
        <v>212.45</v>
      </c>
      <c r="M1332">
        <v>0</v>
      </c>
      <c r="N1332" t="s">
        <v>2</v>
      </c>
      <c r="O1332" t="s">
        <v>16</v>
      </c>
    </row>
    <row r="1333" spans="1:15" x14ac:dyDescent="0.25">
      <c r="A1333" t="s">
        <v>41</v>
      </c>
      <c r="B1333">
        <v>3885</v>
      </c>
      <c r="C1333" t="s">
        <v>42</v>
      </c>
      <c r="D1333" t="s">
        <v>43</v>
      </c>
      <c r="E1333" s="57">
        <v>44090</v>
      </c>
      <c r="F1333" t="s">
        <v>45</v>
      </c>
      <c r="G1333" t="s">
        <v>1539</v>
      </c>
      <c r="H1333">
        <v>28</v>
      </c>
      <c r="I1333">
        <v>3035</v>
      </c>
      <c r="K1333">
        <v>424.9</v>
      </c>
      <c r="L1333">
        <v>424.9</v>
      </c>
      <c r="M1333">
        <v>0</v>
      </c>
      <c r="N1333" t="s">
        <v>2</v>
      </c>
      <c r="O1333" t="s">
        <v>16</v>
      </c>
    </row>
    <row r="1334" spans="1:15" x14ac:dyDescent="0.25">
      <c r="A1334" t="s">
        <v>41</v>
      </c>
      <c r="B1334">
        <v>20544</v>
      </c>
      <c r="C1334" t="s">
        <v>42</v>
      </c>
      <c r="D1334" t="s">
        <v>43</v>
      </c>
      <c r="E1334" s="57">
        <v>44090</v>
      </c>
      <c r="F1334" t="s">
        <v>45</v>
      </c>
      <c r="G1334" t="s">
        <v>1540</v>
      </c>
      <c r="H1334">
        <v>28</v>
      </c>
      <c r="I1334">
        <v>16050</v>
      </c>
      <c r="K1334">
        <v>2247</v>
      </c>
      <c r="L1334">
        <v>2247</v>
      </c>
      <c r="M1334">
        <v>0</v>
      </c>
      <c r="N1334" t="s">
        <v>2</v>
      </c>
      <c r="O1334" t="s">
        <v>16</v>
      </c>
    </row>
    <row r="1335" spans="1:15" x14ac:dyDescent="0.25">
      <c r="A1335" t="s">
        <v>41</v>
      </c>
      <c r="B1335">
        <v>12431</v>
      </c>
      <c r="C1335" t="s">
        <v>42</v>
      </c>
      <c r="D1335" t="s">
        <v>43</v>
      </c>
      <c r="E1335" s="57">
        <v>44088</v>
      </c>
      <c r="F1335" t="s">
        <v>45</v>
      </c>
      <c r="G1335" t="s">
        <v>1542</v>
      </c>
      <c r="H1335">
        <v>28</v>
      </c>
      <c r="I1335">
        <v>9712</v>
      </c>
      <c r="K1335">
        <v>1359.68</v>
      </c>
      <c r="L1335">
        <v>1359.68</v>
      </c>
      <c r="M1335">
        <v>0</v>
      </c>
      <c r="N1335" t="s">
        <v>2</v>
      </c>
      <c r="O1335" t="s">
        <v>16</v>
      </c>
    </row>
    <row r="1336" spans="1:15" x14ac:dyDescent="0.25">
      <c r="A1336" t="s">
        <v>41</v>
      </c>
      <c r="B1336">
        <v>3885</v>
      </c>
      <c r="C1336" t="s">
        <v>42</v>
      </c>
      <c r="D1336" t="s">
        <v>43</v>
      </c>
      <c r="E1336" s="57">
        <v>44088</v>
      </c>
      <c r="F1336" t="s">
        <v>45</v>
      </c>
      <c r="G1336" t="s">
        <v>1543</v>
      </c>
      <c r="H1336">
        <v>28</v>
      </c>
      <c r="I1336">
        <v>3035</v>
      </c>
      <c r="K1336">
        <v>424.9</v>
      </c>
      <c r="L1336">
        <v>424.9</v>
      </c>
      <c r="M1336">
        <v>0</v>
      </c>
      <c r="N1336" t="s">
        <v>2</v>
      </c>
      <c r="O1336" t="s">
        <v>16</v>
      </c>
    </row>
    <row r="1337" spans="1:15" x14ac:dyDescent="0.25">
      <c r="A1337" t="s">
        <v>41</v>
      </c>
      <c r="B1337">
        <v>44032</v>
      </c>
      <c r="C1337" t="s">
        <v>42</v>
      </c>
      <c r="D1337" t="s">
        <v>43</v>
      </c>
      <c r="E1337" s="57">
        <v>44104</v>
      </c>
      <c r="F1337" t="s">
        <v>45</v>
      </c>
      <c r="G1337" t="s">
        <v>1545</v>
      </c>
      <c r="H1337">
        <v>28</v>
      </c>
      <c r="I1337">
        <v>34400</v>
      </c>
      <c r="K1337">
        <v>4816</v>
      </c>
      <c r="L1337">
        <v>4816</v>
      </c>
      <c r="M1337">
        <v>0</v>
      </c>
      <c r="N1337" t="s">
        <v>2</v>
      </c>
      <c r="O1337" t="s">
        <v>16</v>
      </c>
    </row>
    <row r="1338" spans="1:15" x14ac:dyDescent="0.25">
      <c r="A1338" t="s">
        <v>41</v>
      </c>
      <c r="B1338">
        <v>23601</v>
      </c>
      <c r="C1338" t="s">
        <v>42</v>
      </c>
      <c r="D1338" t="s">
        <v>43</v>
      </c>
      <c r="E1338" s="57">
        <v>44088</v>
      </c>
      <c r="F1338" t="s">
        <v>45</v>
      </c>
      <c r="G1338" t="s">
        <v>1546</v>
      </c>
      <c r="H1338">
        <v>28</v>
      </c>
      <c r="I1338">
        <v>18438</v>
      </c>
      <c r="K1338">
        <v>2581.3200000000002</v>
      </c>
      <c r="L1338">
        <v>2581.3200000000002</v>
      </c>
      <c r="M1338">
        <v>0</v>
      </c>
      <c r="N1338" t="s">
        <v>2</v>
      </c>
      <c r="O1338" t="s">
        <v>16</v>
      </c>
    </row>
    <row r="1339" spans="1:15" x14ac:dyDescent="0.25">
      <c r="A1339" t="s">
        <v>41</v>
      </c>
      <c r="B1339">
        <v>19667</v>
      </c>
      <c r="C1339" t="s">
        <v>42</v>
      </c>
      <c r="D1339" t="s">
        <v>43</v>
      </c>
      <c r="E1339" s="57">
        <v>44088</v>
      </c>
      <c r="F1339" t="s">
        <v>45</v>
      </c>
      <c r="G1339" t="s">
        <v>1547</v>
      </c>
      <c r="H1339">
        <v>28</v>
      </c>
      <c r="I1339">
        <v>15365</v>
      </c>
      <c r="K1339">
        <v>2151.1</v>
      </c>
      <c r="L1339">
        <v>2151.1</v>
      </c>
      <c r="M1339">
        <v>0</v>
      </c>
      <c r="N1339" t="s">
        <v>2</v>
      </c>
      <c r="O1339" t="s">
        <v>16</v>
      </c>
    </row>
    <row r="1340" spans="1:15" x14ac:dyDescent="0.25">
      <c r="A1340" t="s">
        <v>41</v>
      </c>
      <c r="B1340">
        <v>15186</v>
      </c>
      <c r="C1340" t="s">
        <v>42</v>
      </c>
      <c r="D1340" t="s">
        <v>43</v>
      </c>
      <c r="E1340" s="57">
        <v>44088</v>
      </c>
      <c r="F1340" t="s">
        <v>45</v>
      </c>
      <c r="G1340" t="s">
        <v>1548</v>
      </c>
      <c r="H1340">
        <v>28</v>
      </c>
      <c r="I1340">
        <v>11863.8</v>
      </c>
      <c r="K1340">
        <v>1660.93</v>
      </c>
      <c r="L1340">
        <v>1660.93</v>
      </c>
      <c r="M1340">
        <v>0</v>
      </c>
      <c r="N1340" t="s">
        <v>2</v>
      </c>
      <c r="O1340" t="s">
        <v>16</v>
      </c>
    </row>
    <row r="1341" spans="1:15" x14ac:dyDescent="0.25">
      <c r="A1341" t="s">
        <v>41</v>
      </c>
      <c r="B1341">
        <v>1554</v>
      </c>
      <c r="C1341" t="s">
        <v>42</v>
      </c>
      <c r="D1341" t="s">
        <v>43</v>
      </c>
      <c r="E1341" s="57">
        <v>44103</v>
      </c>
      <c r="F1341" t="s">
        <v>45</v>
      </c>
      <c r="G1341" t="s">
        <v>1550</v>
      </c>
      <c r="H1341">
        <v>28</v>
      </c>
      <c r="I1341">
        <v>1214</v>
      </c>
      <c r="K1341">
        <v>169.96</v>
      </c>
      <c r="L1341">
        <v>169.96</v>
      </c>
      <c r="M1341">
        <v>0</v>
      </c>
      <c r="N1341" t="s">
        <v>2</v>
      </c>
      <c r="O1341" t="s">
        <v>16</v>
      </c>
    </row>
    <row r="1342" spans="1:15" x14ac:dyDescent="0.25">
      <c r="A1342" t="s">
        <v>41</v>
      </c>
      <c r="B1342">
        <v>22545</v>
      </c>
      <c r="C1342" t="s">
        <v>42</v>
      </c>
      <c r="D1342" t="s">
        <v>43</v>
      </c>
      <c r="E1342" s="57">
        <v>44088</v>
      </c>
      <c r="F1342" t="s">
        <v>45</v>
      </c>
      <c r="G1342" t="s">
        <v>1551</v>
      </c>
      <c r="H1342">
        <v>28</v>
      </c>
      <c r="I1342">
        <v>17613</v>
      </c>
      <c r="K1342">
        <v>2465.8200000000002</v>
      </c>
      <c r="L1342">
        <v>2465.8200000000002</v>
      </c>
      <c r="M1342">
        <v>0</v>
      </c>
      <c r="N1342" t="s">
        <v>2</v>
      </c>
      <c r="O1342" t="s">
        <v>16</v>
      </c>
    </row>
    <row r="1343" spans="1:15" x14ac:dyDescent="0.25">
      <c r="A1343" t="s">
        <v>41</v>
      </c>
      <c r="B1343">
        <v>11520</v>
      </c>
      <c r="C1343" t="s">
        <v>42</v>
      </c>
      <c r="D1343" t="s">
        <v>43</v>
      </c>
      <c r="E1343" s="57">
        <v>44103</v>
      </c>
      <c r="F1343" t="s">
        <v>45</v>
      </c>
      <c r="G1343" t="s">
        <v>1552</v>
      </c>
      <c r="H1343">
        <v>28</v>
      </c>
      <c r="I1343">
        <v>9000</v>
      </c>
      <c r="K1343">
        <v>1260</v>
      </c>
      <c r="L1343">
        <v>1260</v>
      </c>
      <c r="M1343">
        <v>0</v>
      </c>
      <c r="N1343" t="s">
        <v>2</v>
      </c>
      <c r="O1343" t="s">
        <v>16</v>
      </c>
    </row>
    <row r="1344" spans="1:15" x14ac:dyDescent="0.25">
      <c r="A1344" t="s">
        <v>41</v>
      </c>
      <c r="B1344">
        <v>66048</v>
      </c>
      <c r="C1344" t="s">
        <v>42</v>
      </c>
      <c r="D1344" t="s">
        <v>43</v>
      </c>
      <c r="E1344" s="57">
        <v>44088</v>
      </c>
      <c r="F1344" t="s">
        <v>45</v>
      </c>
      <c r="G1344" t="s">
        <v>1553</v>
      </c>
      <c r="H1344">
        <v>28</v>
      </c>
      <c r="I1344">
        <v>51600</v>
      </c>
      <c r="K1344">
        <v>7224</v>
      </c>
      <c r="L1344">
        <v>7224</v>
      </c>
      <c r="M1344">
        <v>0</v>
      </c>
      <c r="N1344" t="s">
        <v>2</v>
      </c>
      <c r="O1344" t="s">
        <v>16</v>
      </c>
    </row>
    <row r="1345" spans="1:15" x14ac:dyDescent="0.25">
      <c r="A1345" t="s">
        <v>41</v>
      </c>
      <c r="B1345">
        <v>66048</v>
      </c>
      <c r="C1345" t="s">
        <v>42</v>
      </c>
      <c r="D1345" t="s">
        <v>43</v>
      </c>
      <c r="E1345" s="57">
        <v>44103</v>
      </c>
      <c r="F1345" t="s">
        <v>45</v>
      </c>
      <c r="G1345" t="s">
        <v>1554</v>
      </c>
      <c r="H1345">
        <v>28</v>
      </c>
      <c r="I1345">
        <v>51600</v>
      </c>
      <c r="K1345">
        <v>7224</v>
      </c>
      <c r="L1345">
        <v>7224</v>
      </c>
      <c r="M1345">
        <v>0</v>
      </c>
      <c r="N1345" t="s">
        <v>2</v>
      </c>
      <c r="O1345" t="s">
        <v>16</v>
      </c>
    </row>
    <row r="1346" spans="1:15" x14ac:dyDescent="0.25">
      <c r="A1346" t="s">
        <v>41</v>
      </c>
      <c r="B1346">
        <v>22944</v>
      </c>
      <c r="C1346" t="s">
        <v>42</v>
      </c>
      <c r="D1346" t="s">
        <v>43</v>
      </c>
      <c r="E1346" s="57">
        <v>44088</v>
      </c>
      <c r="F1346" t="s">
        <v>45</v>
      </c>
      <c r="G1346" t="s">
        <v>1555</v>
      </c>
      <c r="H1346">
        <v>28</v>
      </c>
      <c r="I1346">
        <v>17925</v>
      </c>
      <c r="K1346">
        <v>2509.5</v>
      </c>
      <c r="L1346">
        <v>2509.5</v>
      </c>
      <c r="M1346">
        <v>0</v>
      </c>
      <c r="N1346" t="s">
        <v>2</v>
      </c>
      <c r="O1346" t="s">
        <v>16</v>
      </c>
    </row>
    <row r="1347" spans="1:15" x14ac:dyDescent="0.25">
      <c r="A1347" t="s">
        <v>41</v>
      </c>
      <c r="B1347">
        <v>3885</v>
      </c>
      <c r="C1347" t="s">
        <v>42</v>
      </c>
      <c r="D1347" t="s">
        <v>43</v>
      </c>
      <c r="E1347" s="57">
        <v>44102</v>
      </c>
      <c r="F1347" t="s">
        <v>45</v>
      </c>
      <c r="G1347" t="s">
        <v>1556</v>
      </c>
      <c r="H1347">
        <v>28</v>
      </c>
      <c r="I1347">
        <v>3035</v>
      </c>
      <c r="K1347">
        <v>424.9</v>
      </c>
      <c r="L1347">
        <v>424.9</v>
      </c>
      <c r="M1347">
        <v>0</v>
      </c>
      <c r="N1347" t="s">
        <v>2</v>
      </c>
      <c r="O1347" t="s">
        <v>16</v>
      </c>
    </row>
    <row r="1348" spans="1:15" x14ac:dyDescent="0.25">
      <c r="A1348" t="s">
        <v>41</v>
      </c>
      <c r="B1348">
        <v>19667</v>
      </c>
      <c r="C1348" t="s">
        <v>42</v>
      </c>
      <c r="D1348" t="s">
        <v>43</v>
      </c>
      <c r="E1348" s="57">
        <v>44102</v>
      </c>
      <c r="F1348" t="s">
        <v>45</v>
      </c>
      <c r="G1348" t="s">
        <v>1557</v>
      </c>
      <c r="H1348">
        <v>28</v>
      </c>
      <c r="I1348">
        <v>15365</v>
      </c>
      <c r="K1348">
        <v>2151.1</v>
      </c>
      <c r="L1348">
        <v>2151.1</v>
      </c>
      <c r="M1348">
        <v>0</v>
      </c>
      <c r="N1348" t="s">
        <v>2</v>
      </c>
      <c r="O1348" t="s">
        <v>16</v>
      </c>
    </row>
    <row r="1349" spans="1:15" x14ac:dyDescent="0.25">
      <c r="A1349" t="s">
        <v>41</v>
      </c>
      <c r="B1349">
        <v>24960</v>
      </c>
      <c r="C1349" t="s">
        <v>42</v>
      </c>
      <c r="D1349" t="s">
        <v>43</v>
      </c>
      <c r="E1349" s="57">
        <v>44086</v>
      </c>
      <c r="F1349" t="s">
        <v>45</v>
      </c>
      <c r="G1349" t="s">
        <v>1559</v>
      </c>
      <c r="H1349">
        <v>28</v>
      </c>
      <c r="I1349">
        <v>19500</v>
      </c>
      <c r="K1349">
        <v>2730</v>
      </c>
      <c r="L1349">
        <v>2730</v>
      </c>
      <c r="M1349">
        <v>0</v>
      </c>
      <c r="N1349" t="s">
        <v>2</v>
      </c>
      <c r="O1349" t="s">
        <v>16</v>
      </c>
    </row>
    <row r="1350" spans="1:15" x14ac:dyDescent="0.25">
      <c r="A1350" t="s">
        <v>41</v>
      </c>
      <c r="B1350">
        <v>39334</v>
      </c>
      <c r="C1350" t="s">
        <v>42</v>
      </c>
      <c r="D1350" t="s">
        <v>43</v>
      </c>
      <c r="E1350" s="57">
        <v>44102</v>
      </c>
      <c r="F1350" t="s">
        <v>45</v>
      </c>
      <c r="G1350" t="s">
        <v>1560</v>
      </c>
      <c r="H1350">
        <v>28</v>
      </c>
      <c r="I1350">
        <v>30730</v>
      </c>
      <c r="K1350">
        <v>4302.2</v>
      </c>
      <c r="L1350">
        <v>4302.2</v>
      </c>
      <c r="M1350">
        <v>0</v>
      </c>
      <c r="N1350" t="s">
        <v>2</v>
      </c>
      <c r="O1350" t="s">
        <v>16</v>
      </c>
    </row>
    <row r="1351" spans="1:15" x14ac:dyDescent="0.25">
      <c r="A1351" t="s">
        <v>41</v>
      </c>
      <c r="B1351">
        <v>17535</v>
      </c>
      <c r="C1351" t="s">
        <v>42</v>
      </c>
      <c r="D1351" t="s">
        <v>43</v>
      </c>
      <c r="E1351" s="57">
        <v>44102</v>
      </c>
      <c r="F1351" t="s">
        <v>45</v>
      </c>
      <c r="G1351" t="s">
        <v>1561</v>
      </c>
      <c r="H1351">
        <v>28</v>
      </c>
      <c r="I1351">
        <v>13699</v>
      </c>
      <c r="K1351">
        <v>1917.86</v>
      </c>
      <c r="L1351">
        <v>1917.86</v>
      </c>
      <c r="M1351">
        <v>0</v>
      </c>
      <c r="N1351" t="s">
        <v>2</v>
      </c>
      <c r="O1351" t="s">
        <v>16</v>
      </c>
    </row>
    <row r="1352" spans="1:15" x14ac:dyDescent="0.25">
      <c r="A1352" t="s">
        <v>41</v>
      </c>
      <c r="B1352">
        <v>15734</v>
      </c>
      <c r="C1352" t="s">
        <v>42</v>
      </c>
      <c r="D1352" t="s">
        <v>43</v>
      </c>
      <c r="E1352" s="57">
        <v>44089</v>
      </c>
      <c r="F1352" t="s">
        <v>45</v>
      </c>
      <c r="G1352" t="s">
        <v>1562</v>
      </c>
      <c r="H1352">
        <v>28</v>
      </c>
      <c r="I1352">
        <v>12292</v>
      </c>
      <c r="K1352">
        <v>1720.88</v>
      </c>
      <c r="L1352">
        <v>1720.88</v>
      </c>
      <c r="M1352">
        <v>0</v>
      </c>
      <c r="N1352" t="s">
        <v>2</v>
      </c>
      <c r="O1352" t="s">
        <v>16</v>
      </c>
    </row>
    <row r="1353" spans="1:15" x14ac:dyDescent="0.25">
      <c r="A1353" t="s">
        <v>41</v>
      </c>
      <c r="B1353">
        <v>18332</v>
      </c>
      <c r="C1353" t="s">
        <v>42</v>
      </c>
      <c r="D1353" t="s">
        <v>43</v>
      </c>
      <c r="E1353" s="57">
        <v>44089</v>
      </c>
      <c r="F1353" t="s">
        <v>45</v>
      </c>
      <c r="G1353" t="s">
        <v>1563</v>
      </c>
      <c r="H1353">
        <v>28</v>
      </c>
      <c r="I1353">
        <v>14322</v>
      </c>
      <c r="K1353">
        <v>2005.08</v>
      </c>
      <c r="L1353">
        <v>2005.08</v>
      </c>
      <c r="M1353">
        <v>0</v>
      </c>
      <c r="N1353" t="s">
        <v>2</v>
      </c>
      <c r="O1353" t="s">
        <v>16</v>
      </c>
    </row>
    <row r="1354" spans="1:15" x14ac:dyDescent="0.25">
      <c r="A1354" t="s">
        <v>41</v>
      </c>
      <c r="B1354">
        <v>15030</v>
      </c>
      <c r="C1354" t="s">
        <v>42</v>
      </c>
      <c r="D1354" t="s">
        <v>43</v>
      </c>
      <c r="E1354" s="57">
        <v>44089</v>
      </c>
      <c r="F1354" t="s">
        <v>45</v>
      </c>
      <c r="G1354" t="s">
        <v>1564</v>
      </c>
      <c r="H1354">
        <v>28</v>
      </c>
      <c r="I1354">
        <v>11742</v>
      </c>
      <c r="K1354">
        <v>1643.88</v>
      </c>
      <c r="L1354">
        <v>1643.88</v>
      </c>
      <c r="M1354">
        <v>0</v>
      </c>
      <c r="N1354" t="s">
        <v>2</v>
      </c>
      <c r="O1354" t="s">
        <v>16</v>
      </c>
    </row>
    <row r="1355" spans="1:15" x14ac:dyDescent="0.25">
      <c r="A1355" t="s">
        <v>41</v>
      </c>
      <c r="B1355">
        <v>17989</v>
      </c>
      <c r="C1355" t="s">
        <v>42</v>
      </c>
      <c r="D1355" t="s">
        <v>43</v>
      </c>
      <c r="E1355" s="57">
        <v>44089</v>
      </c>
      <c r="F1355" t="s">
        <v>45</v>
      </c>
      <c r="G1355" t="s">
        <v>1565</v>
      </c>
      <c r="H1355">
        <v>28</v>
      </c>
      <c r="I1355">
        <v>14054.04</v>
      </c>
      <c r="K1355">
        <v>1967.57</v>
      </c>
      <c r="L1355">
        <v>1967.57</v>
      </c>
      <c r="M1355">
        <v>0</v>
      </c>
      <c r="N1355" t="s">
        <v>2</v>
      </c>
      <c r="O1355" t="s">
        <v>16</v>
      </c>
    </row>
    <row r="1356" spans="1:15" x14ac:dyDescent="0.25">
      <c r="A1356" t="s">
        <v>41</v>
      </c>
      <c r="B1356">
        <v>68690</v>
      </c>
      <c r="C1356" t="s">
        <v>42</v>
      </c>
      <c r="D1356" t="s">
        <v>43</v>
      </c>
      <c r="E1356" s="57">
        <v>44089</v>
      </c>
      <c r="F1356" t="s">
        <v>45</v>
      </c>
      <c r="G1356" t="s">
        <v>1566</v>
      </c>
      <c r="H1356">
        <v>28</v>
      </c>
      <c r="I1356">
        <v>53664</v>
      </c>
      <c r="K1356">
        <v>7512.96</v>
      </c>
      <c r="L1356">
        <v>7512.96</v>
      </c>
      <c r="M1356">
        <v>0</v>
      </c>
      <c r="N1356" t="s">
        <v>2</v>
      </c>
      <c r="O1356" t="s">
        <v>16</v>
      </c>
    </row>
    <row r="1357" spans="1:15" x14ac:dyDescent="0.25">
      <c r="A1357" t="s">
        <v>41</v>
      </c>
      <c r="B1357">
        <v>33806</v>
      </c>
      <c r="C1357" t="s">
        <v>42</v>
      </c>
      <c r="D1357" t="s">
        <v>43</v>
      </c>
      <c r="E1357" s="57">
        <v>44088</v>
      </c>
      <c r="F1357" t="s">
        <v>45</v>
      </c>
      <c r="G1357" t="s">
        <v>1567</v>
      </c>
      <c r="H1357">
        <v>28</v>
      </c>
      <c r="I1357">
        <v>26410.799999999999</v>
      </c>
      <c r="K1357">
        <v>3697.51</v>
      </c>
      <c r="L1357">
        <v>3697.51</v>
      </c>
      <c r="M1357">
        <v>0</v>
      </c>
      <c r="N1357" t="s">
        <v>2</v>
      </c>
      <c r="O1357" t="s">
        <v>16</v>
      </c>
    </row>
    <row r="1358" spans="1:15" x14ac:dyDescent="0.25">
      <c r="A1358" t="s">
        <v>41</v>
      </c>
      <c r="B1358">
        <v>13760</v>
      </c>
      <c r="C1358" t="s">
        <v>42</v>
      </c>
      <c r="D1358" t="s">
        <v>43</v>
      </c>
      <c r="E1358" s="57">
        <v>44088</v>
      </c>
      <c r="F1358" t="s">
        <v>45</v>
      </c>
      <c r="G1358" t="s">
        <v>1568</v>
      </c>
      <c r="H1358">
        <v>28</v>
      </c>
      <c r="I1358">
        <v>10750</v>
      </c>
      <c r="K1358">
        <v>1505</v>
      </c>
      <c r="L1358">
        <v>1505</v>
      </c>
      <c r="M1358">
        <v>0</v>
      </c>
      <c r="N1358" t="s">
        <v>2</v>
      </c>
      <c r="O1358" t="s">
        <v>16</v>
      </c>
    </row>
    <row r="1359" spans="1:15" x14ac:dyDescent="0.25">
      <c r="A1359" t="s">
        <v>41</v>
      </c>
      <c r="B1359">
        <v>36710</v>
      </c>
      <c r="C1359" t="s">
        <v>42</v>
      </c>
      <c r="D1359" t="s">
        <v>43</v>
      </c>
      <c r="E1359" s="57">
        <v>44088</v>
      </c>
      <c r="F1359" t="s">
        <v>45</v>
      </c>
      <c r="G1359" t="s">
        <v>1569</v>
      </c>
      <c r="H1359">
        <v>28</v>
      </c>
      <c r="I1359">
        <v>28680</v>
      </c>
      <c r="K1359">
        <v>4015.2</v>
      </c>
      <c r="L1359">
        <v>4015.2</v>
      </c>
      <c r="M1359">
        <v>0</v>
      </c>
      <c r="N1359" t="s">
        <v>2</v>
      </c>
      <c r="O1359" t="s">
        <v>16</v>
      </c>
    </row>
    <row r="1360" spans="1:15" x14ac:dyDescent="0.25">
      <c r="A1360" t="s">
        <v>41</v>
      </c>
      <c r="B1360">
        <v>16640</v>
      </c>
      <c r="C1360" t="s">
        <v>42</v>
      </c>
      <c r="D1360" t="s">
        <v>43</v>
      </c>
      <c r="E1360" s="57">
        <v>44088</v>
      </c>
      <c r="F1360" t="s">
        <v>45</v>
      </c>
      <c r="G1360" t="s">
        <v>1570</v>
      </c>
      <c r="H1360">
        <v>28</v>
      </c>
      <c r="I1360">
        <v>13000</v>
      </c>
      <c r="K1360">
        <v>1820</v>
      </c>
      <c r="L1360">
        <v>1820</v>
      </c>
      <c r="M1360">
        <v>0</v>
      </c>
      <c r="N1360" t="s">
        <v>2</v>
      </c>
      <c r="O1360" t="s">
        <v>16</v>
      </c>
    </row>
    <row r="1361" spans="1:15" x14ac:dyDescent="0.25">
      <c r="A1361" t="s">
        <v>41</v>
      </c>
      <c r="B1361">
        <v>3885</v>
      </c>
      <c r="C1361" t="s">
        <v>42</v>
      </c>
      <c r="D1361" t="s">
        <v>43</v>
      </c>
      <c r="E1361" s="57">
        <v>44104</v>
      </c>
      <c r="F1361" t="s">
        <v>45</v>
      </c>
      <c r="G1361" t="s">
        <v>1571</v>
      </c>
      <c r="H1361">
        <v>28</v>
      </c>
      <c r="I1361">
        <v>3035</v>
      </c>
      <c r="K1361">
        <v>424.9</v>
      </c>
      <c r="L1361">
        <v>424.9</v>
      </c>
      <c r="M1361">
        <v>0</v>
      </c>
      <c r="N1361" t="s">
        <v>2</v>
      </c>
      <c r="O1361" t="s">
        <v>16</v>
      </c>
    </row>
    <row r="1362" spans="1:15" x14ac:dyDescent="0.25">
      <c r="A1362" t="s">
        <v>41</v>
      </c>
      <c r="B1362">
        <v>20544</v>
      </c>
      <c r="C1362" t="s">
        <v>42</v>
      </c>
      <c r="D1362" t="s">
        <v>43</v>
      </c>
      <c r="E1362" s="57">
        <v>44088</v>
      </c>
      <c r="F1362" t="s">
        <v>45</v>
      </c>
      <c r="G1362" t="s">
        <v>1572</v>
      </c>
      <c r="H1362">
        <v>28</v>
      </c>
      <c r="I1362">
        <v>16050</v>
      </c>
      <c r="K1362">
        <v>2247</v>
      </c>
      <c r="L1362">
        <v>2247</v>
      </c>
      <c r="M1362">
        <v>0</v>
      </c>
      <c r="N1362" t="s">
        <v>2</v>
      </c>
      <c r="O1362" t="s">
        <v>16</v>
      </c>
    </row>
    <row r="1363" spans="1:15" x14ac:dyDescent="0.25">
      <c r="A1363" t="s">
        <v>41</v>
      </c>
      <c r="B1363">
        <v>10100</v>
      </c>
      <c r="C1363" t="s">
        <v>42</v>
      </c>
      <c r="D1363" t="s">
        <v>43</v>
      </c>
      <c r="E1363" s="57">
        <v>44104</v>
      </c>
      <c r="F1363" t="s">
        <v>45</v>
      </c>
      <c r="G1363" t="s">
        <v>1573</v>
      </c>
      <c r="H1363">
        <v>28</v>
      </c>
      <c r="I1363">
        <v>7891</v>
      </c>
      <c r="K1363">
        <v>1104.74</v>
      </c>
      <c r="L1363">
        <v>1104.74</v>
      </c>
      <c r="M1363">
        <v>0</v>
      </c>
      <c r="N1363" t="s">
        <v>2</v>
      </c>
      <c r="O1363" t="s">
        <v>16</v>
      </c>
    </row>
    <row r="1364" spans="1:15" x14ac:dyDescent="0.25">
      <c r="A1364" t="s">
        <v>41</v>
      </c>
      <c r="B1364">
        <v>39334</v>
      </c>
      <c r="C1364" t="s">
        <v>42</v>
      </c>
      <c r="D1364" t="s">
        <v>43</v>
      </c>
      <c r="E1364" s="57">
        <v>44104</v>
      </c>
      <c r="F1364" t="s">
        <v>45</v>
      </c>
      <c r="G1364" t="s">
        <v>1574</v>
      </c>
      <c r="H1364">
        <v>28</v>
      </c>
      <c r="I1364">
        <v>30730</v>
      </c>
      <c r="K1364">
        <v>4302.2</v>
      </c>
      <c r="L1364">
        <v>4302.2</v>
      </c>
      <c r="M1364">
        <v>0</v>
      </c>
      <c r="N1364" t="s">
        <v>2</v>
      </c>
      <c r="O1364" t="s">
        <v>16</v>
      </c>
    </row>
    <row r="1365" spans="1:15" x14ac:dyDescent="0.25">
      <c r="A1365" t="s">
        <v>41</v>
      </c>
      <c r="B1365">
        <v>10097</v>
      </c>
      <c r="C1365" t="s">
        <v>42</v>
      </c>
      <c r="D1365" t="s">
        <v>43</v>
      </c>
      <c r="E1365" s="57">
        <v>44098</v>
      </c>
      <c r="F1365" t="s">
        <v>45</v>
      </c>
      <c r="G1365" t="s">
        <v>1576</v>
      </c>
      <c r="H1365">
        <v>28</v>
      </c>
      <c r="I1365">
        <v>7888</v>
      </c>
      <c r="K1365">
        <v>1104.32</v>
      </c>
      <c r="L1365">
        <v>1104.32</v>
      </c>
      <c r="M1365">
        <v>0</v>
      </c>
      <c r="N1365" t="s">
        <v>2</v>
      </c>
      <c r="O1365" t="s">
        <v>16</v>
      </c>
    </row>
    <row r="1366" spans="1:15" x14ac:dyDescent="0.25">
      <c r="A1366" t="s">
        <v>41</v>
      </c>
      <c r="B1366">
        <v>37294</v>
      </c>
      <c r="C1366" t="s">
        <v>42</v>
      </c>
      <c r="D1366" t="s">
        <v>43</v>
      </c>
      <c r="E1366" s="57">
        <v>44098</v>
      </c>
      <c r="F1366" t="s">
        <v>45</v>
      </c>
      <c r="G1366" t="s">
        <v>1577</v>
      </c>
      <c r="H1366">
        <v>28</v>
      </c>
      <c r="I1366">
        <v>29136</v>
      </c>
      <c r="K1366">
        <v>4079.04</v>
      </c>
      <c r="L1366">
        <v>4079.04</v>
      </c>
      <c r="M1366">
        <v>0</v>
      </c>
      <c r="N1366" t="s">
        <v>2</v>
      </c>
      <c r="O1366" t="s">
        <v>16</v>
      </c>
    </row>
    <row r="1367" spans="1:15" x14ac:dyDescent="0.25">
      <c r="A1367" t="s">
        <v>41</v>
      </c>
      <c r="B1367">
        <v>12480</v>
      </c>
      <c r="C1367" t="s">
        <v>42</v>
      </c>
      <c r="D1367" t="s">
        <v>43</v>
      </c>
      <c r="E1367" s="57">
        <v>44098</v>
      </c>
      <c r="F1367" t="s">
        <v>45</v>
      </c>
      <c r="G1367" t="s">
        <v>1578</v>
      </c>
      <c r="H1367">
        <v>28</v>
      </c>
      <c r="I1367">
        <v>9750</v>
      </c>
      <c r="K1367">
        <v>1365</v>
      </c>
      <c r="L1367">
        <v>1365</v>
      </c>
      <c r="M1367">
        <v>0</v>
      </c>
      <c r="N1367" t="s">
        <v>2</v>
      </c>
      <c r="O1367" t="s">
        <v>16</v>
      </c>
    </row>
    <row r="1368" spans="1:15" x14ac:dyDescent="0.25">
      <c r="A1368" t="s">
        <v>41</v>
      </c>
      <c r="B1368">
        <v>7770</v>
      </c>
      <c r="C1368" t="s">
        <v>42</v>
      </c>
      <c r="D1368" t="s">
        <v>43</v>
      </c>
      <c r="E1368" s="57">
        <v>44098</v>
      </c>
      <c r="F1368" t="s">
        <v>45</v>
      </c>
      <c r="G1368" t="s">
        <v>1579</v>
      </c>
      <c r="H1368">
        <v>28</v>
      </c>
      <c r="I1368">
        <v>6070</v>
      </c>
      <c r="K1368">
        <v>849.8</v>
      </c>
      <c r="L1368">
        <v>849.8</v>
      </c>
      <c r="M1368">
        <v>0</v>
      </c>
      <c r="N1368" t="s">
        <v>2</v>
      </c>
      <c r="O1368" t="s">
        <v>16</v>
      </c>
    </row>
    <row r="1369" spans="1:15" x14ac:dyDescent="0.25">
      <c r="A1369" t="s">
        <v>41</v>
      </c>
      <c r="B1369">
        <v>18881</v>
      </c>
      <c r="C1369" t="s">
        <v>42</v>
      </c>
      <c r="D1369" t="s">
        <v>43</v>
      </c>
      <c r="E1369" s="57">
        <v>44098</v>
      </c>
      <c r="F1369" t="s">
        <v>45</v>
      </c>
      <c r="G1369" t="s">
        <v>1580</v>
      </c>
      <c r="H1369">
        <v>28</v>
      </c>
      <c r="I1369">
        <v>14750.4</v>
      </c>
      <c r="K1369">
        <v>2065.06</v>
      </c>
      <c r="L1369">
        <v>2065.06</v>
      </c>
      <c r="M1369">
        <v>0</v>
      </c>
      <c r="N1369" t="s">
        <v>2</v>
      </c>
      <c r="O1369" t="s">
        <v>16</v>
      </c>
    </row>
    <row r="1370" spans="1:15" x14ac:dyDescent="0.25">
      <c r="A1370" t="s">
        <v>41</v>
      </c>
      <c r="B1370">
        <v>39334</v>
      </c>
      <c r="C1370" t="s">
        <v>42</v>
      </c>
      <c r="D1370" t="s">
        <v>43</v>
      </c>
      <c r="E1370" s="57">
        <v>44098</v>
      </c>
      <c r="F1370" t="s">
        <v>45</v>
      </c>
      <c r="G1370" t="s">
        <v>1581</v>
      </c>
      <c r="H1370">
        <v>28</v>
      </c>
      <c r="I1370">
        <v>30730</v>
      </c>
      <c r="K1370">
        <v>4302.2</v>
      </c>
      <c r="L1370">
        <v>4302.2</v>
      </c>
      <c r="M1370">
        <v>0</v>
      </c>
      <c r="N1370" t="s">
        <v>2</v>
      </c>
      <c r="O1370" t="s">
        <v>16</v>
      </c>
    </row>
    <row r="1371" spans="1:15" x14ac:dyDescent="0.25">
      <c r="A1371" t="s">
        <v>41</v>
      </c>
      <c r="B1371">
        <v>17522</v>
      </c>
      <c r="C1371" t="s">
        <v>42</v>
      </c>
      <c r="D1371" t="s">
        <v>43</v>
      </c>
      <c r="E1371" s="57">
        <v>44098</v>
      </c>
      <c r="F1371" t="s">
        <v>45</v>
      </c>
      <c r="G1371" t="s">
        <v>1582</v>
      </c>
      <c r="H1371">
        <v>28</v>
      </c>
      <c r="I1371">
        <v>13689</v>
      </c>
      <c r="K1371">
        <v>1916.46</v>
      </c>
      <c r="L1371">
        <v>1916.46</v>
      </c>
      <c r="M1371">
        <v>0</v>
      </c>
      <c r="N1371" t="s">
        <v>2</v>
      </c>
      <c r="O1371" t="s">
        <v>16</v>
      </c>
    </row>
    <row r="1372" spans="1:15" x14ac:dyDescent="0.25">
      <c r="A1372" t="s">
        <v>41</v>
      </c>
      <c r="B1372">
        <v>66048</v>
      </c>
      <c r="C1372" t="s">
        <v>42</v>
      </c>
      <c r="D1372" t="s">
        <v>43</v>
      </c>
      <c r="E1372" s="57">
        <v>44102</v>
      </c>
      <c r="F1372" t="s">
        <v>45</v>
      </c>
      <c r="G1372" t="s">
        <v>1583</v>
      </c>
      <c r="H1372">
        <v>28</v>
      </c>
      <c r="I1372">
        <v>51600</v>
      </c>
      <c r="K1372">
        <v>7224</v>
      </c>
      <c r="L1372">
        <v>7224</v>
      </c>
      <c r="M1372">
        <v>0</v>
      </c>
      <c r="N1372" t="s">
        <v>2</v>
      </c>
      <c r="O1372" t="s">
        <v>16</v>
      </c>
    </row>
    <row r="1373" spans="1:15" x14ac:dyDescent="0.25">
      <c r="A1373" t="s">
        <v>41</v>
      </c>
      <c r="B1373">
        <v>3885</v>
      </c>
      <c r="C1373" t="s">
        <v>42</v>
      </c>
      <c r="D1373" t="s">
        <v>43</v>
      </c>
      <c r="E1373" s="57">
        <v>44100</v>
      </c>
      <c r="F1373" t="s">
        <v>45</v>
      </c>
      <c r="G1373" t="s">
        <v>1585</v>
      </c>
      <c r="H1373">
        <v>28</v>
      </c>
      <c r="I1373">
        <v>3035</v>
      </c>
      <c r="K1373">
        <v>424.9</v>
      </c>
      <c r="L1373">
        <v>424.9</v>
      </c>
      <c r="M1373">
        <v>0</v>
      </c>
      <c r="N1373" t="s">
        <v>2</v>
      </c>
      <c r="O1373" t="s">
        <v>16</v>
      </c>
    </row>
    <row r="1374" spans="1:15" x14ac:dyDescent="0.25">
      <c r="A1374" t="s">
        <v>41</v>
      </c>
      <c r="B1374">
        <v>11520</v>
      </c>
      <c r="C1374" t="s">
        <v>42</v>
      </c>
      <c r="D1374" t="s">
        <v>43</v>
      </c>
      <c r="E1374" s="57">
        <v>44099</v>
      </c>
      <c r="F1374" t="s">
        <v>45</v>
      </c>
      <c r="G1374" t="s">
        <v>1587</v>
      </c>
      <c r="H1374">
        <v>28</v>
      </c>
      <c r="I1374">
        <v>9000</v>
      </c>
      <c r="K1374">
        <v>1260</v>
      </c>
      <c r="L1374">
        <v>1260</v>
      </c>
      <c r="M1374">
        <v>0</v>
      </c>
      <c r="N1374" t="s">
        <v>2</v>
      </c>
      <c r="O1374" t="s">
        <v>16</v>
      </c>
    </row>
    <row r="1375" spans="1:15" x14ac:dyDescent="0.25">
      <c r="A1375" t="s">
        <v>41</v>
      </c>
      <c r="B1375">
        <v>11520</v>
      </c>
      <c r="C1375" t="s">
        <v>42</v>
      </c>
      <c r="D1375" t="s">
        <v>43</v>
      </c>
      <c r="E1375" s="57">
        <v>44099</v>
      </c>
      <c r="F1375" t="s">
        <v>45</v>
      </c>
      <c r="G1375" t="s">
        <v>1588</v>
      </c>
      <c r="H1375">
        <v>28</v>
      </c>
      <c r="I1375">
        <v>9000</v>
      </c>
      <c r="K1375">
        <v>1260</v>
      </c>
      <c r="L1375">
        <v>1260</v>
      </c>
      <c r="M1375">
        <v>0</v>
      </c>
      <c r="N1375" t="s">
        <v>2</v>
      </c>
      <c r="O1375" t="s">
        <v>16</v>
      </c>
    </row>
    <row r="1376" spans="1:15" x14ac:dyDescent="0.25">
      <c r="A1376" t="s">
        <v>41</v>
      </c>
      <c r="B1376">
        <v>3885</v>
      </c>
      <c r="C1376" t="s">
        <v>42</v>
      </c>
      <c r="D1376" t="s">
        <v>43</v>
      </c>
      <c r="E1376" s="57">
        <v>44099</v>
      </c>
      <c r="F1376" t="s">
        <v>45</v>
      </c>
      <c r="G1376" t="s">
        <v>1589</v>
      </c>
      <c r="H1376">
        <v>28</v>
      </c>
      <c r="I1376">
        <v>3035</v>
      </c>
      <c r="K1376">
        <v>424.9</v>
      </c>
      <c r="L1376">
        <v>424.9</v>
      </c>
      <c r="M1376">
        <v>0</v>
      </c>
      <c r="N1376" t="s">
        <v>2</v>
      </c>
      <c r="O1376" t="s">
        <v>16</v>
      </c>
    </row>
    <row r="1377" spans="1:15" x14ac:dyDescent="0.25">
      <c r="A1377" t="s">
        <v>41</v>
      </c>
      <c r="B1377">
        <v>47201</v>
      </c>
      <c r="C1377" t="s">
        <v>42</v>
      </c>
      <c r="D1377" t="s">
        <v>43</v>
      </c>
      <c r="E1377" s="57">
        <v>44099</v>
      </c>
      <c r="F1377" t="s">
        <v>45</v>
      </c>
      <c r="G1377" t="s">
        <v>1590</v>
      </c>
      <c r="H1377">
        <v>28</v>
      </c>
      <c r="I1377">
        <v>36876</v>
      </c>
      <c r="K1377">
        <v>5162.6400000000003</v>
      </c>
      <c r="L1377">
        <v>5162.6400000000003</v>
      </c>
      <c r="M1377">
        <v>0</v>
      </c>
      <c r="N1377" t="s">
        <v>2</v>
      </c>
      <c r="O1377" t="s">
        <v>16</v>
      </c>
    </row>
    <row r="1378" spans="1:15" x14ac:dyDescent="0.25">
      <c r="A1378" t="s">
        <v>41</v>
      </c>
      <c r="B1378">
        <v>66048</v>
      </c>
      <c r="C1378" t="s">
        <v>42</v>
      </c>
      <c r="D1378" t="s">
        <v>43</v>
      </c>
      <c r="E1378" s="57">
        <v>44099</v>
      </c>
      <c r="F1378" t="s">
        <v>45</v>
      </c>
      <c r="G1378" t="s">
        <v>1591</v>
      </c>
      <c r="H1378">
        <v>28</v>
      </c>
      <c r="I1378">
        <v>51600</v>
      </c>
      <c r="K1378">
        <v>7224</v>
      </c>
      <c r="L1378">
        <v>7224</v>
      </c>
      <c r="M1378">
        <v>0</v>
      </c>
      <c r="N1378" t="s">
        <v>2</v>
      </c>
      <c r="O1378" t="s">
        <v>16</v>
      </c>
    </row>
    <row r="1379" spans="1:15" x14ac:dyDescent="0.25">
      <c r="A1379" t="s">
        <v>41</v>
      </c>
      <c r="B1379">
        <v>29696</v>
      </c>
      <c r="C1379" t="s">
        <v>42</v>
      </c>
      <c r="D1379" t="s">
        <v>43</v>
      </c>
      <c r="E1379" s="57">
        <v>44075</v>
      </c>
      <c r="F1379" t="s">
        <v>45</v>
      </c>
      <c r="G1379" t="s">
        <v>1593</v>
      </c>
      <c r="H1379">
        <v>28</v>
      </c>
      <c r="I1379">
        <v>23200</v>
      </c>
      <c r="K1379">
        <v>3248</v>
      </c>
      <c r="L1379">
        <v>3248</v>
      </c>
      <c r="M1379">
        <v>0</v>
      </c>
      <c r="N1379" t="s">
        <v>2</v>
      </c>
      <c r="O1379" t="s">
        <v>16</v>
      </c>
    </row>
    <row r="1380" spans="1:15" x14ac:dyDescent="0.25">
      <c r="A1380" t="s">
        <v>41</v>
      </c>
      <c r="B1380">
        <v>23309</v>
      </c>
      <c r="C1380" t="s">
        <v>42</v>
      </c>
      <c r="D1380" t="s">
        <v>43</v>
      </c>
      <c r="E1380" s="57">
        <v>44075</v>
      </c>
      <c r="F1380" t="s">
        <v>45</v>
      </c>
      <c r="G1380" t="s">
        <v>1594</v>
      </c>
      <c r="H1380">
        <v>28</v>
      </c>
      <c r="I1380">
        <v>18210</v>
      </c>
      <c r="K1380">
        <v>2549.4</v>
      </c>
      <c r="L1380">
        <v>2549.4</v>
      </c>
      <c r="M1380">
        <v>0</v>
      </c>
      <c r="N1380" t="s">
        <v>2</v>
      </c>
      <c r="O1380" t="s">
        <v>16</v>
      </c>
    </row>
    <row r="1381" spans="1:15" x14ac:dyDescent="0.25">
      <c r="A1381" t="s">
        <v>41</v>
      </c>
      <c r="B1381">
        <v>25174</v>
      </c>
      <c r="C1381" t="s">
        <v>42</v>
      </c>
      <c r="D1381" t="s">
        <v>43</v>
      </c>
      <c r="E1381" s="57">
        <v>44075</v>
      </c>
      <c r="F1381" t="s">
        <v>45</v>
      </c>
      <c r="G1381" t="s">
        <v>1595</v>
      </c>
      <c r="H1381">
        <v>28</v>
      </c>
      <c r="I1381">
        <v>19667.2</v>
      </c>
      <c r="K1381">
        <v>2753.41</v>
      </c>
      <c r="L1381">
        <v>2753.41</v>
      </c>
      <c r="M1381">
        <v>0</v>
      </c>
      <c r="N1381" t="s">
        <v>2</v>
      </c>
      <c r="O1381" t="s">
        <v>16</v>
      </c>
    </row>
    <row r="1382" spans="1:15" x14ac:dyDescent="0.25">
      <c r="A1382" t="s">
        <v>41</v>
      </c>
      <c r="B1382">
        <v>6425</v>
      </c>
      <c r="C1382" t="s">
        <v>42</v>
      </c>
      <c r="D1382" t="s">
        <v>43</v>
      </c>
      <c r="E1382" s="57">
        <v>44075</v>
      </c>
      <c r="F1382" t="s">
        <v>45</v>
      </c>
      <c r="G1382" t="s">
        <v>1596</v>
      </c>
      <c r="H1382">
        <v>28</v>
      </c>
      <c r="I1382">
        <v>5019.3</v>
      </c>
      <c r="K1382">
        <v>702.7</v>
      </c>
      <c r="L1382">
        <v>702.7</v>
      </c>
      <c r="M1382">
        <v>0</v>
      </c>
      <c r="N1382" t="s">
        <v>2</v>
      </c>
      <c r="O1382" t="s">
        <v>16</v>
      </c>
    </row>
    <row r="1383" spans="1:15" x14ac:dyDescent="0.25">
      <c r="A1383" t="s">
        <v>41</v>
      </c>
      <c r="B1383">
        <v>15770</v>
      </c>
      <c r="C1383" t="s">
        <v>42</v>
      </c>
      <c r="D1383" t="s">
        <v>43</v>
      </c>
      <c r="E1383" s="57">
        <v>44075</v>
      </c>
      <c r="F1383" t="s">
        <v>45</v>
      </c>
      <c r="G1383" t="s">
        <v>1597</v>
      </c>
      <c r="H1383">
        <v>28</v>
      </c>
      <c r="I1383">
        <v>12320.1</v>
      </c>
      <c r="K1383">
        <v>1724.81</v>
      </c>
      <c r="L1383">
        <v>1724.81</v>
      </c>
      <c r="M1383">
        <v>0</v>
      </c>
      <c r="N1383" t="s">
        <v>2</v>
      </c>
      <c r="O1383" t="s">
        <v>16</v>
      </c>
    </row>
    <row r="1384" spans="1:15" x14ac:dyDescent="0.25">
      <c r="A1384" t="s">
        <v>41</v>
      </c>
      <c r="B1384">
        <v>57242</v>
      </c>
      <c r="C1384" t="s">
        <v>42</v>
      </c>
      <c r="D1384" t="s">
        <v>43</v>
      </c>
      <c r="E1384" s="57">
        <v>44076</v>
      </c>
      <c r="F1384" t="s">
        <v>45</v>
      </c>
      <c r="G1384" t="s">
        <v>1598</v>
      </c>
      <c r="H1384">
        <v>28</v>
      </c>
      <c r="I1384">
        <v>44720</v>
      </c>
      <c r="K1384">
        <v>6260.8</v>
      </c>
      <c r="L1384">
        <v>6260.8</v>
      </c>
      <c r="M1384">
        <v>0</v>
      </c>
      <c r="N1384" t="s">
        <v>2</v>
      </c>
      <c r="O1384" t="s">
        <v>16</v>
      </c>
    </row>
    <row r="1385" spans="1:15" x14ac:dyDescent="0.25">
      <c r="A1385" t="s">
        <v>41</v>
      </c>
      <c r="B1385">
        <v>5760</v>
      </c>
      <c r="C1385" t="s">
        <v>42</v>
      </c>
      <c r="D1385" t="s">
        <v>43</v>
      </c>
      <c r="E1385" s="57">
        <v>44075</v>
      </c>
      <c r="F1385" t="s">
        <v>45</v>
      </c>
      <c r="G1385" t="s">
        <v>1599</v>
      </c>
      <c r="H1385">
        <v>28</v>
      </c>
      <c r="I1385">
        <v>4500</v>
      </c>
      <c r="K1385">
        <v>630</v>
      </c>
      <c r="L1385">
        <v>630</v>
      </c>
      <c r="M1385">
        <v>0</v>
      </c>
      <c r="N1385" t="s">
        <v>2</v>
      </c>
      <c r="O1385" t="s">
        <v>16</v>
      </c>
    </row>
    <row r="1386" spans="1:15" x14ac:dyDescent="0.25">
      <c r="A1386" t="s">
        <v>41</v>
      </c>
      <c r="B1386">
        <v>12960</v>
      </c>
      <c r="C1386" t="s">
        <v>42</v>
      </c>
      <c r="D1386" t="s">
        <v>43</v>
      </c>
      <c r="E1386" s="57">
        <v>44075</v>
      </c>
      <c r="F1386" t="s">
        <v>45</v>
      </c>
      <c r="G1386" t="s">
        <v>1600</v>
      </c>
      <c r="H1386">
        <v>28</v>
      </c>
      <c r="I1386">
        <v>10125</v>
      </c>
      <c r="K1386">
        <v>1417.5</v>
      </c>
      <c r="L1386">
        <v>1417.5</v>
      </c>
      <c r="M1386">
        <v>0</v>
      </c>
      <c r="N1386" t="s">
        <v>2</v>
      </c>
      <c r="O1386" t="s">
        <v>16</v>
      </c>
    </row>
    <row r="1387" spans="1:15" x14ac:dyDescent="0.25">
      <c r="A1387" t="s">
        <v>41</v>
      </c>
      <c r="B1387">
        <v>12480</v>
      </c>
      <c r="C1387" t="s">
        <v>42</v>
      </c>
      <c r="D1387" t="s">
        <v>43</v>
      </c>
      <c r="E1387" s="57">
        <v>44075</v>
      </c>
      <c r="F1387" t="s">
        <v>45</v>
      </c>
      <c r="G1387" t="s">
        <v>1601</v>
      </c>
      <c r="H1387">
        <v>28</v>
      </c>
      <c r="I1387">
        <v>9750</v>
      </c>
      <c r="K1387">
        <v>1365</v>
      </c>
      <c r="L1387">
        <v>1365</v>
      </c>
      <c r="M1387">
        <v>0</v>
      </c>
      <c r="N1387" t="s">
        <v>2</v>
      </c>
      <c r="O1387" t="s">
        <v>16</v>
      </c>
    </row>
    <row r="1388" spans="1:15" x14ac:dyDescent="0.25">
      <c r="A1388" t="s">
        <v>41</v>
      </c>
      <c r="B1388">
        <v>41600</v>
      </c>
      <c r="C1388" t="s">
        <v>42</v>
      </c>
      <c r="D1388" t="s">
        <v>43</v>
      </c>
      <c r="E1388" s="57">
        <v>44075</v>
      </c>
      <c r="F1388" t="s">
        <v>45</v>
      </c>
      <c r="G1388" t="s">
        <v>1602</v>
      </c>
      <c r="H1388">
        <v>28</v>
      </c>
      <c r="I1388">
        <v>32500</v>
      </c>
      <c r="K1388">
        <v>4550</v>
      </c>
      <c r="L1388">
        <v>4550</v>
      </c>
      <c r="M1388">
        <v>0</v>
      </c>
      <c r="N1388" t="s">
        <v>2</v>
      </c>
      <c r="O1388" t="s">
        <v>16</v>
      </c>
    </row>
    <row r="1389" spans="1:15" x14ac:dyDescent="0.25">
      <c r="A1389" t="s">
        <v>41</v>
      </c>
      <c r="B1389">
        <v>16448</v>
      </c>
      <c r="C1389" t="s">
        <v>42</v>
      </c>
      <c r="D1389" t="s">
        <v>43</v>
      </c>
      <c r="E1389" s="57">
        <v>44075</v>
      </c>
      <c r="F1389" t="s">
        <v>45</v>
      </c>
      <c r="G1389" t="s">
        <v>1603</v>
      </c>
      <c r="H1389">
        <v>28</v>
      </c>
      <c r="I1389">
        <v>12850</v>
      </c>
      <c r="K1389">
        <v>1799</v>
      </c>
      <c r="L1389">
        <v>1799</v>
      </c>
      <c r="M1389">
        <v>0</v>
      </c>
      <c r="N1389" t="s">
        <v>2</v>
      </c>
      <c r="O1389" t="s">
        <v>16</v>
      </c>
    </row>
    <row r="1390" spans="1:15" x14ac:dyDescent="0.25">
      <c r="A1390" t="s">
        <v>41</v>
      </c>
      <c r="B1390">
        <v>12480</v>
      </c>
      <c r="C1390" t="s">
        <v>42</v>
      </c>
      <c r="D1390" t="s">
        <v>43</v>
      </c>
      <c r="E1390" s="57">
        <v>44076</v>
      </c>
      <c r="F1390" t="s">
        <v>45</v>
      </c>
      <c r="G1390" t="s">
        <v>1604</v>
      </c>
      <c r="H1390">
        <v>28</v>
      </c>
      <c r="I1390">
        <v>9750</v>
      </c>
      <c r="K1390">
        <v>1365</v>
      </c>
      <c r="L1390">
        <v>1365</v>
      </c>
      <c r="M1390">
        <v>0</v>
      </c>
      <c r="N1390" t="s">
        <v>2</v>
      </c>
      <c r="O1390" t="s">
        <v>16</v>
      </c>
    </row>
    <row r="1391" spans="1:15" x14ac:dyDescent="0.25">
      <c r="A1391" t="s">
        <v>41</v>
      </c>
      <c r="B1391">
        <v>32122</v>
      </c>
      <c r="C1391" t="s">
        <v>42</v>
      </c>
      <c r="D1391" t="s">
        <v>43</v>
      </c>
      <c r="E1391" s="57">
        <v>44076</v>
      </c>
      <c r="F1391" t="s">
        <v>45</v>
      </c>
      <c r="G1391" t="s">
        <v>1605</v>
      </c>
      <c r="H1391">
        <v>28</v>
      </c>
      <c r="I1391">
        <v>25095</v>
      </c>
      <c r="K1391">
        <v>3513.3</v>
      </c>
      <c r="L1391">
        <v>3513.3</v>
      </c>
      <c r="M1391">
        <v>0</v>
      </c>
      <c r="N1391" t="s">
        <v>2</v>
      </c>
      <c r="O1391" t="s">
        <v>16</v>
      </c>
    </row>
    <row r="1392" spans="1:15" x14ac:dyDescent="0.25">
      <c r="A1392" t="s">
        <v>41</v>
      </c>
      <c r="B1392">
        <v>9712</v>
      </c>
      <c r="C1392" t="s">
        <v>42</v>
      </c>
      <c r="D1392" t="s">
        <v>43</v>
      </c>
      <c r="E1392" s="57">
        <v>44076</v>
      </c>
      <c r="F1392" t="s">
        <v>45</v>
      </c>
      <c r="G1392" t="s">
        <v>1606</v>
      </c>
      <c r="H1392">
        <v>28</v>
      </c>
      <c r="I1392">
        <v>7587.5</v>
      </c>
      <c r="K1392">
        <v>1062.25</v>
      </c>
      <c r="L1392">
        <v>1062.25</v>
      </c>
      <c r="M1392">
        <v>0</v>
      </c>
      <c r="N1392" t="s">
        <v>2</v>
      </c>
      <c r="O1392" t="s">
        <v>16</v>
      </c>
    </row>
    <row r="1393" spans="1:15" x14ac:dyDescent="0.25">
      <c r="A1393" t="s">
        <v>41</v>
      </c>
      <c r="B1393">
        <v>7857</v>
      </c>
      <c r="C1393" t="s">
        <v>42</v>
      </c>
      <c r="D1393" t="s">
        <v>43</v>
      </c>
      <c r="E1393" s="57">
        <v>44076</v>
      </c>
      <c r="F1393" t="s">
        <v>45</v>
      </c>
      <c r="G1393" t="s">
        <v>1607</v>
      </c>
      <c r="H1393">
        <v>28</v>
      </c>
      <c r="I1393">
        <v>6138</v>
      </c>
      <c r="K1393">
        <v>859.32</v>
      </c>
      <c r="L1393">
        <v>859.32</v>
      </c>
      <c r="M1393">
        <v>0</v>
      </c>
      <c r="N1393" t="s">
        <v>2</v>
      </c>
      <c r="O1393" t="s">
        <v>16</v>
      </c>
    </row>
    <row r="1394" spans="1:15" x14ac:dyDescent="0.25">
      <c r="A1394" t="s">
        <v>41</v>
      </c>
      <c r="B1394">
        <v>18647</v>
      </c>
      <c r="C1394" t="s">
        <v>42</v>
      </c>
      <c r="D1394" t="s">
        <v>43</v>
      </c>
      <c r="E1394" s="57">
        <v>44085</v>
      </c>
      <c r="F1394" t="s">
        <v>45</v>
      </c>
      <c r="G1394" t="s">
        <v>1609</v>
      </c>
      <c r="H1394">
        <v>28</v>
      </c>
      <c r="I1394">
        <v>14568</v>
      </c>
      <c r="K1394">
        <v>2039.52</v>
      </c>
      <c r="L1394">
        <v>2039.52</v>
      </c>
      <c r="M1394">
        <v>0</v>
      </c>
      <c r="N1394" t="s">
        <v>2</v>
      </c>
      <c r="O1394" t="s">
        <v>16</v>
      </c>
    </row>
    <row r="1395" spans="1:15" x14ac:dyDescent="0.25">
      <c r="A1395" t="s">
        <v>41</v>
      </c>
      <c r="B1395">
        <v>12480</v>
      </c>
      <c r="C1395" t="s">
        <v>42</v>
      </c>
      <c r="D1395" t="s">
        <v>43</v>
      </c>
      <c r="E1395" s="57">
        <v>44085</v>
      </c>
      <c r="F1395" t="s">
        <v>45</v>
      </c>
      <c r="G1395" t="s">
        <v>1610</v>
      </c>
      <c r="H1395">
        <v>28</v>
      </c>
      <c r="I1395">
        <v>9750</v>
      </c>
      <c r="K1395">
        <v>1365</v>
      </c>
      <c r="L1395">
        <v>1365</v>
      </c>
      <c r="M1395">
        <v>0</v>
      </c>
      <c r="N1395" t="s">
        <v>2</v>
      </c>
      <c r="O1395" t="s">
        <v>16</v>
      </c>
    </row>
    <row r="1396" spans="1:15" x14ac:dyDescent="0.25">
      <c r="A1396" t="s">
        <v>41</v>
      </c>
      <c r="B1396">
        <v>20800</v>
      </c>
      <c r="C1396" t="s">
        <v>42</v>
      </c>
      <c r="D1396" t="s">
        <v>43</v>
      </c>
      <c r="E1396" s="57">
        <v>44085</v>
      </c>
      <c r="F1396" t="s">
        <v>45</v>
      </c>
      <c r="G1396" t="s">
        <v>1611</v>
      </c>
      <c r="H1396">
        <v>28</v>
      </c>
      <c r="I1396">
        <v>16250</v>
      </c>
      <c r="K1396">
        <v>2275</v>
      </c>
      <c r="L1396">
        <v>2275</v>
      </c>
      <c r="M1396">
        <v>0</v>
      </c>
      <c r="N1396" t="s">
        <v>2</v>
      </c>
      <c r="O1396" t="s">
        <v>16</v>
      </c>
    </row>
    <row r="1397" spans="1:15" x14ac:dyDescent="0.25">
      <c r="A1397" t="s">
        <v>41</v>
      </c>
      <c r="B1397">
        <v>3885</v>
      </c>
      <c r="C1397" t="s">
        <v>42</v>
      </c>
      <c r="D1397" t="s">
        <v>43</v>
      </c>
      <c r="E1397" s="57">
        <v>44085</v>
      </c>
      <c r="F1397" t="s">
        <v>45</v>
      </c>
      <c r="G1397" t="s">
        <v>1612</v>
      </c>
      <c r="H1397">
        <v>28</v>
      </c>
      <c r="I1397">
        <v>3035</v>
      </c>
      <c r="K1397">
        <v>424.9</v>
      </c>
      <c r="L1397">
        <v>424.9</v>
      </c>
      <c r="M1397">
        <v>0</v>
      </c>
      <c r="N1397" t="s">
        <v>2</v>
      </c>
      <c r="O1397" t="s">
        <v>16</v>
      </c>
    </row>
    <row r="1398" spans="1:15" x14ac:dyDescent="0.25">
      <c r="A1398" t="s">
        <v>41</v>
      </c>
      <c r="B1398">
        <v>3885</v>
      </c>
      <c r="C1398" t="s">
        <v>42</v>
      </c>
      <c r="D1398" t="s">
        <v>43</v>
      </c>
      <c r="E1398" s="57">
        <v>44085</v>
      </c>
      <c r="F1398" t="s">
        <v>45</v>
      </c>
      <c r="G1398" t="s">
        <v>1613</v>
      </c>
      <c r="H1398">
        <v>28</v>
      </c>
      <c r="I1398">
        <v>3035</v>
      </c>
      <c r="K1398">
        <v>424.9</v>
      </c>
      <c r="L1398">
        <v>424.9</v>
      </c>
      <c r="M1398">
        <v>0</v>
      </c>
      <c r="N1398" t="s">
        <v>2</v>
      </c>
      <c r="O1398" t="s">
        <v>16</v>
      </c>
    </row>
    <row r="1399" spans="1:15" x14ac:dyDescent="0.25">
      <c r="A1399" t="s">
        <v>41</v>
      </c>
      <c r="B1399">
        <v>19667</v>
      </c>
      <c r="C1399" t="s">
        <v>42</v>
      </c>
      <c r="D1399" t="s">
        <v>43</v>
      </c>
      <c r="E1399" s="57">
        <v>44085</v>
      </c>
      <c r="F1399" t="s">
        <v>45</v>
      </c>
      <c r="G1399" t="s">
        <v>1614</v>
      </c>
      <c r="H1399">
        <v>28</v>
      </c>
      <c r="I1399">
        <v>15365</v>
      </c>
      <c r="K1399">
        <v>2151.1</v>
      </c>
      <c r="L1399">
        <v>2151.1</v>
      </c>
      <c r="M1399">
        <v>0</v>
      </c>
      <c r="N1399" t="s">
        <v>2</v>
      </c>
      <c r="O1399" t="s">
        <v>16</v>
      </c>
    </row>
    <row r="1400" spans="1:15" x14ac:dyDescent="0.25">
      <c r="A1400" t="s">
        <v>41</v>
      </c>
      <c r="B1400">
        <v>4109</v>
      </c>
      <c r="C1400" t="s">
        <v>42</v>
      </c>
      <c r="D1400" t="s">
        <v>43</v>
      </c>
      <c r="E1400" s="57">
        <v>44086</v>
      </c>
      <c r="F1400" t="s">
        <v>45</v>
      </c>
      <c r="G1400" t="s">
        <v>1615</v>
      </c>
      <c r="H1400">
        <v>28</v>
      </c>
      <c r="I1400">
        <v>3210</v>
      </c>
      <c r="K1400">
        <v>449.4</v>
      </c>
      <c r="L1400">
        <v>449.4</v>
      </c>
      <c r="M1400">
        <v>0</v>
      </c>
      <c r="N1400" t="s">
        <v>2</v>
      </c>
      <c r="O1400" t="s">
        <v>16</v>
      </c>
    </row>
    <row r="1401" spans="1:15" x14ac:dyDescent="0.25">
      <c r="A1401" t="s">
        <v>41</v>
      </c>
      <c r="B1401">
        <v>19667</v>
      </c>
      <c r="C1401" t="s">
        <v>42</v>
      </c>
      <c r="D1401" t="s">
        <v>43</v>
      </c>
      <c r="E1401" s="57">
        <v>44086</v>
      </c>
      <c r="F1401" t="s">
        <v>45</v>
      </c>
      <c r="G1401" t="s">
        <v>1616</v>
      </c>
      <c r="H1401">
        <v>28</v>
      </c>
      <c r="I1401">
        <v>15365</v>
      </c>
      <c r="K1401">
        <v>2151.1</v>
      </c>
      <c r="L1401">
        <v>2151.1</v>
      </c>
      <c r="M1401">
        <v>0</v>
      </c>
      <c r="N1401" t="s">
        <v>2</v>
      </c>
      <c r="O1401" t="s">
        <v>16</v>
      </c>
    </row>
    <row r="1402" spans="1:15" x14ac:dyDescent="0.25">
      <c r="A1402" t="s">
        <v>41</v>
      </c>
      <c r="B1402">
        <v>8218</v>
      </c>
      <c r="C1402" t="s">
        <v>42</v>
      </c>
      <c r="D1402" t="s">
        <v>43</v>
      </c>
      <c r="E1402" s="57">
        <v>44086</v>
      </c>
      <c r="F1402" t="s">
        <v>45</v>
      </c>
      <c r="G1402" t="s">
        <v>1617</v>
      </c>
      <c r="H1402">
        <v>28</v>
      </c>
      <c r="I1402">
        <v>6420</v>
      </c>
      <c r="K1402">
        <v>898.8</v>
      </c>
      <c r="L1402">
        <v>898.8</v>
      </c>
      <c r="M1402">
        <v>0</v>
      </c>
      <c r="N1402" t="s">
        <v>2</v>
      </c>
      <c r="O1402" t="s">
        <v>16</v>
      </c>
    </row>
    <row r="1403" spans="1:15" x14ac:dyDescent="0.25">
      <c r="A1403" t="s">
        <v>41</v>
      </c>
      <c r="B1403">
        <v>3885</v>
      </c>
      <c r="C1403" t="s">
        <v>42</v>
      </c>
      <c r="D1403" t="s">
        <v>43</v>
      </c>
      <c r="E1403" s="57">
        <v>44086</v>
      </c>
      <c r="F1403" t="s">
        <v>45</v>
      </c>
      <c r="G1403" t="s">
        <v>1618</v>
      </c>
      <c r="H1403">
        <v>28</v>
      </c>
      <c r="I1403">
        <v>3035</v>
      </c>
      <c r="K1403">
        <v>424.9</v>
      </c>
      <c r="L1403">
        <v>424.9</v>
      </c>
      <c r="M1403">
        <v>0</v>
      </c>
      <c r="N1403" t="s">
        <v>2</v>
      </c>
      <c r="O1403" t="s">
        <v>16</v>
      </c>
    </row>
    <row r="1404" spans="1:15" x14ac:dyDescent="0.25">
      <c r="A1404" t="s">
        <v>41</v>
      </c>
      <c r="B1404">
        <v>11520</v>
      </c>
      <c r="C1404" t="s">
        <v>42</v>
      </c>
      <c r="D1404" t="s">
        <v>43</v>
      </c>
      <c r="E1404" s="57">
        <v>44086</v>
      </c>
      <c r="F1404" t="s">
        <v>45</v>
      </c>
      <c r="G1404" t="s">
        <v>1619</v>
      </c>
      <c r="H1404">
        <v>28</v>
      </c>
      <c r="I1404">
        <v>9000</v>
      </c>
      <c r="K1404">
        <v>1260</v>
      </c>
      <c r="L1404">
        <v>1260</v>
      </c>
      <c r="M1404">
        <v>0</v>
      </c>
      <c r="N1404" t="s">
        <v>2</v>
      </c>
      <c r="O1404" t="s">
        <v>16</v>
      </c>
    </row>
    <row r="1405" spans="1:15" x14ac:dyDescent="0.25">
      <c r="A1405" t="s">
        <v>41</v>
      </c>
      <c r="B1405">
        <v>20544</v>
      </c>
      <c r="C1405" t="s">
        <v>42</v>
      </c>
      <c r="D1405" t="s">
        <v>43</v>
      </c>
      <c r="E1405" s="57">
        <v>44086</v>
      </c>
      <c r="F1405" t="s">
        <v>45</v>
      </c>
      <c r="G1405" t="s">
        <v>1620</v>
      </c>
      <c r="H1405">
        <v>28</v>
      </c>
      <c r="I1405">
        <v>16050</v>
      </c>
      <c r="K1405">
        <v>2247</v>
      </c>
      <c r="L1405">
        <v>2247</v>
      </c>
      <c r="M1405">
        <v>0</v>
      </c>
      <c r="N1405" t="s">
        <v>2</v>
      </c>
      <c r="O1405" t="s">
        <v>16</v>
      </c>
    </row>
    <row r="1406" spans="1:15" x14ac:dyDescent="0.25">
      <c r="A1406" t="s">
        <v>41</v>
      </c>
      <c r="B1406">
        <v>3885</v>
      </c>
      <c r="C1406" t="s">
        <v>42</v>
      </c>
      <c r="D1406" t="s">
        <v>43</v>
      </c>
      <c r="E1406" s="57">
        <v>44086</v>
      </c>
      <c r="F1406" t="s">
        <v>45</v>
      </c>
      <c r="G1406" t="s">
        <v>1621</v>
      </c>
      <c r="H1406">
        <v>28</v>
      </c>
      <c r="I1406">
        <v>3035</v>
      </c>
      <c r="K1406">
        <v>424.9</v>
      </c>
      <c r="L1406">
        <v>424.9</v>
      </c>
      <c r="M1406">
        <v>0</v>
      </c>
      <c r="N1406" t="s">
        <v>2</v>
      </c>
      <c r="O1406" t="s">
        <v>16</v>
      </c>
    </row>
    <row r="1407" spans="1:15" x14ac:dyDescent="0.25">
      <c r="A1407" t="s">
        <v>41</v>
      </c>
      <c r="B1407">
        <v>39334</v>
      </c>
      <c r="C1407" t="s">
        <v>42</v>
      </c>
      <c r="D1407" t="s">
        <v>43</v>
      </c>
      <c r="E1407" s="57">
        <v>44086</v>
      </c>
      <c r="F1407" t="s">
        <v>45</v>
      </c>
      <c r="G1407" t="s">
        <v>1622</v>
      </c>
      <c r="H1407">
        <v>28</v>
      </c>
      <c r="I1407">
        <v>30730</v>
      </c>
      <c r="K1407">
        <v>4302.2</v>
      </c>
      <c r="L1407">
        <v>4302.2</v>
      </c>
      <c r="M1407">
        <v>0</v>
      </c>
      <c r="N1407" t="s">
        <v>2</v>
      </c>
      <c r="O1407" t="s">
        <v>16</v>
      </c>
    </row>
    <row r="1408" spans="1:15" x14ac:dyDescent="0.25">
      <c r="A1408" t="s">
        <v>41</v>
      </c>
      <c r="B1408">
        <v>4589</v>
      </c>
      <c r="C1408" t="s">
        <v>42</v>
      </c>
      <c r="D1408" t="s">
        <v>43</v>
      </c>
      <c r="E1408" s="57">
        <v>44086</v>
      </c>
      <c r="F1408" t="s">
        <v>45</v>
      </c>
      <c r="G1408" t="s">
        <v>1623</v>
      </c>
      <c r="H1408">
        <v>28</v>
      </c>
      <c r="I1408">
        <v>3585</v>
      </c>
      <c r="K1408">
        <v>501.9</v>
      </c>
      <c r="L1408">
        <v>501.9</v>
      </c>
      <c r="M1408">
        <v>0</v>
      </c>
      <c r="N1408" t="s">
        <v>2</v>
      </c>
      <c r="O1408" t="s">
        <v>16</v>
      </c>
    </row>
    <row r="1409" spans="1:15" x14ac:dyDescent="0.25">
      <c r="A1409" t="s">
        <v>41</v>
      </c>
      <c r="B1409">
        <v>7014</v>
      </c>
      <c r="C1409" t="s">
        <v>42</v>
      </c>
      <c r="D1409" t="s">
        <v>43</v>
      </c>
      <c r="E1409" s="57">
        <v>44075</v>
      </c>
      <c r="F1409" t="s">
        <v>45</v>
      </c>
      <c r="G1409" t="s">
        <v>1624</v>
      </c>
      <c r="H1409">
        <v>28</v>
      </c>
      <c r="I1409">
        <v>5479.6</v>
      </c>
      <c r="K1409">
        <v>767.14</v>
      </c>
      <c r="L1409">
        <v>767.14</v>
      </c>
      <c r="M1409">
        <v>0</v>
      </c>
      <c r="N1409" t="s">
        <v>2</v>
      </c>
      <c r="O1409" t="s">
        <v>16</v>
      </c>
    </row>
    <row r="1410" spans="1:15" x14ac:dyDescent="0.25">
      <c r="A1410" t="s">
        <v>41</v>
      </c>
      <c r="B1410">
        <v>50637</v>
      </c>
      <c r="C1410" t="s">
        <v>42</v>
      </c>
      <c r="D1410" t="s">
        <v>43</v>
      </c>
      <c r="E1410" s="57">
        <v>44075</v>
      </c>
      <c r="F1410" t="s">
        <v>45</v>
      </c>
      <c r="G1410" t="s">
        <v>1625</v>
      </c>
      <c r="H1410">
        <v>28</v>
      </c>
      <c r="I1410">
        <v>39560</v>
      </c>
      <c r="K1410">
        <v>5538.4</v>
      </c>
      <c r="L1410">
        <v>5538.4</v>
      </c>
      <c r="M1410">
        <v>0</v>
      </c>
      <c r="N1410" t="s">
        <v>2</v>
      </c>
      <c r="O1410" t="s">
        <v>16</v>
      </c>
    </row>
    <row r="1411" spans="1:15" x14ac:dyDescent="0.25">
      <c r="A1411" t="s">
        <v>41</v>
      </c>
      <c r="B1411">
        <v>39334</v>
      </c>
      <c r="C1411" t="s">
        <v>42</v>
      </c>
      <c r="D1411" t="s">
        <v>43</v>
      </c>
      <c r="E1411" s="57">
        <v>44084</v>
      </c>
      <c r="F1411" t="s">
        <v>45</v>
      </c>
      <c r="G1411" t="s">
        <v>1627</v>
      </c>
      <c r="H1411">
        <v>28</v>
      </c>
      <c r="I1411">
        <v>30730</v>
      </c>
      <c r="K1411">
        <v>4302.2</v>
      </c>
      <c r="L1411">
        <v>4302.2</v>
      </c>
      <c r="M1411">
        <v>0</v>
      </c>
      <c r="N1411" t="s">
        <v>2</v>
      </c>
      <c r="O1411" t="s">
        <v>16</v>
      </c>
    </row>
    <row r="1412" spans="1:15" x14ac:dyDescent="0.25">
      <c r="A1412" t="s">
        <v>41</v>
      </c>
      <c r="B1412">
        <v>16354</v>
      </c>
      <c r="C1412" t="s">
        <v>42</v>
      </c>
      <c r="D1412" t="s">
        <v>43</v>
      </c>
      <c r="E1412" s="57">
        <v>44084</v>
      </c>
      <c r="F1412" t="s">
        <v>45</v>
      </c>
      <c r="G1412" t="s">
        <v>1628</v>
      </c>
      <c r="H1412">
        <v>28</v>
      </c>
      <c r="I1412">
        <v>12776.4</v>
      </c>
      <c r="K1412">
        <v>1788.7</v>
      </c>
      <c r="L1412">
        <v>1788.7</v>
      </c>
      <c r="M1412">
        <v>0</v>
      </c>
      <c r="N1412" t="s">
        <v>2</v>
      </c>
      <c r="O1412" t="s">
        <v>16</v>
      </c>
    </row>
    <row r="1413" spans="1:15" x14ac:dyDescent="0.25">
      <c r="A1413" t="s">
        <v>41</v>
      </c>
      <c r="B1413">
        <v>13985</v>
      </c>
      <c r="C1413" t="s">
        <v>42</v>
      </c>
      <c r="D1413" t="s">
        <v>43</v>
      </c>
      <c r="E1413" s="57">
        <v>44096</v>
      </c>
      <c r="F1413" t="s">
        <v>45</v>
      </c>
      <c r="G1413" t="s">
        <v>1630</v>
      </c>
      <c r="H1413">
        <v>28</v>
      </c>
      <c r="I1413">
        <v>10926</v>
      </c>
      <c r="K1413">
        <v>1529.64</v>
      </c>
      <c r="L1413">
        <v>1529.64</v>
      </c>
      <c r="M1413">
        <v>0</v>
      </c>
      <c r="N1413" t="s">
        <v>2</v>
      </c>
      <c r="O1413" t="s">
        <v>16</v>
      </c>
    </row>
    <row r="1414" spans="1:15" x14ac:dyDescent="0.25">
      <c r="A1414" t="s">
        <v>41</v>
      </c>
      <c r="B1414">
        <v>57242</v>
      </c>
      <c r="C1414" t="s">
        <v>42</v>
      </c>
      <c r="D1414" t="s">
        <v>43</v>
      </c>
      <c r="E1414" s="57">
        <v>44084</v>
      </c>
      <c r="F1414" t="s">
        <v>45</v>
      </c>
      <c r="G1414" t="s">
        <v>1631</v>
      </c>
      <c r="H1414">
        <v>28</v>
      </c>
      <c r="I1414">
        <v>44720</v>
      </c>
      <c r="K1414">
        <v>6260.8</v>
      </c>
      <c r="L1414">
        <v>6260.8</v>
      </c>
      <c r="M1414">
        <v>0</v>
      </c>
      <c r="N1414" t="s">
        <v>2</v>
      </c>
      <c r="O1414" t="s">
        <v>16</v>
      </c>
    </row>
    <row r="1415" spans="1:15" x14ac:dyDescent="0.25">
      <c r="A1415" t="s">
        <v>41</v>
      </c>
      <c r="B1415">
        <v>12135</v>
      </c>
      <c r="C1415" t="s">
        <v>42</v>
      </c>
      <c r="D1415" t="s">
        <v>43</v>
      </c>
      <c r="E1415" s="57">
        <v>44096</v>
      </c>
      <c r="F1415" t="s">
        <v>45</v>
      </c>
      <c r="G1415" t="s">
        <v>1632</v>
      </c>
      <c r="H1415">
        <v>28</v>
      </c>
      <c r="I1415">
        <v>9480.7999999999993</v>
      </c>
      <c r="K1415">
        <v>1327.31</v>
      </c>
      <c r="L1415">
        <v>1327.31</v>
      </c>
      <c r="M1415">
        <v>0</v>
      </c>
      <c r="N1415" t="s">
        <v>2</v>
      </c>
      <c r="O1415" t="s">
        <v>16</v>
      </c>
    </row>
    <row r="1416" spans="1:15" x14ac:dyDescent="0.25">
      <c r="A1416" t="s">
        <v>41</v>
      </c>
      <c r="B1416">
        <v>13766</v>
      </c>
      <c r="C1416" t="s">
        <v>42</v>
      </c>
      <c r="D1416" t="s">
        <v>43</v>
      </c>
      <c r="E1416" s="57">
        <v>44096</v>
      </c>
      <c r="F1416" t="s">
        <v>45</v>
      </c>
      <c r="G1416" t="s">
        <v>1633</v>
      </c>
      <c r="H1416">
        <v>28</v>
      </c>
      <c r="I1416">
        <v>10755</v>
      </c>
      <c r="K1416">
        <v>1505.7</v>
      </c>
      <c r="L1416">
        <v>1505.7</v>
      </c>
      <c r="M1416">
        <v>0</v>
      </c>
      <c r="N1416" t="s">
        <v>2</v>
      </c>
      <c r="O1416" t="s">
        <v>16</v>
      </c>
    </row>
    <row r="1417" spans="1:15" x14ac:dyDescent="0.25">
      <c r="A1417" t="s">
        <v>41</v>
      </c>
      <c r="B1417">
        <v>33280</v>
      </c>
      <c r="C1417" t="s">
        <v>42</v>
      </c>
      <c r="D1417" t="s">
        <v>43</v>
      </c>
      <c r="E1417" s="57">
        <v>44096</v>
      </c>
      <c r="F1417" t="s">
        <v>45</v>
      </c>
      <c r="G1417" t="s">
        <v>1634</v>
      </c>
      <c r="H1417">
        <v>28</v>
      </c>
      <c r="I1417">
        <v>26000</v>
      </c>
      <c r="K1417">
        <v>3640</v>
      </c>
      <c r="L1417">
        <v>3640</v>
      </c>
      <c r="M1417">
        <v>0</v>
      </c>
      <c r="N1417" t="s">
        <v>2</v>
      </c>
      <c r="O1417" t="s">
        <v>16</v>
      </c>
    </row>
    <row r="1418" spans="1:15" x14ac:dyDescent="0.25">
      <c r="A1418" t="s">
        <v>41</v>
      </c>
      <c r="B1418">
        <v>11681</v>
      </c>
      <c r="C1418" t="s">
        <v>42</v>
      </c>
      <c r="D1418" t="s">
        <v>43</v>
      </c>
      <c r="E1418" s="57">
        <v>44083</v>
      </c>
      <c r="F1418" t="s">
        <v>45</v>
      </c>
      <c r="G1418" t="s">
        <v>1636</v>
      </c>
      <c r="H1418">
        <v>28</v>
      </c>
      <c r="I1418">
        <v>9126</v>
      </c>
      <c r="K1418">
        <v>1277.6400000000001</v>
      </c>
      <c r="L1418">
        <v>1277.6400000000001</v>
      </c>
      <c r="M1418">
        <v>0</v>
      </c>
      <c r="N1418" t="s">
        <v>2</v>
      </c>
      <c r="O1418" t="s">
        <v>16</v>
      </c>
    </row>
    <row r="1419" spans="1:15" x14ac:dyDescent="0.25">
      <c r="A1419" t="s">
        <v>41</v>
      </c>
      <c r="B1419">
        <v>1248</v>
      </c>
      <c r="C1419" t="s">
        <v>42</v>
      </c>
      <c r="D1419" t="s">
        <v>43</v>
      </c>
      <c r="E1419" s="57">
        <v>44083</v>
      </c>
      <c r="F1419" t="s">
        <v>45</v>
      </c>
      <c r="G1419" t="s">
        <v>1637</v>
      </c>
      <c r="H1419">
        <v>28</v>
      </c>
      <c r="I1419">
        <v>975</v>
      </c>
      <c r="K1419">
        <v>136.5</v>
      </c>
      <c r="L1419">
        <v>136.5</v>
      </c>
      <c r="M1419">
        <v>0</v>
      </c>
      <c r="N1419" t="s">
        <v>2</v>
      </c>
      <c r="O1419" t="s">
        <v>16</v>
      </c>
    </row>
    <row r="1420" spans="1:15" x14ac:dyDescent="0.25">
      <c r="A1420" t="s">
        <v>41</v>
      </c>
      <c r="B1420">
        <v>2719</v>
      </c>
      <c r="C1420" t="s">
        <v>42</v>
      </c>
      <c r="D1420" t="s">
        <v>43</v>
      </c>
      <c r="E1420" s="57">
        <v>44096</v>
      </c>
      <c r="F1420" t="s">
        <v>45</v>
      </c>
      <c r="G1420" t="s">
        <v>1638</v>
      </c>
      <c r="H1420">
        <v>28</v>
      </c>
      <c r="I1420">
        <v>2124.5</v>
      </c>
      <c r="K1420">
        <v>297.43</v>
      </c>
      <c r="L1420">
        <v>297.43</v>
      </c>
      <c r="M1420">
        <v>0</v>
      </c>
      <c r="N1420" t="s">
        <v>2</v>
      </c>
      <c r="O1420" t="s">
        <v>16</v>
      </c>
    </row>
    <row r="1421" spans="1:15" x14ac:dyDescent="0.25">
      <c r="A1421" t="s">
        <v>41</v>
      </c>
      <c r="B1421">
        <v>43341</v>
      </c>
      <c r="C1421" t="s">
        <v>42</v>
      </c>
      <c r="D1421" t="s">
        <v>43</v>
      </c>
      <c r="E1421" s="57">
        <v>44083</v>
      </c>
      <c r="F1421" t="s">
        <v>45</v>
      </c>
      <c r="G1421" t="s">
        <v>1639</v>
      </c>
      <c r="H1421">
        <v>28</v>
      </c>
      <c r="I1421">
        <v>33860</v>
      </c>
      <c r="K1421">
        <v>4740.3999999999996</v>
      </c>
      <c r="L1421">
        <v>4740.3999999999996</v>
      </c>
      <c r="M1421">
        <v>0</v>
      </c>
      <c r="N1421" t="s">
        <v>2</v>
      </c>
      <c r="O1421" t="s">
        <v>16</v>
      </c>
    </row>
    <row r="1422" spans="1:15" x14ac:dyDescent="0.25">
      <c r="A1422" t="s">
        <v>41</v>
      </c>
      <c r="B1422">
        <v>59002</v>
      </c>
      <c r="C1422" t="s">
        <v>42</v>
      </c>
      <c r="D1422" t="s">
        <v>43</v>
      </c>
      <c r="E1422" s="57">
        <v>44096</v>
      </c>
      <c r="F1422" t="s">
        <v>45</v>
      </c>
      <c r="G1422" t="s">
        <v>1640</v>
      </c>
      <c r="H1422">
        <v>28</v>
      </c>
      <c r="I1422">
        <v>46095</v>
      </c>
      <c r="K1422">
        <v>6453.3</v>
      </c>
      <c r="L1422">
        <v>6453.3</v>
      </c>
      <c r="M1422">
        <v>0</v>
      </c>
      <c r="N1422" t="s">
        <v>2</v>
      </c>
      <c r="O1422" t="s">
        <v>16</v>
      </c>
    </row>
    <row r="1423" spans="1:15" x14ac:dyDescent="0.25">
      <c r="A1423" t="s">
        <v>41</v>
      </c>
      <c r="B1423">
        <v>4109</v>
      </c>
      <c r="C1423" t="s">
        <v>42</v>
      </c>
      <c r="D1423" t="s">
        <v>43</v>
      </c>
      <c r="E1423" s="57">
        <v>44084</v>
      </c>
      <c r="F1423" t="s">
        <v>45</v>
      </c>
      <c r="G1423" t="s">
        <v>1641</v>
      </c>
      <c r="H1423">
        <v>28</v>
      </c>
      <c r="I1423">
        <v>3210</v>
      </c>
      <c r="K1423">
        <v>449.4</v>
      </c>
      <c r="L1423">
        <v>449.4</v>
      </c>
      <c r="M1423">
        <v>0</v>
      </c>
      <c r="N1423" t="s">
        <v>2</v>
      </c>
      <c r="O1423" t="s">
        <v>16</v>
      </c>
    </row>
    <row r="1424" spans="1:15" x14ac:dyDescent="0.25">
      <c r="A1424" t="s">
        <v>41</v>
      </c>
      <c r="B1424">
        <v>66048</v>
      </c>
      <c r="C1424" t="s">
        <v>42</v>
      </c>
      <c r="D1424" t="s">
        <v>43</v>
      </c>
      <c r="E1424" s="57">
        <v>44097</v>
      </c>
      <c r="F1424" t="s">
        <v>45</v>
      </c>
      <c r="G1424" t="s">
        <v>1643</v>
      </c>
      <c r="H1424">
        <v>28</v>
      </c>
      <c r="I1424">
        <v>51600</v>
      </c>
      <c r="K1424">
        <v>7224</v>
      </c>
      <c r="L1424">
        <v>7224</v>
      </c>
      <c r="M1424">
        <v>0</v>
      </c>
      <c r="N1424" t="s">
        <v>2</v>
      </c>
      <c r="O1424" t="s">
        <v>16</v>
      </c>
    </row>
    <row r="1425" spans="1:15" x14ac:dyDescent="0.25">
      <c r="A1425" t="s">
        <v>41</v>
      </c>
      <c r="B1425">
        <v>16435</v>
      </c>
      <c r="C1425" t="s">
        <v>42</v>
      </c>
      <c r="D1425" t="s">
        <v>43</v>
      </c>
      <c r="E1425" s="57">
        <v>44084</v>
      </c>
      <c r="F1425" t="s">
        <v>45</v>
      </c>
      <c r="G1425" t="s">
        <v>1644</v>
      </c>
      <c r="H1425">
        <v>28</v>
      </c>
      <c r="I1425">
        <v>12840</v>
      </c>
      <c r="K1425">
        <v>1797.6</v>
      </c>
      <c r="L1425">
        <v>1797.6</v>
      </c>
      <c r="M1425">
        <v>0</v>
      </c>
      <c r="N1425" t="s">
        <v>2</v>
      </c>
      <c r="O1425" t="s">
        <v>16</v>
      </c>
    </row>
    <row r="1426" spans="1:15" x14ac:dyDescent="0.25">
      <c r="A1426" t="s">
        <v>41</v>
      </c>
      <c r="B1426">
        <v>3885</v>
      </c>
      <c r="C1426" t="s">
        <v>42</v>
      </c>
      <c r="D1426" t="s">
        <v>43</v>
      </c>
      <c r="E1426" s="57">
        <v>44084</v>
      </c>
      <c r="F1426" t="s">
        <v>45</v>
      </c>
      <c r="G1426" t="s">
        <v>1645</v>
      </c>
      <c r="H1426">
        <v>28</v>
      </c>
      <c r="I1426">
        <v>3035</v>
      </c>
      <c r="K1426">
        <v>424.9</v>
      </c>
      <c r="L1426">
        <v>424.9</v>
      </c>
      <c r="M1426">
        <v>0</v>
      </c>
      <c r="N1426" t="s">
        <v>2</v>
      </c>
      <c r="O1426" t="s">
        <v>16</v>
      </c>
    </row>
    <row r="1427" spans="1:15" x14ac:dyDescent="0.25">
      <c r="A1427" t="s">
        <v>41</v>
      </c>
      <c r="B1427">
        <v>11800</v>
      </c>
      <c r="C1427" t="s">
        <v>42</v>
      </c>
      <c r="D1427" t="s">
        <v>43</v>
      </c>
      <c r="E1427" s="57">
        <v>44084</v>
      </c>
      <c r="F1427" t="s">
        <v>45</v>
      </c>
      <c r="G1427" t="s">
        <v>1646</v>
      </c>
      <c r="H1427">
        <v>28</v>
      </c>
      <c r="I1427">
        <v>9219</v>
      </c>
      <c r="K1427">
        <v>1290.6600000000001</v>
      </c>
      <c r="L1427">
        <v>1290.6600000000001</v>
      </c>
      <c r="M1427">
        <v>0</v>
      </c>
      <c r="N1427" t="s">
        <v>2</v>
      </c>
      <c r="O1427" t="s">
        <v>16</v>
      </c>
    </row>
    <row r="1428" spans="1:15" x14ac:dyDescent="0.25">
      <c r="A1428" t="s">
        <v>41</v>
      </c>
      <c r="B1428">
        <v>14803</v>
      </c>
      <c r="C1428" t="s">
        <v>42</v>
      </c>
      <c r="D1428" t="s">
        <v>43</v>
      </c>
      <c r="E1428" s="57">
        <v>44084</v>
      </c>
      <c r="F1428" t="s">
        <v>45</v>
      </c>
      <c r="G1428" t="s">
        <v>1647</v>
      </c>
      <c r="H1428">
        <v>28</v>
      </c>
      <c r="I1428">
        <v>11565</v>
      </c>
      <c r="K1428">
        <v>1619.1</v>
      </c>
      <c r="L1428">
        <v>1619.1</v>
      </c>
      <c r="M1428">
        <v>0</v>
      </c>
      <c r="N1428" t="s">
        <v>2</v>
      </c>
      <c r="O1428" t="s">
        <v>16</v>
      </c>
    </row>
    <row r="1429" spans="1:15" x14ac:dyDescent="0.25">
      <c r="A1429" t="s">
        <v>41</v>
      </c>
      <c r="B1429">
        <v>8320</v>
      </c>
      <c r="C1429" t="s">
        <v>42</v>
      </c>
      <c r="D1429" t="s">
        <v>43</v>
      </c>
      <c r="E1429" s="57">
        <v>44084</v>
      </c>
      <c r="F1429" t="s">
        <v>45</v>
      </c>
      <c r="G1429" t="s">
        <v>1648</v>
      </c>
      <c r="H1429">
        <v>28</v>
      </c>
      <c r="I1429">
        <v>6500</v>
      </c>
      <c r="K1429">
        <v>910</v>
      </c>
      <c r="L1429">
        <v>910</v>
      </c>
      <c r="M1429">
        <v>0</v>
      </c>
      <c r="N1429" t="s">
        <v>2</v>
      </c>
      <c r="O1429" t="s">
        <v>16</v>
      </c>
    </row>
    <row r="1430" spans="1:15" x14ac:dyDescent="0.25">
      <c r="A1430" t="s">
        <v>41</v>
      </c>
      <c r="B1430">
        <v>17818</v>
      </c>
      <c r="C1430" t="s">
        <v>42</v>
      </c>
      <c r="D1430" t="s">
        <v>43</v>
      </c>
      <c r="E1430" s="57">
        <v>44097</v>
      </c>
      <c r="F1430" t="s">
        <v>45</v>
      </c>
      <c r="G1430" t="s">
        <v>1649</v>
      </c>
      <c r="H1430">
        <v>28</v>
      </c>
      <c r="I1430">
        <v>13920</v>
      </c>
      <c r="K1430">
        <v>1948.8</v>
      </c>
      <c r="L1430">
        <v>1948.8</v>
      </c>
      <c r="M1430">
        <v>0</v>
      </c>
      <c r="N1430" t="s">
        <v>2</v>
      </c>
      <c r="O1430" t="s">
        <v>16</v>
      </c>
    </row>
    <row r="1431" spans="1:15" x14ac:dyDescent="0.25">
      <c r="A1431" t="s">
        <v>41</v>
      </c>
      <c r="B1431">
        <v>43341</v>
      </c>
      <c r="C1431" t="s">
        <v>42</v>
      </c>
      <c r="D1431" t="s">
        <v>43</v>
      </c>
      <c r="E1431" s="57">
        <v>44084</v>
      </c>
      <c r="F1431" t="s">
        <v>45</v>
      </c>
      <c r="G1431" t="s">
        <v>1650</v>
      </c>
      <c r="H1431">
        <v>28</v>
      </c>
      <c r="I1431">
        <v>33860</v>
      </c>
      <c r="K1431">
        <v>4740.3999999999996</v>
      </c>
      <c r="L1431">
        <v>4740.3999999999996</v>
      </c>
      <c r="M1431">
        <v>0</v>
      </c>
      <c r="N1431" t="s">
        <v>2</v>
      </c>
      <c r="O1431" t="s">
        <v>16</v>
      </c>
    </row>
    <row r="1432" spans="1:15" x14ac:dyDescent="0.25">
      <c r="A1432" t="s">
        <v>41</v>
      </c>
      <c r="B1432">
        <v>8320</v>
      </c>
      <c r="C1432" t="s">
        <v>42</v>
      </c>
      <c r="D1432" t="s">
        <v>43</v>
      </c>
      <c r="E1432" s="57">
        <v>44097</v>
      </c>
      <c r="F1432" t="s">
        <v>45</v>
      </c>
      <c r="G1432" t="s">
        <v>1651</v>
      </c>
      <c r="H1432">
        <v>28</v>
      </c>
      <c r="I1432">
        <v>6500</v>
      </c>
      <c r="K1432">
        <v>910</v>
      </c>
      <c r="L1432">
        <v>910</v>
      </c>
      <c r="M1432">
        <v>0</v>
      </c>
      <c r="N1432" t="s">
        <v>2</v>
      </c>
      <c r="O1432" t="s">
        <v>16</v>
      </c>
    </row>
    <row r="1433" spans="1:15" x14ac:dyDescent="0.25">
      <c r="A1433" t="s">
        <v>41</v>
      </c>
      <c r="B1433">
        <v>53453</v>
      </c>
      <c r="C1433" t="s">
        <v>42</v>
      </c>
      <c r="D1433" t="s">
        <v>43</v>
      </c>
      <c r="E1433" s="57">
        <v>44084</v>
      </c>
      <c r="F1433" t="s">
        <v>45</v>
      </c>
      <c r="G1433" t="s">
        <v>1652</v>
      </c>
      <c r="H1433">
        <v>28</v>
      </c>
      <c r="I1433">
        <v>41760</v>
      </c>
      <c r="K1433">
        <v>5846.4</v>
      </c>
      <c r="L1433">
        <v>5846.4</v>
      </c>
      <c r="M1433">
        <v>0</v>
      </c>
      <c r="N1433" t="s">
        <v>2</v>
      </c>
      <c r="O1433" t="s">
        <v>16</v>
      </c>
    </row>
    <row r="1434" spans="1:15" x14ac:dyDescent="0.25">
      <c r="A1434" t="s">
        <v>41</v>
      </c>
      <c r="B1434">
        <v>13985</v>
      </c>
      <c r="C1434" t="s">
        <v>42</v>
      </c>
      <c r="D1434" t="s">
        <v>43</v>
      </c>
      <c r="E1434" s="57">
        <v>44097</v>
      </c>
      <c r="F1434" t="s">
        <v>45</v>
      </c>
      <c r="G1434" t="s">
        <v>1653</v>
      </c>
      <c r="H1434">
        <v>28</v>
      </c>
      <c r="I1434">
        <v>10926</v>
      </c>
      <c r="K1434">
        <v>1529.64</v>
      </c>
      <c r="L1434">
        <v>1529.64</v>
      </c>
      <c r="M1434">
        <v>0</v>
      </c>
      <c r="N1434" t="s">
        <v>2</v>
      </c>
      <c r="O1434" t="s">
        <v>16</v>
      </c>
    </row>
    <row r="1435" spans="1:15" x14ac:dyDescent="0.25">
      <c r="A1435" t="s">
        <v>41</v>
      </c>
      <c r="B1435">
        <v>23309</v>
      </c>
      <c r="C1435" t="s">
        <v>42</v>
      </c>
      <c r="D1435" t="s">
        <v>43</v>
      </c>
      <c r="E1435" s="57">
        <v>44084</v>
      </c>
      <c r="F1435" t="s">
        <v>45</v>
      </c>
      <c r="G1435" t="s">
        <v>1654</v>
      </c>
      <c r="H1435">
        <v>28</v>
      </c>
      <c r="I1435">
        <v>18210</v>
      </c>
      <c r="K1435">
        <v>2549.4</v>
      </c>
      <c r="L1435">
        <v>2549.4</v>
      </c>
      <c r="M1435">
        <v>0</v>
      </c>
      <c r="N1435" t="s">
        <v>2</v>
      </c>
      <c r="O1435" t="s">
        <v>16</v>
      </c>
    </row>
    <row r="1436" spans="1:15" x14ac:dyDescent="0.25">
      <c r="A1436" t="s">
        <v>41</v>
      </c>
      <c r="B1436">
        <v>7770</v>
      </c>
      <c r="C1436" t="s">
        <v>42</v>
      </c>
      <c r="D1436" t="s">
        <v>43</v>
      </c>
      <c r="E1436" s="57">
        <v>44097</v>
      </c>
      <c r="F1436" t="s">
        <v>45</v>
      </c>
      <c r="G1436" t="s">
        <v>1655</v>
      </c>
      <c r="H1436">
        <v>28</v>
      </c>
      <c r="I1436">
        <v>6070</v>
      </c>
      <c r="K1436">
        <v>849.8</v>
      </c>
      <c r="L1436">
        <v>849.8</v>
      </c>
      <c r="M1436">
        <v>0</v>
      </c>
      <c r="N1436" t="s">
        <v>2</v>
      </c>
      <c r="O1436" t="s">
        <v>16</v>
      </c>
    </row>
    <row r="1437" spans="1:15" x14ac:dyDescent="0.25">
      <c r="A1437" t="s">
        <v>41</v>
      </c>
      <c r="B1437">
        <v>27534</v>
      </c>
      <c r="C1437" t="s">
        <v>42</v>
      </c>
      <c r="D1437" t="s">
        <v>43</v>
      </c>
      <c r="E1437" s="57">
        <v>44085</v>
      </c>
      <c r="F1437" t="s">
        <v>45</v>
      </c>
      <c r="G1437" t="s">
        <v>1656</v>
      </c>
      <c r="H1437">
        <v>28</v>
      </c>
      <c r="I1437">
        <v>21511</v>
      </c>
      <c r="K1437">
        <v>3011.54</v>
      </c>
      <c r="L1437">
        <v>3011.54</v>
      </c>
      <c r="M1437">
        <v>0</v>
      </c>
      <c r="N1437" t="s">
        <v>2</v>
      </c>
      <c r="O1437" t="s">
        <v>16</v>
      </c>
    </row>
    <row r="1438" spans="1:15" x14ac:dyDescent="0.25">
      <c r="A1438" t="s">
        <v>41</v>
      </c>
      <c r="B1438">
        <v>20544</v>
      </c>
      <c r="C1438" t="s">
        <v>42</v>
      </c>
      <c r="D1438" t="s">
        <v>43</v>
      </c>
      <c r="E1438" s="57">
        <v>44085</v>
      </c>
      <c r="F1438" t="s">
        <v>45</v>
      </c>
      <c r="G1438" t="s">
        <v>1657</v>
      </c>
      <c r="H1438">
        <v>28</v>
      </c>
      <c r="I1438">
        <v>16050</v>
      </c>
      <c r="K1438">
        <v>2247</v>
      </c>
      <c r="L1438">
        <v>2247</v>
      </c>
      <c r="M1438">
        <v>0</v>
      </c>
      <c r="N1438" t="s">
        <v>2</v>
      </c>
      <c r="O1438" t="s">
        <v>16</v>
      </c>
    </row>
    <row r="1439" spans="1:15" x14ac:dyDescent="0.25">
      <c r="A1439" t="s">
        <v>41</v>
      </c>
      <c r="B1439">
        <v>57242</v>
      </c>
      <c r="C1439" t="s">
        <v>42</v>
      </c>
      <c r="D1439" t="s">
        <v>43</v>
      </c>
      <c r="E1439" s="57">
        <v>44085</v>
      </c>
      <c r="F1439" t="s">
        <v>45</v>
      </c>
      <c r="G1439" t="s">
        <v>1658</v>
      </c>
      <c r="H1439">
        <v>28</v>
      </c>
      <c r="I1439">
        <v>44720</v>
      </c>
      <c r="K1439">
        <v>6260.8</v>
      </c>
      <c r="L1439">
        <v>6260.8</v>
      </c>
      <c r="M1439">
        <v>0</v>
      </c>
      <c r="N1439" t="s">
        <v>2</v>
      </c>
      <c r="O1439" t="s">
        <v>16</v>
      </c>
    </row>
    <row r="1440" spans="1:15" x14ac:dyDescent="0.25">
      <c r="A1440" t="s">
        <v>41</v>
      </c>
      <c r="B1440">
        <v>8218</v>
      </c>
      <c r="C1440" t="s">
        <v>42</v>
      </c>
      <c r="D1440" t="s">
        <v>43</v>
      </c>
      <c r="E1440" s="57">
        <v>44082</v>
      </c>
      <c r="F1440" t="s">
        <v>45</v>
      </c>
      <c r="G1440" t="s">
        <v>1660</v>
      </c>
      <c r="H1440">
        <v>28</v>
      </c>
      <c r="I1440">
        <v>6420</v>
      </c>
      <c r="K1440">
        <v>898.8</v>
      </c>
      <c r="L1440">
        <v>898.8</v>
      </c>
      <c r="M1440">
        <v>0</v>
      </c>
      <c r="N1440" t="s">
        <v>2</v>
      </c>
      <c r="O1440" t="s">
        <v>16</v>
      </c>
    </row>
    <row r="1441" spans="1:15" x14ac:dyDescent="0.25">
      <c r="A1441" t="s">
        <v>41</v>
      </c>
      <c r="B1441">
        <v>3885</v>
      </c>
      <c r="C1441" t="s">
        <v>42</v>
      </c>
      <c r="D1441" t="s">
        <v>43</v>
      </c>
      <c r="E1441" s="57">
        <v>44082</v>
      </c>
      <c r="F1441" t="s">
        <v>45</v>
      </c>
      <c r="G1441" t="s">
        <v>1661</v>
      </c>
      <c r="H1441">
        <v>28</v>
      </c>
      <c r="I1441">
        <v>3035</v>
      </c>
      <c r="K1441">
        <v>424.9</v>
      </c>
      <c r="L1441">
        <v>424.9</v>
      </c>
      <c r="M1441">
        <v>0</v>
      </c>
      <c r="N1441" t="s">
        <v>2</v>
      </c>
      <c r="O1441" t="s">
        <v>16</v>
      </c>
    </row>
    <row r="1442" spans="1:15" x14ac:dyDescent="0.25">
      <c r="A1442" t="s">
        <v>41</v>
      </c>
      <c r="B1442">
        <v>23027</v>
      </c>
      <c r="C1442" t="s">
        <v>42</v>
      </c>
      <c r="D1442" t="s">
        <v>43</v>
      </c>
      <c r="E1442" s="57">
        <v>44093</v>
      </c>
      <c r="F1442" t="s">
        <v>45</v>
      </c>
      <c r="G1442" t="s">
        <v>1663</v>
      </c>
      <c r="H1442">
        <v>28</v>
      </c>
      <c r="I1442">
        <v>17990</v>
      </c>
      <c r="K1442">
        <v>2518.6</v>
      </c>
      <c r="L1442">
        <v>2518.6</v>
      </c>
      <c r="M1442">
        <v>0</v>
      </c>
      <c r="N1442" t="s">
        <v>2</v>
      </c>
      <c r="O1442" t="s">
        <v>16</v>
      </c>
    </row>
    <row r="1443" spans="1:15" x14ac:dyDescent="0.25">
      <c r="A1443" t="s">
        <v>41</v>
      </c>
      <c r="B1443">
        <v>39334</v>
      </c>
      <c r="C1443" t="s">
        <v>42</v>
      </c>
      <c r="D1443" t="s">
        <v>43</v>
      </c>
      <c r="E1443" s="57">
        <v>44082</v>
      </c>
      <c r="F1443" t="s">
        <v>45</v>
      </c>
      <c r="G1443" t="s">
        <v>1664</v>
      </c>
      <c r="H1443">
        <v>28</v>
      </c>
      <c r="I1443">
        <v>30730</v>
      </c>
      <c r="K1443">
        <v>4302.2</v>
      </c>
      <c r="L1443">
        <v>4302.2</v>
      </c>
      <c r="M1443">
        <v>0</v>
      </c>
      <c r="N1443" t="s">
        <v>2</v>
      </c>
      <c r="O1443" t="s">
        <v>16</v>
      </c>
    </row>
    <row r="1444" spans="1:15" x14ac:dyDescent="0.25">
      <c r="A1444" t="s">
        <v>41</v>
      </c>
      <c r="B1444">
        <v>20544</v>
      </c>
      <c r="C1444" t="s">
        <v>42</v>
      </c>
      <c r="D1444" t="s">
        <v>43</v>
      </c>
      <c r="E1444" s="57">
        <v>44093</v>
      </c>
      <c r="F1444" t="s">
        <v>45</v>
      </c>
      <c r="G1444" t="s">
        <v>1665</v>
      </c>
      <c r="H1444">
        <v>28</v>
      </c>
      <c r="I1444">
        <v>16050</v>
      </c>
      <c r="K1444">
        <v>2247</v>
      </c>
      <c r="L1444">
        <v>2247</v>
      </c>
      <c r="M1444">
        <v>0</v>
      </c>
      <c r="N1444" t="s">
        <v>2</v>
      </c>
      <c r="O1444" t="s">
        <v>16</v>
      </c>
    </row>
    <row r="1445" spans="1:15" x14ac:dyDescent="0.25">
      <c r="A1445" t="s">
        <v>41</v>
      </c>
      <c r="B1445">
        <v>66048</v>
      </c>
      <c r="C1445" t="s">
        <v>42</v>
      </c>
      <c r="D1445" t="s">
        <v>43</v>
      </c>
      <c r="E1445" s="57">
        <v>44082</v>
      </c>
      <c r="F1445" t="s">
        <v>45</v>
      </c>
      <c r="G1445" t="s">
        <v>1666</v>
      </c>
      <c r="H1445">
        <v>28</v>
      </c>
      <c r="I1445">
        <v>51600</v>
      </c>
      <c r="K1445">
        <v>7224</v>
      </c>
      <c r="L1445">
        <v>7224</v>
      </c>
      <c r="M1445">
        <v>0</v>
      </c>
      <c r="N1445" t="s">
        <v>2</v>
      </c>
      <c r="O1445" t="s">
        <v>16</v>
      </c>
    </row>
    <row r="1446" spans="1:15" x14ac:dyDescent="0.25">
      <c r="A1446" t="s">
        <v>41</v>
      </c>
      <c r="B1446">
        <v>7770</v>
      </c>
      <c r="C1446" t="s">
        <v>42</v>
      </c>
      <c r="D1446" t="s">
        <v>43</v>
      </c>
      <c r="E1446" s="57">
        <v>44093</v>
      </c>
      <c r="F1446" t="s">
        <v>45</v>
      </c>
      <c r="G1446" t="s">
        <v>1667</v>
      </c>
      <c r="H1446">
        <v>28</v>
      </c>
      <c r="I1446">
        <v>6070</v>
      </c>
      <c r="K1446">
        <v>849.8</v>
      </c>
      <c r="L1446">
        <v>849.8</v>
      </c>
      <c r="M1446">
        <v>0</v>
      </c>
      <c r="N1446" t="s">
        <v>2</v>
      </c>
      <c r="O1446" t="s">
        <v>16</v>
      </c>
    </row>
    <row r="1447" spans="1:15" x14ac:dyDescent="0.25">
      <c r="A1447" t="s">
        <v>41</v>
      </c>
      <c r="B1447">
        <v>43341</v>
      </c>
      <c r="C1447" t="s">
        <v>42</v>
      </c>
      <c r="D1447" t="s">
        <v>43</v>
      </c>
      <c r="E1447" s="57">
        <v>44081</v>
      </c>
      <c r="F1447" t="s">
        <v>45</v>
      </c>
      <c r="G1447" t="s">
        <v>1668</v>
      </c>
      <c r="H1447">
        <v>28</v>
      </c>
      <c r="I1447">
        <v>33860</v>
      </c>
      <c r="K1447">
        <v>4740.3999999999996</v>
      </c>
      <c r="L1447">
        <v>4740.3999999999996</v>
      </c>
      <c r="M1447">
        <v>0</v>
      </c>
      <c r="N1447" t="s">
        <v>2</v>
      </c>
      <c r="O1447" t="s">
        <v>16</v>
      </c>
    </row>
    <row r="1448" spans="1:15" x14ac:dyDescent="0.25">
      <c r="A1448" t="s">
        <v>41</v>
      </c>
      <c r="B1448">
        <v>19667</v>
      </c>
      <c r="C1448" t="s">
        <v>42</v>
      </c>
      <c r="D1448" t="s">
        <v>43</v>
      </c>
      <c r="E1448" s="57">
        <v>44093</v>
      </c>
      <c r="F1448" t="s">
        <v>45</v>
      </c>
      <c r="G1448" t="s">
        <v>1669</v>
      </c>
      <c r="H1448">
        <v>28</v>
      </c>
      <c r="I1448">
        <v>15365</v>
      </c>
      <c r="K1448">
        <v>2151.1</v>
      </c>
      <c r="L1448">
        <v>2151.1</v>
      </c>
      <c r="M1448">
        <v>0</v>
      </c>
      <c r="N1448" t="s">
        <v>2</v>
      </c>
      <c r="O1448" t="s">
        <v>16</v>
      </c>
    </row>
    <row r="1449" spans="1:15" x14ac:dyDescent="0.25">
      <c r="A1449" t="s">
        <v>41</v>
      </c>
      <c r="B1449">
        <v>20544</v>
      </c>
      <c r="C1449" t="s">
        <v>42</v>
      </c>
      <c r="D1449" t="s">
        <v>43</v>
      </c>
      <c r="E1449" s="57">
        <v>44081</v>
      </c>
      <c r="F1449" t="s">
        <v>45</v>
      </c>
      <c r="G1449" t="s">
        <v>1670</v>
      </c>
      <c r="H1449">
        <v>28</v>
      </c>
      <c r="I1449">
        <v>16050</v>
      </c>
      <c r="K1449">
        <v>2247</v>
      </c>
      <c r="L1449">
        <v>2247</v>
      </c>
      <c r="M1449">
        <v>0</v>
      </c>
      <c r="N1449" t="s">
        <v>2</v>
      </c>
      <c r="O1449" t="s">
        <v>16</v>
      </c>
    </row>
    <row r="1450" spans="1:15" x14ac:dyDescent="0.25">
      <c r="A1450" t="s">
        <v>41</v>
      </c>
      <c r="B1450">
        <v>39334</v>
      </c>
      <c r="C1450" t="s">
        <v>42</v>
      </c>
      <c r="D1450" t="s">
        <v>43</v>
      </c>
      <c r="E1450" s="57">
        <v>44093</v>
      </c>
      <c r="F1450" t="s">
        <v>45</v>
      </c>
      <c r="G1450" t="s">
        <v>1671</v>
      </c>
      <c r="H1450">
        <v>28</v>
      </c>
      <c r="I1450">
        <v>30730</v>
      </c>
      <c r="K1450">
        <v>4302.2</v>
      </c>
      <c r="L1450">
        <v>4302.2</v>
      </c>
      <c r="M1450">
        <v>0</v>
      </c>
      <c r="N1450" t="s">
        <v>2</v>
      </c>
      <c r="O1450" t="s">
        <v>16</v>
      </c>
    </row>
    <row r="1451" spans="1:15" x14ac:dyDescent="0.25">
      <c r="A1451" t="s">
        <v>41</v>
      </c>
      <c r="B1451">
        <v>12326</v>
      </c>
      <c r="C1451" t="s">
        <v>42</v>
      </c>
      <c r="D1451" t="s">
        <v>43</v>
      </c>
      <c r="E1451" s="57">
        <v>44081</v>
      </c>
      <c r="F1451" t="s">
        <v>45</v>
      </c>
      <c r="G1451" t="s">
        <v>1672</v>
      </c>
      <c r="H1451">
        <v>28</v>
      </c>
      <c r="I1451">
        <v>9630</v>
      </c>
      <c r="K1451">
        <v>1348.2</v>
      </c>
      <c r="L1451">
        <v>1348.2</v>
      </c>
      <c r="M1451">
        <v>0</v>
      </c>
      <c r="N1451" t="s">
        <v>2</v>
      </c>
      <c r="O1451" t="s">
        <v>16</v>
      </c>
    </row>
    <row r="1452" spans="1:15" x14ac:dyDescent="0.25">
      <c r="A1452" t="s">
        <v>41</v>
      </c>
      <c r="B1452">
        <v>47555</v>
      </c>
      <c r="C1452" t="s">
        <v>42</v>
      </c>
      <c r="D1452" t="s">
        <v>43</v>
      </c>
      <c r="E1452" s="57">
        <v>44093</v>
      </c>
      <c r="F1452" t="s">
        <v>45</v>
      </c>
      <c r="G1452" t="s">
        <v>1673</v>
      </c>
      <c r="H1452">
        <v>28</v>
      </c>
      <c r="I1452">
        <v>37152</v>
      </c>
      <c r="K1452">
        <v>5201.28</v>
      </c>
      <c r="L1452">
        <v>5201.28</v>
      </c>
      <c r="M1452">
        <v>0</v>
      </c>
      <c r="N1452" t="s">
        <v>2</v>
      </c>
      <c r="O1452" t="s">
        <v>16</v>
      </c>
    </row>
    <row r="1453" spans="1:15" x14ac:dyDescent="0.25">
      <c r="A1453" t="s">
        <v>41</v>
      </c>
      <c r="B1453">
        <v>3885</v>
      </c>
      <c r="C1453" t="s">
        <v>42</v>
      </c>
      <c r="D1453" t="s">
        <v>43</v>
      </c>
      <c r="E1453" s="57">
        <v>44081</v>
      </c>
      <c r="F1453" t="s">
        <v>45</v>
      </c>
      <c r="G1453" t="s">
        <v>1674</v>
      </c>
      <c r="H1453">
        <v>28</v>
      </c>
      <c r="I1453">
        <v>3035</v>
      </c>
      <c r="K1453">
        <v>424.9</v>
      </c>
      <c r="L1453">
        <v>424.9</v>
      </c>
      <c r="M1453">
        <v>0</v>
      </c>
      <c r="N1453" t="s">
        <v>2</v>
      </c>
      <c r="O1453" t="s">
        <v>16</v>
      </c>
    </row>
    <row r="1454" spans="1:15" x14ac:dyDescent="0.25">
      <c r="A1454" t="s">
        <v>41</v>
      </c>
      <c r="B1454">
        <v>15411</v>
      </c>
      <c r="C1454" t="s">
        <v>42</v>
      </c>
      <c r="D1454" t="s">
        <v>43</v>
      </c>
      <c r="E1454" s="57">
        <v>44093</v>
      </c>
      <c r="F1454" t="s">
        <v>45</v>
      </c>
      <c r="G1454" t="s">
        <v>1675</v>
      </c>
      <c r="H1454">
        <v>28</v>
      </c>
      <c r="I1454">
        <v>12040</v>
      </c>
      <c r="K1454">
        <v>1685.6</v>
      </c>
      <c r="L1454">
        <v>1685.6</v>
      </c>
      <c r="M1454">
        <v>0</v>
      </c>
      <c r="N1454" t="s">
        <v>2</v>
      </c>
      <c r="O1454" t="s">
        <v>16</v>
      </c>
    </row>
    <row r="1455" spans="1:15" x14ac:dyDescent="0.25">
      <c r="A1455" t="s">
        <v>41</v>
      </c>
      <c r="B1455">
        <v>5827</v>
      </c>
      <c r="C1455" t="s">
        <v>42</v>
      </c>
      <c r="D1455" t="s">
        <v>43</v>
      </c>
      <c r="E1455" s="57">
        <v>44081</v>
      </c>
      <c r="F1455" t="s">
        <v>45</v>
      </c>
      <c r="G1455" t="s">
        <v>1676</v>
      </c>
      <c r="H1455">
        <v>28</v>
      </c>
      <c r="I1455">
        <v>4552.5</v>
      </c>
      <c r="K1455">
        <v>637.35</v>
      </c>
      <c r="L1455">
        <v>637.35</v>
      </c>
      <c r="M1455">
        <v>0</v>
      </c>
      <c r="N1455" t="s">
        <v>2</v>
      </c>
      <c r="O1455" t="s">
        <v>16</v>
      </c>
    </row>
    <row r="1456" spans="1:15" x14ac:dyDescent="0.25">
      <c r="A1456" t="s">
        <v>41</v>
      </c>
      <c r="B1456">
        <v>27534</v>
      </c>
      <c r="C1456" t="s">
        <v>42</v>
      </c>
      <c r="D1456" t="s">
        <v>43</v>
      </c>
      <c r="E1456" s="57">
        <v>44081</v>
      </c>
      <c r="F1456" t="s">
        <v>45</v>
      </c>
      <c r="G1456" t="s">
        <v>1677</v>
      </c>
      <c r="H1456">
        <v>28</v>
      </c>
      <c r="I1456">
        <v>21511</v>
      </c>
      <c r="K1456">
        <v>3011.54</v>
      </c>
      <c r="L1456">
        <v>3011.54</v>
      </c>
      <c r="M1456">
        <v>0</v>
      </c>
      <c r="N1456" t="s">
        <v>2</v>
      </c>
      <c r="O1456" t="s">
        <v>16</v>
      </c>
    </row>
    <row r="1457" spans="1:15" x14ac:dyDescent="0.25">
      <c r="A1457" t="s">
        <v>41</v>
      </c>
      <c r="B1457">
        <v>24960</v>
      </c>
      <c r="C1457" t="s">
        <v>42</v>
      </c>
      <c r="D1457" t="s">
        <v>43</v>
      </c>
      <c r="E1457" s="57">
        <v>44092</v>
      </c>
      <c r="F1457" t="s">
        <v>45</v>
      </c>
      <c r="G1457" t="s">
        <v>1678</v>
      </c>
      <c r="H1457">
        <v>28</v>
      </c>
      <c r="I1457">
        <v>19500</v>
      </c>
      <c r="K1457">
        <v>2730</v>
      </c>
      <c r="L1457">
        <v>2730</v>
      </c>
      <c r="M1457">
        <v>0</v>
      </c>
      <c r="N1457" t="s">
        <v>2</v>
      </c>
      <c r="O1457" t="s">
        <v>16</v>
      </c>
    </row>
    <row r="1458" spans="1:15" x14ac:dyDescent="0.25">
      <c r="A1458" t="s">
        <v>41</v>
      </c>
      <c r="B1458">
        <v>35635</v>
      </c>
      <c r="C1458" t="s">
        <v>42</v>
      </c>
      <c r="D1458" t="s">
        <v>43</v>
      </c>
      <c r="E1458" s="57">
        <v>44082</v>
      </c>
      <c r="F1458" t="s">
        <v>45</v>
      </c>
      <c r="G1458" t="s">
        <v>1679</v>
      </c>
      <c r="H1458">
        <v>28</v>
      </c>
      <c r="I1458">
        <v>27840</v>
      </c>
      <c r="K1458">
        <v>3897.6</v>
      </c>
      <c r="L1458">
        <v>3897.6</v>
      </c>
      <c r="M1458">
        <v>0</v>
      </c>
      <c r="N1458" t="s">
        <v>2</v>
      </c>
      <c r="O1458" t="s">
        <v>16</v>
      </c>
    </row>
    <row r="1459" spans="1:15" x14ac:dyDescent="0.25">
      <c r="A1459" t="s">
        <v>41</v>
      </c>
      <c r="B1459">
        <v>12326</v>
      </c>
      <c r="C1459" t="s">
        <v>42</v>
      </c>
      <c r="D1459" t="s">
        <v>43</v>
      </c>
      <c r="E1459" s="57">
        <v>44083</v>
      </c>
      <c r="F1459" t="s">
        <v>45</v>
      </c>
      <c r="G1459" t="s">
        <v>1680</v>
      </c>
      <c r="H1459">
        <v>28</v>
      </c>
      <c r="I1459">
        <v>9630</v>
      </c>
      <c r="K1459">
        <v>1348.2</v>
      </c>
      <c r="L1459">
        <v>1348.2</v>
      </c>
      <c r="M1459">
        <v>0</v>
      </c>
      <c r="N1459" t="s">
        <v>2</v>
      </c>
      <c r="O1459" t="s">
        <v>16</v>
      </c>
    </row>
    <row r="1460" spans="1:15" x14ac:dyDescent="0.25">
      <c r="A1460" t="s">
        <v>41</v>
      </c>
      <c r="B1460">
        <v>7770</v>
      </c>
      <c r="C1460" t="s">
        <v>42</v>
      </c>
      <c r="D1460" t="s">
        <v>43</v>
      </c>
      <c r="E1460" s="57">
        <v>44083</v>
      </c>
      <c r="F1460" t="s">
        <v>45</v>
      </c>
      <c r="G1460" t="s">
        <v>1681</v>
      </c>
      <c r="H1460">
        <v>28</v>
      </c>
      <c r="I1460">
        <v>6070</v>
      </c>
      <c r="K1460">
        <v>849.8</v>
      </c>
      <c r="L1460">
        <v>849.8</v>
      </c>
      <c r="M1460">
        <v>0</v>
      </c>
      <c r="N1460" t="s">
        <v>2</v>
      </c>
      <c r="O1460" t="s">
        <v>16</v>
      </c>
    </row>
    <row r="1461" spans="1:15" x14ac:dyDescent="0.25">
      <c r="A1461" t="s">
        <v>41</v>
      </c>
      <c r="B1461">
        <v>21670</v>
      </c>
      <c r="C1461" t="s">
        <v>42</v>
      </c>
      <c r="D1461" t="s">
        <v>43</v>
      </c>
      <c r="E1461" s="57">
        <v>44095</v>
      </c>
      <c r="F1461" t="s">
        <v>45</v>
      </c>
      <c r="G1461" t="s">
        <v>1683</v>
      </c>
      <c r="H1461">
        <v>28</v>
      </c>
      <c r="I1461">
        <v>16930</v>
      </c>
      <c r="K1461">
        <v>2370.1999999999998</v>
      </c>
      <c r="L1461">
        <v>2370.1999999999998</v>
      </c>
      <c r="M1461">
        <v>0</v>
      </c>
      <c r="N1461" t="s">
        <v>2</v>
      </c>
      <c r="O1461" t="s">
        <v>16</v>
      </c>
    </row>
    <row r="1462" spans="1:15" x14ac:dyDescent="0.25">
      <c r="A1462" t="s">
        <v>41</v>
      </c>
      <c r="B1462">
        <v>47201</v>
      </c>
      <c r="C1462" t="s">
        <v>42</v>
      </c>
      <c r="D1462" t="s">
        <v>43</v>
      </c>
      <c r="E1462" s="57">
        <v>44083</v>
      </c>
      <c r="F1462" t="s">
        <v>45</v>
      </c>
      <c r="G1462" t="s">
        <v>1684</v>
      </c>
      <c r="H1462">
        <v>28</v>
      </c>
      <c r="I1462">
        <v>36876</v>
      </c>
      <c r="K1462">
        <v>5162.6400000000003</v>
      </c>
      <c r="L1462">
        <v>5162.6400000000003</v>
      </c>
      <c r="M1462">
        <v>0</v>
      </c>
      <c r="N1462" t="s">
        <v>2</v>
      </c>
      <c r="O1462" t="s">
        <v>16</v>
      </c>
    </row>
    <row r="1463" spans="1:15" x14ac:dyDescent="0.25">
      <c r="A1463" t="s">
        <v>41</v>
      </c>
      <c r="B1463">
        <v>8320</v>
      </c>
      <c r="C1463" t="s">
        <v>42</v>
      </c>
      <c r="D1463" t="s">
        <v>43</v>
      </c>
      <c r="E1463" s="57">
        <v>44095</v>
      </c>
      <c r="F1463" t="s">
        <v>45</v>
      </c>
      <c r="G1463" t="s">
        <v>1685</v>
      </c>
      <c r="H1463">
        <v>28</v>
      </c>
      <c r="I1463">
        <v>6500</v>
      </c>
      <c r="K1463">
        <v>910</v>
      </c>
      <c r="L1463">
        <v>910</v>
      </c>
      <c r="M1463">
        <v>0</v>
      </c>
      <c r="N1463" t="s">
        <v>2</v>
      </c>
      <c r="O1463" t="s">
        <v>16</v>
      </c>
    </row>
    <row r="1464" spans="1:15" x14ac:dyDescent="0.25">
      <c r="A1464" t="s">
        <v>41</v>
      </c>
      <c r="B1464">
        <v>66048</v>
      </c>
      <c r="C1464" t="s">
        <v>42</v>
      </c>
      <c r="D1464" t="s">
        <v>43</v>
      </c>
      <c r="E1464" s="57">
        <v>44083</v>
      </c>
      <c r="F1464" t="s">
        <v>45</v>
      </c>
      <c r="G1464" t="s">
        <v>1686</v>
      </c>
      <c r="H1464">
        <v>28</v>
      </c>
      <c r="I1464">
        <v>51600</v>
      </c>
      <c r="K1464">
        <v>7224</v>
      </c>
      <c r="L1464">
        <v>7224</v>
      </c>
      <c r="M1464">
        <v>0</v>
      </c>
      <c r="N1464" t="s">
        <v>2</v>
      </c>
      <c r="O1464" t="s">
        <v>16</v>
      </c>
    </row>
    <row r="1465" spans="1:15" x14ac:dyDescent="0.25">
      <c r="A1465" t="s">
        <v>41</v>
      </c>
      <c r="B1465">
        <v>16435</v>
      </c>
      <c r="C1465" t="s">
        <v>42</v>
      </c>
      <c r="D1465" t="s">
        <v>43</v>
      </c>
      <c r="E1465" s="57">
        <v>44095</v>
      </c>
      <c r="F1465" t="s">
        <v>45</v>
      </c>
      <c r="G1465" t="s">
        <v>1687</v>
      </c>
      <c r="H1465">
        <v>28</v>
      </c>
      <c r="I1465">
        <v>12840</v>
      </c>
      <c r="K1465">
        <v>1797.6</v>
      </c>
      <c r="L1465">
        <v>1797.6</v>
      </c>
      <c r="M1465">
        <v>0</v>
      </c>
      <c r="N1465" t="s">
        <v>2</v>
      </c>
      <c r="O1465" t="s">
        <v>16</v>
      </c>
    </row>
    <row r="1466" spans="1:15" x14ac:dyDescent="0.25">
      <c r="A1466" t="s">
        <v>41</v>
      </c>
      <c r="B1466">
        <v>5050</v>
      </c>
      <c r="C1466" t="s">
        <v>42</v>
      </c>
      <c r="D1466" t="s">
        <v>43</v>
      </c>
      <c r="E1466" s="57">
        <v>44095</v>
      </c>
      <c r="F1466" t="s">
        <v>45</v>
      </c>
      <c r="G1466" t="s">
        <v>1688</v>
      </c>
      <c r="H1466">
        <v>28</v>
      </c>
      <c r="I1466">
        <v>3945.5</v>
      </c>
      <c r="K1466">
        <v>552.37</v>
      </c>
      <c r="L1466">
        <v>552.37</v>
      </c>
      <c r="M1466">
        <v>0</v>
      </c>
      <c r="N1466" t="s">
        <v>2</v>
      </c>
      <c r="O1466" t="s">
        <v>16</v>
      </c>
    </row>
    <row r="1467" spans="1:15" x14ac:dyDescent="0.25">
      <c r="A1467" t="s">
        <v>41</v>
      </c>
      <c r="B1467">
        <v>36188</v>
      </c>
      <c r="C1467" t="s">
        <v>42</v>
      </c>
      <c r="D1467" t="s">
        <v>43</v>
      </c>
      <c r="E1467" s="57">
        <v>44095</v>
      </c>
      <c r="F1467" t="s">
        <v>45</v>
      </c>
      <c r="G1467" t="s">
        <v>1689</v>
      </c>
      <c r="H1467">
        <v>28</v>
      </c>
      <c r="I1467">
        <v>28271.599999999999</v>
      </c>
      <c r="K1467">
        <v>3958.02</v>
      </c>
      <c r="L1467">
        <v>3958.02</v>
      </c>
      <c r="M1467">
        <v>0</v>
      </c>
      <c r="N1467" t="s">
        <v>2</v>
      </c>
      <c r="O1467" t="s">
        <v>16</v>
      </c>
    </row>
    <row r="1468" spans="1:15" x14ac:dyDescent="0.25">
      <c r="A1468" t="s">
        <v>41</v>
      </c>
      <c r="B1468">
        <v>40509</v>
      </c>
      <c r="C1468" t="s">
        <v>42</v>
      </c>
      <c r="D1468" t="s">
        <v>43</v>
      </c>
      <c r="E1468" s="57">
        <v>44095</v>
      </c>
      <c r="F1468" t="s">
        <v>45</v>
      </c>
      <c r="G1468" t="s">
        <v>1690</v>
      </c>
      <c r="H1468">
        <v>28</v>
      </c>
      <c r="I1468">
        <v>31648</v>
      </c>
      <c r="K1468">
        <v>4430.72</v>
      </c>
      <c r="L1468">
        <v>4430.72</v>
      </c>
      <c r="M1468">
        <v>0</v>
      </c>
      <c r="N1468" t="s">
        <v>2</v>
      </c>
      <c r="O1468" t="s">
        <v>16</v>
      </c>
    </row>
    <row r="1469" spans="1:15" x14ac:dyDescent="0.25">
      <c r="A1469" t="s">
        <v>41</v>
      </c>
      <c r="B1469">
        <v>32122</v>
      </c>
      <c r="C1469" t="s">
        <v>42</v>
      </c>
      <c r="D1469" t="s">
        <v>43</v>
      </c>
      <c r="E1469" s="57">
        <v>44083</v>
      </c>
      <c r="F1469" t="s">
        <v>45</v>
      </c>
      <c r="G1469" t="s">
        <v>1691</v>
      </c>
      <c r="H1469">
        <v>28</v>
      </c>
      <c r="I1469">
        <v>25095</v>
      </c>
      <c r="K1469">
        <v>3513.3</v>
      </c>
      <c r="L1469">
        <v>3513.3</v>
      </c>
      <c r="M1469">
        <v>0</v>
      </c>
      <c r="N1469" t="s">
        <v>2</v>
      </c>
      <c r="O1469" t="s">
        <v>16</v>
      </c>
    </row>
    <row r="1470" spans="1:15" x14ac:dyDescent="0.25">
      <c r="A1470" t="s">
        <v>41</v>
      </c>
      <c r="B1470">
        <v>39334</v>
      </c>
      <c r="C1470" t="s">
        <v>42</v>
      </c>
      <c r="D1470" t="s">
        <v>43</v>
      </c>
      <c r="E1470" s="57">
        <v>44096</v>
      </c>
      <c r="F1470" t="s">
        <v>45</v>
      </c>
      <c r="G1470" t="s">
        <v>1692</v>
      </c>
      <c r="H1470">
        <v>28</v>
      </c>
      <c r="I1470">
        <v>30730</v>
      </c>
      <c r="K1470">
        <v>4302.2</v>
      </c>
      <c r="L1470">
        <v>4302.2</v>
      </c>
      <c r="M1470">
        <v>0</v>
      </c>
      <c r="N1470" t="s">
        <v>2</v>
      </c>
      <c r="O1470" t="s">
        <v>16</v>
      </c>
    </row>
    <row r="1471" spans="1:15" x14ac:dyDescent="0.25">
      <c r="A1471" t="s">
        <v>41</v>
      </c>
      <c r="B1471">
        <v>8218</v>
      </c>
      <c r="C1471" t="s">
        <v>42</v>
      </c>
      <c r="D1471" t="s">
        <v>43</v>
      </c>
      <c r="E1471" s="57">
        <v>44083</v>
      </c>
      <c r="F1471" t="s">
        <v>45</v>
      </c>
      <c r="G1471" t="s">
        <v>1693</v>
      </c>
      <c r="H1471">
        <v>28</v>
      </c>
      <c r="I1471">
        <v>6420</v>
      </c>
      <c r="K1471">
        <v>898.8</v>
      </c>
      <c r="L1471">
        <v>898.8</v>
      </c>
      <c r="M1471">
        <v>0</v>
      </c>
      <c r="N1471" t="s">
        <v>2</v>
      </c>
      <c r="O1471" t="s">
        <v>16</v>
      </c>
    </row>
    <row r="1472" spans="1:15" x14ac:dyDescent="0.25">
      <c r="A1472" t="s">
        <v>41</v>
      </c>
      <c r="B1472">
        <v>17989</v>
      </c>
      <c r="C1472" t="s">
        <v>42</v>
      </c>
      <c r="D1472" t="s">
        <v>43</v>
      </c>
      <c r="E1472" s="57">
        <v>44096</v>
      </c>
      <c r="F1472" t="s">
        <v>45</v>
      </c>
      <c r="G1472" t="s">
        <v>1694</v>
      </c>
      <c r="H1472">
        <v>28</v>
      </c>
      <c r="I1472">
        <v>14054.04</v>
      </c>
      <c r="K1472">
        <v>1967.57</v>
      </c>
      <c r="L1472">
        <v>1967.57</v>
      </c>
      <c r="M1472">
        <v>0</v>
      </c>
      <c r="N1472" t="s">
        <v>2</v>
      </c>
      <c r="O1472" t="s">
        <v>16</v>
      </c>
    </row>
    <row r="1473" spans="1:15" x14ac:dyDescent="0.25">
      <c r="A1473" t="s">
        <v>41</v>
      </c>
      <c r="B1473">
        <v>2294</v>
      </c>
      <c r="C1473" t="s">
        <v>42</v>
      </c>
      <c r="D1473" t="s">
        <v>43</v>
      </c>
      <c r="E1473" s="57">
        <v>44095</v>
      </c>
      <c r="F1473" t="s">
        <v>45</v>
      </c>
      <c r="G1473" t="s">
        <v>1695</v>
      </c>
      <c r="H1473">
        <v>28</v>
      </c>
      <c r="I1473">
        <v>1792.5</v>
      </c>
      <c r="K1473">
        <v>250.95</v>
      </c>
      <c r="L1473">
        <v>250.95</v>
      </c>
      <c r="M1473">
        <v>0</v>
      </c>
      <c r="N1473" t="s">
        <v>2</v>
      </c>
      <c r="O1473" t="s">
        <v>16</v>
      </c>
    </row>
    <row r="1474" spans="1:15" x14ac:dyDescent="0.25">
      <c r="A1474" t="s">
        <v>191</v>
      </c>
      <c r="B1474">
        <v>13312</v>
      </c>
      <c r="C1474" t="s">
        <v>42</v>
      </c>
      <c r="D1474" t="s">
        <v>43</v>
      </c>
      <c r="E1474" s="57">
        <v>44103</v>
      </c>
      <c r="F1474" t="s">
        <v>45</v>
      </c>
      <c r="G1474" t="s">
        <v>1696</v>
      </c>
      <c r="H1474">
        <v>28</v>
      </c>
      <c r="I1474">
        <v>10400</v>
      </c>
      <c r="K1474">
        <v>1456</v>
      </c>
      <c r="L1474">
        <v>1456</v>
      </c>
      <c r="M1474">
        <v>0</v>
      </c>
      <c r="N1474" t="s">
        <v>2</v>
      </c>
      <c r="O1474" t="s">
        <v>16</v>
      </c>
    </row>
    <row r="1475" spans="1:15" x14ac:dyDescent="0.25">
      <c r="A1475" t="s">
        <v>191</v>
      </c>
      <c r="B1475">
        <v>16809</v>
      </c>
      <c r="C1475" t="s">
        <v>42</v>
      </c>
      <c r="D1475" t="s">
        <v>43</v>
      </c>
      <c r="E1475" s="57">
        <v>44103</v>
      </c>
      <c r="F1475" t="s">
        <v>45</v>
      </c>
      <c r="G1475" t="s">
        <v>1697</v>
      </c>
      <c r="H1475">
        <v>28</v>
      </c>
      <c r="I1475">
        <v>13132</v>
      </c>
      <c r="K1475">
        <v>1838.48</v>
      </c>
      <c r="L1475">
        <v>1838.48</v>
      </c>
      <c r="M1475">
        <v>0</v>
      </c>
      <c r="N1475" t="s">
        <v>2</v>
      </c>
      <c r="O1475" t="s">
        <v>16</v>
      </c>
    </row>
    <row r="1476" spans="1:15" x14ac:dyDescent="0.25">
      <c r="A1476" t="s">
        <v>191</v>
      </c>
      <c r="B1476">
        <v>8404</v>
      </c>
      <c r="C1476" t="s">
        <v>42</v>
      </c>
      <c r="D1476" t="s">
        <v>43</v>
      </c>
      <c r="E1476" s="57">
        <v>44078</v>
      </c>
      <c r="F1476" t="s">
        <v>45</v>
      </c>
      <c r="G1476" t="s">
        <v>1698</v>
      </c>
      <c r="H1476">
        <v>28</v>
      </c>
      <c r="I1476">
        <v>6566</v>
      </c>
      <c r="K1476">
        <v>919.24</v>
      </c>
      <c r="L1476">
        <v>919.24</v>
      </c>
      <c r="M1476">
        <v>0</v>
      </c>
      <c r="N1476" t="s">
        <v>2</v>
      </c>
      <c r="O1476" t="s">
        <v>16</v>
      </c>
    </row>
    <row r="1477" spans="1:15" x14ac:dyDescent="0.25">
      <c r="A1477" t="s">
        <v>191</v>
      </c>
      <c r="B1477">
        <v>21821</v>
      </c>
      <c r="C1477" t="s">
        <v>42</v>
      </c>
      <c r="D1477" t="s">
        <v>43</v>
      </c>
      <c r="E1477" s="57">
        <v>44078</v>
      </c>
      <c r="F1477" t="s">
        <v>45</v>
      </c>
      <c r="G1477" t="s">
        <v>1699</v>
      </c>
      <c r="H1477">
        <v>28</v>
      </c>
      <c r="I1477">
        <v>17048</v>
      </c>
      <c r="K1477">
        <v>2386.7199999999998</v>
      </c>
      <c r="L1477">
        <v>2386.7199999999998</v>
      </c>
      <c r="M1477">
        <v>0</v>
      </c>
      <c r="N1477" t="s">
        <v>2</v>
      </c>
      <c r="O1477" t="s">
        <v>16</v>
      </c>
    </row>
    <row r="1478" spans="1:15" x14ac:dyDescent="0.25">
      <c r="A1478" t="s">
        <v>191</v>
      </c>
      <c r="B1478">
        <v>16366</v>
      </c>
      <c r="C1478" t="s">
        <v>42</v>
      </c>
      <c r="D1478" t="s">
        <v>43</v>
      </c>
      <c r="E1478" s="57">
        <v>44092</v>
      </c>
      <c r="F1478" t="s">
        <v>45</v>
      </c>
      <c r="G1478" t="s">
        <v>1700</v>
      </c>
      <c r="H1478">
        <v>28</v>
      </c>
      <c r="I1478">
        <v>12786</v>
      </c>
      <c r="K1478">
        <v>1790.04</v>
      </c>
      <c r="L1478">
        <v>1790.04</v>
      </c>
      <c r="M1478">
        <v>0</v>
      </c>
      <c r="N1478" t="s">
        <v>2</v>
      </c>
      <c r="O1478" t="s">
        <v>16</v>
      </c>
    </row>
    <row r="1479" spans="1:15" x14ac:dyDescent="0.25">
      <c r="A1479" t="s">
        <v>191</v>
      </c>
      <c r="B1479">
        <v>12607</v>
      </c>
      <c r="C1479" t="s">
        <v>42</v>
      </c>
      <c r="D1479" t="s">
        <v>43</v>
      </c>
      <c r="E1479" s="57">
        <v>44096</v>
      </c>
      <c r="F1479" t="s">
        <v>45</v>
      </c>
      <c r="G1479" t="s">
        <v>1701</v>
      </c>
      <c r="H1479">
        <v>28</v>
      </c>
      <c r="I1479">
        <v>9849</v>
      </c>
      <c r="K1479">
        <v>1378.86</v>
      </c>
      <c r="L1479">
        <v>1378.86</v>
      </c>
      <c r="M1479">
        <v>0</v>
      </c>
      <c r="N1479" t="s">
        <v>2</v>
      </c>
      <c r="O1479" t="s">
        <v>16</v>
      </c>
    </row>
    <row r="1480" spans="1:15" x14ac:dyDescent="0.25">
      <c r="A1480" t="s">
        <v>191</v>
      </c>
      <c r="B1480">
        <v>25213</v>
      </c>
      <c r="C1480" t="s">
        <v>42</v>
      </c>
      <c r="D1480" t="s">
        <v>43</v>
      </c>
      <c r="E1480" s="57">
        <v>44096</v>
      </c>
      <c r="F1480" t="s">
        <v>45</v>
      </c>
      <c r="G1480" t="s">
        <v>1702</v>
      </c>
      <c r="H1480">
        <v>28</v>
      </c>
      <c r="I1480">
        <v>19698</v>
      </c>
      <c r="K1480">
        <v>2757.72</v>
      </c>
      <c r="L1480">
        <v>2757.72</v>
      </c>
      <c r="M1480">
        <v>0</v>
      </c>
      <c r="N1480" t="s">
        <v>2</v>
      </c>
      <c r="O1480" t="s">
        <v>16</v>
      </c>
    </row>
    <row r="1481" spans="1:15" x14ac:dyDescent="0.25">
      <c r="A1481" t="s">
        <v>191</v>
      </c>
      <c r="B1481">
        <v>46225</v>
      </c>
      <c r="C1481" t="s">
        <v>42</v>
      </c>
      <c r="D1481" t="s">
        <v>43</v>
      </c>
      <c r="E1481" s="57">
        <v>44100</v>
      </c>
      <c r="F1481" t="s">
        <v>45</v>
      </c>
      <c r="G1481" t="s">
        <v>1703</v>
      </c>
      <c r="H1481">
        <v>28</v>
      </c>
      <c r="I1481">
        <v>36113</v>
      </c>
      <c r="K1481">
        <v>5055.82</v>
      </c>
      <c r="L1481">
        <v>5055.82</v>
      </c>
      <c r="M1481">
        <v>0</v>
      </c>
      <c r="N1481" t="s">
        <v>2</v>
      </c>
      <c r="O1481" t="s">
        <v>16</v>
      </c>
    </row>
    <row r="1482" spans="1:15" x14ac:dyDescent="0.25">
      <c r="A1482" t="s">
        <v>191</v>
      </c>
      <c r="B1482">
        <v>7083</v>
      </c>
      <c r="C1482" t="s">
        <v>42</v>
      </c>
      <c r="D1482" t="s">
        <v>43</v>
      </c>
      <c r="E1482" s="57">
        <v>44077</v>
      </c>
      <c r="F1482" t="s">
        <v>45</v>
      </c>
      <c r="G1482" t="s">
        <v>1704</v>
      </c>
      <c r="H1482">
        <v>28</v>
      </c>
      <c r="I1482">
        <v>5533.2</v>
      </c>
      <c r="K1482">
        <v>774.65</v>
      </c>
      <c r="L1482">
        <v>774.65</v>
      </c>
      <c r="M1482">
        <v>0</v>
      </c>
      <c r="N1482" t="s">
        <v>2</v>
      </c>
      <c r="O1482" t="s">
        <v>16</v>
      </c>
    </row>
    <row r="1483" spans="1:15" x14ac:dyDescent="0.25">
      <c r="A1483" t="s">
        <v>191</v>
      </c>
      <c r="B1483">
        <v>12607</v>
      </c>
      <c r="C1483" t="s">
        <v>42</v>
      </c>
      <c r="D1483" t="s">
        <v>43</v>
      </c>
      <c r="E1483" s="57">
        <v>44090</v>
      </c>
      <c r="F1483" t="s">
        <v>45</v>
      </c>
      <c r="G1483" t="s">
        <v>1705</v>
      </c>
      <c r="H1483">
        <v>28</v>
      </c>
      <c r="I1483">
        <v>9849</v>
      </c>
      <c r="K1483">
        <v>1378.86</v>
      </c>
      <c r="L1483">
        <v>1378.86</v>
      </c>
      <c r="M1483">
        <v>0</v>
      </c>
      <c r="N1483" t="s">
        <v>2</v>
      </c>
      <c r="O1483" t="s">
        <v>16</v>
      </c>
    </row>
    <row r="1484" spans="1:15" x14ac:dyDescent="0.25">
      <c r="A1484" t="s">
        <v>191</v>
      </c>
      <c r="B1484">
        <v>5589</v>
      </c>
      <c r="C1484" t="s">
        <v>42</v>
      </c>
      <c r="D1484" t="s">
        <v>43</v>
      </c>
      <c r="E1484" s="57">
        <v>44077</v>
      </c>
      <c r="F1484" t="s">
        <v>45</v>
      </c>
      <c r="G1484" t="s">
        <v>1706</v>
      </c>
      <c r="H1484">
        <v>28</v>
      </c>
      <c r="I1484">
        <v>4366.6000000000004</v>
      </c>
      <c r="K1484">
        <v>611.32000000000005</v>
      </c>
      <c r="L1484">
        <v>611.32000000000005</v>
      </c>
      <c r="M1484">
        <v>0</v>
      </c>
      <c r="N1484" t="s">
        <v>2</v>
      </c>
      <c r="O1484" t="s">
        <v>16</v>
      </c>
    </row>
    <row r="1485" spans="1:15" x14ac:dyDescent="0.25">
      <c r="A1485" t="s">
        <v>191</v>
      </c>
      <c r="B1485">
        <v>27277</v>
      </c>
      <c r="C1485" t="s">
        <v>42</v>
      </c>
      <c r="D1485" t="s">
        <v>43</v>
      </c>
      <c r="E1485" s="57">
        <v>44090</v>
      </c>
      <c r="F1485" t="s">
        <v>45</v>
      </c>
      <c r="G1485" t="s">
        <v>1707</v>
      </c>
      <c r="H1485">
        <v>28</v>
      </c>
      <c r="I1485">
        <v>21310</v>
      </c>
      <c r="K1485">
        <v>2983.4</v>
      </c>
      <c r="L1485">
        <v>2983.4</v>
      </c>
      <c r="M1485">
        <v>0</v>
      </c>
      <c r="N1485" t="s">
        <v>2</v>
      </c>
      <c r="O1485" t="s">
        <v>16</v>
      </c>
    </row>
    <row r="1486" spans="1:15" x14ac:dyDescent="0.25">
      <c r="A1486" t="s">
        <v>191</v>
      </c>
      <c r="B1486">
        <v>21821</v>
      </c>
      <c r="C1486" t="s">
        <v>42</v>
      </c>
      <c r="D1486" t="s">
        <v>43</v>
      </c>
      <c r="E1486" s="57">
        <v>44077</v>
      </c>
      <c r="F1486" t="s">
        <v>45</v>
      </c>
      <c r="G1486" t="s">
        <v>1708</v>
      </c>
      <c r="H1486">
        <v>28</v>
      </c>
      <c r="I1486">
        <v>17048</v>
      </c>
      <c r="K1486">
        <v>2386.7199999999998</v>
      </c>
      <c r="L1486">
        <v>2386.7199999999998</v>
      </c>
      <c r="M1486">
        <v>0</v>
      </c>
      <c r="N1486" t="s">
        <v>2</v>
      </c>
      <c r="O1486" t="s">
        <v>16</v>
      </c>
    </row>
    <row r="1487" spans="1:15" x14ac:dyDescent="0.25">
      <c r="A1487" t="s">
        <v>191</v>
      </c>
      <c r="B1487">
        <v>14144</v>
      </c>
      <c r="C1487" t="s">
        <v>42</v>
      </c>
      <c r="D1487" t="s">
        <v>43</v>
      </c>
      <c r="E1487" s="57">
        <v>44090</v>
      </c>
      <c r="F1487" t="s">
        <v>45</v>
      </c>
      <c r="G1487" t="s">
        <v>1709</v>
      </c>
      <c r="H1487">
        <v>28</v>
      </c>
      <c r="I1487">
        <v>11050</v>
      </c>
      <c r="K1487">
        <v>1547</v>
      </c>
      <c r="L1487">
        <v>1547</v>
      </c>
      <c r="M1487">
        <v>0</v>
      </c>
      <c r="N1487" t="s">
        <v>2</v>
      </c>
      <c r="O1487" t="s">
        <v>16</v>
      </c>
    </row>
    <row r="1488" spans="1:15" x14ac:dyDescent="0.25">
      <c r="A1488" t="s">
        <v>191</v>
      </c>
      <c r="B1488">
        <v>25213</v>
      </c>
      <c r="C1488" t="s">
        <v>42</v>
      </c>
      <c r="D1488" t="s">
        <v>43</v>
      </c>
      <c r="E1488" s="57">
        <v>44092</v>
      </c>
      <c r="F1488" t="s">
        <v>45</v>
      </c>
      <c r="G1488" t="s">
        <v>1710</v>
      </c>
      <c r="H1488">
        <v>28</v>
      </c>
      <c r="I1488">
        <v>19698</v>
      </c>
      <c r="K1488">
        <v>2757.72</v>
      </c>
      <c r="L1488">
        <v>2757.72</v>
      </c>
      <c r="M1488">
        <v>0</v>
      </c>
      <c r="N1488" t="s">
        <v>2</v>
      </c>
      <c r="O1488" t="s">
        <v>16</v>
      </c>
    </row>
    <row r="1489" spans="1:15" x14ac:dyDescent="0.25">
      <c r="A1489" t="s">
        <v>191</v>
      </c>
      <c r="B1489">
        <v>9665</v>
      </c>
      <c r="C1489" t="s">
        <v>42</v>
      </c>
      <c r="D1489" t="s">
        <v>43</v>
      </c>
      <c r="E1489" s="57">
        <v>44084</v>
      </c>
      <c r="F1489" t="s">
        <v>45</v>
      </c>
      <c r="G1489" t="s">
        <v>1711</v>
      </c>
      <c r="H1489">
        <v>28</v>
      </c>
      <c r="I1489">
        <v>7550.9</v>
      </c>
      <c r="K1489">
        <v>1057.1300000000001</v>
      </c>
      <c r="L1489">
        <v>1057.1300000000001</v>
      </c>
      <c r="M1489">
        <v>0</v>
      </c>
      <c r="N1489" t="s">
        <v>2</v>
      </c>
      <c r="O1489" t="s">
        <v>16</v>
      </c>
    </row>
    <row r="1490" spans="1:15" x14ac:dyDescent="0.25">
      <c r="A1490" t="s">
        <v>191</v>
      </c>
      <c r="B1490">
        <v>19968</v>
      </c>
      <c r="C1490" t="s">
        <v>42</v>
      </c>
      <c r="D1490" t="s">
        <v>43</v>
      </c>
      <c r="E1490" s="57">
        <v>44104</v>
      </c>
      <c r="F1490" t="s">
        <v>45</v>
      </c>
      <c r="G1490" t="s">
        <v>1712</v>
      </c>
      <c r="H1490">
        <v>28</v>
      </c>
      <c r="I1490">
        <v>15600</v>
      </c>
      <c r="K1490">
        <v>2184</v>
      </c>
      <c r="L1490">
        <v>2184</v>
      </c>
      <c r="M1490">
        <v>0</v>
      </c>
      <c r="N1490" t="s">
        <v>2</v>
      </c>
      <c r="O1490" t="s">
        <v>16</v>
      </c>
    </row>
    <row r="1491" spans="1:15" x14ac:dyDescent="0.25">
      <c r="A1491" t="s">
        <v>191</v>
      </c>
      <c r="B1491">
        <v>11804</v>
      </c>
      <c r="C1491" t="s">
        <v>42</v>
      </c>
      <c r="D1491" t="s">
        <v>43</v>
      </c>
      <c r="E1491" s="57">
        <v>44097</v>
      </c>
      <c r="F1491" t="s">
        <v>45</v>
      </c>
      <c r="G1491" t="s">
        <v>1713</v>
      </c>
      <c r="H1491">
        <v>28</v>
      </c>
      <c r="I1491">
        <v>9222</v>
      </c>
      <c r="K1491">
        <v>1291.08</v>
      </c>
      <c r="L1491">
        <v>1291.08</v>
      </c>
      <c r="M1491">
        <v>0</v>
      </c>
      <c r="N1491" t="s">
        <v>2</v>
      </c>
      <c r="O1491" t="s">
        <v>16</v>
      </c>
    </row>
    <row r="1492" spans="1:15" x14ac:dyDescent="0.25">
      <c r="A1492" t="s">
        <v>191</v>
      </c>
      <c r="B1492">
        <v>9837</v>
      </c>
      <c r="C1492" t="s">
        <v>42</v>
      </c>
      <c r="D1492" t="s">
        <v>43</v>
      </c>
      <c r="E1492" s="57">
        <v>44097</v>
      </c>
      <c r="F1492" t="s">
        <v>45</v>
      </c>
      <c r="G1492" t="s">
        <v>1714</v>
      </c>
      <c r="H1492">
        <v>28</v>
      </c>
      <c r="I1492">
        <v>7685</v>
      </c>
      <c r="K1492">
        <v>1075.9000000000001</v>
      </c>
      <c r="L1492">
        <v>1075.9000000000001</v>
      </c>
      <c r="M1492">
        <v>0</v>
      </c>
      <c r="N1492" t="s">
        <v>2</v>
      </c>
      <c r="O1492" t="s">
        <v>16</v>
      </c>
    </row>
    <row r="1493" spans="1:15" x14ac:dyDescent="0.25">
      <c r="A1493" t="s">
        <v>191</v>
      </c>
      <c r="B1493">
        <v>9485</v>
      </c>
      <c r="C1493" t="s">
        <v>42</v>
      </c>
      <c r="D1493" t="s">
        <v>43</v>
      </c>
      <c r="E1493" s="57">
        <v>44082</v>
      </c>
      <c r="F1493" t="s">
        <v>45</v>
      </c>
      <c r="G1493" t="s">
        <v>1715</v>
      </c>
      <c r="H1493">
        <v>28</v>
      </c>
      <c r="I1493">
        <v>7410</v>
      </c>
      <c r="K1493">
        <v>1037.4000000000001</v>
      </c>
      <c r="L1493">
        <v>1037.4000000000001</v>
      </c>
      <c r="M1493">
        <v>0</v>
      </c>
      <c r="N1493" t="s">
        <v>2</v>
      </c>
      <c r="O1493" t="s">
        <v>16</v>
      </c>
    </row>
    <row r="1494" spans="1:15" x14ac:dyDescent="0.25">
      <c r="A1494" t="s">
        <v>191</v>
      </c>
      <c r="B1494">
        <v>16366</v>
      </c>
      <c r="C1494" t="s">
        <v>42</v>
      </c>
      <c r="D1494" t="s">
        <v>43</v>
      </c>
      <c r="E1494" s="57">
        <v>44082</v>
      </c>
      <c r="F1494" t="s">
        <v>45</v>
      </c>
      <c r="G1494" t="s">
        <v>1716</v>
      </c>
      <c r="H1494">
        <v>28</v>
      </c>
      <c r="I1494">
        <v>12786</v>
      </c>
      <c r="K1494">
        <v>1790.04</v>
      </c>
      <c r="L1494">
        <v>1790.04</v>
      </c>
      <c r="M1494">
        <v>0</v>
      </c>
      <c r="N1494" t="s">
        <v>2</v>
      </c>
      <c r="O1494" t="s">
        <v>16</v>
      </c>
    </row>
    <row r="1495" spans="1:15" x14ac:dyDescent="0.25">
      <c r="A1495" t="s">
        <v>191</v>
      </c>
      <c r="B1495">
        <v>4202</v>
      </c>
      <c r="C1495" t="s">
        <v>42</v>
      </c>
      <c r="D1495" t="s">
        <v>43</v>
      </c>
      <c r="E1495" s="57">
        <v>44093</v>
      </c>
      <c r="F1495" t="s">
        <v>45</v>
      </c>
      <c r="G1495" t="s">
        <v>1717</v>
      </c>
      <c r="H1495">
        <v>28</v>
      </c>
      <c r="I1495">
        <v>3283</v>
      </c>
      <c r="K1495">
        <v>459.62</v>
      </c>
      <c r="L1495">
        <v>459.62</v>
      </c>
      <c r="M1495">
        <v>0</v>
      </c>
      <c r="N1495" t="s">
        <v>2</v>
      </c>
      <c r="O1495" t="s">
        <v>16</v>
      </c>
    </row>
    <row r="1496" spans="1:15" x14ac:dyDescent="0.25">
      <c r="A1496" t="s">
        <v>191</v>
      </c>
      <c r="B1496">
        <v>13867</v>
      </c>
      <c r="C1496" t="s">
        <v>42</v>
      </c>
      <c r="D1496" t="s">
        <v>43</v>
      </c>
      <c r="E1496" s="57">
        <v>44082</v>
      </c>
      <c r="F1496" t="s">
        <v>45</v>
      </c>
      <c r="G1496" t="s">
        <v>1718</v>
      </c>
      <c r="H1496">
        <v>28</v>
      </c>
      <c r="I1496">
        <v>10833.9</v>
      </c>
      <c r="K1496">
        <v>1516.75</v>
      </c>
      <c r="L1496">
        <v>1516.75</v>
      </c>
      <c r="M1496">
        <v>0</v>
      </c>
      <c r="N1496" t="s">
        <v>2</v>
      </c>
      <c r="O1496" t="s">
        <v>16</v>
      </c>
    </row>
    <row r="1497" spans="1:15" x14ac:dyDescent="0.25">
      <c r="A1497" t="s">
        <v>191</v>
      </c>
      <c r="B1497">
        <v>21011</v>
      </c>
      <c r="C1497" t="s">
        <v>42</v>
      </c>
      <c r="D1497" t="s">
        <v>43</v>
      </c>
      <c r="E1497" s="57">
        <v>44093</v>
      </c>
      <c r="F1497" t="s">
        <v>45</v>
      </c>
      <c r="G1497" t="s">
        <v>1719</v>
      </c>
      <c r="H1497">
        <v>28</v>
      </c>
      <c r="I1497">
        <v>16415</v>
      </c>
      <c r="K1497">
        <v>2298.1</v>
      </c>
      <c r="L1497">
        <v>2298.1</v>
      </c>
      <c r="M1497">
        <v>0</v>
      </c>
      <c r="N1497" t="s">
        <v>2</v>
      </c>
      <c r="O1497" t="s">
        <v>16</v>
      </c>
    </row>
    <row r="1498" spans="1:15" x14ac:dyDescent="0.25">
      <c r="A1498" t="s">
        <v>191</v>
      </c>
      <c r="B1498">
        <v>19968</v>
      </c>
      <c r="C1498" t="s">
        <v>42</v>
      </c>
      <c r="D1498" t="s">
        <v>43</v>
      </c>
      <c r="E1498" s="57">
        <v>44084</v>
      </c>
      <c r="F1498" t="s">
        <v>45</v>
      </c>
      <c r="G1498" t="s">
        <v>1720</v>
      </c>
      <c r="H1498">
        <v>28</v>
      </c>
      <c r="I1498">
        <v>15600</v>
      </c>
      <c r="K1498">
        <v>2184</v>
      </c>
      <c r="L1498">
        <v>2184</v>
      </c>
      <c r="M1498">
        <v>0</v>
      </c>
      <c r="N1498" t="s">
        <v>2</v>
      </c>
      <c r="O1498" t="s">
        <v>16</v>
      </c>
    </row>
    <row r="1499" spans="1:15" x14ac:dyDescent="0.25">
      <c r="A1499" t="s">
        <v>211</v>
      </c>
      <c r="B1499">
        <v>186558</v>
      </c>
      <c r="C1499" t="s">
        <v>42</v>
      </c>
      <c r="D1499" t="s">
        <v>43</v>
      </c>
      <c r="E1499" s="57">
        <v>44078</v>
      </c>
      <c r="F1499" t="s">
        <v>45</v>
      </c>
      <c r="G1499" t="s">
        <v>1721</v>
      </c>
      <c r="H1499">
        <v>18</v>
      </c>
      <c r="I1499">
        <v>158100</v>
      </c>
      <c r="K1499">
        <v>14229</v>
      </c>
      <c r="L1499">
        <v>14229</v>
      </c>
      <c r="M1499">
        <v>0</v>
      </c>
      <c r="N1499" t="s">
        <v>2</v>
      </c>
      <c r="O1499" t="s">
        <v>16</v>
      </c>
    </row>
    <row r="1500" spans="1:15" x14ac:dyDescent="0.25">
      <c r="A1500" t="s">
        <v>211</v>
      </c>
      <c r="B1500">
        <v>16168</v>
      </c>
      <c r="C1500" t="s">
        <v>42</v>
      </c>
      <c r="D1500" t="s">
        <v>43</v>
      </c>
      <c r="E1500" s="57">
        <v>44091</v>
      </c>
      <c r="F1500" t="s">
        <v>45</v>
      </c>
      <c r="G1500" t="s">
        <v>1722</v>
      </c>
      <c r="H1500">
        <v>18</v>
      </c>
      <c r="I1500">
        <v>13702</v>
      </c>
      <c r="K1500">
        <v>1233.18</v>
      </c>
      <c r="L1500">
        <v>1233.18</v>
      </c>
      <c r="M1500">
        <v>0</v>
      </c>
      <c r="N1500" t="s">
        <v>2</v>
      </c>
      <c r="O1500" t="s">
        <v>16</v>
      </c>
    </row>
    <row r="1501" spans="1:15" x14ac:dyDescent="0.25">
      <c r="A1501" t="s">
        <v>211</v>
      </c>
      <c r="B1501">
        <v>12038</v>
      </c>
      <c r="C1501" t="s">
        <v>42</v>
      </c>
      <c r="D1501" t="s">
        <v>43</v>
      </c>
      <c r="E1501" s="57">
        <v>44091</v>
      </c>
      <c r="F1501" t="s">
        <v>45</v>
      </c>
      <c r="G1501" t="s">
        <v>1723</v>
      </c>
      <c r="H1501">
        <v>28</v>
      </c>
      <c r="I1501">
        <v>9404.7000000000007</v>
      </c>
      <c r="K1501">
        <v>1316.66</v>
      </c>
      <c r="L1501">
        <v>1316.66</v>
      </c>
      <c r="M1501">
        <v>0</v>
      </c>
      <c r="N1501" t="s">
        <v>2</v>
      </c>
      <c r="O1501" t="s">
        <v>16</v>
      </c>
    </row>
    <row r="1502" spans="1:15" x14ac:dyDescent="0.25">
      <c r="A1502" t="s">
        <v>211</v>
      </c>
      <c r="B1502">
        <v>171012</v>
      </c>
      <c r="C1502" t="s">
        <v>42</v>
      </c>
      <c r="D1502" t="s">
        <v>43</v>
      </c>
      <c r="E1502" s="57">
        <v>44086</v>
      </c>
      <c r="F1502" t="s">
        <v>45</v>
      </c>
      <c r="G1502" t="s">
        <v>1724</v>
      </c>
      <c r="H1502">
        <v>18</v>
      </c>
      <c r="I1502">
        <v>144925</v>
      </c>
      <c r="K1502">
        <v>13043.25</v>
      </c>
      <c r="L1502">
        <v>13043.25</v>
      </c>
      <c r="M1502">
        <v>0</v>
      </c>
      <c r="N1502" t="s">
        <v>2</v>
      </c>
      <c r="O1502" t="s">
        <v>16</v>
      </c>
    </row>
    <row r="1503" spans="1:15" x14ac:dyDescent="0.25">
      <c r="A1503" t="s">
        <v>211</v>
      </c>
      <c r="B1503">
        <v>143650</v>
      </c>
      <c r="C1503" t="s">
        <v>42</v>
      </c>
      <c r="D1503" t="s">
        <v>43</v>
      </c>
      <c r="E1503" s="57">
        <v>44098</v>
      </c>
      <c r="F1503" t="s">
        <v>45</v>
      </c>
      <c r="G1503" t="s">
        <v>1725</v>
      </c>
      <c r="H1503">
        <v>18</v>
      </c>
      <c r="I1503">
        <v>121737</v>
      </c>
      <c r="K1503">
        <v>10956.33</v>
      </c>
      <c r="L1503">
        <v>10956.33</v>
      </c>
      <c r="M1503">
        <v>0</v>
      </c>
      <c r="N1503" t="s">
        <v>2</v>
      </c>
      <c r="O1503" t="s">
        <v>16</v>
      </c>
    </row>
    <row r="1504" spans="1:15" x14ac:dyDescent="0.25">
      <c r="A1504" t="s">
        <v>211</v>
      </c>
      <c r="B1504">
        <v>56454</v>
      </c>
      <c r="C1504" t="s">
        <v>42</v>
      </c>
      <c r="D1504" t="s">
        <v>43</v>
      </c>
      <c r="E1504" s="57">
        <v>44075</v>
      </c>
      <c r="F1504" t="s">
        <v>45</v>
      </c>
      <c r="G1504" t="s">
        <v>1726</v>
      </c>
      <c r="H1504">
        <v>28</v>
      </c>
      <c r="I1504">
        <v>44104.800000000003</v>
      </c>
      <c r="K1504">
        <v>6174.67</v>
      </c>
      <c r="L1504">
        <v>6174.67</v>
      </c>
      <c r="M1504">
        <v>0</v>
      </c>
      <c r="N1504" t="s">
        <v>2</v>
      </c>
      <c r="O1504" t="s">
        <v>16</v>
      </c>
    </row>
    <row r="1505" spans="1:15" x14ac:dyDescent="0.25">
      <c r="A1505" t="s">
        <v>211</v>
      </c>
      <c r="B1505">
        <v>42908</v>
      </c>
      <c r="C1505" t="s">
        <v>42</v>
      </c>
      <c r="D1505" t="s">
        <v>43</v>
      </c>
      <c r="E1505" s="57">
        <v>44098</v>
      </c>
      <c r="F1505" t="s">
        <v>45</v>
      </c>
      <c r="G1505" t="s">
        <v>1727</v>
      </c>
      <c r="H1505">
        <v>18</v>
      </c>
      <c r="I1505">
        <v>36363</v>
      </c>
      <c r="K1505">
        <v>3272.67</v>
      </c>
      <c r="L1505">
        <v>3272.67</v>
      </c>
      <c r="M1505">
        <v>0</v>
      </c>
      <c r="N1505" t="s">
        <v>2</v>
      </c>
      <c r="O1505" t="s">
        <v>16</v>
      </c>
    </row>
    <row r="1506" spans="1:15" x14ac:dyDescent="0.25">
      <c r="A1506" t="s">
        <v>211</v>
      </c>
      <c r="B1506">
        <v>13056</v>
      </c>
      <c r="C1506" t="s">
        <v>42</v>
      </c>
      <c r="D1506" t="s">
        <v>43</v>
      </c>
      <c r="E1506" s="57">
        <v>44082</v>
      </c>
      <c r="F1506" t="s">
        <v>45</v>
      </c>
      <c r="G1506" t="s">
        <v>1728</v>
      </c>
      <c r="H1506">
        <v>28</v>
      </c>
      <c r="I1506">
        <v>10200</v>
      </c>
      <c r="K1506">
        <v>1428</v>
      </c>
      <c r="L1506">
        <v>1428</v>
      </c>
      <c r="M1506">
        <v>0</v>
      </c>
      <c r="N1506" t="s">
        <v>2</v>
      </c>
      <c r="O1506" t="s">
        <v>16</v>
      </c>
    </row>
    <row r="1507" spans="1:15" x14ac:dyDescent="0.25">
      <c r="A1507" t="s">
        <v>211</v>
      </c>
      <c r="B1507">
        <v>7232</v>
      </c>
      <c r="C1507" t="s">
        <v>42</v>
      </c>
      <c r="D1507" t="s">
        <v>43</v>
      </c>
      <c r="E1507" s="57">
        <v>44083</v>
      </c>
      <c r="F1507" t="s">
        <v>45</v>
      </c>
      <c r="G1507" t="s">
        <v>1729</v>
      </c>
      <c r="H1507">
        <v>18</v>
      </c>
      <c r="I1507">
        <v>6129.2</v>
      </c>
      <c r="K1507">
        <v>551.63</v>
      </c>
      <c r="L1507">
        <v>551.63</v>
      </c>
      <c r="M1507">
        <v>0</v>
      </c>
      <c r="N1507" t="s">
        <v>2</v>
      </c>
      <c r="O1507" t="s">
        <v>16</v>
      </c>
    </row>
    <row r="1508" spans="1:15" x14ac:dyDescent="0.25">
      <c r="A1508" t="s">
        <v>211</v>
      </c>
      <c r="B1508">
        <v>8704</v>
      </c>
      <c r="C1508" t="s">
        <v>42</v>
      </c>
      <c r="D1508" t="s">
        <v>43</v>
      </c>
      <c r="E1508" s="57">
        <v>44082</v>
      </c>
      <c r="F1508" t="s">
        <v>45</v>
      </c>
      <c r="G1508" t="s">
        <v>1730</v>
      </c>
      <c r="H1508">
        <v>28</v>
      </c>
      <c r="I1508">
        <v>6800</v>
      </c>
      <c r="K1508">
        <v>952</v>
      </c>
      <c r="L1508">
        <v>952</v>
      </c>
      <c r="M1508">
        <v>0</v>
      </c>
      <c r="N1508" t="s">
        <v>2</v>
      </c>
      <c r="O1508" t="s">
        <v>16</v>
      </c>
    </row>
    <row r="1509" spans="1:15" x14ac:dyDescent="0.25">
      <c r="A1509" t="s">
        <v>211</v>
      </c>
      <c r="B1509">
        <v>186558</v>
      </c>
      <c r="C1509" t="s">
        <v>42</v>
      </c>
      <c r="D1509" t="s">
        <v>43</v>
      </c>
      <c r="E1509" s="57">
        <v>44083</v>
      </c>
      <c r="F1509" t="s">
        <v>45</v>
      </c>
      <c r="G1509" t="s">
        <v>1731</v>
      </c>
      <c r="H1509">
        <v>18</v>
      </c>
      <c r="I1509">
        <v>158100</v>
      </c>
      <c r="K1509">
        <v>14229</v>
      </c>
      <c r="L1509">
        <v>14229</v>
      </c>
      <c r="M1509">
        <v>0</v>
      </c>
      <c r="N1509" t="s">
        <v>2</v>
      </c>
      <c r="O1509" t="s">
        <v>16</v>
      </c>
    </row>
    <row r="1510" spans="1:15" x14ac:dyDescent="0.25">
      <c r="A1510" t="s">
        <v>211</v>
      </c>
      <c r="B1510">
        <v>42286</v>
      </c>
      <c r="C1510" t="s">
        <v>42</v>
      </c>
      <c r="D1510" t="s">
        <v>43</v>
      </c>
      <c r="E1510" s="57">
        <v>44096</v>
      </c>
      <c r="F1510" t="s">
        <v>45</v>
      </c>
      <c r="G1510" t="s">
        <v>1732</v>
      </c>
      <c r="H1510">
        <v>18</v>
      </c>
      <c r="I1510">
        <v>35836</v>
      </c>
      <c r="K1510">
        <v>3225.24</v>
      </c>
      <c r="L1510">
        <v>3225.24</v>
      </c>
      <c r="M1510">
        <v>0</v>
      </c>
      <c r="N1510" t="s">
        <v>2</v>
      </c>
      <c r="O1510" t="s">
        <v>16</v>
      </c>
    </row>
    <row r="1511" spans="1:15" x14ac:dyDescent="0.25">
      <c r="A1511" t="s">
        <v>211</v>
      </c>
      <c r="B1511">
        <v>145515</v>
      </c>
      <c r="C1511" t="s">
        <v>42</v>
      </c>
      <c r="D1511" t="s">
        <v>43</v>
      </c>
      <c r="E1511" s="57">
        <v>44091</v>
      </c>
      <c r="F1511" t="s">
        <v>45</v>
      </c>
      <c r="G1511" t="s">
        <v>1733</v>
      </c>
      <c r="H1511">
        <v>18</v>
      </c>
      <c r="I1511">
        <v>123318</v>
      </c>
      <c r="K1511">
        <v>11098.62</v>
      </c>
      <c r="L1511">
        <v>11098.62</v>
      </c>
      <c r="M1511">
        <v>0</v>
      </c>
      <c r="N1511" t="s">
        <v>2</v>
      </c>
      <c r="O1511" t="s">
        <v>16</v>
      </c>
    </row>
    <row r="1512" spans="1:15" x14ac:dyDescent="0.25">
      <c r="A1512" t="s">
        <v>211</v>
      </c>
      <c r="B1512">
        <v>144893</v>
      </c>
      <c r="C1512" t="s">
        <v>42</v>
      </c>
      <c r="D1512" t="s">
        <v>43</v>
      </c>
      <c r="E1512" s="57">
        <v>44093</v>
      </c>
      <c r="F1512" t="s">
        <v>45</v>
      </c>
      <c r="G1512" t="s">
        <v>1734</v>
      </c>
      <c r="H1512">
        <v>18</v>
      </c>
      <c r="I1512">
        <v>122791</v>
      </c>
      <c r="K1512">
        <v>11051.19</v>
      </c>
      <c r="L1512">
        <v>11051.19</v>
      </c>
      <c r="M1512">
        <v>0</v>
      </c>
      <c r="N1512" t="s">
        <v>2</v>
      </c>
      <c r="O1512" t="s">
        <v>16</v>
      </c>
    </row>
    <row r="1513" spans="1:15" x14ac:dyDescent="0.25">
      <c r="A1513" t="s">
        <v>211</v>
      </c>
      <c r="B1513">
        <v>41665</v>
      </c>
      <c r="C1513" t="s">
        <v>42</v>
      </c>
      <c r="D1513" t="s">
        <v>43</v>
      </c>
      <c r="E1513" s="57">
        <v>44093</v>
      </c>
      <c r="F1513" t="s">
        <v>45</v>
      </c>
      <c r="G1513" t="s">
        <v>1735</v>
      </c>
      <c r="H1513">
        <v>18</v>
      </c>
      <c r="I1513">
        <v>35309</v>
      </c>
      <c r="K1513">
        <v>3177.81</v>
      </c>
      <c r="L1513">
        <v>3177.81</v>
      </c>
      <c r="M1513">
        <v>0</v>
      </c>
      <c r="N1513" t="s">
        <v>2</v>
      </c>
      <c r="O1513" t="s">
        <v>16</v>
      </c>
    </row>
    <row r="1514" spans="1:15" x14ac:dyDescent="0.25">
      <c r="A1514" t="s">
        <v>211</v>
      </c>
      <c r="B1514">
        <v>144272</v>
      </c>
      <c r="C1514" t="s">
        <v>42</v>
      </c>
      <c r="D1514" t="s">
        <v>43</v>
      </c>
      <c r="E1514" s="57">
        <v>44096</v>
      </c>
      <c r="F1514" t="s">
        <v>45</v>
      </c>
      <c r="G1514" t="s">
        <v>1736</v>
      </c>
      <c r="H1514">
        <v>18</v>
      </c>
      <c r="I1514">
        <v>122264</v>
      </c>
      <c r="K1514">
        <v>11003.76</v>
      </c>
      <c r="L1514">
        <v>11003.76</v>
      </c>
      <c r="M1514">
        <v>0</v>
      </c>
      <c r="N1514" t="s">
        <v>2</v>
      </c>
      <c r="O1514" t="s">
        <v>16</v>
      </c>
    </row>
    <row r="1515" spans="1:15" x14ac:dyDescent="0.25">
      <c r="A1515" t="s">
        <v>211</v>
      </c>
      <c r="B1515">
        <v>6685</v>
      </c>
      <c r="C1515" t="s">
        <v>42</v>
      </c>
      <c r="D1515" t="s">
        <v>43</v>
      </c>
      <c r="E1515" s="57">
        <v>44075</v>
      </c>
      <c r="F1515" t="s">
        <v>45</v>
      </c>
      <c r="G1515" t="s">
        <v>1737</v>
      </c>
      <c r="H1515">
        <v>18</v>
      </c>
      <c r="I1515">
        <v>5665.25</v>
      </c>
      <c r="K1515">
        <v>509.87</v>
      </c>
      <c r="L1515">
        <v>509.87</v>
      </c>
      <c r="M1515">
        <v>0</v>
      </c>
      <c r="N1515" t="s">
        <v>2</v>
      </c>
      <c r="O1515" t="s">
        <v>16</v>
      </c>
    </row>
    <row r="1516" spans="1:15" x14ac:dyDescent="0.25">
      <c r="A1516" t="s">
        <v>211</v>
      </c>
      <c r="B1516">
        <v>5752</v>
      </c>
      <c r="C1516" t="s">
        <v>42</v>
      </c>
      <c r="D1516" t="s">
        <v>43</v>
      </c>
      <c r="E1516" s="57">
        <v>44075</v>
      </c>
      <c r="F1516" t="s">
        <v>45</v>
      </c>
      <c r="G1516" t="s">
        <v>1738</v>
      </c>
      <c r="H1516">
        <v>18</v>
      </c>
      <c r="I1516">
        <v>4874.75</v>
      </c>
      <c r="K1516">
        <v>438.73</v>
      </c>
      <c r="L1516">
        <v>438.73</v>
      </c>
      <c r="M1516">
        <v>0</v>
      </c>
      <c r="N1516" t="s">
        <v>2</v>
      </c>
      <c r="O1516" t="s">
        <v>16</v>
      </c>
    </row>
    <row r="1517" spans="1:15" x14ac:dyDescent="0.25">
      <c r="A1517" t="s">
        <v>211</v>
      </c>
      <c r="B1517">
        <v>1660</v>
      </c>
      <c r="C1517" t="s">
        <v>42</v>
      </c>
      <c r="D1517" t="s">
        <v>43</v>
      </c>
      <c r="E1517" s="57">
        <v>44075</v>
      </c>
      <c r="F1517" t="s">
        <v>45</v>
      </c>
      <c r="G1517" t="s">
        <v>1739</v>
      </c>
      <c r="H1517">
        <v>28</v>
      </c>
      <c r="I1517">
        <v>1297.2</v>
      </c>
      <c r="K1517">
        <v>181.61</v>
      </c>
      <c r="L1517">
        <v>181.61</v>
      </c>
      <c r="M1517">
        <v>0</v>
      </c>
      <c r="N1517" t="s">
        <v>2</v>
      </c>
      <c r="O1517" t="s">
        <v>16</v>
      </c>
    </row>
    <row r="1518" spans="1:15" x14ac:dyDescent="0.25">
      <c r="A1518" t="s">
        <v>362</v>
      </c>
      <c r="B1518">
        <v>25600</v>
      </c>
      <c r="C1518" t="s">
        <v>42</v>
      </c>
      <c r="D1518" t="s">
        <v>43</v>
      </c>
      <c r="E1518" s="57">
        <v>44086</v>
      </c>
      <c r="F1518" t="s">
        <v>45</v>
      </c>
      <c r="G1518" t="s">
        <v>1740</v>
      </c>
      <c r="H1518">
        <v>28</v>
      </c>
      <c r="I1518">
        <v>20000</v>
      </c>
      <c r="K1518">
        <v>2800</v>
      </c>
      <c r="L1518">
        <v>2800</v>
      </c>
      <c r="M1518">
        <v>0</v>
      </c>
      <c r="N1518" t="s">
        <v>2</v>
      </c>
      <c r="O1518" t="s">
        <v>16</v>
      </c>
    </row>
    <row r="1519" spans="1:15" x14ac:dyDescent="0.25">
      <c r="A1519" t="s">
        <v>370</v>
      </c>
      <c r="B1519">
        <v>590000</v>
      </c>
      <c r="C1519" t="s">
        <v>42</v>
      </c>
      <c r="D1519" t="s">
        <v>371</v>
      </c>
      <c r="E1519" s="57">
        <v>44098</v>
      </c>
      <c r="F1519" t="s">
        <v>45</v>
      </c>
      <c r="G1519" t="s">
        <v>1741</v>
      </c>
      <c r="H1519">
        <v>18</v>
      </c>
      <c r="I1519">
        <v>500000</v>
      </c>
      <c r="J1519">
        <v>90000</v>
      </c>
      <c r="M1519">
        <v>0</v>
      </c>
      <c r="N1519" t="s">
        <v>2</v>
      </c>
      <c r="O1519" t="s">
        <v>16</v>
      </c>
    </row>
    <row r="1520" spans="1:15" x14ac:dyDescent="0.25">
      <c r="A1520" t="s">
        <v>370</v>
      </c>
      <c r="B1520">
        <v>708000</v>
      </c>
      <c r="C1520" t="s">
        <v>42</v>
      </c>
      <c r="D1520" t="s">
        <v>371</v>
      </c>
      <c r="E1520" s="57">
        <v>44098</v>
      </c>
      <c r="F1520" t="s">
        <v>45</v>
      </c>
      <c r="G1520" t="s">
        <v>1742</v>
      </c>
      <c r="H1520">
        <v>18</v>
      </c>
      <c r="I1520">
        <v>600000</v>
      </c>
      <c r="J1520">
        <v>108000</v>
      </c>
      <c r="M1520">
        <v>0</v>
      </c>
      <c r="N1520" t="s">
        <v>2</v>
      </c>
      <c r="O1520" t="s">
        <v>16</v>
      </c>
    </row>
    <row r="1521" spans="1:15" x14ac:dyDescent="0.25">
      <c r="A1521" t="s">
        <v>370</v>
      </c>
      <c r="B1521">
        <v>324500</v>
      </c>
      <c r="C1521" t="s">
        <v>42</v>
      </c>
      <c r="D1521" t="s">
        <v>371</v>
      </c>
      <c r="E1521" s="57">
        <v>44098</v>
      </c>
      <c r="F1521" t="s">
        <v>45</v>
      </c>
      <c r="G1521" t="s">
        <v>1743</v>
      </c>
      <c r="H1521">
        <v>18</v>
      </c>
      <c r="I1521">
        <v>275000</v>
      </c>
      <c r="J1521">
        <v>49500</v>
      </c>
      <c r="M1521">
        <v>0</v>
      </c>
      <c r="N1521" t="s">
        <v>2</v>
      </c>
      <c r="O1521" t="s">
        <v>16</v>
      </c>
    </row>
    <row r="1522" spans="1:15" x14ac:dyDescent="0.25">
      <c r="A1522" t="s">
        <v>41</v>
      </c>
      <c r="B1522">
        <v>18332.16</v>
      </c>
      <c r="C1522" t="s">
        <v>42</v>
      </c>
      <c r="D1522" t="s">
        <v>43</v>
      </c>
      <c r="E1522" s="57">
        <v>44117</v>
      </c>
      <c r="F1522" t="s">
        <v>45</v>
      </c>
      <c r="G1522" t="s">
        <v>1745</v>
      </c>
      <c r="H1522">
        <v>28</v>
      </c>
      <c r="I1522">
        <v>14322</v>
      </c>
      <c r="K1522">
        <v>2005.08</v>
      </c>
      <c r="L1522">
        <v>2005.08</v>
      </c>
      <c r="M1522">
        <v>0</v>
      </c>
      <c r="N1522" t="s">
        <v>2</v>
      </c>
      <c r="O1522" t="s">
        <v>18</v>
      </c>
    </row>
    <row r="1523" spans="1:15" x14ac:dyDescent="0.25">
      <c r="A1523" t="s">
        <v>41</v>
      </c>
      <c r="B1523">
        <v>7795.2</v>
      </c>
      <c r="C1523" t="s">
        <v>42</v>
      </c>
      <c r="D1523" t="s">
        <v>43</v>
      </c>
      <c r="E1523" s="57">
        <v>44117</v>
      </c>
      <c r="F1523" t="s">
        <v>45</v>
      </c>
      <c r="G1523" t="s">
        <v>1746</v>
      </c>
      <c r="H1523">
        <v>28</v>
      </c>
      <c r="I1523">
        <v>6090</v>
      </c>
      <c r="K1523">
        <v>852.6</v>
      </c>
      <c r="L1523">
        <v>852.6</v>
      </c>
      <c r="M1523">
        <v>0</v>
      </c>
      <c r="N1523" t="s">
        <v>2</v>
      </c>
      <c r="O1523" t="s">
        <v>18</v>
      </c>
    </row>
    <row r="1524" spans="1:15" x14ac:dyDescent="0.25">
      <c r="A1524" t="s">
        <v>41</v>
      </c>
      <c r="B1524">
        <v>702100</v>
      </c>
      <c r="C1524" t="s">
        <v>42</v>
      </c>
      <c r="D1524" t="s">
        <v>43</v>
      </c>
      <c r="E1524" s="57">
        <v>44116</v>
      </c>
      <c r="F1524" t="s">
        <v>45</v>
      </c>
      <c r="G1524" t="s">
        <v>1748</v>
      </c>
      <c r="H1524">
        <v>18</v>
      </c>
      <c r="I1524">
        <v>595000</v>
      </c>
      <c r="K1524">
        <v>53550</v>
      </c>
      <c r="L1524">
        <v>53550</v>
      </c>
      <c r="M1524">
        <v>0</v>
      </c>
      <c r="N1524" t="s">
        <v>2</v>
      </c>
      <c r="O1524" t="s">
        <v>18</v>
      </c>
    </row>
    <row r="1525" spans="1:15" x14ac:dyDescent="0.25">
      <c r="A1525" t="s">
        <v>41</v>
      </c>
      <c r="B1525">
        <v>2200.6999999999998</v>
      </c>
      <c r="C1525" t="s">
        <v>42</v>
      </c>
      <c r="D1525" t="s">
        <v>43</v>
      </c>
      <c r="E1525" s="57">
        <v>44116</v>
      </c>
      <c r="F1525" t="s">
        <v>45</v>
      </c>
      <c r="G1525" t="s">
        <v>1749</v>
      </c>
      <c r="H1525">
        <v>28</v>
      </c>
      <c r="I1525">
        <v>1719.3</v>
      </c>
      <c r="K1525">
        <v>240.7</v>
      </c>
      <c r="L1525">
        <v>240.7</v>
      </c>
      <c r="M1525">
        <v>0</v>
      </c>
      <c r="N1525" t="s">
        <v>2</v>
      </c>
      <c r="O1525" t="s">
        <v>18</v>
      </c>
    </row>
    <row r="1526" spans="1:15" x14ac:dyDescent="0.25">
      <c r="A1526" t="s">
        <v>41</v>
      </c>
      <c r="B1526">
        <v>18339.2</v>
      </c>
      <c r="C1526" t="s">
        <v>42</v>
      </c>
      <c r="D1526" t="s">
        <v>43</v>
      </c>
      <c r="E1526" s="57">
        <v>44111</v>
      </c>
      <c r="F1526" t="s">
        <v>45</v>
      </c>
      <c r="G1526" t="s">
        <v>1751</v>
      </c>
      <c r="H1526">
        <v>28</v>
      </c>
      <c r="I1526">
        <v>14327.5</v>
      </c>
      <c r="K1526">
        <v>2005.85</v>
      </c>
      <c r="L1526">
        <v>2005.85</v>
      </c>
      <c r="M1526">
        <v>0</v>
      </c>
      <c r="N1526" t="s">
        <v>2</v>
      </c>
      <c r="O1526" t="s">
        <v>18</v>
      </c>
    </row>
    <row r="1527" spans="1:15" x14ac:dyDescent="0.25">
      <c r="A1527" t="s">
        <v>41</v>
      </c>
      <c r="B1527">
        <v>7416.32</v>
      </c>
      <c r="C1527" t="s">
        <v>42</v>
      </c>
      <c r="D1527" t="s">
        <v>43</v>
      </c>
      <c r="E1527" s="57">
        <v>44116</v>
      </c>
      <c r="F1527" t="s">
        <v>45</v>
      </c>
      <c r="G1527" t="s">
        <v>1752</v>
      </c>
      <c r="H1527">
        <v>28</v>
      </c>
      <c r="I1527">
        <v>5794</v>
      </c>
      <c r="K1527">
        <v>811.16</v>
      </c>
      <c r="L1527">
        <v>811.16</v>
      </c>
      <c r="M1527">
        <v>0</v>
      </c>
      <c r="N1527" t="s">
        <v>2</v>
      </c>
      <c r="O1527" t="s">
        <v>18</v>
      </c>
    </row>
    <row r="1528" spans="1:15" x14ac:dyDescent="0.25">
      <c r="A1528" t="s">
        <v>41</v>
      </c>
      <c r="B1528">
        <v>14832.64</v>
      </c>
      <c r="C1528" t="s">
        <v>42</v>
      </c>
      <c r="D1528" t="s">
        <v>43</v>
      </c>
      <c r="E1528" s="57">
        <v>44111</v>
      </c>
      <c r="F1528" t="s">
        <v>45</v>
      </c>
      <c r="G1528" t="s">
        <v>1753</v>
      </c>
      <c r="H1528">
        <v>28</v>
      </c>
      <c r="I1528">
        <v>11588</v>
      </c>
      <c r="K1528">
        <v>1622.32</v>
      </c>
      <c r="L1528">
        <v>1622.32</v>
      </c>
      <c r="M1528">
        <v>0</v>
      </c>
      <c r="N1528" t="s">
        <v>2</v>
      </c>
      <c r="O1528" t="s">
        <v>18</v>
      </c>
    </row>
    <row r="1529" spans="1:15" x14ac:dyDescent="0.25">
      <c r="A1529" t="s">
        <v>41</v>
      </c>
      <c r="B1529">
        <v>27532.799999999999</v>
      </c>
      <c r="C1529" t="s">
        <v>42</v>
      </c>
      <c r="D1529" t="s">
        <v>43</v>
      </c>
      <c r="E1529" s="57">
        <v>44116</v>
      </c>
      <c r="F1529" t="s">
        <v>45</v>
      </c>
      <c r="G1529" t="s">
        <v>1754</v>
      </c>
      <c r="H1529">
        <v>28</v>
      </c>
      <c r="I1529">
        <v>21510</v>
      </c>
      <c r="K1529">
        <v>3011.4</v>
      </c>
      <c r="L1529">
        <v>3011.4</v>
      </c>
      <c r="M1529">
        <v>0</v>
      </c>
      <c r="N1529" t="s">
        <v>2</v>
      </c>
      <c r="O1529" t="s">
        <v>18</v>
      </c>
    </row>
    <row r="1530" spans="1:15" x14ac:dyDescent="0.25">
      <c r="A1530" t="s">
        <v>41</v>
      </c>
      <c r="B1530">
        <v>2360.06</v>
      </c>
      <c r="C1530" t="s">
        <v>42</v>
      </c>
      <c r="D1530" t="s">
        <v>43</v>
      </c>
      <c r="E1530" s="57">
        <v>44126</v>
      </c>
      <c r="F1530" t="s">
        <v>45</v>
      </c>
      <c r="G1530" t="s">
        <v>1756</v>
      </c>
      <c r="H1530">
        <v>28</v>
      </c>
      <c r="I1530">
        <v>1843.8</v>
      </c>
      <c r="K1530">
        <v>258.13</v>
      </c>
      <c r="L1530">
        <v>258.13</v>
      </c>
      <c r="M1530">
        <v>0</v>
      </c>
      <c r="N1530" t="s">
        <v>2</v>
      </c>
      <c r="O1530" t="s">
        <v>18</v>
      </c>
    </row>
    <row r="1531" spans="1:15" x14ac:dyDescent="0.25">
      <c r="A1531" t="s">
        <v>41</v>
      </c>
      <c r="B1531">
        <v>3884.8</v>
      </c>
      <c r="C1531" t="s">
        <v>42</v>
      </c>
      <c r="D1531" t="s">
        <v>43</v>
      </c>
      <c r="E1531" s="57">
        <v>44111</v>
      </c>
      <c r="F1531" t="s">
        <v>45</v>
      </c>
      <c r="G1531" t="s">
        <v>1757</v>
      </c>
      <c r="H1531">
        <v>28</v>
      </c>
      <c r="I1531">
        <v>3035</v>
      </c>
      <c r="K1531">
        <v>424.9</v>
      </c>
      <c r="L1531">
        <v>424.9</v>
      </c>
      <c r="M1531">
        <v>0</v>
      </c>
      <c r="N1531" t="s">
        <v>2</v>
      </c>
      <c r="O1531" t="s">
        <v>18</v>
      </c>
    </row>
    <row r="1532" spans="1:15" x14ac:dyDescent="0.25">
      <c r="A1532" t="s">
        <v>41</v>
      </c>
      <c r="B1532">
        <v>24960</v>
      </c>
      <c r="C1532" t="s">
        <v>42</v>
      </c>
      <c r="D1532" t="s">
        <v>43</v>
      </c>
      <c r="E1532" s="57">
        <v>44116</v>
      </c>
      <c r="F1532" t="s">
        <v>45</v>
      </c>
      <c r="G1532" t="s">
        <v>1758</v>
      </c>
      <c r="H1532">
        <v>28</v>
      </c>
      <c r="I1532">
        <v>19500</v>
      </c>
      <c r="K1532">
        <v>2730</v>
      </c>
      <c r="L1532">
        <v>2730</v>
      </c>
      <c r="M1532">
        <v>0</v>
      </c>
      <c r="N1532" t="s">
        <v>2</v>
      </c>
      <c r="O1532" t="s">
        <v>18</v>
      </c>
    </row>
    <row r="1533" spans="1:15" x14ac:dyDescent="0.25">
      <c r="A1533" t="s">
        <v>41</v>
      </c>
      <c r="B1533">
        <v>21474.82</v>
      </c>
      <c r="C1533" t="s">
        <v>42</v>
      </c>
      <c r="D1533" t="s">
        <v>43</v>
      </c>
      <c r="E1533" s="57">
        <v>44126</v>
      </c>
      <c r="F1533" t="s">
        <v>45</v>
      </c>
      <c r="G1533" t="s">
        <v>1759</v>
      </c>
      <c r="H1533">
        <v>28</v>
      </c>
      <c r="I1533">
        <v>16777.2</v>
      </c>
      <c r="K1533">
        <v>2348.81</v>
      </c>
      <c r="L1533">
        <v>2348.81</v>
      </c>
      <c r="M1533">
        <v>0</v>
      </c>
      <c r="N1533" t="s">
        <v>2</v>
      </c>
      <c r="O1533" t="s">
        <v>18</v>
      </c>
    </row>
    <row r="1534" spans="1:15" x14ac:dyDescent="0.25">
      <c r="A1534" t="s">
        <v>41</v>
      </c>
      <c r="B1534">
        <v>11654.4</v>
      </c>
      <c r="C1534" t="s">
        <v>42</v>
      </c>
      <c r="D1534" t="s">
        <v>43</v>
      </c>
      <c r="E1534" s="57">
        <v>44111</v>
      </c>
      <c r="F1534" t="s">
        <v>45</v>
      </c>
      <c r="G1534" t="s">
        <v>1760</v>
      </c>
      <c r="H1534">
        <v>28</v>
      </c>
      <c r="I1534">
        <v>9105</v>
      </c>
      <c r="K1534">
        <v>1274.7</v>
      </c>
      <c r="L1534">
        <v>1274.7</v>
      </c>
      <c r="M1534">
        <v>0</v>
      </c>
      <c r="N1534" t="s">
        <v>2</v>
      </c>
      <c r="O1534" t="s">
        <v>18</v>
      </c>
    </row>
    <row r="1535" spans="1:15" x14ac:dyDescent="0.25">
      <c r="A1535" t="s">
        <v>41</v>
      </c>
      <c r="B1535">
        <v>30822.400000000001</v>
      </c>
      <c r="C1535" t="s">
        <v>42</v>
      </c>
      <c r="D1535" t="s">
        <v>43</v>
      </c>
      <c r="E1535" s="57">
        <v>44126</v>
      </c>
      <c r="F1535" t="s">
        <v>45</v>
      </c>
      <c r="G1535" t="s">
        <v>1761</v>
      </c>
      <c r="H1535">
        <v>28</v>
      </c>
      <c r="I1535">
        <v>24080</v>
      </c>
      <c r="K1535">
        <v>3371.2</v>
      </c>
      <c r="L1535">
        <v>3371.2</v>
      </c>
      <c r="M1535">
        <v>0</v>
      </c>
      <c r="N1535" t="s">
        <v>2</v>
      </c>
      <c r="O1535" t="s">
        <v>18</v>
      </c>
    </row>
    <row r="1536" spans="1:15" x14ac:dyDescent="0.25">
      <c r="A1536" t="s">
        <v>41</v>
      </c>
      <c r="B1536">
        <v>11800.32</v>
      </c>
      <c r="C1536" t="s">
        <v>42</v>
      </c>
      <c r="D1536" t="s">
        <v>43</v>
      </c>
      <c r="E1536" s="57">
        <v>44111</v>
      </c>
      <c r="F1536" t="s">
        <v>45</v>
      </c>
      <c r="G1536" t="s">
        <v>1762</v>
      </c>
      <c r="H1536">
        <v>28</v>
      </c>
      <c r="I1536">
        <v>9219</v>
      </c>
      <c r="K1536">
        <v>1290.6600000000001</v>
      </c>
      <c r="L1536">
        <v>1290.6600000000001</v>
      </c>
      <c r="M1536">
        <v>0</v>
      </c>
      <c r="N1536" t="s">
        <v>2</v>
      </c>
      <c r="O1536" t="s">
        <v>18</v>
      </c>
    </row>
    <row r="1537" spans="1:15" x14ac:dyDescent="0.25">
      <c r="A1537" t="s">
        <v>41</v>
      </c>
      <c r="B1537">
        <v>20544</v>
      </c>
      <c r="C1537" t="s">
        <v>42</v>
      </c>
      <c r="D1537" t="s">
        <v>43</v>
      </c>
      <c r="E1537" s="57">
        <v>44125</v>
      </c>
      <c r="F1537" t="s">
        <v>45</v>
      </c>
      <c r="G1537" t="s">
        <v>1764</v>
      </c>
      <c r="H1537">
        <v>28</v>
      </c>
      <c r="I1537">
        <v>16050</v>
      </c>
      <c r="K1537">
        <v>2247</v>
      </c>
      <c r="L1537">
        <v>2247</v>
      </c>
      <c r="M1537">
        <v>0</v>
      </c>
      <c r="N1537" t="s">
        <v>2</v>
      </c>
      <c r="O1537" t="s">
        <v>18</v>
      </c>
    </row>
    <row r="1538" spans="1:15" x14ac:dyDescent="0.25">
      <c r="A1538" t="s">
        <v>41</v>
      </c>
      <c r="B1538">
        <v>39334.400000000001</v>
      </c>
      <c r="C1538" t="s">
        <v>42</v>
      </c>
      <c r="D1538" t="s">
        <v>43</v>
      </c>
      <c r="E1538" s="57">
        <v>44111</v>
      </c>
      <c r="F1538" t="s">
        <v>45</v>
      </c>
      <c r="G1538" t="s">
        <v>1765</v>
      </c>
      <c r="H1538">
        <v>28</v>
      </c>
      <c r="I1538">
        <v>30730</v>
      </c>
      <c r="K1538">
        <v>4302.2</v>
      </c>
      <c r="L1538">
        <v>4302.2</v>
      </c>
      <c r="M1538">
        <v>0</v>
      </c>
      <c r="N1538" t="s">
        <v>2</v>
      </c>
      <c r="O1538" t="s">
        <v>18</v>
      </c>
    </row>
    <row r="1539" spans="1:15" x14ac:dyDescent="0.25">
      <c r="A1539" t="s">
        <v>41</v>
      </c>
      <c r="B1539">
        <v>8217.6</v>
      </c>
      <c r="C1539" t="s">
        <v>42</v>
      </c>
      <c r="D1539" t="s">
        <v>43</v>
      </c>
      <c r="E1539" s="57">
        <v>44125</v>
      </c>
      <c r="F1539" t="s">
        <v>45</v>
      </c>
      <c r="G1539" t="s">
        <v>1766</v>
      </c>
      <c r="H1539">
        <v>28</v>
      </c>
      <c r="I1539">
        <v>6420</v>
      </c>
      <c r="K1539">
        <v>898.8</v>
      </c>
      <c r="L1539">
        <v>898.8</v>
      </c>
      <c r="M1539">
        <v>0</v>
      </c>
      <c r="N1539" t="s">
        <v>2</v>
      </c>
      <c r="O1539" t="s">
        <v>18</v>
      </c>
    </row>
    <row r="1540" spans="1:15" x14ac:dyDescent="0.25">
      <c r="A1540" t="s">
        <v>41</v>
      </c>
      <c r="B1540">
        <v>17989.169999999998</v>
      </c>
      <c r="C1540" t="s">
        <v>42</v>
      </c>
      <c r="D1540" t="s">
        <v>43</v>
      </c>
      <c r="E1540" s="57">
        <v>44111</v>
      </c>
      <c r="F1540" t="s">
        <v>45</v>
      </c>
      <c r="G1540" t="s">
        <v>1767</v>
      </c>
      <c r="H1540">
        <v>28</v>
      </c>
      <c r="I1540">
        <v>14054.04</v>
      </c>
      <c r="K1540">
        <v>1967.57</v>
      </c>
      <c r="L1540">
        <v>1967.57</v>
      </c>
      <c r="M1540">
        <v>0</v>
      </c>
      <c r="N1540" t="s">
        <v>2</v>
      </c>
      <c r="O1540" t="s">
        <v>18</v>
      </c>
    </row>
    <row r="1541" spans="1:15" x14ac:dyDescent="0.25">
      <c r="A1541" t="s">
        <v>41</v>
      </c>
      <c r="B1541">
        <v>36974.339999999997</v>
      </c>
      <c r="C1541" t="s">
        <v>42</v>
      </c>
      <c r="D1541" t="s">
        <v>43</v>
      </c>
      <c r="E1541" s="57">
        <v>44125</v>
      </c>
      <c r="F1541" t="s">
        <v>45</v>
      </c>
      <c r="G1541" t="s">
        <v>1768</v>
      </c>
      <c r="H1541">
        <v>28</v>
      </c>
      <c r="I1541">
        <v>28886.2</v>
      </c>
      <c r="K1541">
        <v>4044.07</v>
      </c>
      <c r="L1541">
        <v>4044.07</v>
      </c>
      <c r="M1541">
        <v>0</v>
      </c>
      <c r="N1541" t="s">
        <v>2</v>
      </c>
      <c r="O1541" t="s">
        <v>18</v>
      </c>
    </row>
    <row r="1542" spans="1:15" x14ac:dyDescent="0.25">
      <c r="A1542" t="s">
        <v>41</v>
      </c>
      <c r="B1542">
        <v>12031.72</v>
      </c>
      <c r="C1542" t="s">
        <v>42</v>
      </c>
      <c r="D1542" t="s">
        <v>43</v>
      </c>
      <c r="E1542" s="57">
        <v>44125</v>
      </c>
      <c r="F1542" t="s">
        <v>45</v>
      </c>
      <c r="G1542" t="s">
        <v>1769</v>
      </c>
      <c r="H1542">
        <v>28</v>
      </c>
      <c r="I1542">
        <v>9399.7800000000007</v>
      </c>
      <c r="K1542">
        <v>1315.97</v>
      </c>
      <c r="L1542">
        <v>1315.97</v>
      </c>
      <c r="M1542">
        <v>0</v>
      </c>
      <c r="N1542" t="s">
        <v>2</v>
      </c>
      <c r="O1542" t="s">
        <v>18</v>
      </c>
    </row>
    <row r="1543" spans="1:15" x14ac:dyDescent="0.25">
      <c r="A1543" t="s">
        <v>41</v>
      </c>
      <c r="B1543">
        <v>11681.28</v>
      </c>
      <c r="C1543" t="s">
        <v>42</v>
      </c>
      <c r="D1543" t="s">
        <v>43</v>
      </c>
      <c r="E1543" s="57">
        <v>44125</v>
      </c>
      <c r="F1543" t="s">
        <v>45</v>
      </c>
      <c r="G1543" t="s">
        <v>1770</v>
      </c>
      <c r="H1543">
        <v>28</v>
      </c>
      <c r="I1543">
        <v>9126</v>
      </c>
      <c r="K1543">
        <v>1277.6400000000001</v>
      </c>
      <c r="L1543">
        <v>1277.6400000000001</v>
      </c>
      <c r="M1543">
        <v>0</v>
      </c>
      <c r="N1543" t="s">
        <v>2</v>
      </c>
      <c r="O1543" t="s">
        <v>18</v>
      </c>
    </row>
    <row r="1544" spans="1:15" x14ac:dyDescent="0.25">
      <c r="A1544" t="s">
        <v>41</v>
      </c>
      <c r="B1544">
        <v>35225.599999999999</v>
      </c>
      <c r="C1544" t="s">
        <v>42</v>
      </c>
      <c r="D1544" t="s">
        <v>43</v>
      </c>
      <c r="E1544" s="57">
        <v>44125</v>
      </c>
      <c r="F1544" t="s">
        <v>45</v>
      </c>
      <c r="G1544" t="s">
        <v>1771</v>
      </c>
      <c r="H1544">
        <v>28</v>
      </c>
      <c r="I1544">
        <v>27520</v>
      </c>
      <c r="K1544">
        <v>3852.8</v>
      </c>
      <c r="L1544">
        <v>3852.8</v>
      </c>
      <c r="M1544">
        <v>0</v>
      </c>
      <c r="N1544" t="s">
        <v>2</v>
      </c>
      <c r="O1544" t="s">
        <v>18</v>
      </c>
    </row>
    <row r="1545" spans="1:15" x14ac:dyDescent="0.25">
      <c r="A1545" t="s">
        <v>41</v>
      </c>
      <c r="B1545">
        <v>19200</v>
      </c>
      <c r="C1545" t="s">
        <v>42</v>
      </c>
      <c r="D1545" t="s">
        <v>43</v>
      </c>
      <c r="E1545" s="57">
        <v>44111</v>
      </c>
      <c r="F1545" t="s">
        <v>45</v>
      </c>
      <c r="G1545" t="s">
        <v>1772</v>
      </c>
      <c r="H1545">
        <v>28</v>
      </c>
      <c r="I1545">
        <v>15000</v>
      </c>
      <c r="K1545">
        <v>2100</v>
      </c>
      <c r="L1545">
        <v>2100</v>
      </c>
      <c r="M1545">
        <v>0</v>
      </c>
      <c r="N1545" t="s">
        <v>2</v>
      </c>
      <c r="O1545" t="s">
        <v>18</v>
      </c>
    </row>
    <row r="1546" spans="1:15" x14ac:dyDescent="0.25">
      <c r="A1546" t="s">
        <v>41</v>
      </c>
      <c r="B1546">
        <v>3884.8</v>
      </c>
      <c r="C1546" t="s">
        <v>42</v>
      </c>
      <c r="D1546" t="s">
        <v>43</v>
      </c>
      <c r="E1546" s="57">
        <v>44126</v>
      </c>
      <c r="F1546" t="s">
        <v>45</v>
      </c>
      <c r="G1546" t="s">
        <v>1773</v>
      </c>
      <c r="H1546">
        <v>28</v>
      </c>
      <c r="I1546">
        <v>3035</v>
      </c>
      <c r="K1546">
        <v>424.9</v>
      </c>
      <c r="L1546">
        <v>424.9</v>
      </c>
      <c r="M1546">
        <v>0</v>
      </c>
      <c r="N1546" t="s">
        <v>2</v>
      </c>
      <c r="O1546" t="s">
        <v>18</v>
      </c>
    </row>
    <row r="1547" spans="1:15" x14ac:dyDescent="0.25">
      <c r="A1547" t="s">
        <v>41</v>
      </c>
      <c r="B1547">
        <v>39334.400000000001</v>
      </c>
      <c r="C1547" t="s">
        <v>42</v>
      </c>
      <c r="D1547" t="s">
        <v>43</v>
      </c>
      <c r="E1547" s="57">
        <v>44126</v>
      </c>
      <c r="F1547" t="s">
        <v>45</v>
      </c>
      <c r="G1547" t="s">
        <v>1774</v>
      </c>
      <c r="H1547">
        <v>28</v>
      </c>
      <c r="I1547">
        <v>30730</v>
      </c>
      <c r="K1547">
        <v>4302.2</v>
      </c>
      <c r="L1547">
        <v>4302.2</v>
      </c>
      <c r="M1547">
        <v>0</v>
      </c>
      <c r="N1547" t="s">
        <v>2</v>
      </c>
      <c r="O1547" t="s">
        <v>18</v>
      </c>
    </row>
    <row r="1548" spans="1:15" x14ac:dyDescent="0.25">
      <c r="A1548" t="s">
        <v>41</v>
      </c>
      <c r="B1548">
        <v>12023.81</v>
      </c>
      <c r="C1548" t="s">
        <v>42</v>
      </c>
      <c r="D1548" t="s">
        <v>43</v>
      </c>
      <c r="E1548" s="57">
        <v>44132</v>
      </c>
      <c r="F1548" t="s">
        <v>45</v>
      </c>
      <c r="G1548" t="s">
        <v>1776</v>
      </c>
      <c r="H1548">
        <v>28</v>
      </c>
      <c r="I1548">
        <v>9393.6</v>
      </c>
      <c r="K1548">
        <v>1315.1</v>
      </c>
      <c r="L1548">
        <v>1315.1</v>
      </c>
      <c r="M1548">
        <v>0</v>
      </c>
      <c r="N1548" t="s">
        <v>2</v>
      </c>
      <c r="O1548" t="s">
        <v>18</v>
      </c>
    </row>
    <row r="1549" spans="1:15" x14ac:dyDescent="0.25">
      <c r="A1549" t="s">
        <v>41</v>
      </c>
      <c r="B1549">
        <v>9427.9699999999993</v>
      </c>
      <c r="C1549" t="s">
        <v>42</v>
      </c>
      <c r="D1549" t="s">
        <v>43</v>
      </c>
      <c r="E1549" s="57">
        <v>44132</v>
      </c>
      <c r="F1549" t="s">
        <v>45</v>
      </c>
      <c r="G1549" t="s">
        <v>1777</v>
      </c>
      <c r="H1549">
        <v>28</v>
      </c>
      <c r="I1549">
        <v>7365.6</v>
      </c>
      <c r="K1549">
        <v>1031.18</v>
      </c>
      <c r="L1549">
        <v>1031.18</v>
      </c>
      <c r="M1549">
        <v>0</v>
      </c>
      <c r="N1549" t="s">
        <v>2</v>
      </c>
      <c r="O1549" t="s">
        <v>18</v>
      </c>
    </row>
    <row r="1550" spans="1:15" x14ac:dyDescent="0.25">
      <c r="A1550" t="s">
        <v>41</v>
      </c>
      <c r="B1550">
        <v>39334.400000000001</v>
      </c>
      <c r="C1550" t="s">
        <v>42</v>
      </c>
      <c r="D1550" t="s">
        <v>43</v>
      </c>
      <c r="E1550" s="57">
        <v>44132</v>
      </c>
      <c r="F1550" t="s">
        <v>45</v>
      </c>
      <c r="G1550" t="s">
        <v>1778</v>
      </c>
      <c r="H1550">
        <v>28</v>
      </c>
      <c r="I1550">
        <v>30730</v>
      </c>
      <c r="K1550">
        <v>4302.2</v>
      </c>
      <c r="L1550">
        <v>4302.2</v>
      </c>
      <c r="M1550">
        <v>0</v>
      </c>
      <c r="N1550" t="s">
        <v>2</v>
      </c>
      <c r="O1550" t="s">
        <v>18</v>
      </c>
    </row>
    <row r="1551" spans="1:15" x14ac:dyDescent="0.25">
      <c r="A1551" t="s">
        <v>41</v>
      </c>
      <c r="B1551">
        <v>1799.68</v>
      </c>
      <c r="C1551" t="s">
        <v>42</v>
      </c>
      <c r="D1551" t="s">
        <v>43</v>
      </c>
      <c r="E1551" s="57">
        <v>44132</v>
      </c>
      <c r="F1551" t="s">
        <v>45</v>
      </c>
      <c r="G1551" t="s">
        <v>1779</v>
      </c>
      <c r="H1551">
        <v>28</v>
      </c>
      <c r="I1551">
        <v>1406</v>
      </c>
      <c r="K1551">
        <v>196.84</v>
      </c>
      <c r="L1551">
        <v>196.84</v>
      </c>
      <c r="M1551">
        <v>0</v>
      </c>
      <c r="N1551" t="s">
        <v>2</v>
      </c>
      <c r="O1551" t="s">
        <v>18</v>
      </c>
    </row>
    <row r="1552" spans="1:15" x14ac:dyDescent="0.25">
      <c r="A1552" t="s">
        <v>41</v>
      </c>
      <c r="B1552">
        <v>22016</v>
      </c>
      <c r="C1552" t="s">
        <v>42</v>
      </c>
      <c r="D1552" t="s">
        <v>43</v>
      </c>
      <c r="E1552" s="57">
        <v>44132</v>
      </c>
      <c r="F1552" t="s">
        <v>45</v>
      </c>
      <c r="G1552" t="s">
        <v>1780</v>
      </c>
      <c r="H1552">
        <v>28</v>
      </c>
      <c r="I1552">
        <v>17200</v>
      </c>
      <c r="K1552">
        <v>2408</v>
      </c>
      <c r="L1552">
        <v>2408</v>
      </c>
      <c r="M1552">
        <v>0</v>
      </c>
      <c r="N1552" t="s">
        <v>2</v>
      </c>
      <c r="O1552" t="s">
        <v>18</v>
      </c>
    </row>
    <row r="1553" spans="1:15" x14ac:dyDescent="0.25">
      <c r="A1553" t="s">
        <v>41</v>
      </c>
      <c r="B1553">
        <v>45888</v>
      </c>
      <c r="C1553" t="s">
        <v>42</v>
      </c>
      <c r="D1553" t="s">
        <v>43</v>
      </c>
      <c r="E1553" s="57">
        <v>44117</v>
      </c>
      <c r="F1553" t="s">
        <v>45</v>
      </c>
      <c r="G1553" t="s">
        <v>1781</v>
      </c>
      <c r="H1553">
        <v>28</v>
      </c>
      <c r="I1553">
        <v>35850</v>
      </c>
      <c r="K1553">
        <v>5019</v>
      </c>
      <c r="L1553">
        <v>5019</v>
      </c>
      <c r="M1553">
        <v>0</v>
      </c>
      <c r="N1553" t="s">
        <v>2</v>
      </c>
      <c r="O1553" t="s">
        <v>18</v>
      </c>
    </row>
    <row r="1554" spans="1:15" x14ac:dyDescent="0.25">
      <c r="A1554" t="s">
        <v>41</v>
      </c>
      <c r="B1554">
        <v>39334.400000000001</v>
      </c>
      <c r="C1554" t="s">
        <v>42</v>
      </c>
      <c r="D1554" t="s">
        <v>43</v>
      </c>
      <c r="E1554" s="57">
        <v>44118</v>
      </c>
      <c r="F1554" t="s">
        <v>45</v>
      </c>
      <c r="G1554" t="s">
        <v>1783</v>
      </c>
      <c r="H1554">
        <v>28</v>
      </c>
      <c r="I1554">
        <v>30730</v>
      </c>
      <c r="K1554">
        <v>4302.2</v>
      </c>
      <c r="L1554">
        <v>4302.2</v>
      </c>
      <c r="M1554">
        <v>0</v>
      </c>
      <c r="N1554" t="s">
        <v>2</v>
      </c>
      <c r="O1554" t="s">
        <v>18</v>
      </c>
    </row>
    <row r="1555" spans="1:15" x14ac:dyDescent="0.25">
      <c r="A1555" t="s">
        <v>41</v>
      </c>
      <c r="B1555">
        <v>15419.29</v>
      </c>
      <c r="C1555" t="s">
        <v>42</v>
      </c>
      <c r="D1555" t="s">
        <v>43</v>
      </c>
      <c r="E1555" s="57">
        <v>44118</v>
      </c>
      <c r="F1555" t="s">
        <v>45</v>
      </c>
      <c r="G1555" t="s">
        <v>1784</v>
      </c>
      <c r="H1555">
        <v>28</v>
      </c>
      <c r="I1555">
        <v>12046.32</v>
      </c>
      <c r="K1555">
        <v>1686.48</v>
      </c>
      <c r="L1555">
        <v>1686.48</v>
      </c>
      <c r="M1555">
        <v>0</v>
      </c>
      <c r="N1555" t="s">
        <v>2</v>
      </c>
      <c r="O1555" t="s">
        <v>18</v>
      </c>
    </row>
    <row r="1556" spans="1:15" x14ac:dyDescent="0.25">
      <c r="A1556" t="s">
        <v>41</v>
      </c>
      <c r="B1556">
        <v>44032</v>
      </c>
      <c r="C1556" t="s">
        <v>42</v>
      </c>
      <c r="D1556" t="s">
        <v>43</v>
      </c>
      <c r="E1556" s="57">
        <v>44118</v>
      </c>
      <c r="F1556" t="s">
        <v>45</v>
      </c>
      <c r="G1556" t="s">
        <v>1785</v>
      </c>
      <c r="H1556">
        <v>28</v>
      </c>
      <c r="I1556">
        <v>34400</v>
      </c>
      <c r="K1556">
        <v>4816</v>
      </c>
      <c r="L1556">
        <v>4816</v>
      </c>
      <c r="M1556">
        <v>0</v>
      </c>
      <c r="N1556" t="s">
        <v>2</v>
      </c>
      <c r="O1556" t="s">
        <v>18</v>
      </c>
    </row>
    <row r="1557" spans="1:15" x14ac:dyDescent="0.25">
      <c r="A1557" t="s">
        <v>41</v>
      </c>
      <c r="B1557">
        <v>57241.599999999999</v>
      </c>
      <c r="C1557" t="s">
        <v>42</v>
      </c>
      <c r="D1557" t="s">
        <v>43</v>
      </c>
      <c r="E1557" s="57">
        <v>44117</v>
      </c>
      <c r="F1557" t="s">
        <v>45</v>
      </c>
      <c r="G1557" t="s">
        <v>1786</v>
      </c>
      <c r="H1557">
        <v>28</v>
      </c>
      <c r="I1557">
        <v>44720</v>
      </c>
      <c r="K1557">
        <v>6260.8</v>
      </c>
      <c r="L1557">
        <v>6260.8</v>
      </c>
      <c r="M1557">
        <v>0</v>
      </c>
      <c r="N1557" t="s">
        <v>2</v>
      </c>
      <c r="O1557" t="s">
        <v>18</v>
      </c>
    </row>
    <row r="1558" spans="1:15" x14ac:dyDescent="0.25">
      <c r="A1558" t="s">
        <v>41</v>
      </c>
      <c r="B1558">
        <v>16640</v>
      </c>
      <c r="C1558" t="s">
        <v>42</v>
      </c>
      <c r="D1558" t="s">
        <v>43</v>
      </c>
      <c r="E1558" s="57">
        <v>44117</v>
      </c>
      <c r="F1558" t="s">
        <v>45</v>
      </c>
      <c r="G1558" t="s">
        <v>1787</v>
      </c>
      <c r="H1558">
        <v>28</v>
      </c>
      <c r="I1558">
        <v>13000</v>
      </c>
      <c r="K1558">
        <v>1820</v>
      </c>
      <c r="L1558">
        <v>1820</v>
      </c>
      <c r="M1558">
        <v>0</v>
      </c>
      <c r="N1558" t="s">
        <v>2</v>
      </c>
      <c r="O1558" t="s">
        <v>18</v>
      </c>
    </row>
    <row r="1559" spans="1:15" x14ac:dyDescent="0.25">
      <c r="A1559" t="s">
        <v>41</v>
      </c>
      <c r="B1559">
        <v>11681.28</v>
      </c>
      <c r="C1559" t="s">
        <v>42</v>
      </c>
      <c r="D1559" t="s">
        <v>43</v>
      </c>
      <c r="E1559" s="57">
        <v>44113</v>
      </c>
      <c r="F1559" t="s">
        <v>45</v>
      </c>
      <c r="G1559" t="s">
        <v>1789</v>
      </c>
      <c r="H1559">
        <v>28</v>
      </c>
      <c r="I1559">
        <v>9126</v>
      </c>
      <c r="K1559">
        <v>1277.6400000000001</v>
      </c>
      <c r="L1559">
        <v>1277.6400000000001</v>
      </c>
      <c r="M1559">
        <v>0</v>
      </c>
      <c r="N1559" t="s">
        <v>2</v>
      </c>
      <c r="O1559" t="s">
        <v>18</v>
      </c>
    </row>
    <row r="1560" spans="1:15" x14ac:dyDescent="0.25">
      <c r="A1560" t="s">
        <v>41</v>
      </c>
      <c r="B1560">
        <v>39334.400000000001</v>
      </c>
      <c r="C1560" t="s">
        <v>42</v>
      </c>
      <c r="D1560" t="s">
        <v>43</v>
      </c>
      <c r="E1560" s="57">
        <v>44117</v>
      </c>
      <c r="F1560" t="s">
        <v>45</v>
      </c>
      <c r="G1560" t="s">
        <v>1790</v>
      </c>
      <c r="H1560">
        <v>28</v>
      </c>
      <c r="I1560">
        <v>30730</v>
      </c>
      <c r="K1560">
        <v>4302.2</v>
      </c>
      <c r="L1560">
        <v>4302.2</v>
      </c>
      <c r="M1560">
        <v>0</v>
      </c>
      <c r="N1560" t="s">
        <v>2</v>
      </c>
      <c r="O1560" t="s">
        <v>18</v>
      </c>
    </row>
    <row r="1561" spans="1:15" x14ac:dyDescent="0.25">
      <c r="A1561" t="s">
        <v>41</v>
      </c>
      <c r="B1561">
        <v>26188.799999999999</v>
      </c>
      <c r="C1561" t="s">
        <v>42</v>
      </c>
      <c r="D1561" t="s">
        <v>43</v>
      </c>
      <c r="E1561" s="57">
        <v>44113</v>
      </c>
      <c r="F1561" t="s">
        <v>45</v>
      </c>
      <c r="G1561" t="s">
        <v>1791</v>
      </c>
      <c r="H1561">
        <v>28</v>
      </c>
      <c r="I1561">
        <v>20460</v>
      </c>
      <c r="K1561">
        <v>2864.4</v>
      </c>
      <c r="L1561">
        <v>2864.4</v>
      </c>
      <c r="M1561">
        <v>0</v>
      </c>
      <c r="N1561" t="s">
        <v>2</v>
      </c>
      <c r="O1561" t="s">
        <v>18</v>
      </c>
    </row>
    <row r="1562" spans="1:15" x14ac:dyDescent="0.25">
      <c r="A1562" t="s">
        <v>41</v>
      </c>
      <c r="B1562">
        <v>7769.6</v>
      </c>
      <c r="C1562" t="s">
        <v>42</v>
      </c>
      <c r="D1562" t="s">
        <v>43</v>
      </c>
      <c r="E1562" s="57">
        <v>44117</v>
      </c>
      <c r="F1562" t="s">
        <v>45</v>
      </c>
      <c r="G1562" t="s">
        <v>1792</v>
      </c>
      <c r="H1562">
        <v>28</v>
      </c>
      <c r="I1562">
        <v>6070</v>
      </c>
      <c r="K1562">
        <v>849.8</v>
      </c>
      <c r="L1562">
        <v>849.8</v>
      </c>
      <c r="M1562">
        <v>0</v>
      </c>
      <c r="N1562" t="s">
        <v>2</v>
      </c>
      <c r="O1562" t="s">
        <v>18</v>
      </c>
    </row>
    <row r="1563" spans="1:15" x14ac:dyDescent="0.25">
      <c r="A1563" t="s">
        <v>41</v>
      </c>
      <c r="B1563">
        <v>70451.199999999997</v>
      </c>
      <c r="C1563" t="s">
        <v>42</v>
      </c>
      <c r="D1563" t="s">
        <v>43</v>
      </c>
      <c r="E1563" s="57">
        <v>44113</v>
      </c>
      <c r="F1563" t="s">
        <v>45</v>
      </c>
      <c r="G1563" t="s">
        <v>1793</v>
      </c>
      <c r="H1563">
        <v>28</v>
      </c>
      <c r="I1563">
        <v>55040</v>
      </c>
      <c r="K1563">
        <v>7705.6</v>
      </c>
      <c r="L1563">
        <v>7705.6</v>
      </c>
      <c r="M1563">
        <v>0</v>
      </c>
      <c r="N1563" t="s">
        <v>2</v>
      </c>
      <c r="O1563" t="s">
        <v>18</v>
      </c>
    </row>
    <row r="1564" spans="1:15" x14ac:dyDescent="0.25">
      <c r="A1564" t="s">
        <v>41</v>
      </c>
      <c r="B1564">
        <v>43340.800000000003</v>
      </c>
      <c r="C1564" t="s">
        <v>42</v>
      </c>
      <c r="D1564" t="s">
        <v>43</v>
      </c>
      <c r="E1564" s="57">
        <v>44117</v>
      </c>
      <c r="F1564" t="s">
        <v>45</v>
      </c>
      <c r="G1564" t="s">
        <v>1794</v>
      </c>
      <c r="H1564">
        <v>28</v>
      </c>
      <c r="I1564">
        <v>33860</v>
      </c>
      <c r="K1564">
        <v>4740.3999999999996</v>
      </c>
      <c r="L1564">
        <v>4740.3999999999996</v>
      </c>
      <c r="M1564">
        <v>0</v>
      </c>
      <c r="N1564" t="s">
        <v>2</v>
      </c>
      <c r="O1564" t="s">
        <v>18</v>
      </c>
    </row>
    <row r="1565" spans="1:15" x14ac:dyDescent="0.25">
      <c r="A1565" t="s">
        <v>41</v>
      </c>
      <c r="B1565">
        <v>9246.7199999999993</v>
      </c>
      <c r="C1565" t="s">
        <v>42</v>
      </c>
      <c r="D1565" t="s">
        <v>43</v>
      </c>
      <c r="E1565" s="57">
        <v>44127</v>
      </c>
      <c r="F1565" t="s">
        <v>45</v>
      </c>
      <c r="G1565" t="s">
        <v>1796</v>
      </c>
      <c r="H1565">
        <v>28</v>
      </c>
      <c r="I1565">
        <v>7224</v>
      </c>
      <c r="K1565">
        <v>1011.36</v>
      </c>
      <c r="L1565">
        <v>1011.36</v>
      </c>
      <c r="M1565">
        <v>0</v>
      </c>
      <c r="N1565" t="s">
        <v>2</v>
      </c>
      <c r="O1565" t="s">
        <v>18</v>
      </c>
    </row>
    <row r="1566" spans="1:15" x14ac:dyDescent="0.25">
      <c r="A1566" t="s">
        <v>41</v>
      </c>
      <c r="B1566">
        <v>2880</v>
      </c>
      <c r="C1566" t="s">
        <v>42</v>
      </c>
      <c r="D1566" t="s">
        <v>43</v>
      </c>
      <c r="E1566" s="57">
        <v>44112</v>
      </c>
      <c r="F1566" t="s">
        <v>45</v>
      </c>
      <c r="G1566" t="s">
        <v>1798</v>
      </c>
      <c r="H1566">
        <v>28</v>
      </c>
      <c r="I1566">
        <v>2250</v>
      </c>
      <c r="K1566">
        <v>315</v>
      </c>
      <c r="L1566">
        <v>315</v>
      </c>
      <c r="M1566">
        <v>0</v>
      </c>
      <c r="N1566" t="s">
        <v>2</v>
      </c>
      <c r="O1566" t="s">
        <v>18</v>
      </c>
    </row>
    <row r="1567" spans="1:15" x14ac:dyDescent="0.25">
      <c r="A1567" t="s">
        <v>41</v>
      </c>
      <c r="B1567">
        <v>8217.6</v>
      </c>
      <c r="C1567" t="s">
        <v>42</v>
      </c>
      <c r="D1567" t="s">
        <v>43</v>
      </c>
      <c r="E1567" s="57">
        <v>44127</v>
      </c>
      <c r="F1567" t="s">
        <v>45</v>
      </c>
      <c r="G1567" t="s">
        <v>1799</v>
      </c>
      <c r="H1567">
        <v>28</v>
      </c>
      <c r="I1567">
        <v>6420</v>
      </c>
      <c r="K1567">
        <v>898.8</v>
      </c>
      <c r="L1567">
        <v>898.8</v>
      </c>
      <c r="M1567">
        <v>0</v>
      </c>
      <c r="N1567" t="s">
        <v>2</v>
      </c>
      <c r="O1567" t="s">
        <v>18</v>
      </c>
    </row>
    <row r="1568" spans="1:15" x14ac:dyDescent="0.25">
      <c r="A1568" t="s">
        <v>41</v>
      </c>
      <c r="B1568">
        <v>23040</v>
      </c>
      <c r="C1568" t="s">
        <v>42</v>
      </c>
      <c r="D1568" t="s">
        <v>43</v>
      </c>
      <c r="E1568" s="57">
        <v>44112</v>
      </c>
      <c r="F1568" t="s">
        <v>45</v>
      </c>
      <c r="G1568" t="s">
        <v>1800</v>
      </c>
      <c r="H1568">
        <v>28</v>
      </c>
      <c r="I1568">
        <v>18000</v>
      </c>
      <c r="K1568">
        <v>2520</v>
      </c>
      <c r="L1568">
        <v>2520</v>
      </c>
      <c r="M1568">
        <v>0</v>
      </c>
      <c r="N1568" t="s">
        <v>2</v>
      </c>
      <c r="O1568" t="s">
        <v>18</v>
      </c>
    </row>
    <row r="1569" spans="1:15" x14ac:dyDescent="0.25">
      <c r="A1569" t="s">
        <v>41</v>
      </c>
      <c r="B1569">
        <v>19424</v>
      </c>
      <c r="C1569" t="s">
        <v>42</v>
      </c>
      <c r="D1569" t="s">
        <v>43</v>
      </c>
      <c r="E1569" s="57">
        <v>44127</v>
      </c>
      <c r="F1569" t="s">
        <v>45</v>
      </c>
      <c r="G1569" t="s">
        <v>1801</v>
      </c>
      <c r="H1569">
        <v>28</v>
      </c>
      <c r="I1569">
        <v>15175</v>
      </c>
      <c r="K1569">
        <v>2124.5</v>
      </c>
      <c r="L1569">
        <v>2124.5</v>
      </c>
      <c r="M1569">
        <v>0</v>
      </c>
      <c r="N1569" t="s">
        <v>2</v>
      </c>
      <c r="O1569" t="s">
        <v>18</v>
      </c>
    </row>
    <row r="1570" spans="1:15" x14ac:dyDescent="0.25">
      <c r="A1570" t="s">
        <v>41</v>
      </c>
      <c r="B1570">
        <v>11520</v>
      </c>
      <c r="C1570" t="s">
        <v>42</v>
      </c>
      <c r="D1570" t="s">
        <v>43</v>
      </c>
      <c r="E1570" s="57">
        <v>44112</v>
      </c>
      <c r="F1570" t="s">
        <v>45</v>
      </c>
      <c r="G1570" t="s">
        <v>1802</v>
      </c>
      <c r="H1570">
        <v>28</v>
      </c>
      <c r="I1570">
        <v>9000</v>
      </c>
      <c r="K1570">
        <v>1260</v>
      </c>
      <c r="L1570">
        <v>1260</v>
      </c>
      <c r="M1570">
        <v>0</v>
      </c>
      <c r="N1570" t="s">
        <v>2</v>
      </c>
      <c r="O1570" t="s">
        <v>18</v>
      </c>
    </row>
    <row r="1571" spans="1:15" x14ac:dyDescent="0.25">
      <c r="A1571" t="s">
        <v>41</v>
      </c>
      <c r="B1571">
        <v>39334.400000000001</v>
      </c>
      <c r="C1571" t="s">
        <v>42</v>
      </c>
      <c r="D1571" t="s">
        <v>43</v>
      </c>
      <c r="E1571" s="57">
        <v>44127</v>
      </c>
      <c r="F1571" t="s">
        <v>45</v>
      </c>
      <c r="G1571" t="s">
        <v>1803</v>
      </c>
      <c r="H1571">
        <v>28</v>
      </c>
      <c r="I1571">
        <v>30730</v>
      </c>
      <c r="K1571">
        <v>4302.2</v>
      </c>
      <c r="L1571">
        <v>4302.2</v>
      </c>
      <c r="M1571">
        <v>0</v>
      </c>
      <c r="N1571" t="s">
        <v>2</v>
      </c>
      <c r="O1571" t="s">
        <v>18</v>
      </c>
    </row>
    <row r="1572" spans="1:15" x14ac:dyDescent="0.25">
      <c r="A1572" t="s">
        <v>41</v>
      </c>
      <c r="B1572">
        <v>15539.2</v>
      </c>
      <c r="C1572" t="s">
        <v>42</v>
      </c>
      <c r="D1572" t="s">
        <v>43</v>
      </c>
      <c r="E1572" s="57">
        <v>44112</v>
      </c>
      <c r="F1572" t="s">
        <v>45</v>
      </c>
      <c r="G1572" t="s">
        <v>1804</v>
      </c>
      <c r="H1572">
        <v>28</v>
      </c>
      <c r="I1572">
        <v>12140</v>
      </c>
      <c r="K1572">
        <v>1699.6</v>
      </c>
      <c r="L1572">
        <v>1699.6</v>
      </c>
      <c r="M1572">
        <v>0</v>
      </c>
      <c r="N1572" t="s">
        <v>2</v>
      </c>
      <c r="O1572" t="s">
        <v>18</v>
      </c>
    </row>
    <row r="1573" spans="1:15" x14ac:dyDescent="0.25">
      <c r="A1573" t="s">
        <v>41</v>
      </c>
      <c r="B1573">
        <v>7884.86</v>
      </c>
      <c r="C1573" t="s">
        <v>42</v>
      </c>
      <c r="D1573" t="s">
        <v>43</v>
      </c>
      <c r="E1573" s="57">
        <v>44127</v>
      </c>
      <c r="F1573" t="s">
        <v>45</v>
      </c>
      <c r="G1573" t="s">
        <v>1805</v>
      </c>
      <c r="H1573">
        <v>28</v>
      </c>
      <c r="I1573">
        <v>6160.05</v>
      </c>
      <c r="K1573">
        <v>862.41</v>
      </c>
      <c r="L1573">
        <v>862.41</v>
      </c>
      <c r="M1573">
        <v>0</v>
      </c>
      <c r="N1573" t="s">
        <v>2</v>
      </c>
      <c r="O1573" t="s">
        <v>18</v>
      </c>
    </row>
    <row r="1574" spans="1:15" x14ac:dyDescent="0.25">
      <c r="A1574" t="s">
        <v>41</v>
      </c>
      <c r="B1574">
        <v>39334.400000000001</v>
      </c>
      <c r="C1574" t="s">
        <v>42</v>
      </c>
      <c r="D1574" t="s">
        <v>43</v>
      </c>
      <c r="E1574" s="57">
        <v>44112</v>
      </c>
      <c r="F1574" t="s">
        <v>45</v>
      </c>
      <c r="G1574" t="s">
        <v>1806</v>
      </c>
      <c r="H1574">
        <v>28</v>
      </c>
      <c r="I1574">
        <v>30730</v>
      </c>
      <c r="K1574">
        <v>4302.2</v>
      </c>
      <c r="L1574">
        <v>4302.2</v>
      </c>
      <c r="M1574">
        <v>0</v>
      </c>
      <c r="N1574" t="s">
        <v>2</v>
      </c>
      <c r="O1574" t="s">
        <v>18</v>
      </c>
    </row>
    <row r="1575" spans="1:15" x14ac:dyDescent="0.25">
      <c r="A1575" t="s">
        <v>41</v>
      </c>
      <c r="B1575">
        <v>66048</v>
      </c>
      <c r="C1575" t="s">
        <v>42</v>
      </c>
      <c r="D1575" t="s">
        <v>43</v>
      </c>
      <c r="E1575" s="57">
        <v>44127</v>
      </c>
      <c r="F1575" t="s">
        <v>45</v>
      </c>
      <c r="G1575" t="s">
        <v>1807</v>
      </c>
      <c r="H1575">
        <v>28</v>
      </c>
      <c r="I1575">
        <v>51600</v>
      </c>
      <c r="K1575">
        <v>7224</v>
      </c>
      <c r="L1575">
        <v>7224</v>
      </c>
      <c r="M1575">
        <v>0</v>
      </c>
      <c r="N1575" t="s">
        <v>2</v>
      </c>
      <c r="O1575" t="s">
        <v>18</v>
      </c>
    </row>
    <row r="1576" spans="1:15" x14ac:dyDescent="0.25">
      <c r="A1576" t="s">
        <v>41</v>
      </c>
      <c r="B1576">
        <v>66048</v>
      </c>
      <c r="C1576" t="s">
        <v>42</v>
      </c>
      <c r="D1576" t="s">
        <v>43</v>
      </c>
      <c r="E1576" s="57">
        <v>44112</v>
      </c>
      <c r="F1576" t="s">
        <v>45</v>
      </c>
      <c r="G1576" t="s">
        <v>1808</v>
      </c>
      <c r="H1576">
        <v>28</v>
      </c>
      <c r="I1576">
        <v>51600</v>
      </c>
      <c r="K1576">
        <v>7224</v>
      </c>
      <c r="L1576">
        <v>7224</v>
      </c>
      <c r="M1576">
        <v>0</v>
      </c>
      <c r="N1576" t="s">
        <v>2</v>
      </c>
      <c r="O1576" t="s">
        <v>18</v>
      </c>
    </row>
    <row r="1577" spans="1:15" x14ac:dyDescent="0.25">
      <c r="A1577" t="s">
        <v>41</v>
      </c>
      <c r="B1577">
        <v>12326.4</v>
      </c>
      <c r="C1577" t="s">
        <v>42</v>
      </c>
      <c r="D1577" t="s">
        <v>43</v>
      </c>
      <c r="E1577" s="57">
        <v>44126</v>
      </c>
      <c r="F1577" t="s">
        <v>45</v>
      </c>
      <c r="G1577" t="s">
        <v>1809</v>
      </c>
      <c r="H1577">
        <v>28</v>
      </c>
      <c r="I1577">
        <v>9630</v>
      </c>
      <c r="K1577">
        <v>1348.2</v>
      </c>
      <c r="L1577">
        <v>1348.2</v>
      </c>
      <c r="M1577">
        <v>0</v>
      </c>
      <c r="N1577" t="s">
        <v>2</v>
      </c>
      <c r="O1577" t="s">
        <v>18</v>
      </c>
    </row>
    <row r="1578" spans="1:15" x14ac:dyDescent="0.25">
      <c r="A1578" t="s">
        <v>41</v>
      </c>
      <c r="B1578">
        <v>39334.400000000001</v>
      </c>
      <c r="C1578" t="s">
        <v>42</v>
      </c>
      <c r="D1578" t="s">
        <v>43</v>
      </c>
      <c r="E1578" s="57">
        <v>44113</v>
      </c>
      <c r="F1578" t="s">
        <v>45</v>
      </c>
      <c r="G1578" t="s">
        <v>1810</v>
      </c>
      <c r="H1578">
        <v>28</v>
      </c>
      <c r="I1578">
        <v>30730</v>
      </c>
      <c r="K1578">
        <v>4302.2</v>
      </c>
      <c r="L1578">
        <v>4302.2</v>
      </c>
      <c r="M1578">
        <v>0</v>
      </c>
      <c r="N1578" t="s">
        <v>2</v>
      </c>
      <c r="O1578" t="s">
        <v>18</v>
      </c>
    </row>
    <row r="1579" spans="1:15" x14ac:dyDescent="0.25">
      <c r="A1579" t="s">
        <v>41</v>
      </c>
      <c r="B1579">
        <v>6809.6</v>
      </c>
      <c r="C1579" t="s">
        <v>42</v>
      </c>
      <c r="D1579" t="s">
        <v>43</v>
      </c>
      <c r="E1579" s="57">
        <v>44113</v>
      </c>
      <c r="F1579" t="s">
        <v>45</v>
      </c>
      <c r="G1579" t="s">
        <v>1811</v>
      </c>
      <c r="H1579">
        <v>28</v>
      </c>
      <c r="I1579">
        <v>5320</v>
      </c>
      <c r="K1579">
        <v>744.8</v>
      </c>
      <c r="L1579">
        <v>744.8</v>
      </c>
      <c r="M1579">
        <v>0</v>
      </c>
      <c r="N1579" t="s">
        <v>2</v>
      </c>
      <c r="O1579" t="s">
        <v>18</v>
      </c>
    </row>
    <row r="1580" spans="1:15" x14ac:dyDescent="0.25">
      <c r="A1580" t="s">
        <v>41</v>
      </c>
      <c r="B1580">
        <v>52838.400000000001</v>
      </c>
      <c r="C1580" t="s">
        <v>42</v>
      </c>
      <c r="D1580" t="s">
        <v>43</v>
      </c>
      <c r="E1580" s="57">
        <v>44134</v>
      </c>
      <c r="F1580" t="s">
        <v>45</v>
      </c>
      <c r="G1580" t="s">
        <v>1813</v>
      </c>
      <c r="H1580">
        <v>28</v>
      </c>
      <c r="I1580">
        <v>41280</v>
      </c>
      <c r="K1580">
        <v>5779.2</v>
      </c>
      <c r="L1580">
        <v>5779.2</v>
      </c>
      <c r="M1580">
        <v>0</v>
      </c>
      <c r="N1580" t="s">
        <v>2</v>
      </c>
      <c r="O1580" t="s">
        <v>18</v>
      </c>
    </row>
    <row r="1581" spans="1:15" x14ac:dyDescent="0.25">
      <c r="A1581" t="s">
        <v>41</v>
      </c>
      <c r="B1581">
        <v>17113.080000000002</v>
      </c>
      <c r="C1581" t="s">
        <v>42</v>
      </c>
      <c r="D1581" t="s">
        <v>43</v>
      </c>
      <c r="E1581" s="57">
        <v>44134</v>
      </c>
      <c r="F1581" t="s">
        <v>45</v>
      </c>
      <c r="G1581" t="s">
        <v>1814</v>
      </c>
      <c r="H1581">
        <v>28</v>
      </c>
      <c r="I1581">
        <v>13369.59</v>
      </c>
      <c r="K1581">
        <v>1871.74</v>
      </c>
      <c r="L1581">
        <v>1871.74</v>
      </c>
      <c r="M1581">
        <v>0</v>
      </c>
      <c r="N1581" t="s">
        <v>2</v>
      </c>
      <c r="O1581" t="s">
        <v>18</v>
      </c>
    </row>
    <row r="1582" spans="1:15" x14ac:dyDescent="0.25">
      <c r="A1582" t="s">
        <v>41</v>
      </c>
      <c r="B1582">
        <v>7514.88</v>
      </c>
      <c r="C1582" t="s">
        <v>42</v>
      </c>
      <c r="D1582" t="s">
        <v>43</v>
      </c>
      <c r="E1582" s="57">
        <v>44134</v>
      </c>
      <c r="F1582" t="s">
        <v>45</v>
      </c>
      <c r="G1582" t="s">
        <v>1815</v>
      </c>
      <c r="H1582">
        <v>28</v>
      </c>
      <c r="I1582">
        <v>5871</v>
      </c>
      <c r="K1582">
        <v>821.94</v>
      </c>
      <c r="L1582">
        <v>821.94</v>
      </c>
      <c r="M1582">
        <v>0</v>
      </c>
      <c r="N1582" t="s">
        <v>2</v>
      </c>
      <c r="O1582" t="s">
        <v>18</v>
      </c>
    </row>
    <row r="1583" spans="1:15" x14ac:dyDescent="0.25">
      <c r="A1583" t="s">
        <v>41</v>
      </c>
      <c r="B1583">
        <v>51134.720000000001</v>
      </c>
      <c r="C1583" t="s">
        <v>42</v>
      </c>
      <c r="D1583" t="s">
        <v>43</v>
      </c>
      <c r="E1583" s="57">
        <v>44134</v>
      </c>
      <c r="F1583" t="s">
        <v>45</v>
      </c>
      <c r="G1583" t="s">
        <v>1816</v>
      </c>
      <c r="H1583">
        <v>28</v>
      </c>
      <c r="I1583">
        <v>39949</v>
      </c>
      <c r="K1583">
        <v>5592.86</v>
      </c>
      <c r="L1583">
        <v>5592.86</v>
      </c>
      <c r="M1583">
        <v>0</v>
      </c>
      <c r="N1583" t="s">
        <v>2</v>
      </c>
      <c r="O1583" t="s">
        <v>18</v>
      </c>
    </row>
    <row r="1584" spans="1:15" x14ac:dyDescent="0.25">
      <c r="A1584" t="s">
        <v>41</v>
      </c>
      <c r="B1584">
        <v>28761.599999999999</v>
      </c>
      <c r="C1584" t="s">
        <v>42</v>
      </c>
      <c r="D1584" t="s">
        <v>43</v>
      </c>
      <c r="E1584" s="57">
        <v>44134</v>
      </c>
      <c r="F1584" t="s">
        <v>45</v>
      </c>
      <c r="G1584" t="s">
        <v>1817</v>
      </c>
      <c r="H1584">
        <v>28</v>
      </c>
      <c r="I1584">
        <v>22470</v>
      </c>
      <c r="K1584">
        <v>3145.8</v>
      </c>
      <c r="L1584">
        <v>3145.8</v>
      </c>
      <c r="M1584">
        <v>0</v>
      </c>
      <c r="N1584" t="s">
        <v>2</v>
      </c>
      <c r="O1584" t="s">
        <v>18</v>
      </c>
    </row>
    <row r="1585" spans="1:15" x14ac:dyDescent="0.25">
      <c r="A1585" t="s">
        <v>41</v>
      </c>
      <c r="B1585">
        <v>7769.6</v>
      </c>
      <c r="C1585" t="s">
        <v>42</v>
      </c>
      <c r="D1585" t="s">
        <v>43</v>
      </c>
      <c r="E1585" s="57">
        <v>44134</v>
      </c>
      <c r="F1585" t="s">
        <v>45</v>
      </c>
      <c r="G1585" t="s">
        <v>1818</v>
      </c>
      <c r="H1585">
        <v>28</v>
      </c>
      <c r="I1585">
        <v>6070</v>
      </c>
      <c r="K1585">
        <v>849.8</v>
      </c>
      <c r="L1585">
        <v>849.8</v>
      </c>
      <c r="M1585">
        <v>0</v>
      </c>
      <c r="N1585" t="s">
        <v>2</v>
      </c>
      <c r="O1585" t="s">
        <v>18</v>
      </c>
    </row>
    <row r="1586" spans="1:15" x14ac:dyDescent="0.25">
      <c r="A1586" t="s">
        <v>41</v>
      </c>
      <c r="B1586">
        <v>11522.82</v>
      </c>
      <c r="C1586" t="s">
        <v>42</v>
      </c>
      <c r="D1586" t="s">
        <v>43</v>
      </c>
      <c r="E1586" s="57">
        <v>44134</v>
      </c>
      <c r="F1586" t="s">
        <v>45</v>
      </c>
      <c r="G1586" t="s">
        <v>1819</v>
      </c>
      <c r="H1586">
        <v>28</v>
      </c>
      <c r="I1586">
        <v>9002.2000000000007</v>
      </c>
      <c r="K1586">
        <v>1260.31</v>
      </c>
      <c r="L1586">
        <v>1260.31</v>
      </c>
      <c r="M1586">
        <v>0</v>
      </c>
      <c r="N1586" t="s">
        <v>2</v>
      </c>
      <c r="O1586" t="s">
        <v>18</v>
      </c>
    </row>
    <row r="1587" spans="1:15" x14ac:dyDescent="0.25">
      <c r="A1587" t="s">
        <v>41</v>
      </c>
      <c r="B1587">
        <v>21920</v>
      </c>
      <c r="C1587" t="s">
        <v>42</v>
      </c>
      <c r="D1587" t="s">
        <v>43</v>
      </c>
      <c r="E1587" s="57">
        <v>44134</v>
      </c>
      <c r="F1587" t="s">
        <v>45</v>
      </c>
      <c r="G1587" t="s">
        <v>1820</v>
      </c>
      <c r="H1587">
        <v>28</v>
      </c>
      <c r="I1587">
        <v>17125</v>
      </c>
      <c r="K1587">
        <v>2397.5</v>
      </c>
      <c r="L1587">
        <v>2397.5</v>
      </c>
      <c r="M1587">
        <v>0</v>
      </c>
      <c r="N1587" t="s">
        <v>2</v>
      </c>
      <c r="O1587" t="s">
        <v>18</v>
      </c>
    </row>
    <row r="1588" spans="1:15" x14ac:dyDescent="0.25">
      <c r="A1588" t="s">
        <v>41</v>
      </c>
      <c r="B1588">
        <v>672</v>
      </c>
      <c r="C1588" t="s">
        <v>42</v>
      </c>
      <c r="D1588" t="s">
        <v>43</v>
      </c>
      <c r="E1588" s="57">
        <v>44128</v>
      </c>
      <c r="F1588" t="s">
        <v>45</v>
      </c>
      <c r="G1588" t="s">
        <v>1822</v>
      </c>
      <c r="H1588">
        <v>28</v>
      </c>
      <c r="I1588">
        <v>525</v>
      </c>
      <c r="K1588">
        <v>73.5</v>
      </c>
      <c r="L1588">
        <v>73.5</v>
      </c>
      <c r="M1588">
        <v>0</v>
      </c>
      <c r="N1588" t="s">
        <v>2</v>
      </c>
      <c r="O1588" t="s">
        <v>18</v>
      </c>
    </row>
    <row r="1589" spans="1:15" x14ac:dyDescent="0.25">
      <c r="A1589" t="s">
        <v>41</v>
      </c>
      <c r="B1589">
        <v>7769.6</v>
      </c>
      <c r="C1589" t="s">
        <v>42</v>
      </c>
      <c r="D1589" t="s">
        <v>43</v>
      </c>
      <c r="E1589" s="57">
        <v>44109</v>
      </c>
      <c r="F1589" t="s">
        <v>45</v>
      </c>
      <c r="G1589" t="s">
        <v>1824</v>
      </c>
      <c r="H1589">
        <v>28</v>
      </c>
      <c r="I1589">
        <v>6070</v>
      </c>
      <c r="K1589">
        <v>849.8</v>
      </c>
      <c r="L1589">
        <v>849.8</v>
      </c>
      <c r="M1589">
        <v>0</v>
      </c>
      <c r="N1589" t="s">
        <v>2</v>
      </c>
      <c r="O1589" t="s">
        <v>18</v>
      </c>
    </row>
    <row r="1590" spans="1:15" x14ac:dyDescent="0.25">
      <c r="A1590" t="s">
        <v>41</v>
      </c>
      <c r="B1590">
        <v>11800.32</v>
      </c>
      <c r="C1590" t="s">
        <v>42</v>
      </c>
      <c r="D1590" t="s">
        <v>43</v>
      </c>
      <c r="E1590" s="57">
        <v>44109</v>
      </c>
      <c r="F1590" t="s">
        <v>45</v>
      </c>
      <c r="G1590" t="s">
        <v>1825</v>
      </c>
      <c r="H1590">
        <v>28</v>
      </c>
      <c r="I1590">
        <v>9219</v>
      </c>
      <c r="K1590">
        <v>1290.6600000000001</v>
      </c>
      <c r="L1590">
        <v>1290.6600000000001</v>
      </c>
      <c r="M1590">
        <v>0</v>
      </c>
      <c r="N1590" t="s">
        <v>2</v>
      </c>
      <c r="O1590" t="s">
        <v>18</v>
      </c>
    </row>
    <row r="1591" spans="1:15" x14ac:dyDescent="0.25">
      <c r="A1591" t="s">
        <v>41</v>
      </c>
      <c r="B1591">
        <v>11673.6</v>
      </c>
      <c r="C1591" t="s">
        <v>42</v>
      </c>
      <c r="D1591" t="s">
        <v>43</v>
      </c>
      <c r="E1591" s="57">
        <v>44124</v>
      </c>
      <c r="F1591" t="s">
        <v>45</v>
      </c>
      <c r="G1591" t="s">
        <v>1827</v>
      </c>
      <c r="H1591">
        <v>28</v>
      </c>
      <c r="I1591">
        <v>9120</v>
      </c>
      <c r="K1591">
        <v>1276.8</v>
      </c>
      <c r="L1591">
        <v>1276.8</v>
      </c>
      <c r="M1591">
        <v>0</v>
      </c>
      <c r="N1591" t="s">
        <v>2</v>
      </c>
      <c r="O1591" t="s">
        <v>18</v>
      </c>
    </row>
    <row r="1592" spans="1:15" x14ac:dyDescent="0.25">
      <c r="A1592" t="s">
        <v>41</v>
      </c>
      <c r="B1592">
        <v>39334.400000000001</v>
      </c>
      <c r="C1592" t="s">
        <v>42</v>
      </c>
      <c r="D1592" t="s">
        <v>43</v>
      </c>
      <c r="E1592" s="57">
        <v>44109</v>
      </c>
      <c r="F1592" t="s">
        <v>45</v>
      </c>
      <c r="G1592" t="s">
        <v>1828</v>
      </c>
      <c r="H1592">
        <v>28</v>
      </c>
      <c r="I1592">
        <v>30730</v>
      </c>
      <c r="K1592">
        <v>4302.2</v>
      </c>
      <c r="L1592">
        <v>4302.2</v>
      </c>
      <c r="M1592">
        <v>0</v>
      </c>
      <c r="N1592" t="s">
        <v>2</v>
      </c>
      <c r="O1592" t="s">
        <v>18</v>
      </c>
    </row>
    <row r="1593" spans="1:15" x14ac:dyDescent="0.25">
      <c r="A1593" t="s">
        <v>41</v>
      </c>
      <c r="B1593">
        <v>7897.6</v>
      </c>
      <c r="C1593" t="s">
        <v>42</v>
      </c>
      <c r="D1593" t="s">
        <v>43</v>
      </c>
      <c r="E1593" s="57">
        <v>44124</v>
      </c>
      <c r="F1593" t="s">
        <v>45</v>
      </c>
      <c r="G1593" t="s">
        <v>1829</v>
      </c>
      <c r="H1593">
        <v>28</v>
      </c>
      <c r="I1593">
        <v>6170</v>
      </c>
      <c r="K1593">
        <v>863.8</v>
      </c>
      <c r="L1593">
        <v>863.8</v>
      </c>
      <c r="M1593">
        <v>0</v>
      </c>
      <c r="N1593" t="s">
        <v>2</v>
      </c>
      <c r="O1593" t="s">
        <v>18</v>
      </c>
    </row>
    <row r="1594" spans="1:15" x14ac:dyDescent="0.25">
      <c r="A1594" t="s">
        <v>41</v>
      </c>
      <c r="B1594">
        <v>66048</v>
      </c>
      <c r="C1594" t="s">
        <v>42</v>
      </c>
      <c r="D1594" t="s">
        <v>43</v>
      </c>
      <c r="E1594" s="57">
        <v>44109</v>
      </c>
      <c r="F1594" t="s">
        <v>45</v>
      </c>
      <c r="G1594" t="s">
        <v>1830</v>
      </c>
      <c r="H1594">
        <v>28</v>
      </c>
      <c r="I1594">
        <v>51600</v>
      </c>
      <c r="K1594">
        <v>7224</v>
      </c>
      <c r="L1594">
        <v>7224</v>
      </c>
      <c r="M1594">
        <v>0</v>
      </c>
      <c r="N1594" t="s">
        <v>2</v>
      </c>
      <c r="O1594" t="s">
        <v>18</v>
      </c>
    </row>
    <row r="1595" spans="1:15" x14ac:dyDescent="0.25">
      <c r="A1595" t="s">
        <v>41</v>
      </c>
      <c r="B1595">
        <v>8908.7999999999993</v>
      </c>
      <c r="C1595" t="s">
        <v>42</v>
      </c>
      <c r="D1595" t="s">
        <v>43</v>
      </c>
      <c r="E1595" s="57">
        <v>44124</v>
      </c>
      <c r="F1595" t="s">
        <v>45</v>
      </c>
      <c r="G1595" t="s">
        <v>1831</v>
      </c>
      <c r="H1595">
        <v>28</v>
      </c>
      <c r="I1595">
        <v>6960</v>
      </c>
      <c r="K1595">
        <v>974.4</v>
      </c>
      <c r="L1595">
        <v>974.4</v>
      </c>
      <c r="M1595">
        <v>0</v>
      </c>
      <c r="N1595" t="s">
        <v>2</v>
      </c>
      <c r="O1595" t="s">
        <v>18</v>
      </c>
    </row>
    <row r="1596" spans="1:15" x14ac:dyDescent="0.25">
      <c r="A1596" t="s">
        <v>41</v>
      </c>
      <c r="B1596">
        <v>3884.8</v>
      </c>
      <c r="C1596" t="s">
        <v>42</v>
      </c>
      <c r="D1596" t="s">
        <v>43</v>
      </c>
      <c r="E1596" s="57">
        <v>44107</v>
      </c>
      <c r="F1596" t="s">
        <v>45</v>
      </c>
      <c r="G1596" t="s">
        <v>1833</v>
      </c>
      <c r="H1596">
        <v>28</v>
      </c>
      <c r="I1596">
        <v>3035</v>
      </c>
      <c r="K1596">
        <v>424.9</v>
      </c>
      <c r="L1596">
        <v>424.9</v>
      </c>
      <c r="M1596">
        <v>0</v>
      </c>
      <c r="N1596" t="s">
        <v>2</v>
      </c>
      <c r="O1596" t="s">
        <v>18</v>
      </c>
    </row>
    <row r="1597" spans="1:15" x14ac:dyDescent="0.25">
      <c r="A1597" t="s">
        <v>41</v>
      </c>
      <c r="B1597">
        <v>5237.76</v>
      </c>
      <c r="C1597" t="s">
        <v>42</v>
      </c>
      <c r="D1597" t="s">
        <v>43</v>
      </c>
      <c r="E1597" s="57">
        <v>44124</v>
      </c>
      <c r="F1597" t="s">
        <v>45</v>
      </c>
      <c r="G1597" t="s">
        <v>1834</v>
      </c>
      <c r="H1597">
        <v>28</v>
      </c>
      <c r="I1597">
        <v>4092</v>
      </c>
      <c r="K1597">
        <v>572.88</v>
      </c>
      <c r="L1597">
        <v>572.88</v>
      </c>
      <c r="M1597">
        <v>0</v>
      </c>
      <c r="N1597" t="s">
        <v>2</v>
      </c>
      <c r="O1597" t="s">
        <v>18</v>
      </c>
    </row>
    <row r="1598" spans="1:15" x14ac:dyDescent="0.25">
      <c r="A1598" t="s">
        <v>41</v>
      </c>
      <c r="B1598">
        <v>11800.32</v>
      </c>
      <c r="C1598" t="s">
        <v>42</v>
      </c>
      <c r="D1598" t="s">
        <v>43</v>
      </c>
      <c r="E1598" s="57">
        <v>44107</v>
      </c>
      <c r="F1598" t="s">
        <v>45</v>
      </c>
      <c r="G1598" t="s">
        <v>1835</v>
      </c>
      <c r="H1598">
        <v>28</v>
      </c>
      <c r="I1598">
        <v>9219</v>
      </c>
      <c r="K1598">
        <v>1290.6600000000001</v>
      </c>
      <c r="L1598">
        <v>1290.6600000000001</v>
      </c>
      <c r="M1598">
        <v>0</v>
      </c>
      <c r="N1598" t="s">
        <v>2</v>
      </c>
      <c r="O1598" t="s">
        <v>18</v>
      </c>
    </row>
    <row r="1599" spans="1:15" x14ac:dyDescent="0.25">
      <c r="A1599" t="s">
        <v>41</v>
      </c>
      <c r="B1599">
        <v>6307.89</v>
      </c>
      <c r="C1599" t="s">
        <v>42</v>
      </c>
      <c r="D1599" t="s">
        <v>43</v>
      </c>
      <c r="E1599" s="57">
        <v>44124</v>
      </c>
      <c r="F1599" t="s">
        <v>45</v>
      </c>
      <c r="G1599" t="s">
        <v>1836</v>
      </c>
      <c r="H1599">
        <v>28</v>
      </c>
      <c r="I1599">
        <v>4928.04</v>
      </c>
      <c r="K1599">
        <v>689.93</v>
      </c>
      <c r="L1599">
        <v>689.93</v>
      </c>
      <c r="M1599">
        <v>0</v>
      </c>
      <c r="N1599" t="s">
        <v>2</v>
      </c>
      <c r="O1599" t="s">
        <v>18</v>
      </c>
    </row>
    <row r="1600" spans="1:15" x14ac:dyDescent="0.25">
      <c r="A1600" t="s">
        <v>41</v>
      </c>
      <c r="B1600">
        <v>39334.400000000001</v>
      </c>
      <c r="C1600" t="s">
        <v>42</v>
      </c>
      <c r="D1600" t="s">
        <v>43</v>
      </c>
      <c r="E1600" s="57">
        <v>44107</v>
      </c>
      <c r="F1600" t="s">
        <v>45</v>
      </c>
      <c r="G1600" t="s">
        <v>1837</v>
      </c>
      <c r="H1600">
        <v>28</v>
      </c>
      <c r="I1600">
        <v>30730</v>
      </c>
      <c r="K1600">
        <v>4302.2</v>
      </c>
      <c r="L1600">
        <v>4302.2</v>
      </c>
      <c r="M1600">
        <v>0</v>
      </c>
      <c r="N1600" t="s">
        <v>2</v>
      </c>
      <c r="O1600" t="s">
        <v>18</v>
      </c>
    </row>
    <row r="1601" spans="1:15" x14ac:dyDescent="0.25">
      <c r="A1601" t="s">
        <v>41</v>
      </c>
      <c r="B1601">
        <v>44032</v>
      </c>
      <c r="C1601" t="s">
        <v>42</v>
      </c>
      <c r="D1601" t="s">
        <v>43</v>
      </c>
      <c r="E1601" s="57">
        <v>44124</v>
      </c>
      <c r="F1601" t="s">
        <v>45</v>
      </c>
      <c r="G1601" t="s">
        <v>1838</v>
      </c>
      <c r="H1601">
        <v>28</v>
      </c>
      <c r="I1601">
        <v>34400</v>
      </c>
      <c r="K1601">
        <v>4816</v>
      </c>
      <c r="L1601">
        <v>4816</v>
      </c>
      <c r="M1601">
        <v>0</v>
      </c>
      <c r="N1601" t="s">
        <v>2</v>
      </c>
      <c r="O1601" t="s">
        <v>18</v>
      </c>
    </row>
    <row r="1602" spans="1:15" x14ac:dyDescent="0.25">
      <c r="A1602" t="s">
        <v>41</v>
      </c>
      <c r="B1602">
        <v>15360.88</v>
      </c>
      <c r="C1602" t="s">
        <v>42</v>
      </c>
      <c r="D1602" t="s">
        <v>43</v>
      </c>
      <c r="E1602" s="57">
        <v>44107</v>
      </c>
      <c r="F1602" t="s">
        <v>45</v>
      </c>
      <c r="G1602" t="s">
        <v>1839</v>
      </c>
      <c r="H1602">
        <v>28</v>
      </c>
      <c r="I1602">
        <v>12000.69</v>
      </c>
      <c r="K1602">
        <v>1680.1</v>
      </c>
      <c r="L1602">
        <v>1680.1</v>
      </c>
      <c r="M1602">
        <v>0</v>
      </c>
      <c r="N1602" t="s">
        <v>2</v>
      </c>
      <c r="O1602" t="s">
        <v>18</v>
      </c>
    </row>
    <row r="1603" spans="1:15" x14ac:dyDescent="0.25">
      <c r="A1603" t="s">
        <v>41</v>
      </c>
      <c r="B1603">
        <v>16520.45</v>
      </c>
      <c r="C1603" t="s">
        <v>42</v>
      </c>
      <c r="D1603" t="s">
        <v>43</v>
      </c>
      <c r="E1603" s="57">
        <v>44123</v>
      </c>
      <c r="F1603" t="s">
        <v>45</v>
      </c>
      <c r="G1603" t="s">
        <v>1841</v>
      </c>
      <c r="H1603">
        <v>28</v>
      </c>
      <c r="I1603">
        <v>12906.6</v>
      </c>
      <c r="K1603">
        <v>1806.92</v>
      </c>
      <c r="L1603">
        <v>1806.92</v>
      </c>
      <c r="M1603">
        <v>0</v>
      </c>
      <c r="N1603" t="s">
        <v>2</v>
      </c>
      <c r="O1603" t="s">
        <v>18</v>
      </c>
    </row>
    <row r="1604" spans="1:15" x14ac:dyDescent="0.25">
      <c r="A1604" t="s">
        <v>41</v>
      </c>
      <c r="B1604">
        <v>17534.72</v>
      </c>
      <c r="C1604" t="s">
        <v>42</v>
      </c>
      <c r="D1604" t="s">
        <v>43</v>
      </c>
      <c r="E1604" s="57">
        <v>44107</v>
      </c>
      <c r="F1604" t="s">
        <v>45</v>
      </c>
      <c r="G1604" t="s">
        <v>1842</v>
      </c>
      <c r="H1604">
        <v>28</v>
      </c>
      <c r="I1604">
        <v>13699</v>
      </c>
      <c r="K1604">
        <v>1917.86</v>
      </c>
      <c r="L1604">
        <v>1917.86</v>
      </c>
      <c r="M1604">
        <v>0</v>
      </c>
      <c r="N1604" t="s">
        <v>2</v>
      </c>
      <c r="O1604" t="s">
        <v>18</v>
      </c>
    </row>
    <row r="1605" spans="1:15" x14ac:dyDescent="0.25">
      <c r="A1605" t="s">
        <v>41</v>
      </c>
      <c r="B1605">
        <v>66048</v>
      </c>
      <c r="C1605" t="s">
        <v>42</v>
      </c>
      <c r="D1605" t="s">
        <v>43</v>
      </c>
      <c r="E1605" s="57">
        <v>44107</v>
      </c>
      <c r="F1605" t="s">
        <v>45</v>
      </c>
      <c r="G1605" t="s">
        <v>1843</v>
      </c>
      <c r="H1605">
        <v>28</v>
      </c>
      <c r="I1605">
        <v>51600</v>
      </c>
      <c r="K1605">
        <v>7224</v>
      </c>
      <c r="L1605">
        <v>7224</v>
      </c>
      <c r="M1605">
        <v>0</v>
      </c>
      <c r="N1605" t="s">
        <v>2</v>
      </c>
      <c r="O1605" t="s">
        <v>18</v>
      </c>
    </row>
    <row r="1606" spans="1:15" x14ac:dyDescent="0.25">
      <c r="A1606" t="s">
        <v>41</v>
      </c>
      <c r="B1606">
        <v>15539.2</v>
      </c>
      <c r="C1606" t="s">
        <v>42</v>
      </c>
      <c r="D1606" t="s">
        <v>43</v>
      </c>
      <c r="E1606" s="57">
        <v>44123</v>
      </c>
      <c r="F1606" t="s">
        <v>45</v>
      </c>
      <c r="G1606" t="s">
        <v>1844</v>
      </c>
      <c r="H1606">
        <v>28</v>
      </c>
      <c r="I1606">
        <v>12140</v>
      </c>
      <c r="K1606">
        <v>1699.6</v>
      </c>
      <c r="L1606">
        <v>1699.6</v>
      </c>
      <c r="M1606">
        <v>0</v>
      </c>
      <c r="N1606" t="s">
        <v>2</v>
      </c>
      <c r="O1606" t="s">
        <v>18</v>
      </c>
    </row>
    <row r="1607" spans="1:15" x14ac:dyDescent="0.25">
      <c r="A1607" t="s">
        <v>41</v>
      </c>
      <c r="B1607">
        <v>17534.72</v>
      </c>
      <c r="C1607" t="s">
        <v>42</v>
      </c>
      <c r="D1607" t="s">
        <v>43</v>
      </c>
      <c r="E1607" s="57">
        <v>44128</v>
      </c>
      <c r="F1607" t="s">
        <v>45</v>
      </c>
      <c r="G1607" t="s">
        <v>1845</v>
      </c>
      <c r="H1607">
        <v>28</v>
      </c>
      <c r="I1607">
        <v>13699</v>
      </c>
      <c r="K1607">
        <v>1917.86</v>
      </c>
      <c r="L1607">
        <v>1917.86</v>
      </c>
      <c r="M1607">
        <v>0</v>
      </c>
      <c r="N1607" t="s">
        <v>2</v>
      </c>
      <c r="O1607" t="s">
        <v>18</v>
      </c>
    </row>
    <row r="1608" spans="1:15" x14ac:dyDescent="0.25">
      <c r="A1608" t="s">
        <v>41</v>
      </c>
      <c r="B1608">
        <v>5237.76</v>
      </c>
      <c r="C1608" t="s">
        <v>42</v>
      </c>
      <c r="D1608" t="s">
        <v>43</v>
      </c>
      <c r="E1608" s="57">
        <v>44128</v>
      </c>
      <c r="F1608" t="s">
        <v>45</v>
      </c>
      <c r="G1608" t="s">
        <v>1846</v>
      </c>
      <c r="H1608">
        <v>28</v>
      </c>
      <c r="I1608">
        <v>4092</v>
      </c>
      <c r="K1608">
        <v>572.88</v>
      </c>
      <c r="L1608">
        <v>572.88</v>
      </c>
      <c r="M1608">
        <v>0</v>
      </c>
      <c r="N1608" t="s">
        <v>2</v>
      </c>
      <c r="O1608" t="s">
        <v>18</v>
      </c>
    </row>
    <row r="1609" spans="1:15" x14ac:dyDescent="0.25">
      <c r="A1609" t="s">
        <v>41</v>
      </c>
      <c r="B1609">
        <v>8489.92</v>
      </c>
      <c r="C1609" t="s">
        <v>42</v>
      </c>
      <c r="D1609" t="s">
        <v>43</v>
      </c>
      <c r="E1609" s="57">
        <v>44128</v>
      </c>
      <c r="F1609" t="s">
        <v>45</v>
      </c>
      <c r="G1609" t="s">
        <v>1847</v>
      </c>
      <c r="H1609">
        <v>28</v>
      </c>
      <c r="I1609">
        <v>6632.75</v>
      </c>
      <c r="K1609">
        <v>928.59</v>
      </c>
      <c r="L1609">
        <v>928.59</v>
      </c>
      <c r="M1609">
        <v>0</v>
      </c>
      <c r="N1609" t="s">
        <v>2</v>
      </c>
      <c r="O1609" t="s">
        <v>18</v>
      </c>
    </row>
    <row r="1610" spans="1:15" x14ac:dyDescent="0.25">
      <c r="A1610" t="s">
        <v>41</v>
      </c>
      <c r="B1610">
        <v>35400.959999999999</v>
      </c>
      <c r="C1610" t="s">
        <v>42</v>
      </c>
      <c r="D1610" t="s">
        <v>43</v>
      </c>
      <c r="E1610" s="57">
        <v>44128</v>
      </c>
      <c r="F1610" t="s">
        <v>45</v>
      </c>
      <c r="G1610" t="s">
        <v>1848</v>
      </c>
      <c r="H1610">
        <v>28</v>
      </c>
      <c r="I1610">
        <v>27657</v>
      </c>
      <c r="K1610">
        <v>3871.98</v>
      </c>
      <c r="L1610">
        <v>3871.98</v>
      </c>
      <c r="M1610">
        <v>0</v>
      </c>
      <c r="N1610" t="s">
        <v>2</v>
      </c>
      <c r="O1610" t="s">
        <v>18</v>
      </c>
    </row>
    <row r="1611" spans="1:15" x14ac:dyDescent="0.25">
      <c r="A1611" t="s">
        <v>41</v>
      </c>
      <c r="B1611">
        <v>23654.59</v>
      </c>
      <c r="C1611" t="s">
        <v>42</v>
      </c>
      <c r="D1611" t="s">
        <v>43</v>
      </c>
      <c r="E1611" s="57">
        <v>44128</v>
      </c>
      <c r="F1611" t="s">
        <v>45</v>
      </c>
      <c r="G1611" t="s">
        <v>1849</v>
      </c>
      <c r="H1611">
        <v>28</v>
      </c>
      <c r="I1611">
        <v>18480.150000000001</v>
      </c>
      <c r="K1611">
        <v>2587.2199999999998</v>
      </c>
      <c r="L1611">
        <v>2587.2199999999998</v>
      </c>
      <c r="M1611">
        <v>0</v>
      </c>
      <c r="N1611" t="s">
        <v>2</v>
      </c>
      <c r="O1611" t="s">
        <v>18</v>
      </c>
    </row>
    <row r="1612" spans="1:15" x14ac:dyDescent="0.25">
      <c r="A1612" t="s">
        <v>41</v>
      </c>
      <c r="B1612">
        <v>11800.32</v>
      </c>
      <c r="C1612" t="s">
        <v>42</v>
      </c>
      <c r="D1612" t="s">
        <v>43</v>
      </c>
      <c r="E1612" s="57">
        <v>44128</v>
      </c>
      <c r="F1612" t="s">
        <v>45</v>
      </c>
      <c r="G1612" t="s">
        <v>1850</v>
      </c>
      <c r="H1612">
        <v>28</v>
      </c>
      <c r="I1612">
        <v>9219</v>
      </c>
      <c r="K1612">
        <v>1290.6600000000001</v>
      </c>
      <c r="L1612">
        <v>1290.6600000000001</v>
      </c>
      <c r="M1612">
        <v>0</v>
      </c>
      <c r="N1612" t="s">
        <v>2</v>
      </c>
      <c r="O1612" t="s">
        <v>18</v>
      </c>
    </row>
    <row r="1613" spans="1:15" x14ac:dyDescent="0.25">
      <c r="A1613" t="s">
        <v>41</v>
      </c>
      <c r="B1613">
        <v>29120</v>
      </c>
      <c r="C1613" t="s">
        <v>42</v>
      </c>
      <c r="D1613" t="s">
        <v>43</v>
      </c>
      <c r="E1613" s="57">
        <v>44128</v>
      </c>
      <c r="F1613" t="s">
        <v>45</v>
      </c>
      <c r="G1613" t="s">
        <v>1851</v>
      </c>
      <c r="H1613">
        <v>28</v>
      </c>
      <c r="I1613">
        <v>22750</v>
      </c>
      <c r="K1613">
        <v>3185</v>
      </c>
      <c r="L1613">
        <v>3185</v>
      </c>
      <c r="M1613">
        <v>0</v>
      </c>
      <c r="N1613" t="s">
        <v>2</v>
      </c>
      <c r="O1613" t="s">
        <v>18</v>
      </c>
    </row>
    <row r="1614" spans="1:15" x14ac:dyDescent="0.25">
      <c r="A1614" t="s">
        <v>41</v>
      </c>
      <c r="B1614">
        <v>17989.169999999998</v>
      </c>
      <c r="C1614" t="s">
        <v>42</v>
      </c>
      <c r="D1614" t="s">
        <v>43</v>
      </c>
      <c r="E1614" s="57">
        <v>44132</v>
      </c>
      <c r="F1614" t="s">
        <v>45</v>
      </c>
      <c r="G1614" t="s">
        <v>1852</v>
      </c>
      <c r="H1614">
        <v>28</v>
      </c>
      <c r="I1614">
        <v>14054.04</v>
      </c>
      <c r="K1614">
        <v>1967.57</v>
      </c>
      <c r="L1614">
        <v>1967.57</v>
      </c>
      <c r="M1614">
        <v>0</v>
      </c>
      <c r="N1614" t="s">
        <v>2</v>
      </c>
      <c r="O1614" t="s">
        <v>18</v>
      </c>
    </row>
    <row r="1615" spans="1:15" x14ac:dyDescent="0.25">
      <c r="A1615" t="s">
        <v>41</v>
      </c>
      <c r="B1615">
        <v>46054.400000000001</v>
      </c>
      <c r="C1615" t="s">
        <v>42</v>
      </c>
      <c r="D1615" t="s">
        <v>43</v>
      </c>
      <c r="E1615" s="57">
        <v>44110</v>
      </c>
      <c r="F1615" t="s">
        <v>45</v>
      </c>
      <c r="G1615" t="s">
        <v>1854</v>
      </c>
      <c r="H1615">
        <v>28</v>
      </c>
      <c r="I1615">
        <v>35980</v>
      </c>
      <c r="K1615">
        <v>5037.2</v>
      </c>
      <c r="L1615">
        <v>5037.2</v>
      </c>
      <c r="M1615">
        <v>0</v>
      </c>
      <c r="N1615" t="s">
        <v>2</v>
      </c>
      <c r="O1615" t="s">
        <v>18</v>
      </c>
    </row>
    <row r="1616" spans="1:15" x14ac:dyDescent="0.25">
      <c r="A1616" t="s">
        <v>41</v>
      </c>
      <c r="B1616">
        <v>9177.6</v>
      </c>
      <c r="C1616" t="s">
        <v>42</v>
      </c>
      <c r="D1616" t="s">
        <v>43</v>
      </c>
      <c r="E1616" s="57">
        <v>44110</v>
      </c>
      <c r="F1616" t="s">
        <v>45</v>
      </c>
      <c r="G1616" t="s">
        <v>1855</v>
      </c>
      <c r="H1616">
        <v>28</v>
      </c>
      <c r="I1616">
        <v>7170</v>
      </c>
      <c r="K1616">
        <v>1003.8</v>
      </c>
      <c r="L1616">
        <v>1003.8</v>
      </c>
      <c r="M1616">
        <v>0</v>
      </c>
      <c r="N1616" t="s">
        <v>2</v>
      </c>
      <c r="O1616" t="s">
        <v>18</v>
      </c>
    </row>
    <row r="1617" spans="1:15" x14ac:dyDescent="0.25">
      <c r="A1617" t="s">
        <v>41</v>
      </c>
      <c r="B1617">
        <v>2330.88</v>
      </c>
      <c r="C1617" t="s">
        <v>42</v>
      </c>
      <c r="D1617" t="s">
        <v>43</v>
      </c>
      <c r="E1617" s="57">
        <v>44124</v>
      </c>
      <c r="F1617" t="s">
        <v>45</v>
      </c>
      <c r="G1617" t="s">
        <v>1856</v>
      </c>
      <c r="H1617">
        <v>28</v>
      </c>
      <c r="I1617">
        <v>1821</v>
      </c>
      <c r="K1617">
        <v>254.94</v>
      </c>
      <c r="L1617">
        <v>254.94</v>
      </c>
      <c r="M1617">
        <v>0</v>
      </c>
      <c r="N1617" t="s">
        <v>2</v>
      </c>
      <c r="O1617" t="s">
        <v>18</v>
      </c>
    </row>
    <row r="1618" spans="1:15" x14ac:dyDescent="0.25">
      <c r="A1618" t="s">
        <v>41</v>
      </c>
      <c r="B1618">
        <v>3884.8</v>
      </c>
      <c r="C1618" t="s">
        <v>42</v>
      </c>
      <c r="D1618" t="s">
        <v>43</v>
      </c>
      <c r="E1618" s="57">
        <v>44110</v>
      </c>
      <c r="F1618" t="s">
        <v>45</v>
      </c>
      <c r="G1618" t="s">
        <v>1857</v>
      </c>
      <c r="H1618">
        <v>28</v>
      </c>
      <c r="I1618">
        <v>3035</v>
      </c>
      <c r="K1618">
        <v>424.9</v>
      </c>
      <c r="L1618">
        <v>424.9</v>
      </c>
      <c r="M1618">
        <v>0</v>
      </c>
      <c r="N1618" t="s">
        <v>2</v>
      </c>
      <c r="O1618" t="s">
        <v>18</v>
      </c>
    </row>
    <row r="1619" spans="1:15" x14ac:dyDescent="0.25">
      <c r="A1619" t="s">
        <v>41</v>
      </c>
      <c r="B1619">
        <v>5200.8999999999996</v>
      </c>
      <c r="C1619" t="s">
        <v>42</v>
      </c>
      <c r="D1619" t="s">
        <v>43</v>
      </c>
      <c r="E1619" s="57">
        <v>44124</v>
      </c>
      <c r="F1619" t="s">
        <v>45</v>
      </c>
      <c r="G1619" t="s">
        <v>1858</v>
      </c>
      <c r="H1619">
        <v>28</v>
      </c>
      <c r="I1619">
        <v>4063.2</v>
      </c>
      <c r="K1619">
        <v>568.85</v>
      </c>
      <c r="L1619">
        <v>568.85</v>
      </c>
      <c r="M1619">
        <v>0</v>
      </c>
      <c r="N1619" t="s">
        <v>2</v>
      </c>
      <c r="O1619" t="s">
        <v>18</v>
      </c>
    </row>
    <row r="1620" spans="1:15" x14ac:dyDescent="0.25">
      <c r="A1620" t="s">
        <v>41</v>
      </c>
      <c r="B1620">
        <v>7769.6</v>
      </c>
      <c r="C1620" t="s">
        <v>42</v>
      </c>
      <c r="D1620" t="s">
        <v>43</v>
      </c>
      <c r="E1620" s="57">
        <v>44110</v>
      </c>
      <c r="F1620" t="s">
        <v>45</v>
      </c>
      <c r="G1620" t="s">
        <v>1859</v>
      </c>
      <c r="H1620">
        <v>28</v>
      </c>
      <c r="I1620">
        <v>6070</v>
      </c>
      <c r="K1620">
        <v>849.8</v>
      </c>
      <c r="L1620">
        <v>849.8</v>
      </c>
      <c r="M1620">
        <v>0</v>
      </c>
      <c r="N1620" t="s">
        <v>2</v>
      </c>
      <c r="O1620" t="s">
        <v>18</v>
      </c>
    </row>
    <row r="1621" spans="1:15" x14ac:dyDescent="0.25">
      <c r="A1621" t="s">
        <v>41</v>
      </c>
      <c r="B1621">
        <v>27532.799999999999</v>
      </c>
      <c r="C1621" t="s">
        <v>42</v>
      </c>
      <c r="D1621" t="s">
        <v>43</v>
      </c>
      <c r="E1621" s="57">
        <v>44124</v>
      </c>
      <c r="F1621" t="s">
        <v>45</v>
      </c>
      <c r="G1621" t="s">
        <v>1860</v>
      </c>
      <c r="H1621">
        <v>28</v>
      </c>
      <c r="I1621">
        <v>21510</v>
      </c>
      <c r="K1621">
        <v>3011.4</v>
      </c>
      <c r="L1621">
        <v>3011.4</v>
      </c>
      <c r="M1621">
        <v>0</v>
      </c>
      <c r="N1621" t="s">
        <v>2</v>
      </c>
      <c r="O1621" t="s">
        <v>18</v>
      </c>
    </row>
    <row r="1622" spans="1:15" x14ac:dyDescent="0.25">
      <c r="A1622" t="s">
        <v>41</v>
      </c>
      <c r="B1622">
        <v>39334.400000000001</v>
      </c>
      <c r="C1622" t="s">
        <v>42</v>
      </c>
      <c r="D1622" t="s">
        <v>43</v>
      </c>
      <c r="E1622" s="57">
        <v>44110</v>
      </c>
      <c r="F1622" t="s">
        <v>45</v>
      </c>
      <c r="G1622" t="s">
        <v>1861</v>
      </c>
      <c r="H1622">
        <v>28</v>
      </c>
      <c r="I1622">
        <v>30730</v>
      </c>
      <c r="K1622">
        <v>4302.2</v>
      </c>
      <c r="L1622">
        <v>4302.2</v>
      </c>
      <c r="M1622">
        <v>0</v>
      </c>
      <c r="N1622" t="s">
        <v>2</v>
      </c>
      <c r="O1622" t="s">
        <v>18</v>
      </c>
    </row>
    <row r="1623" spans="1:15" x14ac:dyDescent="0.25">
      <c r="A1623" t="s">
        <v>41</v>
      </c>
      <c r="B1623">
        <v>5568</v>
      </c>
      <c r="C1623" t="s">
        <v>42</v>
      </c>
      <c r="D1623" t="s">
        <v>43</v>
      </c>
      <c r="E1623" s="57">
        <v>44124</v>
      </c>
      <c r="F1623" t="s">
        <v>45</v>
      </c>
      <c r="G1623" t="s">
        <v>1862</v>
      </c>
      <c r="H1623">
        <v>28</v>
      </c>
      <c r="I1623">
        <v>4350</v>
      </c>
      <c r="K1623">
        <v>609</v>
      </c>
      <c r="L1623">
        <v>609</v>
      </c>
      <c r="M1623">
        <v>0</v>
      </c>
      <c r="N1623" t="s">
        <v>2</v>
      </c>
      <c r="O1623" t="s">
        <v>18</v>
      </c>
    </row>
    <row r="1624" spans="1:15" x14ac:dyDescent="0.25">
      <c r="A1624" t="s">
        <v>41</v>
      </c>
      <c r="B1624">
        <v>3340.8</v>
      </c>
      <c r="C1624" t="s">
        <v>42</v>
      </c>
      <c r="D1624" t="s">
        <v>43</v>
      </c>
      <c r="E1624" s="57">
        <v>44109</v>
      </c>
      <c r="F1624" t="s">
        <v>45</v>
      </c>
      <c r="G1624" t="s">
        <v>1863</v>
      </c>
      <c r="H1624">
        <v>28</v>
      </c>
      <c r="I1624">
        <v>2610</v>
      </c>
      <c r="K1624">
        <v>365.4</v>
      </c>
      <c r="L1624">
        <v>365.4</v>
      </c>
      <c r="M1624">
        <v>0</v>
      </c>
      <c r="N1624" t="s">
        <v>2</v>
      </c>
      <c r="O1624" t="s">
        <v>18</v>
      </c>
    </row>
    <row r="1625" spans="1:15" x14ac:dyDescent="0.25">
      <c r="A1625" t="s">
        <v>41</v>
      </c>
      <c r="B1625">
        <v>12326.4</v>
      </c>
      <c r="C1625" t="s">
        <v>42</v>
      </c>
      <c r="D1625" t="s">
        <v>43</v>
      </c>
      <c r="E1625" s="57">
        <v>44124</v>
      </c>
      <c r="F1625" t="s">
        <v>45</v>
      </c>
      <c r="G1625" t="s">
        <v>1864</v>
      </c>
      <c r="H1625">
        <v>28</v>
      </c>
      <c r="I1625">
        <v>9630</v>
      </c>
      <c r="K1625">
        <v>1348.2</v>
      </c>
      <c r="L1625">
        <v>1348.2</v>
      </c>
      <c r="M1625">
        <v>0</v>
      </c>
      <c r="N1625" t="s">
        <v>2</v>
      </c>
      <c r="O1625" t="s">
        <v>18</v>
      </c>
    </row>
    <row r="1626" spans="1:15" x14ac:dyDescent="0.25">
      <c r="A1626" t="s">
        <v>41</v>
      </c>
      <c r="B1626">
        <v>7776</v>
      </c>
      <c r="C1626" t="s">
        <v>42</v>
      </c>
      <c r="D1626" t="s">
        <v>43</v>
      </c>
      <c r="E1626" s="57">
        <v>44109</v>
      </c>
      <c r="F1626" t="s">
        <v>45</v>
      </c>
      <c r="G1626" t="s">
        <v>1865</v>
      </c>
      <c r="H1626">
        <v>28</v>
      </c>
      <c r="I1626">
        <v>6075</v>
      </c>
      <c r="K1626">
        <v>850.5</v>
      </c>
      <c r="L1626">
        <v>850.5</v>
      </c>
      <c r="M1626">
        <v>0</v>
      </c>
      <c r="N1626" t="s">
        <v>2</v>
      </c>
      <c r="O1626" t="s">
        <v>18</v>
      </c>
    </row>
    <row r="1627" spans="1:15" x14ac:dyDescent="0.25">
      <c r="A1627" t="s">
        <v>41</v>
      </c>
      <c r="B1627">
        <v>20544</v>
      </c>
      <c r="C1627" t="s">
        <v>42</v>
      </c>
      <c r="D1627" t="s">
        <v>43</v>
      </c>
      <c r="E1627" s="57">
        <v>44124</v>
      </c>
      <c r="F1627" t="s">
        <v>45</v>
      </c>
      <c r="G1627" t="s">
        <v>1866</v>
      </c>
      <c r="H1627">
        <v>28</v>
      </c>
      <c r="I1627">
        <v>16050</v>
      </c>
      <c r="K1627">
        <v>2247</v>
      </c>
      <c r="L1627">
        <v>2247</v>
      </c>
      <c r="M1627">
        <v>0</v>
      </c>
      <c r="N1627" t="s">
        <v>2</v>
      </c>
      <c r="O1627" t="s">
        <v>18</v>
      </c>
    </row>
    <row r="1628" spans="1:15" x14ac:dyDescent="0.25">
      <c r="A1628" t="s">
        <v>41</v>
      </c>
      <c r="B1628">
        <v>3884.8</v>
      </c>
      <c r="C1628" t="s">
        <v>42</v>
      </c>
      <c r="D1628" t="s">
        <v>43</v>
      </c>
      <c r="E1628" s="57">
        <v>44109</v>
      </c>
      <c r="F1628" t="s">
        <v>45</v>
      </c>
      <c r="G1628" t="s">
        <v>1867</v>
      </c>
      <c r="H1628">
        <v>28</v>
      </c>
      <c r="I1628">
        <v>3035</v>
      </c>
      <c r="K1628">
        <v>424.9</v>
      </c>
      <c r="L1628">
        <v>424.9</v>
      </c>
      <c r="M1628">
        <v>0</v>
      </c>
      <c r="N1628" t="s">
        <v>2</v>
      </c>
      <c r="O1628" t="s">
        <v>18</v>
      </c>
    </row>
    <row r="1629" spans="1:15" x14ac:dyDescent="0.25">
      <c r="A1629" t="s">
        <v>41</v>
      </c>
      <c r="B1629">
        <v>3884.8</v>
      </c>
      <c r="C1629" t="s">
        <v>42</v>
      </c>
      <c r="D1629" t="s">
        <v>43</v>
      </c>
      <c r="E1629" s="57">
        <v>44124</v>
      </c>
      <c r="F1629" t="s">
        <v>45</v>
      </c>
      <c r="G1629" t="s">
        <v>1868</v>
      </c>
      <c r="H1629">
        <v>28</v>
      </c>
      <c r="I1629">
        <v>3035</v>
      </c>
      <c r="K1629">
        <v>424.9</v>
      </c>
      <c r="L1629">
        <v>424.9</v>
      </c>
      <c r="M1629">
        <v>0</v>
      </c>
      <c r="N1629" t="s">
        <v>2</v>
      </c>
      <c r="O1629" t="s">
        <v>18</v>
      </c>
    </row>
    <row r="1630" spans="1:15" x14ac:dyDescent="0.25">
      <c r="A1630" t="s">
        <v>41</v>
      </c>
      <c r="B1630">
        <v>39334.400000000001</v>
      </c>
      <c r="C1630" t="s">
        <v>42</v>
      </c>
      <c r="D1630" t="s">
        <v>43</v>
      </c>
      <c r="E1630" s="57">
        <v>44124</v>
      </c>
      <c r="F1630" t="s">
        <v>45</v>
      </c>
      <c r="G1630" t="s">
        <v>1869</v>
      </c>
      <c r="H1630">
        <v>28</v>
      </c>
      <c r="I1630">
        <v>30730</v>
      </c>
      <c r="K1630">
        <v>4302.2</v>
      </c>
      <c r="L1630">
        <v>4302.2</v>
      </c>
      <c r="M1630">
        <v>0</v>
      </c>
      <c r="N1630" t="s">
        <v>2</v>
      </c>
      <c r="O1630" t="s">
        <v>18</v>
      </c>
    </row>
    <row r="1631" spans="1:15" x14ac:dyDescent="0.25">
      <c r="A1631" t="s">
        <v>41</v>
      </c>
      <c r="B1631">
        <v>13141.44</v>
      </c>
      <c r="C1631" t="s">
        <v>42</v>
      </c>
      <c r="D1631" t="s">
        <v>43</v>
      </c>
      <c r="E1631" s="57">
        <v>44131</v>
      </c>
      <c r="F1631" t="s">
        <v>45</v>
      </c>
      <c r="G1631" t="s">
        <v>1871</v>
      </c>
      <c r="H1631">
        <v>28</v>
      </c>
      <c r="I1631">
        <v>10266.75</v>
      </c>
      <c r="K1631">
        <v>1437.35</v>
      </c>
      <c r="L1631">
        <v>1437.35</v>
      </c>
      <c r="M1631">
        <v>0</v>
      </c>
      <c r="N1631" t="s">
        <v>2</v>
      </c>
      <c r="O1631" t="s">
        <v>18</v>
      </c>
    </row>
    <row r="1632" spans="1:15" x14ac:dyDescent="0.25">
      <c r="A1632" t="s">
        <v>41</v>
      </c>
      <c r="B1632">
        <v>8176.9</v>
      </c>
      <c r="C1632" t="s">
        <v>42</v>
      </c>
      <c r="D1632" t="s">
        <v>43</v>
      </c>
      <c r="E1632" s="57">
        <v>44131</v>
      </c>
      <c r="F1632" t="s">
        <v>45</v>
      </c>
      <c r="G1632" t="s">
        <v>1872</v>
      </c>
      <c r="H1632">
        <v>28</v>
      </c>
      <c r="I1632">
        <v>6388.2</v>
      </c>
      <c r="K1632">
        <v>894.35</v>
      </c>
      <c r="L1632">
        <v>894.35</v>
      </c>
      <c r="M1632">
        <v>0</v>
      </c>
      <c r="N1632" t="s">
        <v>2</v>
      </c>
      <c r="O1632" t="s">
        <v>18</v>
      </c>
    </row>
    <row r="1633" spans="1:15" x14ac:dyDescent="0.25">
      <c r="A1633" t="s">
        <v>41</v>
      </c>
      <c r="B1633">
        <v>21998.59</v>
      </c>
      <c r="C1633" t="s">
        <v>42</v>
      </c>
      <c r="D1633" t="s">
        <v>43</v>
      </c>
      <c r="E1633" s="57">
        <v>44131</v>
      </c>
      <c r="F1633" t="s">
        <v>45</v>
      </c>
      <c r="G1633" t="s">
        <v>1873</v>
      </c>
      <c r="H1633">
        <v>28</v>
      </c>
      <c r="I1633">
        <v>17186.400000000001</v>
      </c>
      <c r="K1633">
        <v>2406.1</v>
      </c>
      <c r="L1633">
        <v>2406.1</v>
      </c>
      <c r="M1633">
        <v>0</v>
      </c>
      <c r="N1633" t="s">
        <v>2</v>
      </c>
      <c r="O1633" t="s">
        <v>18</v>
      </c>
    </row>
    <row r="1634" spans="1:15" x14ac:dyDescent="0.25">
      <c r="A1634" t="s">
        <v>41</v>
      </c>
      <c r="B1634">
        <v>4899.84</v>
      </c>
      <c r="C1634" t="s">
        <v>42</v>
      </c>
      <c r="D1634" t="s">
        <v>43</v>
      </c>
      <c r="E1634" s="57">
        <v>44131</v>
      </c>
      <c r="F1634" t="s">
        <v>45</v>
      </c>
      <c r="G1634" t="s">
        <v>1874</v>
      </c>
      <c r="H1634">
        <v>28</v>
      </c>
      <c r="I1634">
        <v>3828</v>
      </c>
      <c r="K1634">
        <v>535.91999999999996</v>
      </c>
      <c r="L1634">
        <v>535.91999999999996</v>
      </c>
      <c r="M1634">
        <v>0</v>
      </c>
      <c r="N1634" t="s">
        <v>2</v>
      </c>
      <c r="O1634" t="s">
        <v>18</v>
      </c>
    </row>
    <row r="1635" spans="1:15" x14ac:dyDescent="0.25">
      <c r="A1635" t="s">
        <v>41</v>
      </c>
      <c r="B1635">
        <v>39334.400000000001</v>
      </c>
      <c r="C1635" t="s">
        <v>42</v>
      </c>
      <c r="D1635" t="s">
        <v>43</v>
      </c>
      <c r="E1635" s="57">
        <v>44131</v>
      </c>
      <c r="F1635" t="s">
        <v>45</v>
      </c>
      <c r="G1635" t="s">
        <v>1875</v>
      </c>
      <c r="H1635">
        <v>28</v>
      </c>
      <c r="I1635">
        <v>30730</v>
      </c>
      <c r="K1635">
        <v>4302.2</v>
      </c>
      <c r="L1635">
        <v>4302.2</v>
      </c>
      <c r="M1635">
        <v>0</v>
      </c>
      <c r="N1635" t="s">
        <v>2</v>
      </c>
      <c r="O1635" t="s">
        <v>18</v>
      </c>
    </row>
    <row r="1636" spans="1:15" x14ac:dyDescent="0.25">
      <c r="A1636" t="s">
        <v>41</v>
      </c>
      <c r="B1636">
        <v>38848</v>
      </c>
      <c r="C1636" t="s">
        <v>42</v>
      </c>
      <c r="D1636" t="s">
        <v>43</v>
      </c>
      <c r="E1636" s="57">
        <v>44131</v>
      </c>
      <c r="F1636" t="s">
        <v>45</v>
      </c>
      <c r="G1636" t="s">
        <v>1876</v>
      </c>
      <c r="H1636">
        <v>28</v>
      </c>
      <c r="I1636">
        <v>30350</v>
      </c>
      <c r="K1636">
        <v>4249</v>
      </c>
      <c r="L1636">
        <v>4249</v>
      </c>
      <c r="M1636">
        <v>0</v>
      </c>
      <c r="N1636" t="s">
        <v>2</v>
      </c>
      <c r="O1636" t="s">
        <v>18</v>
      </c>
    </row>
    <row r="1637" spans="1:15" x14ac:dyDescent="0.25">
      <c r="A1637" t="s">
        <v>41</v>
      </c>
      <c r="B1637">
        <v>34924.800000000003</v>
      </c>
      <c r="C1637" t="s">
        <v>42</v>
      </c>
      <c r="D1637" t="s">
        <v>43</v>
      </c>
      <c r="E1637" s="57">
        <v>44131</v>
      </c>
      <c r="F1637" t="s">
        <v>45</v>
      </c>
      <c r="G1637" t="s">
        <v>1877</v>
      </c>
      <c r="H1637">
        <v>28</v>
      </c>
      <c r="I1637">
        <v>27285</v>
      </c>
      <c r="K1637">
        <v>3819.9</v>
      </c>
      <c r="L1637">
        <v>3819.9</v>
      </c>
      <c r="M1637">
        <v>0</v>
      </c>
      <c r="N1637" t="s">
        <v>2</v>
      </c>
      <c r="O1637" t="s">
        <v>18</v>
      </c>
    </row>
    <row r="1638" spans="1:15" x14ac:dyDescent="0.25">
      <c r="A1638" t="s">
        <v>41</v>
      </c>
      <c r="B1638">
        <v>17612.8</v>
      </c>
      <c r="C1638" t="s">
        <v>42</v>
      </c>
      <c r="D1638" t="s">
        <v>43</v>
      </c>
      <c r="E1638" s="57">
        <v>44120</v>
      </c>
      <c r="F1638" t="s">
        <v>45</v>
      </c>
      <c r="G1638" t="s">
        <v>1879</v>
      </c>
      <c r="H1638">
        <v>28</v>
      </c>
      <c r="I1638">
        <v>13760</v>
      </c>
      <c r="K1638">
        <v>1926.4</v>
      </c>
      <c r="L1638">
        <v>1926.4</v>
      </c>
      <c r="M1638">
        <v>0</v>
      </c>
      <c r="N1638" t="s">
        <v>2</v>
      </c>
      <c r="O1638" t="s">
        <v>18</v>
      </c>
    </row>
    <row r="1639" spans="1:15" x14ac:dyDescent="0.25">
      <c r="A1639" t="s">
        <v>41</v>
      </c>
      <c r="B1639">
        <v>12960</v>
      </c>
      <c r="C1639" t="s">
        <v>42</v>
      </c>
      <c r="D1639" t="s">
        <v>43</v>
      </c>
      <c r="E1639" s="57">
        <v>44120</v>
      </c>
      <c r="F1639" t="s">
        <v>45</v>
      </c>
      <c r="G1639" t="s">
        <v>1880</v>
      </c>
      <c r="H1639">
        <v>28</v>
      </c>
      <c r="I1639">
        <v>10125</v>
      </c>
      <c r="K1639">
        <v>1417.5</v>
      </c>
      <c r="L1639">
        <v>1417.5</v>
      </c>
      <c r="M1639">
        <v>0</v>
      </c>
      <c r="N1639" t="s">
        <v>2</v>
      </c>
      <c r="O1639" t="s">
        <v>18</v>
      </c>
    </row>
    <row r="1640" spans="1:15" x14ac:dyDescent="0.25">
      <c r="A1640" t="s">
        <v>41</v>
      </c>
      <c r="B1640">
        <v>21670.400000000001</v>
      </c>
      <c r="C1640" t="s">
        <v>42</v>
      </c>
      <c r="D1640" t="s">
        <v>43</v>
      </c>
      <c r="E1640" s="57">
        <v>44120</v>
      </c>
      <c r="F1640" t="s">
        <v>45</v>
      </c>
      <c r="G1640" t="s">
        <v>1881</v>
      </c>
      <c r="H1640">
        <v>28</v>
      </c>
      <c r="I1640">
        <v>16930</v>
      </c>
      <c r="K1640">
        <v>2370.1999999999998</v>
      </c>
      <c r="L1640">
        <v>2370.1999999999998</v>
      </c>
      <c r="M1640">
        <v>0</v>
      </c>
      <c r="N1640" t="s">
        <v>2</v>
      </c>
      <c r="O1640" t="s">
        <v>18</v>
      </c>
    </row>
    <row r="1641" spans="1:15" x14ac:dyDescent="0.25">
      <c r="A1641" t="s">
        <v>41</v>
      </c>
      <c r="B1641">
        <v>39334.400000000001</v>
      </c>
      <c r="C1641" t="s">
        <v>42</v>
      </c>
      <c r="D1641" t="s">
        <v>43</v>
      </c>
      <c r="E1641" s="57">
        <v>44123</v>
      </c>
      <c r="F1641" t="s">
        <v>45</v>
      </c>
      <c r="G1641" t="s">
        <v>1882</v>
      </c>
      <c r="H1641">
        <v>28</v>
      </c>
      <c r="I1641">
        <v>30730</v>
      </c>
      <c r="K1641">
        <v>4302.2</v>
      </c>
      <c r="L1641">
        <v>4302.2</v>
      </c>
      <c r="M1641">
        <v>0</v>
      </c>
      <c r="N1641" t="s">
        <v>2</v>
      </c>
      <c r="O1641" t="s">
        <v>18</v>
      </c>
    </row>
    <row r="1642" spans="1:15" x14ac:dyDescent="0.25">
      <c r="A1642" t="s">
        <v>41</v>
      </c>
      <c r="B1642">
        <v>7769.6</v>
      </c>
      <c r="C1642" t="s">
        <v>42</v>
      </c>
      <c r="D1642" t="s">
        <v>43</v>
      </c>
      <c r="E1642" s="57">
        <v>44105</v>
      </c>
      <c r="F1642" t="s">
        <v>45</v>
      </c>
      <c r="G1642" t="s">
        <v>1884</v>
      </c>
      <c r="H1642">
        <v>28</v>
      </c>
      <c r="I1642">
        <v>6070</v>
      </c>
      <c r="K1642">
        <v>849.8</v>
      </c>
      <c r="L1642">
        <v>849.8</v>
      </c>
      <c r="M1642">
        <v>0</v>
      </c>
      <c r="N1642" t="s">
        <v>2</v>
      </c>
      <c r="O1642" t="s">
        <v>18</v>
      </c>
    </row>
    <row r="1643" spans="1:15" x14ac:dyDescent="0.25">
      <c r="A1643" t="s">
        <v>41</v>
      </c>
      <c r="B1643">
        <v>17989.169999999998</v>
      </c>
      <c r="C1643" t="s">
        <v>42</v>
      </c>
      <c r="D1643" t="s">
        <v>43</v>
      </c>
      <c r="E1643" s="57">
        <v>44123</v>
      </c>
      <c r="F1643" t="s">
        <v>45</v>
      </c>
      <c r="G1643" t="s">
        <v>1885</v>
      </c>
      <c r="H1643">
        <v>28</v>
      </c>
      <c r="I1643">
        <v>14054.04</v>
      </c>
      <c r="K1643">
        <v>1967.57</v>
      </c>
      <c r="L1643">
        <v>1967.57</v>
      </c>
      <c r="M1643">
        <v>0</v>
      </c>
      <c r="N1643" t="s">
        <v>2</v>
      </c>
      <c r="O1643" t="s">
        <v>18</v>
      </c>
    </row>
    <row r="1644" spans="1:15" x14ac:dyDescent="0.25">
      <c r="A1644" t="s">
        <v>41</v>
      </c>
      <c r="B1644">
        <v>19667.2</v>
      </c>
      <c r="C1644" t="s">
        <v>42</v>
      </c>
      <c r="D1644" t="s">
        <v>43</v>
      </c>
      <c r="E1644" s="57">
        <v>44105</v>
      </c>
      <c r="F1644" t="s">
        <v>45</v>
      </c>
      <c r="G1644" t="s">
        <v>1886</v>
      </c>
      <c r="H1644">
        <v>28</v>
      </c>
      <c r="I1644">
        <v>15365</v>
      </c>
      <c r="K1644">
        <v>2151.1</v>
      </c>
      <c r="L1644">
        <v>2151.1</v>
      </c>
      <c r="M1644">
        <v>0</v>
      </c>
      <c r="N1644" t="s">
        <v>2</v>
      </c>
      <c r="O1644" t="s">
        <v>18</v>
      </c>
    </row>
    <row r="1645" spans="1:15" x14ac:dyDescent="0.25">
      <c r="A1645" t="s">
        <v>41</v>
      </c>
      <c r="B1645">
        <v>22016</v>
      </c>
      <c r="C1645" t="s">
        <v>42</v>
      </c>
      <c r="D1645" t="s">
        <v>43</v>
      </c>
      <c r="E1645" s="57">
        <v>44123</v>
      </c>
      <c r="F1645" t="s">
        <v>45</v>
      </c>
      <c r="G1645" t="s">
        <v>1887</v>
      </c>
      <c r="H1645">
        <v>28</v>
      </c>
      <c r="I1645">
        <v>17200</v>
      </c>
      <c r="K1645">
        <v>2408</v>
      </c>
      <c r="L1645">
        <v>2408</v>
      </c>
      <c r="M1645">
        <v>0</v>
      </c>
      <c r="N1645" t="s">
        <v>2</v>
      </c>
      <c r="O1645" t="s">
        <v>18</v>
      </c>
    </row>
    <row r="1646" spans="1:15" x14ac:dyDescent="0.25">
      <c r="A1646" t="s">
        <v>41</v>
      </c>
      <c r="B1646">
        <v>39334.400000000001</v>
      </c>
      <c r="C1646" t="s">
        <v>42</v>
      </c>
      <c r="D1646" t="s">
        <v>43</v>
      </c>
      <c r="E1646" s="57">
        <v>44105</v>
      </c>
      <c r="F1646" t="s">
        <v>45</v>
      </c>
      <c r="G1646" t="s">
        <v>1888</v>
      </c>
      <c r="H1646">
        <v>28</v>
      </c>
      <c r="I1646">
        <v>30730</v>
      </c>
      <c r="K1646">
        <v>4302.2</v>
      </c>
      <c r="L1646">
        <v>4302.2</v>
      </c>
      <c r="M1646">
        <v>0</v>
      </c>
      <c r="N1646" t="s">
        <v>2</v>
      </c>
      <c r="O1646" t="s">
        <v>18</v>
      </c>
    </row>
    <row r="1647" spans="1:15" x14ac:dyDescent="0.25">
      <c r="A1647" t="s">
        <v>41</v>
      </c>
      <c r="B1647">
        <v>11520</v>
      </c>
      <c r="C1647" t="s">
        <v>42</v>
      </c>
      <c r="D1647" t="s">
        <v>43</v>
      </c>
      <c r="E1647" s="57">
        <v>44121</v>
      </c>
      <c r="F1647" t="s">
        <v>45</v>
      </c>
      <c r="G1647" t="s">
        <v>1890</v>
      </c>
      <c r="H1647">
        <v>28</v>
      </c>
      <c r="I1647">
        <v>9000</v>
      </c>
      <c r="K1647">
        <v>1260</v>
      </c>
      <c r="L1647">
        <v>1260</v>
      </c>
      <c r="M1647">
        <v>0</v>
      </c>
      <c r="N1647" t="s">
        <v>2</v>
      </c>
      <c r="O1647" t="s">
        <v>18</v>
      </c>
    </row>
    <row r="1648" spans="1:15" x14ac:dyDescent="0.25">
      <c r="A1648" t="s">
        <v>41</v>
      </c>
      <c r="B1648">
        <v>22016</v>
      </c>
      <c r="C1648" t="s">
        <v>42</v>
      </c>
      <c r="D1648" t="s">
        <v>43</v>
      </c>
      <c r="E1648" s="57">
        <v>44105</v>
      </c>
      <c r="F1648" t="s">
        <v>45</v>
      </c>
      <c r="G1648" t="s">
        <v>1891</v>
      </c>
      <c r="H1648">
        <v>28</v>
      </c>
      <c r="I1648">
        <v>17200</v>
      </c>
      <c r="K1648">
        <v>2408</v>
      </c>
      <c r="L1648">
        <v>2408</v>
      </c>
      <c r="M1648">
        <v>0</v>
      </c>
      <c r="N1648" t="s">
        <v>2</v>
      </c>
      <c r="O1648" t="s">
        <v>18</v>
      </c>
    </row>
    <row r="1649" spans="1:15" x14ac:dyDescent="0.25">
      <c r="A1649" t="s">
        <v>41</v>
      </c>
      <c r="B1649">
        <v>7424</v>
      </c>
      <c r="C1649" t="s">
        <v>42</v>
      </c>
      <c r="D1649" t="s">
        <v>43</v>
      </c>
      <c r="E1649" s="57">
        <v>44121</v>
      </c>
      <c r="F1649" t="s">
        <v>45</v>
      </c>
      <c r="G1649" t="s">
        <v>1892</v>
      </c>
      <c r="H1649">
        <v>28</v>
      </c>
      <c r="I1649">
        <v>5800</v>
      </c>
      <c r="K1649">
        <v>812</v>
      </c>
      <c r="L1649">
        <v>812</v>
      </c>
      <c r="M1649">
        <v>0</v>
      </c>
      <c r="N1649" t="s">
        <v>2</v>
      </c>
      <c r="O1649" t="s">
        <v>18</v>
      </c>
    </row>
    <row r="1650" spans="1:15" x14ac:dyDescent="0.25">
      <c r="A1650" t="s">
        <v>41</v>
      </c>
      <c r="B1650">
        <v>8668.16</v>
      </c>
      <c r="C1650" t="s">
        <v>42</v>
      </c>
      <c r="D1650" t="s">
        <v>43</v>
      </c>
      <c r="E1650" s="57">
        <v>44121</v>
      </c>
      <c r="F1650" t="s">
        <v>45</v>
      </c>
      <c r="G1650" t="s">
        <v>1893</v>
      </c>
      <c r="H1650">
        <v>28</v>
      </c>
      <c r="I1650">
        <v>6772</v>
      </c>
      <c r="K1650">
        <v>948.08</v>
      </c>
      <c r="L1650">
        <v>948.08</v>
      </c>
      <c r="M1650">
        <v>0</v>
      </c>
      <c r="N1650" t="s">
        <v>2</v>
      </c>
      <c r="O1650" t="s">
        <v>18</v>
      </c>
    </row>
    <row r="1651" spans="1:15" x14ac:dyDescent="0.25">
      <c r="A1651" t="s">
        <v>41</v>
      </c>
      <c r="B1651">
        <v>4224</v>
      </c>
      <c r="C1651" t="s">
        <v>42</v>
      </c>
      <c r="D1651" t="s">
        <v>43</v>
      </c>
      <c r="E1651" s="57">
        <v>44121</v>
      </c>
      <c r="F1651" t="s">
        <v>45</v>
      </c>
      <c r="G1651" t="s">
        <v>1894</v>
      </c>
      <c r="H1651">
        <v>28</v>
      </c>
      <c r="I1651">
        <v>3300</v>
      </c>
      <c r="K1651">
        <v>462</v>
      </c>
      <c r="L1651">
        <v>462</v>
      </c>
      <c r="M1651">
        <v>0</v>
      </c>
      <c r="N1651" t="s">
        <v>2</v>
      </c>
      <c r="O1651" t="s">
        <v>18</v>
      </c>
    </row>
    <row r="1652" spans="1:15" x14ac:dyDescent="0.25">
      <c r="A1652" t="s">
        <v>41</v>
      </c>
      <c r="B1652">
        <v>22813.95</v>
      </c>
      <c r="C1652" t="s">
        <v>42</v>
      </c>
      <c r="D1652" t="s">
        <v>43</v>
      </c>
      <c r="E1652" s="57">
        <v>44121</v>
      </c>
      <c r="F1652" t="s">
        <v>45</v>
      </c>
      <c r="G1652" t="s">
        <v>1895</v>
      </c>
      <c r="H1652">
        <v>28</v>
      </c>
      <c r="I1652">
        <v>17823.400000000001</v>
      </c>
      <c r="K1652">
        <v>2495.2800000000002</v>
      </c>
      <c r="L1652">
        <v>2495.2800000000002</v>
      </c>
      <c r="M1652">
        <v>0</v>
      </c>
      <c r="N1652" t="s">
        <v>2</v>
      </c>
      <c r="O1652" t="s">
        <v>18</v>
      </c>
    </row>
    <row r="1653" spans="1:15" x14ac:dyDescent="0.25">
      <c r="A1653" t="s">
        <v>41</v>
      </c>
      <c r="B1653">
        <v>9323.52</v>
      </c>
      <c r="C1653" t="s">
        <v>42</v>
      </c>
      <c r="D1653" t="s">
        <v>43</v>
      </c>
      <c r="E1653" s="57">
        <v>44121</v>
      </c>
      <c r="F1653" t="s">
        <v>45</v>
      </c>
      <c r="G1653" t="s">
        <v>1896</v>
      </c>
      <c r="H1653">
        <v>28</v>
      </c>
      <c r="I1653">
        <v>7284</v>
      </c>
      <c r="K1653">
        <v>1019.76</v>
      </c>
      <c r="L1653">
        <v>1019.76</v>
      </c>
      <c r="M1653">
        <v>0</v>
      </c>
      <c r="N1653" t="s">
        <v>2</v>
      </c>
      <c r="O1653" t="s">
        <v>18</v>
      </c>
    </row>
    <row r="1654" spans="1:15" x14ac:dyDescent="0.25">
      <c r="A1654" t="s">
        <v>41</v>
      </c>
      <c r="B1654">
        <v>44032</v>
      </c>
      <c r="C1654" t="s">
        <v>42</v>
      </c>
      <c r="D1654" t="s">
        <v>43</v>
      </c>
      <c r="E1654" s="57">
        <v>44121</v>
      </c>
      <c r="F1654" t="s">
        <v>45</v>
      </c>
      <c r="G1654" t="s">
        <v>1897</v>
      </c>
      <c r="H1654">
        <v>28</v>
      </c>
      <c r="I1654">
        <v>34400</v>
      </c>
      <c r="K1654">
        <v>4816</v>
      </c>
      <c r="L1654">
        <v>4816</v>
      </c>
      <c r="M1654">
        <v>0</v>
      </c>
      <c r="N1654" t="s">
        <v>2</v>
      </c>
      <c r="O1654" t="s">
        <v>18</v>
      </c>
    </row>
    <row r="1655" spans="1:15" x14ac:dyDescent="0.25">
      <c r="A1655" t="s">
        <v>41</v>
      </c>
      <c r="B1655">
        <v>5553.92</v>
      </c>
      <c r="C1655" t="s">
        <v>42</v>
      </c>
      <c r="D1655" t="s">
        <v>43</v>
      </c>
      <c r="E1655" s="57">
        <v>44119</v>
      </c>
      <c r="F1655" t="s">
        <v>45</v>
      </c>
      <c r="G1655" t="s">
        <v>1899</v>
      </c>
      <c r="H1655">
        <v>28</v>
      </c>
      <c r="I1655">
        <v>4339</v>
      </c>
      <c r="K1655">
        <v>607.46</v>
      </c>
      <c r="L1655">
        <v>607.46</v>
      </c>
      <c r="M1655">
        <v>0</v>
      </c>
      <c r="N1655" t="s">
        <v>2</v>
      </c>
      <c r="O1655" t="s">
        <v>18</v>
      </c>
    </row>
    <row r="1656" spans="1:15" x14ac:dyDescent="0.25">
      <c r="A1656" t="s">
        <v>41</v>
      </c>
      <c r="B1656">
        <v>26004.48</v>
      </c>
      <c r="C1656" t="s">
        <v>42</v>
      </c>
      <c r="D1656" t="s">
        <v>43</v>
      </c>
      <c r="E1656" s="57">
        <v>44119</v>
      </c>
      <c r="F1656" t="s">
        <v>45</v>
      </c>
      <c r="G1656" t="s">
        <v>1900</v>
      </c>
      <c r="H1656">
        <v>28</v>
      </c>
      <c r="I1656">
        <v>20316</v>
      </c>
      <c r="K1656">
        <v>2844.24</v>
      </c>
      <c r="L1656">
        <v>2844.24</v>
      </c>
      <c r="M1656">
        <v>0</v>
      </c>
      <c r="N1656" t="s">
        <v>2</v>
      </c>
      <c r="O1656" t="s">
        <v>18</v>
      </c>
    </row>
    <row r="1657" spans="1:15" x14ac:dyDescent="0.25">
      <c r="A1657" t="s">
        <v>41</v>
      </c>
      <c r="B1657">
        <v>7769.6</v>
      </c>
      <c r="C1657" t="s">
        <v>42</v>
      </c>
      <c r="D1657" t="s">
        <v>43</v>
      </c>
      <c r="E1657" s="57">
        <v>44119</v>
      </c>
      <c r="F1657" t="s">
        <v>45</v>
      </c>
      <c r="G1657" t="s">
        <v>1901</v>
      </c>
      <c r="H1657">
        <v>28</v>
      </c>
      <c r="I1657">
        <v>6070</v>
      </c>
      <c r="K1657">
        <v>849.8</v>
      </c>
      <c r="L1657">
        <v>849.8</v>
      </c>
      <c r="M1657">
        <v>0</v>
      </c>
      <c r="N1657" t="s">
        <v>2</v>
      </c>
      <c r="O1657" t="s">
        <v>18</v>
      </c>
    </row>
    <row r="1658" spans="1:15" x14ac:dyDescent="0.25">
      <c r="A1658" t="s">
        <v>41</v>
      </c>
      <c r="B1658">
        <v>31467.52</v>
      </c>
      <c r="C1658" t="s">
        <v>42</v>
      </c>
      <c r="D1658" t="s">
        <v>43</v>
      </c>
      <c r="E1658" s="57">
        <v>44119</v>
      </c>
      <c r="F1658" t="s">
        <v>45</v>
      </c>
      <c r="G1658" t="s">
        <v>1902</v>
      </c>
      <c r="H1658">
        <v>28</v>
      </c>
      <c r="I1658">
        <v>24584</v>
      </c>
      <c r="K1658">
        <v>3441.76</v>
      </c>
      <c r="L1658">
        <v>3441.76</v>
      </c>
      <c r="M1658">
        <v>0</v>
      </c>
      <c r="N1658" t="s">
        <v>2</v>
      </c>
      <c r="O1658" t="s">
        <v>18</v>
      </c>
    </row>
    <row r="1659" spans="1:15" x14ac:dyDescent="0.25">
      <c r="A1659" t="s">
        <v>41</v>
      </c>
      <c r="B1659">
        <v>39628.800000000003</v>
      </c>
      <c r="C1659" t="s">
        <v>42</v>
      </c>
      <c r="D1659" t="s">
        <v>43</v>
      </c>
      <c r="E1659" s="57">
        <v>44119</v>
      </c>
      <c r="F1659" t="s">
        <v>45</v>
      </c>
      <c r="G1659" t="s">
        <v>1903</v>
      </c>
      <c r="H1659">
        <v>28</v>
      </c>
      <c r="I1659">
        <v>30960</v>
      </c>
      <c r="K1659">
        <v>4334.3999999999996</v>
      </c>
      <c r="L1659">
        <v>4334.3999999999996</v>
      </c>
      <c r="M1659">
        <v>0</v>
      </c>
      <c r="N1659" t="s">
        <v>2</v>
      </c>
      <c r="O1659" t="s">
        <v>18</v>
      </c>
    </row>
    <row r="1660" spans="1:15" x14ac:dyDescent="0.25">
      <c r="A1660" t="s">
        <v>41</v>
      </c>
      <c r="B1660">
        <v>36710.400000000001</v>
      </c>
      <c r="C1660" t="s">
        <v>42</v>
      </c>
      <c r="D1660" t="s">
        <v>43</v>
      </c>
      <c r="E1660" s="57">
        <v>44118</v>
      </c>
      <c r="F1660" t="s">
        <v>45</v>
      </c>
      <c r="G1660" t="s">
        <v>1904</v>
      </c>
      <c r="H1660">
        <v>28</v>
      </c>
      <c r="I1660">
        <v>28680</v>
      </c>
      <c r="K1660">
        <v>4015.2</v>
      </c>
      <c r="L1660">
        <v>4015.2</v>
      </c>
      <c r="M1660">
        <v>0</v>
      </c>
      <c r="N1660" t="s">
        <v>2</v>
      </c>
      <c r="O1660" t="s">
        <v>18</v>
      </c>
    </row>
    <row r="1661" spans="1:15" x14ac:dyDescent="0.25">
      <c r="A1661" t="s">
        <v>41</v>
      </c>
      <c r="B1661">
        <v>15539.2</v>
      </c>
      <c r="C1661" t="s">
        <v>42</v>
      </c>
      <c r="D1661" t="s">
        <v>43</v>
      </c>
      <c r="E1661" s="57">
        <v>44114</v>
      </c>
      <c r="F1661" t="s">
        <v>45</v>
      </c>
      <c r="G1661" t="s">
        <v>1906</v>
      </c>
      <c r="H1661">
        <v>28</v>
      </c>
      <c r="I1661">
        <v>12140</v>
      </c>
      <c r="K1661">
        <v>1699.6</v>
      </c>
      <c r="L1661">
        <v>1699.6</v>
      </c>
      <c r="M1661">
        <v>0</v>
      </c>
      <c r="N1661" t="s">
        <v>2</v>
      </c>
      <c r="O1661" t="s">
        <v>18</v>
      </c>
    </row>
    <row r="1662" spans="1:15" x14ac:dyDescent="0.25">
      <c r="A1662" t="s">
        <v>41</v>
      </c>
      <c r="B1662">
        <v>27737.47</v>
      </c>
      <c r="C1662" t="s">
        <v>42</v>
      </c>
      <c r="D1662" t="s">
        <v>43</v>
      </c>
      <c r="E1662" s="57">
        <v>44118</v>
      </c>
      <c r="F1662" t="s">
        <v>45</v>
      </c>
      <c r="G1662" t="s">
        <v>1907</v>
      </c>
      <c r="H1662">
        <v>28</v>
      </c>
      <c r="I1662">
        <v>21669.9</v>
      </c>
      <c r="K1662">
        <v>3033.79</v>
      </c>
      <c r="L1662">
        <v>3033.79</v>
      </c>
      <c r="M1662">
        <v>0</v>
      </c>
      <c r="N1662" t="s">
        <v>2</v>
      </c>
      <c r="O1662" t="s">
        <v>18</v>
      </c>
    </row>
    <row r="1663" spans="1:15" x14ac:dyDescent="0.25">
      <c r="A1663" t="s">
        <v>41</v>
      </c>
      <c r="B1663">
        <v>7795.2</v>
      </c>
      <c r="C1663" t="s">
        <v>42</v>
      </c>
      <c r="D1663" t="s">
        <v>43</v>
      </c>
      <c r="E1663" s="57">
        <v>44114</v>
      </c>
      <c r="F1663" t="s">
        <v>45</v>
      </c>
      <c r="G1663" t="s">
        <v>1908</v>
      </c>
      <c r="H1663">
        <v>28</v>
      </c>
      <c r="I1663">
        <v>6090</v>
      </c>
      <c r="K1663">
        <v>852.6</v>
      </c>
      <c r="L1663">
        <v>852.6</v>
      </c>
      <c r="M1663">
        <v>0</v>
      </c>
      <c r="N1663" t="s">
        <v>2</v>
      </c>
      <c r="O1663" t="s">
        <v>18</v>
      </c>
    </row>
    <row r="1664" spans="1:15" x14ac:dyDescent="0.25">
      <c r="A1664" t="s">
        <v>41</v>
      </c>
      <c r="B1664">
        <v>8217.6</v>
      </c>
      <c r="C1664" t="s">
        <v>42</v>
      </c>
      <c r="D1664" t="s">
        <v>43</v>
      </c>
      <c r="E1664" s="57">
        <v>44118</v>
      </c>
      <c r="F1664" t="s">
        <v>45</v>
      </c>
      <c r="G1664" t="s">
        <v>1909</v>
      </c>
      <c r="H1664">
        <v>28</v>
      </c>
      <c r="I1664">
        <v>6420</v>
      </c>
      <c r="K1664">
        <v>898.8</v>
      </c>
      <c r="L1664">
        <v>898.8</v>
      </c>
      <c r="M1664">
        <v>0</v>
      </c>
      <c r="N1664" t="s">
        <v>2</v>
      </c>
      <c r="O1664" t="s">
        <v>18</v>
      </c>
    </row>
    <row r="1665" spans="1:15" x14ac:dyDescent="0.25">
      <c r="A1665" t="s">
        <v>41</v>
      </c>
      <c r="B1665">
        <v>66048</v>
      </c>
      <c r="C1665" t="s">
        <v>42</v>
      </c>
      <c r="D1665" t="s">
        <v>43</v>
      </c>
      <c r="E1665" s="57">
        <v>44114</v>
      </c>
      <c r="F1665" t="s">
        <v>45</v>
      </c>
      <c r="G1665" t="s">
        <v>1910</v>
      </c>
      <c r="H1665">
        <v>28</v>
      </c>
      <c r="I1665">
        <v>51600</v>
      </c>
      <c r="K1665">
        <v>7224</v>
      </c>
      <c r="L1665">
        <v>7224</v>
      </c>
      <c r="M1665">
        <v>0</v>
      </c>
      <c r="N1665" t="s">
        <v>2</v>
      </c>
      <c r="O1665" t="s">
        <v>18</v>
      </c>
    </row>
    <row r="1666" spans="1:15" x14ac:dyDescent="0.25">
      <c r="A1666" t="s">
        <v>41</v>
      </c>
      <c r="B1666">
        <v>3884.8</v>
      </c>
      <c r="C1666" t="s">
        <v>42</v>
      </c>
      <c r="D1666" t="s">
        <v>43</v>
      </c>
      <c r="E1666" s="57">
        <v>44118</v>
      </c>
      <c r="F1666" t="s">
        <v>45</v>
      </c>
      <c r="G1666" t="s">
        <v>1911</v>
      </c>
      <c r="H1666">
        <v>28</v>
      </c>
      <c r="I1666">
        <v>3035</v>
      </c>
      <c r="K1666">
        <v>424.9</v>
      </c>
      <c r="L1666">
        <v>424.9</v>
      </c>
      <c r="M1666">
        <v>0</v>
      </c>
      <c r="N1666" t="s">
        <v>2</v>
      </c>
      <c r="O1666" t="s">
        <v>18</v>
      </c>
    </row>
    <row r="1667" spans="1:15" x14ac:dyDescent="0.25">
      <c r="A1667" t="s">
        <v>41</v>
      </c>
      <c r="B1667">
        <v>47513.599999999999</v>
      </c>
      <c r="C1667" t="s">
        <v>42</v>
      </c>
      <c r="D1667" t="s">
        <v>43</v>
      </c>
      <c r="E1667" s="57">
        <v>44113</v>
      </c>
      <c r="F1667" t="s">
        <v>45</v>
      </c>
      <c r="G1667" t="s">
        <v>1912</v>
      </c>
      <c r="H1667">
        <v>28</v>
      </c>
      <c r="I1667">
        <v>37120</v>
      </c>
      <c r="K1667">
        <v>5196.8</v>
      </c>
      <c r="L1667">
        <v>5196.8</v>
      </c>
      <c r="M1667">
        <v>0</v>
      </c>
      <c r="N1667" t="s">
        <v>2</v>
      </c>
      <c r="O1667" t="s">
        <v>18</v>
      </c>
    </row>
    <row r="1668" spans="1:15" x14ac:dyDescent="0.25">
      <c r="A1668" t="s">
        <v>41</v>
      </c>
      <c r="B1668">
        <v>35895.550000000003</v>
      </c>
      <c r="C1668" t="s">
        <v>42</v>
      </c>
      <c r="D1668" t="s">
        <v>43</v>
      </c>
      <c r="E1668" s="57">
        <v>44113</v>
      </c>
      <c r="F1668" t="s">
        <v>45</v>
      </c>
      <c r="G1668" t="s">
        <v>1913</v>
      </c>
      <c r="H1668">
        <v>28</v>
      </c>
      <c r="I1668">
        <v>28043.4</v>
      </c>
      <c r="K1668">
        <v>3926.08</v>
      </c>
      <c r="L1668">
        <v>3926.08</v>
      </c>
      <c r="M1668">
        <v>0</v>
      </c>
      <c r="N1668" t="s">
        <v>2</v>
      </c>
      <c r="O1668" t="s">
        <v>18</v>
      </c>
    </row>
    <row r="1669" spans="1:15" x14ac:dyDescent="0.25">
      <c r="A1669" t="s">
        <v>41</v>
      </c>
      <c r="B1669">
        <v>19801.599999999999</v>
      </c>
      <c r="C1669" t="s">
        <v>42</v>
      </c>
      <c r="D1669" t="s">
        <v>43</v>
      </c>
      <c r="E1669" s="57">
        <v>44113</v>
      </c>
      <c r="F1669" t="s">
        <v>45</v>
      </c>
      <c r="G1669" t="s">
        <v>1914</v>
      </c>
      <c r="H1669">
        <v>28</v>
      </c>
      <c r="I1669">
        <v>15470</v>
      </c>
      <c r="K1669">
        <v>2165.8000000000002</v>
      </c>
      <c r="L1669">
        <v>2165.8000000000002</v>
      </c>
      <c r="M1669">
        <v>0</v>
      </c>
      <c r="N1669" t="s">
        <v>2</v>
      </c>
      <c r="O1669" t="s">
        <v>18</v>
      </c>
    </row>
    <row r="1670" spans="1:15" x14ac:dyDescent="0.25">
      <c r="A1670" t="s">
        <v>41</v>
      </c>
      <c r="B1670">
        <v>24960</v>
      </c>
      <c r="C1670" t="s">
        <v>42</v>
      </c>
      <c r="D1670" t="s">
        <v>43</v>
      </c>
      <c r="E1670" s="57">
        <v>44114</v>
      </c>
      <c r="F1670" t="s">
        <v>45</v>
      </c>
      <c r="G1670" t="s">
        <v>1915</v>
      </c>
      <c r="H1670">
        <v>28</v>
      </c>
      <c r="I1670">
        <v>19500</v>
      </c>
      <c r="K1670">
        <v>2730</v>
      </c>
      <c r="L1670">
        <v>2730</v>
      </c>
      <c r="M1670">
        <v>0</v>
      </c>
      <c r="N1670" t="s">
        <v>2</v>
      </c>
      <c r="O1670" t="s">
        <v>18</v>
      </c>
    </row>
    <row r="1671" spans="1:15" x14ac:dyDescent="0.25">
      <c r="A1671" t="s">
        <v>41</v>
      </c>
      <c r="B1671">
        <v>39334.400000000001</v>
      </c>
      <c r="C1671" t="s">
        <v>42</v>
      </c>
      <c r="D1671" t="s">
        <v>43</v>
      </c>
      <c r="E1671" s="57">
        <v>44114</v>
      </c>
      <c r="F1671" t="s">
        <v>45</v>
      </c>
      <c r="G1671" t="s">
        <v>1916</v>
      </c>
      <c r="H1671">
        <v>28</v>
      </c>
      <c r="I1671">
        <v>30730</v>
      </c>
      <c r="K1671">
        <v>4302.2</v>
      </c>
      <c r="L1671">
        <v>4302.2</v>
      </c>
      <c r="M1671">
        <v>0</v>
      </c>
      <c r="N1671" t="s">
        <v>2</v>
      </c>
      <c r="O1671" t="s">
        <v>18</v>
      </c>
    </row>
    <row r="1672" spans="1:15" x14ac:dyDescent="0.25">
      <c r="A1672" t="s">
        <v>41</v>
      </c>
      <c r="B1672">
        <v>7769.6</v>
      </c>
      <c r="C1672" t="s">
        <v>42</v>
      </c>
      <c r="D1672" t="s">
        <v>43</v>
      </c>
      <c r="E1672" s="57">
        <v>44114</v>
      </c>
      <c r="F1672" t="s">
        <v>45</v>
      </c>
      <c r="G1672" t="s">
        <v>1917</v>
      </c>
      <c r="H1672">
        <v>28</v>
      </c>
      <c r="I1672">
        <v>6070</v>
      </c>
      <c r="K1672">
        <v>849.8</v>
      </c>
      <c r="L1672">
        <v>849.8</v>
      </c>
      <c r="M1672">
        <v>0</v>
      </c>
      <c r="N1672" t="s">
        <v>2</v>
      </c>
      <c r="O1672" t="s">
        <v>18</v>
      </c>
    </row>
    <row r="1673" spans="1:15" x14ac:dyDescent="0.25">
      <c r="A1673" t="s">
        <v>41</v>
      </c>
      <c r="B1673">
        <v>11973.31</v>
      </c>
      <c r="C1673" t="s">
        <v>42</v>
      </c>
      <c r="D1673" t="s">
        <v>43</v>
      </c>
      <c r="E1673" s="57">
        <v>44135</v>
      </c>
      <c r="F1673" t="s">
        <v>45</v>
      </c>
      <c r="G1673" t="s">
        <v>1919</v>
      </c>
      <c r="H1673">
        <v>28</v>
      </c>
      <c r="I1673">
        <v>9354.15</v>
      </c>
      <c r="K1673">
        <v>1309.58</v>
      </c>
      <c r="L1673">
        <v>1309.58</v>
      </c>
      <c r="M1673">
        <v>0</v>
      </c>
      <c r="N1673" t="s">
        <v>2</v>
      </c>
      <c r="O1673" t="s">
        <v>18</v>
      </c>
    </row>
    <row r="1674" spans="1:15" x14ac:dyDescent="0.25">
      <c r="A1674" t="s">
        <v>41</v>
      </c>
      <c r="B1674">
        <v>3146.75</v>
      </c>
      <c r="C1674" t="s">
        <v>42</v>
      </c>
      <c r="D1674" t="s">
        <v>43</v>
      </c>
      <c r="E1674" s="57">
        <v>44120</v>
      </c>
      <c r="F1674" t="s">
        <v>45</v>
      </c>
      <c r="G1674" t="s">
        <v>1920</v>
      </c>
      <c r="H1674">
        <v>28</v>
      </c>
      <c r="I1674">
        <v>2458.4</v>
      </c>
      <c r="K1674">
        <v>344.18</v>
      </c>
      <c r="L1674">
        <v>344.18</v>
      </c>
      <c r="M1674">
        <v>0</v>
      </c>
      <c r="N1674" t="s">
        <v>2</v>
      </c>
      <c r="O1674" t="s">
        <v>18</v>
      </c>
    </row>
    <row r="1675" spans="1:15" x14ac:dyDescent="0.25">
      <c r="A1675" t="s">
        <v>41</v>
      </c>
      <c r="B1675">
        <v>36187.65</v>
      </c>
      <c r="C1675" t="s">
        <v>42</v>
      </c>
      <c r="D1675" t="s">
        <v>43</v>
      </c>
      <c r="E1675" s="57">
        <v>44120</v>
      </c>
      <c r="F1675" t="s">
        <v>45</v>
      </c>
      <c r="G1675" t="s">
        <v>1921</v>
      </c>
      <c r="H1675">
        <v>28</v>
      </c>
      <c r="I1675">
        <v>28271.599999999999</v>
      </c>
      <c r="K1675">
        <v>3958.02</v>
      </c>
      <c r="L1675">
        <v>3958.02</v>
      </c>
      <c r="M1675">
        <v>0</v>
      </c>
      <c r="N1675" t="s">
        <v>2</v>
      </c>
      <c r="O1675" t="s">
        <v>18</v>
      </c>
    </row>
    <row r="1676" spans="1:15" x14ac:dyDescent="0.25">
      <c r="A1676" t="s">
        <v>41</v>
      </c>
      <c r="B1676">
        <v>10100.48</v>
      </c>
      <c r="C1676" t="s">
        <v>42</v>
      </c>
      <c r="D1676" t="s">
        <v>43</v>
      </c>
      <c r="E1676" s="57">
        <v>44120</v>
      </c>
      <c r="F1676" t="s">
        <v>45</v>
      </c>
      <c r="G1676" t="s">
        <v>1922</v>
      </c>
      <c r="H1676">
        <v>28</v>
      </c>
      <c r="I1676">
        <v>7891</v>
      </c>
      <c r="K1676">
        <v>1104.74</v>
      </c>
      <c r="L1676">
        <v>1104.74</v>
      </c>
      <c r="M1676">
        <v>0</v>
      </c>
      <c r="N1676" t="s">
        <v>2</v>
      </c>
      <c r="O1676" t="s">
        <v>18</v>
      </c>
    </row>
    <row r="1677" spans="1:15" x14ac:dyDescent="0.25">
      <c r="A1677" t="s">
        <v>41</v>
      </c>
      <c r="B1677">
        <v>11056.64</v>
      </c>
      <c r="C1677" t="s">
        <v>42</v>
      </c>
      <c r="D1677" t="s">
        <v>43</v>
      </c>
      <c r="E1677" s="57">
        <v>44120</v>
      </c>
      <c r="F1677" t="s">
        <v>45</v>
      </c>
      <c r="G1677" t="s">
        <v>1923</v>
      </c>
      <c r="H1677">
        <v>28</v>
      </c>
      <c r="I1677">
        <v>8638</v>
      </c>
      <c r="K1677">
        <v>1209.32</v>
      </c>
      <c r="L1677">
        <v>1209.32</v>
      </c>
      <c r="M1677">
        <v>0</v>
      </c>
      <c r="N1677" t="s">
        <v>2</v>
      </c>
      <c r="O1677" t="s">
        <v>18</v>
      </c>
    </row>
    <row r="1678" spans="1:15" x14ac:dyDescent="0.25">
      <c r="A1678" t="s">
        <v>41</v>
      </c>
      <c r="B1678">
        <v>17989.169999999998</v>
      </c>
      <c r="C1678" t="s">
        <v>42</v>
      </c>
      <c r="D1678" t="s">
        <v>43</v>
      </c>
      <c r="E1678" s="57">
        <v>44120</v>
      </c>
      <c r="F1678" t="s">
        <v>45</v>
      </c>
      <c r="G1678" t="s">
        <v>1924</v>
      </c>
      <c r="H1678">
        <v>28</v>
      </c>
      <c r="I1678">
        <v>14054.04</v>
      </c>
      <c r="K1678">
        <v>1967.57</v>
      </c>
      <c r="L1678">
        <v>1967.57</v>
      </c>
      <c r="M1678">
        <v>0</v>
      </c>
      <c r="N1678" t="s">
        <v>2</v>
      </c>
      <c r="O1678" t="s">
        <v>18</v>
      </c>
    </row>
    <row r="1679" spans="1:15" x14ac:dyDescent="0.25">
      <c r="A1679" t="s">
        <v>41</v>
      </c>
      <c r="B1679">
        <v>18332.16</v>
      </c>
      <c r="C1679" t="s">
        <v>42</v>
      </c>
      <c r="D1679" t="s">
        <v>43</v>
      </c>
      <c r="E1679" s="57">
        <v>44120</v>
      </c>
      <c r="F1679" t="s">
        <v>45</v>
      </c>
      <c r="G1679" t="s">
        <v>1925</v>
      </c>
      <c r="H1679">
        <v>28</v>
      </c>
      <c r="I1679">
        <v>14322</v>
      </c>
      <c r="K1679">
        <v>2005.08</v>
      </c>
      <c r="L1679">
        <v>2005.08</v>
      </c>
      <c r="M1679">
        <v>0</v>
      </c>
      <c r="N1679" t="s">
        <v>2</v>
      </c>
      <c r="O1679" t="s">
        <v>18</v>
      </c>
    </row>
    <row r="1680" spans="1:15" x14ac:dyDescent="0.25">
      <c r="A1680" t="s">
        <v>41</v>
      </c>
      <c r="B1680">
        <v>26419.200000000001</v>
      </c>
      <c r="C1680" t="s">
        <v>42</v>
      </c>
      <c r="D1680" t="s">
        <v>43</v>
      </c>
      <c r="E1680" s="57">
        <v>44120</v>
      </c>
      <c r="F1680" t="s">
        <v>45</v>
      </c>
      <c r="G1680" t="s">
        <v>1926</v>
      </c>
      <c r="H1680">
        <v>28</v>
      </c>
      <c r="I1680">
        <v>20640</v>
      </c>
      <c r="K1680">
        <v>2889.6</v>
      </c>
      <c r="L1680">
        <v>2889.6</v>
      </c>
      <c r="M1680">
        <v>0</v>
      </c>
      <c r="N1680" t="s">
        <v>2</v>
      </c>
      <c r="O1680" t="s">
        <v>18</v>
      </c>
    </row>
    <row r="1681" spans="1:15" x14ac:dyDescent="0.25">
      <c r="A1681" t="s">
        <v>41</v>
      </c>
      <c r="B1681">
        <v>41574.400000000001</v>
      </c>
      <c r="C1681" t="s">
        <v>42</v>
      </c>
      <c r="D1681" t="s">
        <v>43</v>
      </c>
      <c r="E1681" s="57">
        <v>44116</v>
      </c>
      <c r="F1681" t="s">
        <v>45</v>
      </c>
      <c r="G1681" t="s">
        <v>1927</v>
      </c>
      <c r="H1681">
        <v>28</v>
      </c>
      <c r="I1681">
        <v>32480</v>
      </c>
      <c r="K1681">
        <v>4547.2</v>
      </c>
      <c r="L1681">
        <v>4547.2</v>
      </c>
      <c r="M1681">
        <v>0</v>
      </c>
      <c r="N1681" t="s">
        <v>2</v>
      </c>
      <c r="O1681" t="s">
        <v>18</v>
      </c>
    </row>
    <row r="1682" spans="1:15" x14ac:dyDescent="0.25">
      <c r="A1682" t="s">
        <v>41</v>
      </c>
      <c r="B1682">
        <v>39334.400000000001</v>
      </c>
      <c r="C1682" t="s">
        <v>42</v>
      </c>
      <c r="D1682" t="s">
        <v>43</v>
      </c>
      <c r="E1682" s="57">
        <v>44116</v>
      </c>
      <c r="F1682" t="s">
        <v>45</v>
      </c>
      <c r="G1682" t="s">
        <v>1928</v>
      </c>
      <c r="H1682">
        <v>28</v>
      </c>
      <c r="I1682">
        <v>30730</v>
      </c>
      <c r="K1682">
        <v>4302.2</v>
      </c>
      <c r="L1682">
        <v>4302.2</v>
      </c>
      <c r="M1682">
        <v>0</v>
      </c>
      <c r="N1682" t="s">
        <v>2</v>
      </c>
      <c r="O1682" t="s">
        <v>18</v>
      </c>
    </row>
    <row r="1683" spans="1:15" x14ac:dyDescent="0.25">
      <c r="A1683" t="s">
        <v>41</v>
      </c>
      <c r="B1683">
        <v>7769.6</v>
      </c>
      <c r="C1683" t="s">
        <v>42</v>
      </c>
      <c r="D1683" t="s">
        <v>43</v>
      </c>
      <c r="E1683" s="57">
        <v>44116</v>
      </c>
      <c r="F1683" t="s">
        <v>45</v>
      </c>
      <c r="G1683" t="s">
        <v>1929</v>
      </c>
      <c r="H1683">
        <v>28</v>
      </c>
      <c r="I1683">
        <v>6070</v>
      </c>
      <c r="K1683">
        <v>849.8</v>
      </c>
      <c r="L1683">
        <v>849.8</v>
      </c>
      <c r="M1683">
        <v>0</v>
      </c>
      <c r="N1683" t="s">
        <v>2</v>
      </c>
      <c r="O1683" t="s">
        <v>18</v>
      </c>
    </row>
    <row r="1684" spans="1:15" x14ac:dyDescent="0.25">
      <c r="A1684" t="s">
        <v>41</v>
      </c>
      <c r="B1684">
        <v>11056.64</v>
      </c>
      <c r="C1684" t="s">
        <v>42</v>
      </c>
      <c r="D1684" t="s">
        <v>43</v>
      </c>
      <c r="E1684" s="57">
        <v>44116</v>
      </c>
      <c r="F1684" t="s">
        <v>45</v>
      </c>
      <c r="G1684" t="s">
        <v>1930</v>
      </c>
      <c r="H1684">
        <v>28</v>
      </c>
      <c r="I1684">
        <v>8638</v>
      </c>
      <c r="K1684">
        <v>1209.32</v>
      </c>
      <c r="L1684">
        <v>1209.32</v>
      </c>
      <c r="M1684">
        <v>0</v>
      </c>
      <c r="N1684" t="s">
        <v>2</v>
      </c>
      <c r="O1684" t="s">
        <v>18</v>
      </c>
    </row>
    <row r="1685" spans="1:15" x14ac:dyDescent="0.25">
      <c r="A1685" t="s">
        <v>41</v>
      </c>
      <c r="B1685">
        <v>18332.16</v>
      </c>
      <c r="C1685" t="s">
        <v>42</v>
      </c>
      <c r="D1685" t="s">
        <v>43</v>
      </c>
      <c r="E1685" s="57">
        <v>44116</v>
      </c>
      <c r="F1685" t="s">
        <v>45</v>
      </c>
      <c r="G1685" t="s">
        <v>1931</v>
      </c>
      <c r="H1685">
        <v>28</v>
      </c>
      <c r="I1685">
        <v>14322</v>
      </c>
      <c r="K1685">
        <v>2005.08</v>
      </c>
      <c r="L1685">
        <v>2005.08</v>
      </c>
      <c r="M1685">
        <v>0</v>
      </c>
      <c r="N1685" t="s">
        <v>2</v>
      </c>
      <c r="O1685" t="s">
        <v>18</v>
      </c>
    </row>
    <row r="1686" spans="1:15" x14ac:dyDescent="0.25">
      <c r="A1686" t="s">
        <v>41</v>
      </c>
      <c r="B1686">
        <v>61644.800000000003</v>
      </c>
      <c r="C1686" t="s">
        <v>42</v>
      </c>
      <c r="D1686" t="s">
        <v>43</v>
      </c>
      <c r="E1686" s="57">
        <v>44116</v>
      </c>
      <c r="F1686" t="s">
        <v>45</v>
      </c>
      <c r="G1686" t="s">
        <v>1932</v>
      </c>
      <c r="H1686">
        <v>28</v>
      </c>
      <c r="I1686">
        <v>48160</v>
      </c>
      <c r="K1686">
        <v>6742.4</v>
      </c>
      <c r="L1686">
        <v>6742.4</v>
      </c>
      <c r="M1686">
        <v>0</v>
      </c>
      <c r="N1686" t="s">
        <v>2</v>
      </c>
      <c r="O1686" t="s">
        <v>18</v>
      </c>
    </row>
    <row r="1687" spans="1:15" x14ac:dyDescent="0.25">
      <c r="A1687" t="s">
        <v>41</v>
      </c>
      <c r="B1687">
        <v>917.76</v>
      </c>
      <c r="C1687" t="s">
        <v>42</v>
      </c>
      <c r="D1687" t="s">
        <v>43</v>
      </c>
      <c r="E1687" s="57">
        <v>44114</v>
      </c>
      <c r="F1687" t="s">
        <v>45</v>
      </c>
      <c r="G1687" t="s">
        <v>1933</v>
      </c>
      <c r="H1687">
        <v>28</v>
      </c>
      <c r="I1687">
        <v>717</v>
      </c>
      <c r="K1687">
        <v>100.38</v>
      </c>
      <c r="L1687">
        <v>100.38</v>
      </c>
      <c r="M1687">
        <v>0</v>
      </c>
      <c r="N1687" t="s">
        <v>2</v>
      </c>
      <c r="O1687" t="s">
        <v>18</v>
      </c>
    </row>
    <row r="1688" spans="1:15" x14ac:dyDescent="0.25">
      <c r="A1688" t="s">
        <v>191</v>
      </c>
      <c r="B1688">
        <v>21011.200000000001</v>
      </c>
      <c r="C1688" t="s">
        <v>42</v>
      </c>
      <c r="D1688" t="s">
        <v>43</v>
      </c>
      <c r="E1688" s="57">
        <v>44119</v>
      </c>
      <c r="F1688" t="s">
        <v>45</v>
      </c>
      <c r="G1688" t="s">
        <v>1934</v>
      </c>
      <c r="H1688">
        <v>28</v>
      </c>
      <c r="I1688">
        <v>16415</v>
      </c>
      <c r="K1688">
        <v>2298.1</v>
      </c>
      <c r="L1688">
        <v>2298.1</v>
      </c>
      <c r="M1688">
        <v>0</v>
      </c>
      <c r="N1688" t="s">
        <v>2</v>
      </c>
      <c r="O1688" t="s">
        <v>18</v>
      </c>
    </row>
    <row r="1689" spans="1:15" x14ac:dyDescent="0.25">
      <c r="A1689" t="s">
        <v>191</v>
      </c>
      <c r="B1689">
        <v>6928.31</v>
      </c>
      <c r="C1689" t="s">
        <v>42</v>
      </c>
      <c r="D1689" t="s">
        <v>43</v>
      </c>
      <c r="E1689" s="57">
        <v>44118</v>
      </c>
      <c r="F1689" t="s">
        <v>45</v>
      </c>
      <c r="G1689" t="s">
        <v>1935</v>
      </c>
      <c r="H1689">
        <v>28</v>
      </c>
      <c r="I1689">
        <v>5412.74</v>
      </c>
      <c r="K1689">
        <v>757.78</v>
      </c>
      <c r="L1689">
        <v>757.78</v>
      </c>
      <c r="M1689">
        <v>0</v>
      </c>
      <c r="N1689" t="s">
        <v>2</v>
      </c>
      <c r="O1689" t="s">
        <v>18</v>
      </c>
    </row>
    <row r="1690" spans="1:15" x14ac:dyDescent="0.25">
      <c r="A1690" t="s">
        <v>191</v>
      </c>
      <c r="B1690">
        <v>10505.6</v>
      </c>
      <c r="C1690" t="s">
        <v>42</v>
      </c>
      <c r="D1690" t="s">
        <v>43</v>
      </c>
      <c r="E1690" s="57">
        <v>44118</v>
      </c>
      <c r="F1690" t="s">
        <v>45</v>
      </c>
      <c r="G1690" t="s">
        <v>1936</v>
      </c>
      <c r="H1690">
        <v>28</v>
      </c>
      <c r="I1690">
        <v>8207.5</v>
      </c>
      <c r="K1690">
        <v>1149.05</v>
      </c>
      <c r="L1690">
        <v>1149.05</v>
      </c>
      <c r="M1690">
        <v>0</v>
      </c>
      <c r="N1690" t="s">
        <v>2</v>
      </c>
      <c r="O1690" t="s">
        <v>18</v>
      </c>
    </row>
    <row r="1691" spans="1:15" x14ac:dyDescent="0.25">
      <c r="A1691" t="s">
        <v>191</v>
      </c>
      <c r="B1691">
        <v>31516.799999999999</v>
      </c>
      <c r="C1691" t="s">
        <v>42</v>
      </c>
      <c r="D1691" t="s">
        <v>43</v>
      </c>
      <c r="E1691" s="57">
        <v>44110</v>
      </c>
      <c r="F1691" t="s">
        <v>45</v>
      </c>
      <c r="G1691" t="s">
        <v>1937</v>
      </c>
      <c r="H1691">
        <v>28</v>
      </c>
      <c r="I1691">
        <v>24622.5</v>
      </c>
      <c r="K1691">
        <v>3447.15</v>
      </c>
      <c r="L1691">
        <v>3447.15</v>
      </c>
      <c r="M1691">
        <v>0</v>
      </c>
      <c r="N1691" t="s">
        <v>2</v>
      </c>
      <c r="O1691" t="s">
        <v>18</v>
      </c>
    </row>
    <row r="1692" spans="1:15" x14ac:dyDescent="0.25">
      <c r="A1692" t="s">
        <v>191</v>
      </c>
      <c r="B1692">
        <v>5455.36</v>
      </c>
      <c r="C1692" t="s">
        <v>42</v>
      </c>
      <c r="D1692" t="s">
        <v>43</v>
      </c>
      <c r="E1692" s="57">
        <v>44110</v>
      </c>
      <c r="F1692" t="s">
        <v>45</v>
      </c>
      <c r="G1692" t="s">
        <v>1938</v>
      </c>
      <c r="H1692">
        <v>28</v>
      </c>
      <c r="I1692">
        <v>4262</v>
      </c>
      <c r="K1692">
        <v>596.67999999999995</v>
      </c>
      <c r="L1692">
        <v>596.67999999999995</v>
      </c>
      <c r="M1692">
        <v>0</v>
      </c>
      <c r="N1692" t="s">
        <v>2</v>
      </c>
      <c r="O1692" t="s">
        <v>18</v>
      </c>
    </row>
    <row r="1693" spans="1:15" x14ac:dyDescent="0.25">
      <c r="A1693" t="s">
        <v>191</v>
      </c>
      <c r="B1693">
        <v>25213.439999999999</v>
      </c>
      <c r="C1693" t="s">
        <v>42</v>
      </c>
      <c r="D1693" t="s">
        <v>43</v>
      </c>
      <c r="E1693" s="57">
        <v>44127</v>
      </c>
      <c r="F1693" t="s">
        <v>45</v>
      </c>
      <c r="G1693" t="s">
        <v>1939</v>
      </c>
      <c r="H1693">
        <v>28</v>
      </c>
      <c r="I1693">
        <v>19698</v>
      </c>
      <c r="K1693">
        <v>2757.72</v>
      </c>
      <c r="L1693">
        <v>2757.72</v>
      </c>
      <c r="M1693">
        <v>0</v>
      </c>
      <c r="N1693" t="s">
        <v>2</v>
      </c>
      <c r="O1693" t="s">
        <v>18</v>
      </c>
    </row>
    <row r="1694" spans="1:15" x14ac:dyDescent="0.25">
      <c r="A1694" t="s">
        <v>191</v>
      </c>
      <c r="B1694">
        <v>6000.9</v>
      </c>
      <c r="C1694" t="s">
        <v>42</v>
      </c>
      <c r="D1694" t="s">
        <v>43</v>
      </c>
      <c r="E1694" s="57">
        <v>44120</v>
      </c>
      <c r="F1694" t="s">
        <v>45</v>
      </c>
      <c r="G1694" t="s">
        <v>1940</v>
      </c>
      <c r="H1694">
        <v>28</v>
      </c>
      <c r="I1694">
        <v>4688.2</v>
      </c>
      <c r="K1694">
        <v>656.35</v>
      </c>
      <c r="L1694">
        <v>656.35</v>
      </c>
      <c r="M1694">
        <v>0</v>
      </c>
      <c r="N1694" t="s">
        <v>2</v>
      </c>
      <c r="O1694" t="s">
        <v>18</v>
      </c>
    </row>
    <row r="1695" spans="1:15" x14ac:dyDescent="0.25">
      <c r="A1695" t="s">
        <v>191</v>
      </c>
      <c r="B1695">
        <v>11766.27</v>
      </c>
      <c r="C1695" t="s">
        <v>42</v>
      </c>
      <c r="D1695" t="s">
        <v>43</v>
      </c>
      <c r="E1695" s="57">
        <v>44120</v>
      </c>
      <c r="F1695" t="s">
        <v>45</v>
      </c>
      <c r="G1695" t="s">
        <v>1941</v>
      </c>
      <c r="H1695">
        <v>28</v>
      </c>
      <c r="I1695">
        <v>9192.4</v>
      </c>
      <c r="K1695">
        <v>1286.94</v>
      </c>
      <c r="L1695">
        <v>1286.94</v>
      </c>
      <c r="M1695">
        <v>0</v>
      </c>
      <c r="N1695" t="s">
        <v>2</v>
      </c>
      <c r="O1695" t="s">
        <v>18</v>
      </c>
    </row>
    <row r="1696" spans="1:15" x14ac:dyDescent="0.25">
      <c r="A1696" t="s">
        <v>191</v>
      </c>
      <c r="B1696">
        <v>10910.72</v>
      </c>
      <c r="C1696" t="s">
        <v>42</v>
      </c>
      <c r="D1696" t="s">
        <v>43</v>
      </c>
      <c r="E1696" s="57">
        <v>44119</v>
      </c>
      <c r="F1696" t="s">
        <v>45</v>
      </c>
      <c r="G1696" t="s">
        <v>1942</v>
      </c>
      <c r="H1696">
        <v>28</v>
      </c>
      <c r="I1696">
        <v>8524</v>
      </c>
      <c r="K1696">
        <v>1193.3599999999999</v>
      </c>
      <c r="L1696">
        <v>1193.3599999999999</v>
      </c>
      <c r="M1696">
        <v>0</v>
      </c>
      <c r="N1696" t="s">
        <v>2</v>
      </c>
      <c r="O1696" t="s">
        <v>18</v>
      </c>
    </row>
    <row r="1697" spans="1:15" x14ac:dyDescent="0.25">
      <c r="A1697" t="s">
        <v>191</v>
      </c>
      <c r="B1697">
        <v>12606.72</v>
      </c>
      <c r="C1697" t="s">
        <v>42</v>
      </c>
      <c r="D1697" t="s">
        <v>43</v>
      </c>
      <c r="E1697" s="57">
        <v>44123</v>
      </c>
      <c r="F1697" t="s">
        <v>45</v>
      </c>
      <c r="G1697" t="s">
        <v>1943</v>
      </c>
      <c r="H1697">
        <v>28</v>
      </c>
      <c r="I1697">
        <v>9849</v>
      </c>
      <c r="K1697">
        <v>1378.86</v>
      </c>
      <c r="L1697">
        <v>1378.86</v>
      </c>
      <c r="M1697">
        <v>0</v>
      </c>
      <c r="N1697" t="s">
        <v>2</v>
      </c>
      <c r="O1697" t="s">
        <v>18</v>
      </c>
    </row>
    <row r="1698" spans="1:15" x14ac:dyDescent="0.25">
      <c r="A1698" t="s">
        <v>191</v>
      </c>
      <c r="B1698">
        <v>43642.879999999997</v>
      </c>
      <c r="C1698" t="s">
        <v>42</v>
      </c>
      <c r="D1698" t="s">
        <v>43</v>
      </c>
      <c r="E1698" s="57">
        <v>44123</v>
      </c>
      <c r="F1698" t="s">
        <v>45</v>
      </c>
      <c r="G1698" t="s">
        <v>1944</v>
      </c>
      <c r="H1698">
        <v>28</v>
      </c>
      <c r="I1698">
        <v>34096</v>
      </c>
      <c r="K1698">
        <v>4773.4399999999996</v>
      </c>
      <c r="L1698">
        <v>4773.4399999999996</v>
      </c>
      <c r="M1698">
        <v>0</v>
      </c>
      <c r="N1698" t="s">
        <v>2</v>
      </c>
      <c r="O1698" t="s">
        <v>18</v>
      </c>
    </row>
    <row r="1699" spans="1:15" x14ac:dyDescent="0.25">
      <c r="A1699" t="s">
        <v>191</v>
      </c>
      <c r="B1699">
        <v>2727.68</v>
      </c>
      <c r="C1699" t="s">
        <v>42</v>
      </c>
      <c r="D1699" t="s">
        <v>43</v>
      </c>
      <c r="E1699" s="57">
        <v>44127</v>
      </c>
      <c r="F1699" t="s">
        <v>45</v>
      </c>
      <c r="G1699" t="s">
        <v>1945</v>
      </c>
      <c r="H1699">
        <v>28</v>
      </c>
      <c r="I1699">
        <v>2131</v>
      </c>
      <c r="K1699">
        <v>298.33999999999997</v>
      </c>
      <c r="L1699">
        <v>298.33999999999997</v>
      </c>
      <c r="M1699">
        <v>0</v>
      </c>
      <c r="N1699" t="s">
        <v>2</v>
      </c>
      <c r="O1699" t="s">
        <v>18</v>
      </c>
    </row>
    <row r="1700" spans="1:15" x14ac:dyDescent="0.25">
      <c r="A1700" t="s">
        <v>191</v>
      </c>
      <c r="B1700">
        <v>5988.48</v>
      </c>
      <c r="C1700" t="s">
        <v>42</v>
      </c>
      <c r="D1700" t="s">
        <v>43</v>
      </c>
      <c r="E1700" s="57">
        <v>44130</v>
      </c>
      <c r="F1700" t="s">
        <v>45</v>
      </c>
      <c r="G1700" t="s">
        <v>1947</v>
      </c>
      <c r="H1700">
        <v>28</v>
      </c>
      <c r="I1700">
        <v>4678.5</v>
      </c>
      <c r="K1700">
        <v>654.99</v>
      </c>
      <c r="L1700">
        <v>654.99</v>
      </c>
      <c r="M1700">
        <v>0</v>
      </c>
      <c r="N1700" t="s">
        <v>2</v>
      </c>
      <c r="O1700" t="s">
        <v>18</v>
      </c>
    </row>
    <row r="1701" spans="1:15" x14ac:dyDescent="0.25">
      <c r="A1701" t="s">
        <v>191</v>
      </c>
      <c r="B1701">
        <v>16366.08</v>
      </c>
      <c r="C1701" t="s">
        <v>42</v>
      </c>
      <c r="D1701" t="s">
        <v>43</v>
      </c>
      <c r="E1701" s="57">
        <v>44132</v>
      </c>
      <c r="F1701" t="s">
        <v>45</v>
      </c>
      <c r="G1701" t="s">
        <v>1948</v>
      </c>
      <c r="H1701">
        <v>28</v>
      </c>
      <c r="I1701">
        <v>12786</v>
      </c>
      <c r="K1701">
        <v>1790.04</v>
      </c>
      <c r="L1701">
        <v>1790.04</v>
      </c>
      <c r="M1701">
        <v>0</v>
      </c>
      <c r="N1701" t="s">
        <v>2</v>
      </c>
      <c r="O1701" t="s">
        <v>18</v>
      </c>
    </row>
    <row r="1702" spans="1:15" x14ac:dyDescent="0.25">
      <c r="A1702" t="s">
        <v>191</v>
      </c>
      <c r="B1702">
        <v>13973.12</v>
      </c>
      <c r="C1702" t="s">
        <v>42</v>
      </c>
      <c r="D1702" t="s">
        <v>43</v>
      </c>
      <c r="E1702" s="57">
        <v>44132</v>
      </c>
      <c r="F1702" t="s">
        <v>45</v>
      </c>
      <c r="G1702" t="s">
        <v>1949</v>
      </c>
      <c r="H1702">
        <v>28</v>
      </c>
      <c r="I1702">
        <v>10916.5</v>
      </c>
      <c r="K1702">
        <v>1528.31</v>
      </c>
      <c r="L1702">
        <v>1528.31</v>
      </c>
      <c r="M1702">
        <v>0</v>
      </c>
      <c r="N1702" t="s">
        <v>2</v>
      </c>
      <c r="O1702" t="s">
        <v>18</v>
      </c>
    </row>
    <row r="1703" spans="1:15" x14ac:dyDescent="0.25">
      <c r="A1703" t="s">
        <v>191</v>
      </c>
      <c r="B1703">
        <v>21821.439999999999</v>
      </c>
      <c r="C1703" t="s">
        <v>42</v>
      </c>
      <c r="D1703" t="s">
        <v>43</v>
      </c>
      <c r="E1703" s="57">
        <v>44134</v>
      </c>
      <c r="F1703" t="s">
        <v>45</v>
      </c>
      <c r="G1703" t="s">
        <v>1950</v>
      </c>
      <c r="H1703">
        <v>28</v>
      </c>
      <c r="I1703">
        <v>17048</v>
      </c>
      <c r="K1703">
        <v>2386.7199999999998</v>
      </c>
      <c r="L1703">
        <v>2386.7199999999998</v>
      </c>
      <c r="M1703">
        <v>0</v>
      </c>
      <c r="N1703" t="s">
        <v>2</v>
      </c>
      <c r="O1703" t="s">
        <v>18</v>
      </c>
    </row>
    <row r="1704" spans="1:15" x14ac:dyDescent="0.25">
      <c r="A1704" t="s">
        <v>191</v>
      </c>
      <c r="B1704">
        <v>4918.3999999999996</v>
      </c>
      <c r="C1704" t="s">
        <v>42</v>
      </c>
      <c r="D1704" t="s">
        <v>43</v>
      </c>
      <c r="E1704" s="57">
        <v>44134</v>
      </c>
      <c r="F1704" t="s">
        <v>45</v>
      </c>
      <c r="G1704" t="s">
        <v>1951</v>
      </c>
      <c r="H1704">
        <v>28</v>
      </c>
      <c r="I1704">
        <v>3842.5</v>
      </c>
      <c r="K1704">
        <v>537.95000000000005</v>
      </c>
      <c r="L1704">
        <v>537.95000000000005</v>
      </c>
      <c r="M1704">
        <v>0</v>
      </c>
      <c r="N1704" t="s">
        <v>2</v>
      </c>
      <c r="O1704" t="s">
        <v>18</v>
      </c>
    </row>
    <row r="1705" spans="1:15" x14ac:dyDescent="0.25">
      <c r="A1705" t="s">
        <v>1952</v>
      </c>
      <c r="B1705">
        <v>72226.62</v>
      </c>
      <c r="C1705" t="s">
        <v>42</v>
      </c>
      <c r="D1705" t="s">
        <v>43</v>
      </c>
      <c r="E1705" s="57">
        <v>44120</v>
      </c>
      <c r="F1705" t="s">
        <v>45</v>
      </c>
      <c r="G1705" t="s">
        <v>1953</v>
      </c>
      <c r="H1705">
        <v>18</v>
      </c>
      <c r="I1705">
        <v>61209</v>
      </c>
      <c r="K1705">
        <v>5508.81</v>
      </c>
      <c r="L1705">
        <v>5508.81</v>
      </c>
      <c r="M1705">
        <v>0</v>
      </c>
      <c r="N1705" t="s">
        <v>2</v>
      </c>
      <c r="O1705" t="s">
        <v>18</v>
      </c>
    </row>
    <row r="1706" spans="1:15" x14ac:dyDescent="0.25">
      <c r="A1706" t="s">
        <v>211</v>
      </c>
      <c r="B1706">
        <v>124372</v>
      </c>
      <c r="C1706" t="s">
        <v>42</v>
      </c>
      <c r="D1706" t="s">
        <v>43</v>
      </c>
      <c r="E1706" s="57">
        <v>44128</v>
      </c>
      <c r="F1706" t="s">
        <v>45</v>
      </c>
      <c r="G1706" t="s">
        <v>1954</v>
      </c>
      <c r="H1706">
        <v>18</v>
      </c>
      <c r="I1706">
        <v>105400</v>
      </c>
      <c r="K1706">
        <v>9486</v>
      </c>
      <c r="L1706">
        <v>9486</v>
      </c>
      <c r="M1706">
        <v>0</v>
      </c>
      <c r="N1706" t="s">
        <v>2</v>
      </c>
      <c r="O1706" t="s">
        <v>18</v>
      </c>
    </row>
    <row r="1707" spans="1:15" x14ac:dyDescent="0.25">
      <c r="A1707" t="s">
        <v>211</v>
      </c>
      <c r="B1707">
        <v>79940.100000000006</v>
      </c>
      <c r="C1707" t="s">
        <v>42</v>
      </c>
      <c r="D1707" t="s">
        <v>43</v>
      </c>
      <c r="E1707" s="57">
        <v>44116</v>
      </c>
      <c r="F1707" t="s">
        <v>45</v>
      </c>
      <c r="G1707" t="s">
        <v>1955</v>
      </c>
      <c r="H1707">
        <v>18</v>
      </c>
      <c r="I1707">
        <v>67745.850000000006</v>
      </c>
      <c r="K1707">
        <v>6097.13</v>
      </c>
      <c r="L1707">
        <v>6097.13</v>
      </c>
      <c r="M1707">
        <v>0</v>
      </c>
      <c r="N1707" t="s">
        <v>2</v>
      </c>
      <c r="O1707" t="s">
        <v>18</v>
      </c>
    </row>
    <row r="1708" spans="1:15" x14ac:dyDescent="0.25">
      <c r="A1708" t="s">
        <v>211</v>
      </c>
      <c r="B1708">
        <v>122164.4</v>
      </c>
      <c r="C1708" t="s">
        <v>42</v>
      </c>
      <c r="D1708" t="s">
        <v>43</v>
      </c>
      <c r="E1708" s="57">
        <v>44116</v>
      </c>
      <c r="F1708" t="s">
        <v>45</v>
      </c>
      <c r="G1708" t="s">
        <v>1956</v>
      </c>
      <c r="H1708">
        <v>18</v>
      </c>
      <c r="I1708">
        <v>103529.15</v>
      </c>
      <c r="K1708">
        <v>9317.6200000000008</v>
      </c>
      <c r="L1708">
        <v>9317.6200000000008</v>
      </c>
      <c r="M1708">
        <v>0</v>
      </c>
      <c r="N1708" t="s">
        <v>2</v>
      </c>
      <c r="O1708" t="s">
        <v>18</v>
      </c>
    </row>
    <row r="1709" spans="1:15" x14ac:dyDescent="0.25">
      <c r="A1709" t="s">
        <v>211</v>
      </c>
      <c r="B1709">
        <v>7790.08</v>
      </c>
      <c r="C1709" t="s">
        <v>42</v>
      </c>
      <c r="D1709" t="s">
        <v>43</v>
      </c>
      <c r="E1709" s="57">
        <v>44120</v>
      </c>
      <c r="F1709" t="s">
        <v>45</v>
      </c>
      <c r="G1709" t="s">
        <v>1957</v>
      </c>
      <c r="H1709">
        <v>28</v>
      </c>
      <c r="I1709">
        <v>6086</v>
      </c>
      <c r="K1709">
        <v>852.04</v>
      </c>
      <c r="L1709">
        <v>852.04</v>
      </c>
      <c r="M1709">
        <v>0</v>
      </c>
      <c r="N1709" t="s">
        <v>2</v>
      </c>
      <c r="O1709" t="s">
        <v>18</v>
      </c>
    </row>
    <row r="1710" spans="1:15" x14ac:dyDescent="0.25">
      <c r="A1710" t="s">
        <v>211</v>
      </c>
      <c r="B1710">
        <v>13690.01</v>
      </c>
      <c r="C1710" t="s">
        <v>42</v>
      </c>
      <c r="D1710" t="s">
        <v>43</v>
      </c>
      <c r="E1710" s="57">
        <v>44120</v>
      </c>
      <c r="F1710" t="s">
        <v>45</v>
      </c>
      <c r="G1710" t="s">
        <v>1958</v>
      </c>
      <c r="H1710">
        <v>18</v>
      </c>
      <c r="I1710">
        <v>11601.7</v>
      </c>
      <c r="K1710">
        <v>1044.1500000000001</v>
      </c>
      <c r="L1710">
        <v>1044.1500000000001</v>
      </c>
      <c r="M1710">
        <v>0</v>
      </c>
      <c r="N1710" t="s">
        <v>2</v>
      </c>
      <c r="O1710" t="s">
        <v>18</v>
      </c>
    </row>
    <row r="1711" spans="1:15" x14ac:dyDescent="0.25">
      <c r="A1711" t="s">
        <v>211</v>
      </c>
      <c r="B1711">
        <v>5682.64</v>
      </c>
      <c r="C1711" t="s">
        <v>42</v>
      </c>
      <c r="D1711" t="s">
        <v>43</v>
      </c>
      <c r="E1711" s="57">
        <v>44120</v>
      </c>
      <c r="F1711" t="s">
        <v>45</v>
      </c>
      <c r="G1711" t="s">
        <v>1959</v>
      </c>
      <c r="H1711">
        <v>18</v>
      </c>
      <c r="I1711">
        <v>4815.8</v>
      </c>
      <c r="K1711">
        <v>433.42</v>
      </c>
      <c r="L1711">
        <v>433.42</v>
      </c>
      <c r="M1711">
        <v>0</v>
      </c>
      <c r="N1711" t="s">
        <v>2</v>
      </c>
      <c r="O1711" t="s">
        <v>18</v>
      </c>
    </row>
    <row r="1712" spans="1:15" x14ac:dyDescent="0.25">
      <c r="A1712" t="s">
        <v>211</v>
      </c>
      <c r="B1712">
        <v>69337.39</v>
      </c>
      <c r="C1712" t="s">
        <v>42</v>
      </c>
      <c r="D1712" t="s">
        <v>43</v>
      </c>
      <c r="E1712" s="57">
        <v>44120</v>
      </c>
      <c r="F1712" t="s">
        <v>45</v>
      </c>
      <c r="G1712" t="s">
        <v>1960</v>
      </c>
      <c r="H1712">
        <v>18</v>
      </c>
      <c r="I1712">
        <v>58760.5</v>
      </c>
      <c r="K1712">
        <v>5288.45</v>
      </c>
      <c r="L1712">
        <v>5288.45</v>
      </c>
      <c r="M1712">
        <v>0</v>
      </c>
      <c r="N1712" t="s">
        <v>2</v>
      </c>
      <c r="O1712" t="s">
        <v>18</v>
      </c>
    </row>
    <row r="1713" spans="1:15" x14ac:dyDescent="0.25">
      <c r="A1713" t="s">
        <v>211</v>
      </c>
      <c r="B1713">
        <v>46692.480000000003</v>
      </c>
      <c r="C1713" t="s">
        <v>42</v>
      </c>
      <c r="D1713" t="s">
        <v>43</v>
      </c>
      <c r="E1713" s="57">
        <v>44120</v>
      </c>
      <c r="F1713" t="s">
        <v>45</v>
      </c>
      <c r="G1713" t="s">
        <v>1961</v>
      </c>
      <c r="H1713">
        <v>28</v>
      </c>
      <c r="I1713">
        <v>36478.5</v>
      </c>
      <c r="K1713">
        <v>5106.99</v>
      </c>
      <c r="L1713">
        <v>5106.99</v>
      </c>
      <c r="M1713">
        <v>0</v>
      </c>
      <c r="N1713" t="s">
        <v>2</v>
      </c>
      <c r="O1713" t="s">
        <v>18</v>
      </c>
    </row>
    <row r="1714" spans="1:15" x14ac:dyDescent="0.25">
      <c r="A1714" t="s">
        <v>211</v>
      </c>
      <c r="B1714">
        <v>66416.639999999999</v>
      </c>
      <c r="C1714" t="s">
        <v>42</v>
      </c>
      <c r="D1714" t="s">
        <v>43</v>
      </c>
      <c r="E1714" s="57">
        <v>44113</v>
      </c>
      <c r="F1714" t="s">
        <v>45</v>
      </c>
      <c r="G1714" t="s">
        <v>1962</v>
      </c>
      <c r="H1714">
        <v>28</v>
      </c>
      <c r="I1714">
        <v>51888</v>
      </c>
      <c r="K1714">
        <v>7264.32</v>
      </c>
      <c r="L1714">
        <v>7264.32</v>
      </c>
      <c r="M1714">
        <v>0</v>
      </c>
      <c r="N1714" t="s">
        <v>2</v>
      </c>
      <c r="O1714" t="s">
        <v>18</v>
      </c>
    </row>
    <row r="1715" spans="1:15" x14ac:dyDescent="0.25">
      <c r="A1715" t="s">
        <v>211</v>
      </c>
      <c r="B1715">
        <v>9949.76</v>
      </c>
      <c r="C1715" t="s">
        <v>42</v>
      </c>
      <c r="D1715" t="s">
        <v>43</v>
      </c>
      <c r="E1715" s="57">
        <v>44113</v>
      </c>
      <c r="F1715" t="s">
        <v>45</v>
      </c>
      <c r="G1715" t="s">
        <v>1963</v>
      </c>
      <c r="H1715">
        <v>28</v>
      </c>
      <c r="I1715">
        <v>7773.25</v>
      </c>
      <c r="K1715">
        <v>1088.26</v>
      </c>
      <c r="L1715">
        <v>1088.26</v>
      </c>
      <c r="M1715">
        <v>0</v>
      </c>
      <c r="N1715" t="s">
        <v>2</v>
      </c>
      <c r="O1715" t="s">
        <v>18</v>
      </c>
    </row>
    <row r="1716" spans="1:15" x14ac:dyDescent="0.25">
      <c r="A1716" t="s">
        <v>211</v>
      </c>
      <c r="B1716">
        <v>55843.03</v>
      </c>
      <c r="C1716" t="s">
        <v>42</v>
      </c>
      <c r="D1716" t="s">
        <v>43</v>
      </c>
      <c r="E1716" s="57">
        <v>44110</v>
      </c>
      <c r="F1716" t="s">
        <v>45</v>
      </c>
      <c r="G1716" t="s">
        <v>1964</v>
      </c>
      <c r="H1716">
        <v>18</v>
      </c>
      <c r="I1716">
        <v>47324.6</v>
      </c>
      <c r="K1716">
        <v>4259.21</v>
      </c>
      <c r="L1716">
        <v>4259.21</v>
      </c>
      <c r="M1716">
        <v>0</v>
      </c>
      <c r="N1716" t="s">
        <v>2</v>
      </c>
      <c r="O1716" t="s">
        <v>18</v>
      </c>
    </row>
    <row r="1717" spans="1:15" x14ac:dyDescent="0.25">
      <c r="A1717" t="s">
        <v>211</v>
      </c>
      <c r="B1717">
        <v>57677.52</v>
      </c>
      <c r="C1717" t="s">
        <v>42</v>
      </c>
      <c r="D1717" t="s">
        <v>43</v>
      </c>
      <c r="E1717" s="57">
        <v>44110</v>
      </c>
      <c r="F1717" t="s">
        <v>45</v>
      </c>
      <c r="G1717" t="s">
        <v>1965</v>
      </c>
      <c r="H1717">
        <v>18</v>
      </c>
      <c r="I1717">
        <v>48879.25</v>
      </c>
      <c r="K1717">
        <v>4399.13</v>
      </c>
      <c r="L1717">
        <v>4399.13</v>
      </c>
      <c r="M1717">
        <v>0</v>
      </c>
      <c r="N1717" t="s">
        <v>2</v>
      </c>
      <c r="O1717" t="s">
        <v>18</v>
      </c>
    </row>
    <row r="1718" spans="1:15" x14ac:dyDescent="0.25">
      <c r="A1718" t="s">
        <v>211</v>
      </c>
      <c r="B1718">
        <v>88583.96</v>
      </c>
      <c r="C1718" t="s">
        <v>42</v>
      </c>
      <c r="D1718" t="s">
        <v>43</v>
      </c>
      <c r="E1718" s="57">
        <v>44110</v>
      </c>
      <c r="F1718" t="s">
        <v>45</v>
      </c>
      <c r="G1718" t="s">
        <v>1966</v>
      </c>
      <c r="H1718">
        <v>18</v>
      </c>
      <c r="I1718">
        <v>75071.149999999994</v>
      </c>
      <c r="K1718">
        <v>6756.4</v>
      </c>
      <c r="L1718">
        <v>6756.4</v>
      </c>
      <c r="M1718">
        <v>0</v>
      </c>
      <c r="N1718" t="s">
        <v>2</v>
      </c>
      <c r="O1718" t="s">
        <v>18</v>
      </c>
    </row>
    <row r="1719" spans="1:15" x14ac:dyDescent="0.25">
      <c r="A1719" t="s">
        <v>211</v>
      </c>
      <c r="B1719">
        <v>47944.51</v>
      </c>
      <c r="C1719" t="s">
        <v>42</v>
      </c>
      <c r="D1719" t="s">
        <v>43</v>
      </c>
      <c r="E1719" s="57">
        <v>44135</v>
      </c>
      <c r="F1719" t="s">
        <v>45</v>
      </c>
      <c r="G1719" t="s">
        <v>1967</v>
      </c>
      <c r="H1719">
        <v>28</v>
      </c>
      <c r="I1719">
        <v>37456.65</v>
      </c>
      <c r="K1719">
        <v>5243.93</v>
      </c>
      <c r="L1719">
        <v>5243.93</v>
      </c>
      <c r="M1719">
        <v>0</v>
      </c>
      <c r="N1719" t="s">
        <v>2</v>
      </c>
      <c r="O1719" t="s">
        <v>18</v>
      </c>
    </row>
    <row r="1720" spans="1:15" x14ac:dyDescent="0.25">
      <c r="A1720" t="s">
        <v>211</v>
      </c>
      <c r="B1720">
        <v>19717.439999999999</v>
      </c>
      <c r="C1720" t="s">
        <v>42</v>
      </c>
      <c r="D1720" t="s">
        <v>43</v>
      </c>
      <c r="E1720" s="57">
        <v>44135</v>
      </c>
      <c r="F1720" t="s">
        <v>45</v>
      </c>
      <c r="G1720" t="s">
        <v>1968</v>
      </c>
      <c r="H1720">
        <v>28</v>
      </c>
      <c r="I1720">
        <v>15404.25</v>
      </c>
      <c r="K1720">
        <v>2156.6</v>
      </c>
      <c r="L1720">
        <v>2156.6</v>
      </c>
      <c r="M1720">
        <v>0</v>
      </c>
      <c r="N1720" t="s">
        <v>2</v>
      </c>
      <c r="O1720" t="s">
        <v>18</v>
      </c>
    </row>
    <row r="1721" spans="1:15" x14ac:dyDescent="0.25">
      <c r="A1721" t="s">
        <v>211</v>
      </c>
      <c r="B1721">
        <v>36845.21</v>
      </c>
      <c r="C1721" t="s">
        <v>42</v>
      </c>
      <c r="D1721" t="s">
        <v>43</v>
      </c>
      <c r="E1721" s="57">
        <v>44135</v>
      </c>
      <c r="F1721" t="s">
        <v>45</v>
      </c>
      <c r="G1721" t="s">
        <v>1969</v>
      </c>
      <c r="H1721">
        <v>18</v>
      </c>
      <c r="I1721">
        <v>31224.75</v>
      </c>
      <c r="K1721">
        <v>2810.23</v>
      </c>
      <c r="L1721">
        <v>2810.23</v>
      </c>
      <c r="M1721">
        <v>0</v>
      </c>
      <c r="N1721" t="s">
        <v>2</v>
      </c>
      <c r="O1721" t="s">
        <v>18</v>
      </c>
    </row>
    <row r="1722" spans="1:15" x14ac:dyDescent="0.25">
      <c r="A1722" t="s">
        <v>211</v>
      </c>
      <c r="B1722">
        <v>43032.71</v>
      </c>
      <c r="C1722" t="s">
        <v>42</v>
      </c>
      <c r="D1722" t="s">
        <v>43</v>
      </c>
      <c r="E1722" s="57">
        <v>44134</v>
      </c>
      <c r="F1722" t="s">
        <v>45</v>
      </c>
      <c r="G1722" t="s">
        <v>1970</v>
      </c>
      <c r="H1722">
        <v>18</v>
      </c>
      <c r="I1722">
        <v>36468.400000000001</v>
      </c>
      <c r="K1722">
        <v>3282.16</v>
      </c>
      <c r="L1722">
        <v>3282.16</v>
      </c>
      <c r="M1722">
        <v>0</v>
      </c>
      <c r="N1722" t="s">
        <v>2</v>
      </c>
      <c r="O1722" t="s">
        <v>18</v>
      </c>
    </row>
    <row r="1723" spans="1:15" x14ac:dyDescent="0.25">
      <c r="A1723" t="s">
        <v>211</v>
      </c>
      <c r="B1723">
        <v>93279</v>
      </c>
      <c r="C1723" t="s">
        <v>42</v>
      </c>
      <c r="D1723" t="s">
        <v>43</v>
      </c>
      <c r="E1723" s="57">
        <v>44134</v>
      </c>
      <c r="F1723" t="s">
        <v>45</v>
      </c>
      <c r="G1723" t="s">
        <v>1971</v>
      </c>
      <c r="H1723">
        <v>18</v>
      </c>
      <c r="I1723">
        <v>79050</v>
      </c>
      <c r="K1723">
        <v>7114.5</v>
      </c>
      <c r="L1723">
        <v>7114.5</v>
      </c>
      <c r="M1723">
        <v>0</v>
      </c>
      <c r="N1723" t="s">
        <v>2</v>
      </c>
      <c r="O1723" t="s">
        <v>18</v>
      </c>
    </row>
    <row r="1724" spans="1:15" x14ac:dyDescent="0.25">
      <c r="A1724" t="s">
        <v>211</v>
      </c>
      <c r="B1724">
        <v>93900.86</v>
      </c>
      <c r="C1724" t="s">
        <v>42</v>
      </c>
      <c r="D1724" t="s">
        <v>43</v>
      </c>
      <c r="E1724" s="57">
        <v>44134</v>
      </c>
      <c r="F1724" t="s">
        <v>45</v>
      </c>
      <c r="G1724" t="s">
        <v>1972</v>
      </c>
      <c r="H1724">
        <v>18</v>
      </c>
      <c r="I1724">
        <v>79577</v>
      </c>
      <c r="K1724">
        <v>7161.93</v>
      </c>
      <c r="L1724">
        <v>7161.93</v>
      </c>
      <c r="M1724">
        <v>0</v>
      </c>
      <c r="N1724" t="s">
        <v>2</v>
      </c>
      <c r="O1724" t="s">
        <v>18</v>
      </c>
    </row>
    <row r="1725" spans="1:15" x14ac:dyDescent="0.25">
      <c r="A1725" t="s">
        <v>211</v>
      </c>
      <c r="B1725">
        <v>98595.9</v>
      </c>
      <c r="C1725" t="s">
        <v>42</v>
      </c>
      <c r="D1725" t="s">
        <v>43</v>
      </c>
      <c r="E1725" s="57">
        <v>44105</v>
      </c>
      <c r="F1725" t="s">
        <v>45</v>
      </c>
      <c r="G1725" t="s">
        <v>1973</v>
      </c>
      <c r="H1725">
        <v>18</v>
      </c>
      <c r="I1725">
        <v>83555.850000000006</v>
      </c>
      <c r="K1725">
        <v>7520.03</v>
      </c>
      <c r="L1725">
        <v>7520.03</v>
      </c>
      <c r="M1725">
        <v>0</v>
      </c>
      <c r="N1725" t="s">
        <v>2</v>
      </c>
      <c r="O1725" t="s">
        <v>18</v>
      </c>
    </row>
    <row r="1726" spans="1:15" x14ac:dyDescent="0.25">
      <c r="A1726" t="s">
        <v>211</v>
      </c>
      <c r="B1726">
        <v>37467.07</v>
      </c>
      <c r="C1726" t="s">
        <v>42</v>
      </c>
      <c r="D1726" t="s">
        <v>43</v>
      </c>
      <c r="E1726" s="57">
        <v>44105</v>
      </c>
      <c r="F1726" t="s">
        <v>45</v>
      </c>
      <c r="G1726" t="s">
        <v>1974</v>
      </c>
      <c r="H1726">
        <v>18</v>
      </c>
      <c r="I1726">
        <v>31751.75</v>
      </c>
      <c r="K1726">
        <v>2857.66</v>
      </c>
      <c r="L1726">
        <v>2857.66</v>
      </c>
      <c r="M1726">
        <v>0</v>
      </c>
      <c r="N1726" t="s">
        <v>2</v>
      </c>
      <c r="O1726" t="s">
        <v>18</v>
      </c>
    </row>
    <row r="1727" spans="1:15" x14ac:dyDescent="0.25">
      <c r="A1727" t="s">
        <v>211</v>
      </c>
      <c r="B1727">
        <v>93279</v>
      </c>
      <c r="C1727" t="s">
        <v>42</v>
      </c>
      <c r="D1727" t="s">
        <v>43</v>
      </c>
      <c r="E1727" s="57">
        <v>44125</v>
      </c>
      <c r="F1727" t="s">
        <v>45</v>
      </c>
      <c r="G1727" t="s">
        <v>1975</v>
      </c>
      <c r="H1727">
        <v>18</v>
      </c>
      <c r="I1727">
        <v>79050</v>
      </c>
      <c r="K1727">
        <v>7114.5</v>
      </c>
      <c r="L1727">
        <v>7114.5</v>
      </c>
      <c r="M1727">
        <v>0</v>
      </c>
      <c r="N1727" t="s">
        <v>2</v>
      </c>
      <c r="O1727" t="s">
        <v>18</v>
      </c>
    </row>
    <row r="1728" spans="1:15" x14ac:dyDescent="0.25">
      <c r="A1728" t="s">
        <v>211</v>
      </c>
      <c r="B1728">
        <v>37902.370000000003</v>
      </c>
      <c r="C1728" t="s">
        <v>42</v>
      </c>
      <c r="D1728" t="s">
        <v>43</v>
      </c>
      <c r="E1728" s="57">
        <v>44125</v>
      </c>
      <c r="F1728" t="s">
        <v>45</v>
      </c>
      <c r="G1728" t="s">
        <v>1976</v>
      </c>
      <c r="H1728">
        <v>18</v>
      </c>
      <c r="I1728">
        <v>32120.65</v>
      </c>
      <c r="K1728">
        <v>2890.86</v>
      </c>
      <c r="L1728">
        <v>2890.86</v>
      </c>
      <c r="M1728">
        <v>0</v>
      </c>
      <c r="N1728" t="s">
        <v>2</v>
      </c>
      <c r="O1728" t="s">
        <v>18</v>
      </c>
    </row>
    <row r="1729" spans="1:15" x14ac:dyDescent="0.25">
      <c r="A1729" t="s">
        <v>211</v>
      </c>
      <c r="B1729">
        <v>70923.13</v>
      </c>
      <c r="C1729" t="s">
        <v>42</v>
      </c>
      <c r="D1729" t="s">
        <v>43</v>
      </c>
      <c r="E1729" s="57">
        <v>44125</v>
      </c>
      <c r="F1729" t="s">
        <v>45</v>
      </c>
      <c r="G1729" t="s">
        <v>1977</v>
      </c>
      <c r="H1729">
        <v>18</v>
      </c>
      <c r="I1729">
        <v>60104.35</v>
      </c>
      <c r="K1729">
        <v>5409.39</v>
      </c>
      <c r="L1729">
        <v>5409.39</v>
      </c>
      <c r="M1729">
        <v>0</v>
      </c>
      <c r="N1729" t="s">
        <v>2</v>
      </c>
      <c r="O1729" t="s">
        <v>18</v>
      </c>
    </row>
    <row r="1730" spans="1:15" x14ac:dyDescent="0.25">
      <c r="A1730" t="s">
        <v>211</v>
      </c>
      <c r="B1730">
        <v>41510.400000000001</v>
      </c>
      <c r="C1730" t="s">
        <v>42</v>
      </c>
      <c r="D1730" t="s">
        <v>43</v>
      </c>
      <c r="E1730" s="57">
        <v>44128</v>
      </c>
      <c r="F1730" t="s">
        <v>45</v>
      </c>
      <c r="G1730" t="s">
        <v>1978</v>
      </c>
      <c r="H1730">
        <v>28</v>
      </c>
      <c r="I1730">
        <v>32430</v>
      </c>
      <c r="K1730">
        <v>4540.2</v>
      </c>
      <c r="L1730">
        <v>4540.2</v>
      </c>
      <c r="M1730">
        <v>0</v>
      </c>
      <c r="N1730" t="s">
        <v>2</v>
      </c>
      <c r="O1730" t="s">
        <v>18</v>
      </c>
    </row>
    <row r="1731" spans="1:15" x14ac:dyDescent="0.25">
      <c r="A1731" t="s">
        <v>367</v>
      </c>
      <c r="B1731">
        <v>4256</v>
      </c>
      <c r="C1731" t="s">
        <v>42</v>
      </c>
      <c r="D1731" t="s">
        <v>368</v>
      </c>
      <c r="E1731" s="57">
        <v>44120</v>
      </c>
      <c r="F1731" t="s">
        <v>45</v>
      </c>
      <c r="G1731" t="s">
        <v>1979</v>
      </c>
      <c r="H1731">
        <v>28</v>
      </c>
      <c r="I1731">
        <v>3325</v>
      </c>
      <c r="J1731">
        <v>931</v>
      </c>
      <c r="M1731">
        <v>0</v>
      </c>
      <c r="N1731" t="s">
        <v>2</v>
      </c>
      <c r="O1731" t="s">
        <v>18</v>
      </c>
    </row>
    <row r="1732" spans="1:15" x14ac:dyDescent="0.25">
      <c r="A1732" t="s">
        <v>1980</v>
      </c>
      <c r="B1732">
        <v>826000</v>
      </c>
      <c r="C1732" t="s">
        <v>42</v>
      </c>
      <c r="D1732" t="s">
        <v>1981</v>
      </c>
      <c r="E1732" s="57">
        <v>44158</v>
      </c>
      <c r="F1732" t="s">
        <v>45</v>
      </c>
      <c r="G1732" t="s">
        <v>1983</v>
      </c>
      <c r="H1732">
        <v>18</v>
      </c>
      <c r="I1732">
        <v>700000</v>
      </c>
      <c r="J1732">
        <v>126000</v>
      </c>
      <c r="M1732">
        <v>0</v>
      </c>
      <c r="N1732" t="s">
        <v>2</v>
      </c>
      <c r="O1732" t="s">
        <v>20</v>
      </c>
    </row>
    <row r="1733" spans="1:15" x14ac:dyDescent="0.25">
      <c r="A1733" t="s">
        <v>41</v>
      </c>
      <c r="B1733">
        <v>22033</v>
      </c>
      <c r="C1733" t="s">
        <v>42</v>
      </c>
      <c r="D1733" t="s">
        <v>43</v>
      </c>
      <c r="E1733" s="57">
        <v>44147</v>
      </c>
      <c r="F1733" t="s">
        <v>45</v>
      </c>
      <c r="G1733" t="s">
        <v>1985</v>
      </c>
      <c r="H1733">
        <v>28</v>
      </c>
      <c r="I1733">
        <v>17200</v>
      </c>
      <c r="K1733">
        <v>2408</v>
      </c>
      <c r="L1733">
        <v>2408</v>
      </c>
      <c r="M1733">
        <v>0</v>
      </c>
      <c r="N1733" t="s">
        <v>2</v>
      </c>
      <c r="O1733" t="s">
        <v>20</v>
      </c>
    </row>
    <row r="1734" spans="1:15" x14ac:dyDescent="0.25">
      <c r="A1734" t="s">
        <v>41</v>
      </c>
      <c r="B1734">
        <v>59046</v>
      </c>
      <c r="C1734" t="s">
        <v>42</v>
      </c>
      <c r="D1734" t="s">
        <v>43</v>
      </c>
      <c r="E1734" s="57">
        <v>44147</v>
      </c>
      <c r="F1734" t="s">
        <v>45</v>
      </c>
      <c r="G1734" t="s">
        <v>1986</v>
      </c>
      <c r="H1734">
        <v>28</v>
      </c>
      <c r="I1734">
        <v>46095</v>
      </c>
      <c r="K1734">
        <v>6453.3</v>
      </c>
      <c r="L1734">
        <v>6453.3</v>
      </c>
      <c r="M1734">
        <v>0</v>
      </c>
      <c r="N1734" t="s">
        <v>2</v>
      </c>
      <c r="O1734" t="s">
        <v>20</v>
      </c>
    </row>
    <row r="1735" spans="1:15" x14ac:dyDescent="0.25">
      <c r="A1735" t="s">
        <v>41</v>
      </c>
      <c r="B1735">
        <v>19682</v>
      </c>
      <c r="C1735" t="s">
        <v>42</v>
      </c>
      <c r="D1735" t="s">
        <v>43</v>
      </c>
      <c r="E1735" s="57">
        <v>44147</v>
      </c>
      <c r="F1735" t="s">
        <v>45</v>
      </c>
      <c r="G1735" t="s">
        <v>1987</v>
      </c>
      <c r="H1735">
        <v>28</v>
      </c>
      <c r="I1735">
        <v>15365</v>
      </c>
      <c r="K1735">
        <v>2151.1</v>
      </c>
      <c r="L1735">
        <v>2151.1</v>
      </c>
      <c r="M1735">
        <v>0</v>
      </c>
      <c r="N1735" t="s">
        <v>2</v>
      </c>
      <c r="O1735" t="s">
        <v>20</v>
      </c>
    </row>
    <row r="1736" spans="1:15" x14ac:dyDescent="0.25">
      <c r="A1736" t="s">
        <v>41</v>
      </c>
      <c r="B1736">
        <v>16652</v>
      </c>
      <c r="C1736" t="s">
        <v>42</v>
      </c>
      <c r="D1736" t="s">
        <v>43</v>
      </c>
      <c r="E1736" s="57">
        <v>44147</v>
      </c>
      <c r="F1736" t="s">
        <v>45</v>
      </c>
      <c r="G1736" t="s">
        <v>1988</v>
      </c>
      <c r="H1736">
        <v>28</v>
      </c>
      <c r="I1736">
        <v>13000</v>
      </c>
      <c r="K1736">
        <v>1820</v>
      </c>
      <c r="L1736">
        <v>1820</v>
      </c>
      <c r="M1736">
        <v>0</v>
      </c>
      <c r="N1736" t="s">
        <v>2</v>
      </c>
      <c r="O1736" t="s">
        <v>20</v>
      </c>
    </row>
    <row r="1737" spans="1:15" x14ac:dyDescent="0.25">
      <c r="A1737" t="s">
        <v>41</v>
      </c>
      <c r="B1737">
        <v>9185</v>
      </c>
      <c r="C1737" t="s">
        <v>42</v>
      </c>
      <c r="D1737" t="s">
        <v>43</v>
      </c>
      <c r="E1737" s="57">
        <v>44147</v>
      </c>
      <c r="F1737" t="s">
        <v>45</v>
      </c>
      <c r="G1737" t="s">
        <v>1989</v>
      </c>
      <c r="H1737">
        <v>28</v>
      </c>
      <c r="I1737">
        <v>7170</v>
      </c>
      <c r="K1737">
        <v>1003.8</v>
      </c>
      <c r="L1737">
        <v>1003.8</v>
      </c>
      <c r="M1737">
        <v>0</v>
      </c>
      <c r="N1737" t="s">
        <v>2</v>
      </c>
      <c r="O1737" t="s">
        <v>20</v>
      </c>
    </row>
    <row r="1738" spans="1:15" x14ac:dyDescent="0.25">
      <c r="A1738" t="s">
        <v>41</v>
      </c>
      <c r="B1738">
        <v>8675</v>
      </c>
      <c r="C1738" t="s">
        <v>42</v>
      </c>
      <c r="D1738" t="s">
        <v>43</v>
      </c>
      <c r="E1738" s="57">
        <v>44147</v>
      </c>
      <c r="F1738" t="s">
        <v>45</v>
      </c>
      <c r="G1738" t="s">
        <v>1990</v>
      </c>
      <c r="H1738">
        <v>28</v>
      </c>
      <c r="I1738">
        <v>6772</v>
      </c>
      <c r="K1738">
        <v>948.08</v>
      </c>
      <c r="L1738">
        <v>948.08</v>
      </c>
      <c r="M1738">
        <v>0</v>
      </c>
      <c r="N1738" t="s">
        <v>2</v>
      </c>
      <c r="O1738" t="s">
        <v>20</v>
      </c>
    </row>
    <row r="1739" spans="1:15" x14ac:dyDescent="0.25">
      <c r="A1739" t="s">
        <v>41</v>
      </c>
      <c r="B1739">
        <v>63894</v>
      </c>
      <c r="C1739" t="s">
        <v>42</v>
      </c>
      <c r="D1739" t="s">
        <v>43</v>
      </c>
      <c r="E1739" s="57">
        <v>44151</v>
      </c>
      <c r="F1739" t="s">
        <v>45</v>
      </c>
      <c r="G1739" t="s">
        <v>1992</v>
      </c>
      <c r="H1739">
        <v>28</v>
      </c>
      <c r="I1739">
        <v>49880</v>
      </c>
      <c r="K1739">
        <v>6983.2</v>
      </c>
      <c r="L1739">
        <v>6983.2</v>
      </c>
      <c r="M1739">
        <v>0</v>
      </c>
      <c r="N1739" t="s">
        <v>2</v>
      </c>
      <c r="O1739" t="s">
        <v>20</v>
      </c>
    </row>
    <row r="1740" spans="1:15" x14ac:dyDescent="0.25">
      <c r="A1740" t="s">
        <v>41</v>
      </c>
      <c r="B1740">
        <v>5014</v>
      </c>
      <c r="C1740" t="s">
        <v>42</v>
      </c>
      <c r="D1740" t="s">
        <v>43</v>
      </c>
      <c r="E1740" s="57">
        <v>44151</v>
      </c>
      <c r="F1740" t="s">
        <v>45</v>
      </c>
      <c r="G1740" t="s">
        <v>1993</v>
      </c>
      <c r="H1740">
        <v>28</v>
      </c>
      <c r="I1740">
        <v>3914</v>
      </c>
      <c r="K1740">
        <v>547.96</v>
      </c>
      <c r="L1740">
        <v>547.96</v>
      </c>
      <c r="M1740">
        <v>0</v>
      </c>
      <c r="N1740" t="s">
        <v>2</v>
      </c>
      <c r="O1740" t="s">
        <v>20</v>
      </c>
    </row>
    <row r="1741" spans="1:15" x14ac:dyDescent="0.25">
      <c r="A1741" t="s">
        <v>41</v>
      </c>
      <c r="B1741">
        <v>7776</v>
      </c>
      <c r="C1741" t="s">
        <v>42</v>
      </c>
      <c r="D1741" t="s">
        <v>43</v>
      </c>
      <c r="E1741" s="57">
        <v>44151</v>
      </c>
      <c r="F1741" t="s">
        <v>45</v>
      </c>
      <c r="G1741" t="s">
        <v>1994</v>
      </c>
      <c r="H1741">
        <v>28</v>
      </c>
      <c r="I1741">
        <v>6070</v>
      </c>
      <c r="K1741">
        <v>849.8</v>
      </c>
      <c r="L1741">
        <v>849.8</v>
      </c>
      <c r="M1741">
        <v>0</v>
      </c>
      <c r="N1741" t="s">
        <v>2</v>
      </c>
      <c r="O1741" t="s">
        <v>20</v>
      </c>
    </row>
    <row r="1742" spans="1:15" x14ac:dyDescent="0.25">
      <c r="A1742" t="s">
        <v>41</v>
      </c>
      <c r="B1742">
        <v>39364</v>
      </c>
      <c r="C1742" t="s">
        <v>42</v>
      </c>
      <c r="D1742" t="s">
        <v>43</v>
      </c>
      <c r="E1742" s="57">
        <v>44151</v>
      </c>
      <c r="F1742" t="s">
        <v>45</v>
      </c>
      <c r="G1742" t="s">
        <v>1995</v>
      </c>
      <c r="H1742">
        <v>28</v>
      </c>
      <c r="I1742">
        <v>30730</v>
      </c>
      <c r="K1742">
        <v>4302.2</v>
      </c>
      <c r="L1742">
        <v>4302.2</v>
      </c>
      <c r="M1742">
        <v>0</v>
      </c>
      <c r="N1742" t="s">
        <v>2</v>
      </c>
      <c r="O1742" t="s">
        <v>20</v>
      </c>
    </row>
    <row r="1743" spans="1:15" x14ac:dyDescent="0.25">
      <c r="A1743" t="s">
        <v>41</v>
      </c>
      <c r="B1743">
        <v>48471</v>
      </c>
      <c r="C1743" t="s">
        <v>42</v>
      </c>
      <c r="D1743" t="s">
        <v>43</v>
      </c>
      <c r="E1743" s="57">
        <v>44152</v>
      </c>
      <c r="F1743" t="s">
        <v>45</v>
      </c>
      <c r="G1743" t="s">
        <v>1997</v>
      </c>
      <c r="H1743">
        <v>28</v>
      </c>
      <c r="I1743">
        <v>37840</v>
      </c>
      <c r="K1743">
        <v>5297.6</v>
      </c>
      <c r="L1743">
        <v>5297.6</v>
      </c>
      <c r="M1743">
        <v>0</v>
      </c>
      <c r="N1743" t="s">
        <v>2</v>
      </c>
      <c r="O1743" t="s">
        <v>20</v>
      </c>
    </row>
    <row r="1744" spans="1:15" x14ac:dyDescent="0.25">
      <c r="A1744" t="s">
        <v>41</v>
      </c>
      <c r="B1744">
        <v>12033</v>
      </c>
      <c r="C1744" t="s">
        <v>42</v>
      </c>
      <c r="D1744" t="s">
        <v>43</v>
      </c>
      <c r="E1744" s="57">
        <v>44152</v>
      </c>
      <c r="F1744" t="s">
        <v>45</v>
      </c>
      <c r="G1744" t="s">
        <v>1998</v>
      </c>
      <c r="H1744">
        <v>28</v>
      </c>
      <c r="I1744">
        <v>9393.6</v>
      </c>
      <c r="K1744">
        <v>1315.1</v>
      </c>
      <c r="L1744">
        <v>1315.1</v>
      </c>
      <c r="M1744">
        <v>0</v>
      </c>
      <c r="N1744" t="s">
        <v>2</v>
      </c>
      <c r="O1744" t="s">
        <v>20</v>
      </c>
    </row>
    <row r="1745" spans="1:15" x14ac:dyDescent="0.25">
      <c r="A1745" t="s">
        <v>41</v>
      </c>
      <c r="B1745">
        <v>16511</v>
      </c>
      <c r="C1745" t="s">
        <v>42</v>
      </c>
      <c r="D1745" t="s">
        <v>43</v>
      </c>
      <c r="E1745" s="57">
        <v>44152</v>
      </c>
      <c r="F1745" t="s">
        <v>45</v>
      </c>
      <c r="G1745" t="s">
        <v>1999</v>
      </c>
      <c r="H1745">
        <v>28</v>
      </c>
      <c r="I1745">
        <v>12889.8</v>
      </c>
      <c r="K1745">
        <v>1804.57</v>
      </c>
      <c r="L1745">
        <v>1804.57</v>
      </c>
      <c r="M1745">
        <v>0</v>
      </c>
      <c r="N1745" t="s">
        <v>2</v>
      </c>
      <c r="O1745" t="s">
        <v>20</v>
      </c>
    </row>
    <row r="1746" spans="1:15" x14ac:dyDescent="0.25">
      <c r="A1746" t="s">
        <v>41</v>
      </c>
      <c r="B1746">
        <v>13819</v>
      </c>
      <c r="C1746" t="s">
        <v>42</v>
      </c>
      <c r="D1746" t="s">
        <v>43</v>
      </c>
      <c r="E1746" s="57">
        <v>44152</v>
      </c>
      <c r="F1746" t="s">
        <v>45</v>
      </c>
      <c r="G1746" t="s">
        <v>2000</v>
      </c>
      <c r="H1746">
        <v>28</v>
      </c>
      <c r="I1746">
        <v>10788</v>
      </c>
      <c r="K1746">
        <v>1510.32</v>
      </c>
      <c r="L1746">
        <v>1510.32</v>
      </c>
      <c r="M1746">
        <v>0</v>
      </c>
      <c r="N1746" t="s">
        <v>2</v>
      </c>
      <c r="O1746" t="s">
        <v>20</v>
      </c>
    </row>
    <row r="1747" spans="1:15" x14ac:dyDescent="0.25">
      <c r="A1747" t="s">
        <v>41</v>
      </c>
      <c r="B1747">
        <v>15807</v>
      </c>
      <c r="C1747" t="s">
        <v>42</v>
      </c>
      <c r="D1747" t="s">
        <v>43</v>
      </c>
      <c r="E1747" s="57">
        <v>44152</v>
      </c>
      <c r="F1747" t="s">
        <v>45</v>
      </c>
      <c r="G1747" t="s">
        <v>2001</v>
      </c>
      <c r="H1747">
        <v>28</v>
      </c>
      <c r="I1747">
        <v>12340</v>
      </c>
      <c r="K1747">
        <v>1727.6</v>
      </c>
      <c r="L1747">
        <v>1727.6</v>
      </c>
      <c r="M1747">
        <v>0</v>
      </c>
      <c r="N1747" t="s">
        <v>2</v>
      </c>
      <c r="O1747" t="s">
        <v>20</v>
      </c>
    </row>
    <row r="1748" spans="1:15" x14ac:dyDescent="0.25">
      <c r="A1748" t="s">
        <v>41</v>
      </c>
      <c r="B1748">
        <v>39659</v>
      </c>
      <c r="C1748" t="s">
        <v>42</v>
      </c>
      <c r="D1748" t="s">
        <v>43</v>
      </c>
      <c r="E1748" s="57">
        <v>44146</v>
      </c>
      <c r="F1748" t="s">
        <v>45</v>
      </c>
      <c r="G1748" t="s">
        <v>2002</v>
      </c>
      <c r="H1748">
        <v>28</v>
      </c>
      <c r="I1748">
        <v>30960</v>
      </c>
      <c r="K1748">
        <v>4334.3999999999996</v>
      </c>
      <c r="L1748">
        <v>4334.3999999999996</v>
      </c>
      <c r="M1748">
        <v>0</v>
      </c>
      <c r="N1748" t="s">
        <v>2</v>
      </c>
      <c r="O1748" t="s">
        <v>20</v>
      </c>
    </row>
    <row r="1749" spans="1:15" x14ac:dyDescent="0.25">
      <c r="A1749" t="s">
        <v>41</v>
      </c>
      <c r="B1749">
        <v>41119</v>
      </c>
      <c r="C1749" t="s">
        <v>42</v>
      </c>
      <c r="D1749" t="s">
        <v>43</v>
      </c>
      <c r="E1749" s="57">
        <v>44141</v>
      </c>
      <c r="F1749" t="s">
        <v>45</v>
      </c>
      <c r="G1749" t="s">
        <v>2004</v>
      </c>
      <c r="H1749">
        <v>28</v>
      </c>
      <c r="I1749">
        <v>32100</v>
      </c>
      <c r="K1749">
        <v>4494</v>
      </c>
      <c r="L1749">
        <v>4494</v>
      </c>
      <c r="M1749">
        <v>0</v>
      </c>
      <c r="N1749" t="s">
        <v>2</v>
      </c>
      <c r="O1749" t="s">
        <v>20</v>
      </c>
    </row>
    <row r="1750" spans="1:15" x14ac:dyDescent="0.25">
      <c r="A1750" t="s">
        <v>41</v>
      </c>
      <c r="B1750">
        <v>78728</v>
      </c>
      <c r="C1750" t="s">
        <v>42</v>
      </c>
      <c r="D1750" t="s">
        <v>43</v>
      </c>
      <c r="E1750" s="57">
        <v>44140</v>
      </c>
      <c r="F1750" t="s">
        <v>45</v>
      </c>
      <c r="G1750" t="s">
        <v>2006</v>
      </c>
      <c r="H1750">
        <v>28</v>
      </c>
      <c r="I1750">
        <v>61460</v>
      </c>
      <c r="K1750">
        <v>8604.4</v>
      </c>
      <c r="L1750">
        <v>8604.4</v>
      </c>
      <c r="M1750">
        <v>0</v>
      </c>
      <c r="N1750" t="s">
        <v>2</v>
      </c>
      <c r="O1750" t="s">
        <v>20</v>
      </c>
    </row>
    <row r="1751" spans="1:15" x14ac:dyDescent="0.25">
      <c r="A1751" t="s">
        <v>41</v>
      </c>
      <c r="B1751">
        <v>11529</v>
      </c>
      <c r="C1751" t="s">
        <v>42</v>
      </c>
      <c r="D1751" t="s">
        <v>43</v>
      </c>
      <c r="E1751" s="57">
        <v>44140</v>
      </c>
      <c r="F1751" t="s">
        <v>45</v>
      </c>
      <c r="G1751" t="s">
        <v>2007</v>
      </c>
      <c r="H1751">
        <v>28</v>
      </c>
      <c r="I1751">
        <v>9000</v>
      </c>
      <c r="K1751">
        <v>1260</v>
      </c>
      <c r="L1751">
        <v>1260</v>
      </c>
      <c r="M1751">
        <v>0</v>
      </c>
      <c r="N1751" t="s">
        <v>2</v>
      </c>
      <c r="O1751" t="s">
        <v>20</v>
      </c>
    </row>
    <row r="1752" spans="1:15" x14ac:dyDescent="0.25">
      <c r="A1752" t="s">
        <v>41</v>
      </c>
      <c r="B1752">
        <v>16460</v>
      </c>
      <c r="C1752" t="s">
        <v>42</v>
      </c>
      <c r="D1752" t="s">
        <v>43</v>
      </c>
      <c r="E1752" s="57">
        <v>44140</v>
      </c>
      <c r="F1752" t="s">
        <v>45</v>
      </c>
      <c r="G1752" t="s">
        <v>2008</v>
      </c>
      <c r="H1752">
        <v>28</v>
      </c>
      <c r="I1752">
        <v>12850</v>
      </c>
      <c r="K1752">
        <v>1799</v>
      </c>
      <c r="L1752">
        <v>1799</v>
      </c>
      <c r="M1752">
        <v>0</v>
      </c>
      <c r="N1752" t="s">
        <v>2</v>
      </c>
      <c r="O1752" t="s">
        <v>20</v>
      </c>
    </row>
    <row r="1753" spans="1:15" x14ac:dyDescent="0.25">
      <c r="A1753" t="s">
        <v>41</v>
      </c>
      <c r="B1753">
        <v>33305</v>
      </c>
      <c r="C1753" t="s">
        <v>42</v>
      </c>
      <c r="D1753" t="s">
        <v>43</v>
      </c>
      <c r="E1753" s="57">
        <v>44163</v>
      </c>
      <c r="F1753" t="s">
        <v>45</v>
      </c>
      <c r="G1753" t="s">
        <v>2010</v>
      </c>
      <c r="H1753">
        <v>28</v>
      </c>
      <c r="I1753">
        <v>26000</v>
      </c>
      <c r="K1753">
        <v>3640</v>
      </c>
      <c r="L1753">
        <v>3640</v>
      </c>
      <c r="M1753">
        <v>0</v>
      </c>
      <c r="N1753" t="s">
        <v>2</v>
      </c>
      <c r="O1753" t="s">
        <v>20</v>
      </c>
    </row>
    <row r="1754" spans="1:15" x14ac:dyDescent="0.25">
      <c r="A1754" t="s">
        <v>41</v>
      </c>
      <c r="B1754">
        <v>66098</v>
      </c>
      <c r="C1754" t="s">
        <v>42</v>
      </c>
      <c r="D1754" t="s">
        <v>43</v>
      </c>
      <c r="E1754" s="57">
        <v>44141</v>
      </c>
      <c r="F1754" t="s">
        <v>45</v>
      </c>
      <c r="G1754" t="s">
        <v>2011</v>
      </c>
      <c r="H1754">
        <v>28</v>
      </c>
      <c r="I1754">
        <v>51600</v>
      </c>
      <c r="K1754">
        <v>7224</v>
      </c>
      <c r="L1754">
        <v>7224</v>
      </c>
      <c r="M1754">
        <v>0</v>
      </c>
      <c r="N1754" t="s">
        <v>2</v>
      </c>
      <c r="O1754" t="s">
        <v>20</v>
      </c>
    </row>
    <row r="1755" spans="1:15" x14ac:dyDescent="0.25">
      <c r="A1755" t="s">
        <v>41</v>
      </c>
      <c r="B1755">
        <v>10484</v>
      </c>
      <c r="C1755" t="s">
        <v>42</v>
      </c>
      <c r="D1755" t="s">
        <v>43</v>
      </c>
      <c r="E1755" s="57">
        <v>44145</v>
      </c>
      <c r="F1755" t="s">
        <v>45</v>
      </c>
      <c r="G1755" t="s">
        <v>2013</v>
      </c>
      <c r="H1755">
        <v>28</v>
      </c>
      <c r="I1755">
        <v>8184</v>
      </c>
      <c r="K1755">
        <v>1145.76</v>
      </c>
      <c r="L1755">
        <v>1145.76</v>
      </c>
      <c r="M1755">
        <v>0</v>
      </c>
      <c r="N1755" t="s">
        <v>2</v>
      </c>
      <c r="O1755" t="s">
        <v>20</v>
      </c>
    </row>
    <row r="1756" spans="1:15" x14ac:dyDescent="0.25">
      <c r="A1756" t="s">
        <v>41</v>
      </c>
      <c r="B1756">
        <v>18895</v>
      </c>
      <c r="C1756" t="s">
        <v>42</v>
      </c>
      <c r="D1756" t="s">
        <v>43</v>
      </c>
      <c r="E1756" s="57">
        <v>44141</v>
      </c>
      <c r="F1756" t="s">
        <v>45</v>
      </c>
      <c r="G1756" t="s">
        <v>2014</v>
      </c>
      <c r="H1756">
        <v>28</v>
      </c>
      <c r="I1756">
        <v>14750.4</v>
      </c>
      <c r="K1756">
        <v>2065.06</v>
      </c>
      <c r="L1756">
        <v>2065.06</v>
      </c>
      <c r="M1756">
        <v>0</v>
      </c>
      <c r="N1756" t="s">
        <v>2</v>
      </c>
      <c r="O1756" t="s">
        <v>20</v>
      </c>
    </row>
    <row r="1757" spans="1:15" x14ac:dyDescent="0.25">
      <c r="A1757" t="s">
        <v>41</v>
      </c>
      <c r="B1757">
        <v>7801</v>
      </c>
      <c r="C1757" t="s">
        <v>42</v>
      </c>
      <c r="D1757" t="s">
        <v>43</v>
      </c>
      <c r="E1757" s="57">
        <v>44145</v>
      </c>
      <c r="F1757" t="s">
        <v>45</v>
      </c>
      <c r="G1757" t="s">
        <v>2015</v>
      </c>
      <c r="H1757">
        <v>28</v>
      </c>
      <c r="I1757">
        <v>6090</v>
      </c>
      <c r="K1757">
        <v>852.6</v>
      </c>
      <c r="L1757">
        <v>852.6</v>
      </c>
      <c r="M1757">
        <v>0</v>
      </c>
      <c r="N1757" t="s">
        <v>2</v>
      </c>
      <c r="O1757" t="s">
        <v>20</v>
      </c>
    </row>
    <row r="1758" spans="1:15" x14ac:dyDescent="0.25">
      <c r="A1758" t="s">
        <v>41</v>
      </c>
      <c r="B1758">
        <v>15551</v>
      </c>
      <c r="C1758" t="s">
        <v>42</v>
      </c>
      <c r="D1758" t="s">
        <v>43</v>
      </c>
      <c r="E1758" s="57">
        <v>44141</v>
      </c>
      <c r="F1758" t="s">
        <v>45</v>
      </c>
      <c r="G1758" t="s">
        <v>2016</v>
      </c>
      <c r="H1758">
        <v>28</v>
      </c>
      <c r="I1758">
        <v>12140</v>
      </c>
      <c r="K1758">
        <v>1699.6</v>
      </c>
      <c r="L1758">
        <v>1699.6</v>
      </c>
      <c r="M1758">
        <v>0</v>
      </c>
      <c r="N1758" t="s">
        <v>2</v>
      </c>
      <c r="O1758" t="s">
        <v>20</v>
      </c>
    </row>
    <row r="1759" spans="1:15" x14ac:dyDescent="0.25">
      <c r="A1759" t="s">
        <v>41</v>
      </c>
      <c r="B1759">
        <v>31492</v>
      </c>
      <c r="C1759" t="s">
        <v>42</v>
      </c>
      <c r="D1759" t="s">
        <v>43</v>
      </c>
      <c r="E1759" s="57">
        <v>44145</v>
      </c>
      <c r="F1759" t="s">
        <v>45</v>
      </c>
      <c r="G1759" t="s">
        <v>2017</v>
      </c>
      <c r="H1759">
        <v>28</v>
      </c>
      <c r="I1759">
        <v>24584</v>
      </c>
      <c r="K1759">
        <v>3441.76</v>
      </c>
      <c r="L1759">
        <v>3441.76</v>
      </c>
      <c r="M1759">
        <v>0</v>
      </c>
      <c r="N1759" t="s">
        <v>2</v>
      </c>
      <c r="O1759" t="s">
        <v>20</v>
      </c>
    </row>
    <row r="1760" spans="1:15" x14ac:dyDescent="0.25">
      <c r="A1760" t="s">
        <v>41</v>
      </c>
      <c r="B1760">
        <v>15746</v>
      </c>
      <c r="C1760" t="s">
        <v>42</v>
      </c>
      <c r="D1760" t="s">
        <v>43</v>
      </c>
      <c r="E1760" s="57">
        <v>44145</v>
      </c>
      <c r="F1760" t="s">
        <v>45</v>
      </c>
      <c r="G1760" t="s">
        <v>2018</v>
      </c>
      <c r="H1760">
        <v>28</v>
      </c>
      <c r="I1760">
        <v>12292</v>
      </c>
      <c r="K1760">
        <v>1720.88</v>
      </c>
      <c r="L1760">
        <v>1720.88</v>
      </c>
      <c r="M1760">
        <v>0</v>
      </c>
      <c r="N1760" t="s">
        <v>2</v>
      </c>
      <c r="O1760" t="s">
        <v>20</v>
      </c>
    </row>
    <row r="1761" spans="1:15" x14ac:dyDescent="0.25">
      <c r="A1761" t="s">
        <v>41</v>
      </c>
      <c r="B1761">
        <v>21936</v>
      </c>
      <c r="C1761" t="s">
        <v>42</v>
      </c>
      <c r="D1761" t="s">
        <v>43</v>
      </c>
      <c r="E1761" s="57">
        <v>44145</v>
      </c>
      <c r="F1761" t="s">
        <v>45</v>
      </c>
      <c r="G1761" t="s">
        <v>2019</v>
      </c>
      <c r="H1761">
        <v>28</v>
      </c>
      <c r="I1761">
        <v>17125</v>
      </c>
      <c r="K1761">
        <v>2397.5</v>
      </c>
      <c r="L1761">
        <v>2397.5</v>
      </c>
      <c r="M1761">
        <v>0</v>
      </c>
      <c r="N1761" t="s">
        <v>2</v>
      </c>
      <c r="O1761" t="s">
        <v>20</v>
      </c>
    </row>
    <row r="1762" spans="1:15" x14ac:dyDescent="0.25">
      <c r="A1762" t="s">
        <v>41</v>
      </c>
      <c r="B1762">
        <v>6917</v>
      </c>
      <c r="C1762" t="s">
        <v>42</v>
      </c>
      <c r="D1762" t="s">
        <v>43</v>
      </c>
      <c r="E1762" s="57">
        <v>44145</v>
      </c>
      <c r="F1762" t="s">
        <v>45</v>
      </c>
      <c r="G1762" t="s">
        <v>2020</v>
      </c>
      <c r="H1762">
        <v>28</v>
      </c>
      <c r="I1762">
        <v>5400</v>
      </c>
      <c r="K1762">
        <v>756</v>
      </c>
      <c r="L1762">
        <v>756</v>
      </c>
      <c r="M1762">
        <v>0</v>
      </c>
      <c r="N1762" t="s">
        <v>2</v>
      </c>
      <c r="O1762" t="s">
        <v>20</v>
      </c>
    </row>
    <row r="1763" spans="1:15" x14ac:dyDescent="0.25">
      <c r="A1763" t="s">
        <v>41</v>
      </c>
      <c r="B1763">
        <v>11665</v>
      </c>
      <c r="C1763" t="s">
        <v>42</v>
      </c>
      <c r="D1763" t="s">
        <v>43</v>
      </c>
      <c r="E1763" s="57">
        <v>44163</v>
      </c>
      <c r="F1763" t="s">
        <v>45</v>
      </c>
      <c r="G1763" t="s">
        <v>2021</v>
      </c>
      <c r="H1763">
        <v>28</v>
      </c>
      <c r="I1763">
        <v>9105.9</v>
      </c>
      <c r="K1763">
        <v>1274.83</v>
      </c>
      <c r="L1763">
        <v>1274.83</v>
      </c>
      <c r="M1763">
        <v>0</v>
      </c>
      <c r="N1763" t="s">
        <v>2</v>
      </c>
      <c r="O1763" t="s">
        <v>20</v>
      </c>
    </row>
    <row r="1764" spans="1:15" x14ac:dyDescent="0.25">
      <c r="A1764" t="s">
        <v>41</v>
      </c>
      <c r="B1764">
        <v>16073</v>
      </c>
      <c r="C1764" t="s">
        <v>42</v>
      </c>
      <c r="D1764" t="s">
        <v>43</v>
      </c>
      <c r="E1764" s="57">
        <v>44145</v>
      </c>
      <c r="F1764" t="s">
        <v>45</v>
      </c>
      <c r="G1764" t="s">
        <v>2022</v>
      </c>
      <c r="H1764">
        <v>28</v>
      </c>
      <c r="I1764">
        <v>12547.5</v>
      </c>
      <c r="K1764">
        <v>1756.65</v>
      </c>
      <c r="L1764">
        <v>1756.65</v>
      </c>
      <c r="M1764">
        <v>0</v>
      </c>
      <c r="N1764" t="s">
        <v>2</v>
      </c>
      <c r="O1764" t="s">
        <v>20</v>
      </c>
    </row>
    <row r="1765" spans="1:15" x14ac:dyDescent="0.25">
      <c r="A1765" t="s">
        <v>41</v>
      </c>
      <c r="B1765">
        <v>8849</v>
      </c>
      <c r="C1765" t="s">
        <v>42</v>
      </c>
      <c r="D1765" t="s">
        <v>43</v>
      </c>
      <c r="E1765" s="57">
        <v>44163</v>
      </c>
      <c r="F1765" t="s">
        <v>45</v>
      </c>
      <c r="G1765" t="s">
        <v>2023</v>
      </c>
      <c r="H1765">
        <v>28</v>
      </c>
      <c r="I1765">
        <v>6907.44</v>
      </c>
      <c r="K1765">
        <v>967.04</v>
      </c>
      <c r="L1765">
        <v>967.04</v>
      </c>
      <c r="M1765">
        <v>0</v>
      </c>
      <c r="N1765" t="s">
        <v>2</v>
      </c>
      <c r="O1765" t="s">
        <v>20</v>
      </c>
    </row>
    <row r="1766" spans="1:15" x14ac:dyDescent="0.25">
      <c r="A1766" t="s">
        <v>41</v>
      </c>
      <c r="B1766">
        <v>17349</v>
      </c>
      <c r="C1766" t="s">
        <v>42</v>
      </c>
      <c r="D1766" t="s">
        <v>43</v>
      </c>
      <c r="E1766" s="57">
        <v>44145</v>
      </c>
      <c r="F1766" t="s">
        <v>45</v>
      </c>
      <c r="G1766" t="s">
        <v>2024</v>
      </c>
      <c r="H1766">
        <v>28</v>
      </c>
      <c r="I1766">
        <v>13544</v>
      </c>
      <c r="K1766">
        <v>1896.16</v>
      </c>
      <c r="L1766">
        <v>1896.16</v>
      </c>
      <c r="M1766">
        <v>0</v>
      </c>
      <c r="N1766" t="s">
        <v>2</v>
      </c>
      <c r="O1766" t="s">
        <v>20</v>
      </c>
    </row>
    <row r="1767" spans="1:15" x14ac:dyDescent="0.25">
      <c r="A1767" t="s">
        <v>41</v>
      </c>
      <c r="B1767">
        <v>11940</v>
      </c>
      <c r="C1767" t="s">
        <v>42</v>
      </c>
      <c r="D1767" t="s">
        <v>43</v>
      </c>
      <c r="E1767" s="57">
        <v>44164</v>
      </c>
      <c r="F1767" t="s">
        <v>45</v>
      </c>
      <c r="G1767" t="s">
        <v>2026</v>
      </c>
      <c r="H1767">
        <v>28</v>
      </c>
      <c r="I1767">
        <v>9321</v>
      </c>
      <c r="K1767">
        <v>1304.94</v>
      </c>
      <c r="L1767">
        <v>1304.94</v>
      </c>
      <c r="M1767">
        <v>0</v>
      </c>
      <c r="N1767" t="s">
        <v>2</v>
      </c>
      <c r="O1767" t="s">
        <v>20</v>
      </c>
    </row>
    <row r="1768" spans="1:15" x14ac:dyDescent="0.25">
      <c r="A1768" t="s">
        <v>41</v>
      </c>
      <c r="B1768">
        <v>27983</v>
      </c>
      <c r="C1768" t="s">
        <v>42</v>
      </c>
      <c r="D1768" t="s">
        <v>43</v>
      </c>
      <c r="E1768" s="57">
        <v>44141</v>
      </c>
      <c r="F1768" t="s">
        <v>45</v>
      </c>
      <c r="G1768" t="s">
        <v>2027</v>
      </c>
      <c r="H1768">
        <v>28</v>
      </c>
      <c r="I1768">
        <v>21845</v>
      </c>
      <c r="K1768">
        <v>3058.3</v>
      </c>
      <c r="L1768">
        <v>3058.3</v>
      </c>
      <c r="M1768">
        <v>0</v>
      </c>
      <c r="N1768" t="s">
        <v>2</v>
      </c>
      <c r="O1768" t="s">
        <v>20</v>
      </c>
    </row>
    <row r="1769" spans="1:15" x14ac:dyDescent="0.25">
      <c r="A1769" t="s">
        <v>41</v>
      </c>
      <c r="B1769">
        <v>22961</v>
      </c>
      <c r="C1769" t="s">
        <v>42</v>
      </c>
      <c r="D1769" t="s">
        <v>43</v>
      </c>
      <c r="E1769" s="57">
        <v>44141</v>
      </c>
      <c r="F1769" t="s">
        <v>45</v>
      </c>
      <c r="G1769" t="s">
        <v>2028</v>
      </c>
      <c r="H1769">
        <v>28</v>
      </c>
      <c r="I1769">
        <v>17925</v>
      </c>
      <c r="K1769">
        <v>2509.5</v>
      </c>
      <c r="L1769">
        <v>2509.5</v>
      </c>
      <c r="M1769">
        <v>0</v>
      </c>
      <c r="N1769" t="s">
        <v>2</v>
      </c>
      <c r="O1769" t="s">
        <v>20</v>
      </c>
    </row>
    <row r="1770" spans="1:15" x14ac:dyDescent="0.25">
      <c r="A1770" t="s">
        <v>41</v>
      </c>
      <c r="B1770">
        <v>21686</v>
      </c>
      <c r="C1770" t="s">
        <v>42</v>
      </c>
      <c r="D1770" t="s">
        <v>43</v>
      </c>
      <c r="E1770" s="57">
        <v>44141</v>
      </c>
      <c r="F1770" t="s">
        <v>45</v>
      </c>
      <c r="G1770" t="s">
        <v>2029</v>
      </c>
      <c r="H1770">
        <v>28</v>
      </c>
      <c r="I1770">
        <v>16930</v>
      </c>
      <c r="K1770">
        <v>2370.1999999999998</v>
      </c>
      <c r="L1770">
        <v>2370.1999999999998</v>
      </c>
      <c r="M1770">
        <v>0</v>
      </c>
      <c r="N1770" t="s">
        <v>2</v>
      </c>
      <c r="O1770" t="s">
        <v>20</v>
      </c>
    </row>
    <row r="1771" spans="1:15" x14ac:dyDescent="0.25">
      <c r="A1771" t="s">
        <v>41</v>
      </c>
      <c r="B1771">
        <v>16652</v>
      </c>
      <c r="C1771" t="s">
        <v>42</v>
      </c>
      <c r="D1771" t="s">
        <v>43</v>
      </c>
      <c r="E1771" s="57">
        <v>44141</v>
      </c>
      <c r="F1771" t="s">
        <v>45</v>
      </c>
      <c r="G1771" t="s">
        <v>2030</v>
      </c>
      <c r="H1771">
        <v>28</v>
      </c>
      <c r="I1771">
        <v>13000</v>
      </c>
      <c r="K1771">
        <v>1820</v>
      </c>
      <c r="L1771">
        <v>1820</v>
      </c>
      <c r="M1771">
        <v>0</v>
      </c>
      <c r="N1771" t="s">
        <v>2</v>
      </c>
      <c r="O1771" t="s">
        <v>20</v>
      </c>
    </row>
    <row r="1772" spans="1:15" x14ac:dyDescent="0.25">
      <c r="A1772" t="s">
        <v>41</v>
      </c>
      <c r="B1772">
        <v>20816</v>
      </c>
      <c r="C1772" t="s">
        <v>42</v>
      </c>
      <c r="D1772" t="s">
        <v>43</v>
      </c>
      <c r="E1772" s="57">
        <v>44141</v>
      </c>
      <c r="F1772" t="s">
        <v>45</v>
      </c>
      <c r="G1772" t="s">
        <v>2031</v>
      </c>
      <c r="H1772">
        <v>28</v>
      </c>
      <c r="I1772">
        <v>16250</v>
      </c>
      <c r="K1772">
        <v>2275</v>
      </c>
      <c r="L1772">
        <v>2275</v>
      </c>
      <c r="M1772">
        <v>0</v>
      </c>
      <c r="N1772" t="s">
        <v>2</v>
      </c>
      <c r="O1772" t="s">
        <v>20</v>
      </c>
    </row>
    <row r="1773" spans="1:15" x14ac:dyDescent="0.25">
      <c r="A1773" t="s">
        <v>41</v>
      </c>
      <c r="B1773">
        <v>13879</v>
      </c>
      <c r="C1773" t="s">
        <v>42</v>
      </c>
      <c r="D1773" t="s">
        <v>43</v>
      </c>
      <c r="E1773" s="57">
        <v>44164</v>
      </c>
      <c r="F1773" t="s">
        <v>45</v>
      </c>
      <c r="G1773" t="s">
        <v>2032</v>
      </c>
      <c r="H1773">
        <v>28</v>
      </c>
      <c r="I1773">
        <v>10835.2</v>
      </c>
      <c r="K1773">
        <v>1516.93</v>
      </c>
      <c r="L1773">
        <v>1516.93</v>
      </c>
      <c r="M1773">
        <v>0</v>
      </c>
      <c r="N1773" t="s">
        <v>2</v>
      </c>
      <c r="O1773" t="s">
        <v>20</v>
      </c>
    </row>
    <row r="1774" spans="1:15" x14ac:dyDescent="0.25">
      <c r="A1774" t="s">
        <v>41</v>
      </c>
      <c r="B1774">
        <v>5764</v>
      </c>
      <c r="C1774" t="s">
        <v>42</v>
      </c>
      <c r="D1774" t="s">
        <v>43</v>
      </c>
      <c r="E1774" s="57">
        <v>44141</v>
      </c>
      <c r="F1774" t="s">
        <v>45</v>
      </c>
      <c r="G1774" t="s">
        <v>2033</v>
      </c>
      <c r="H1774">
        <v>28</v>
      </c>
      <c r="I1774">
        <v>4500</v>
      </c>
      <c r="K1774">
        <v>630</v>
      </c>
      <c r="L1774">
        <v>630</v>
      </c>
      <c r="M1774">
        <v>0</v>
      </c>
      <c r="N1774" t="s">
        <v>2</v>
      </c>
      <c r="O1774" t="s">
        <v>20</v>
      </c>
    </row>
    <row r="1775" spans="1:15" x14ac:dyDescent="0.25">
      <c r="A1775" t="s">
        <v>41</v>
      </c>
      <c r="B1775">
        <v>6718</v>
      </c>
      <c r="C1775" t="s">
        <v>42</v>
      </c>
      <c r="D1775" t="s">
        <v>43</v>
      </c>
      <c r="E1775" s="57">
        <v>44146</v>
      </c>
      <c r="F1775" t="s">
        <v>45</v>
      </c>
      <c r="G1775" t="s">
        <v>2034</v>
      </c>
      <c r="H1775">
        <v>28</v>
      </c>
      <c r="I1775">
        <v>5244.5</v>
      </c>
      <c r="K1775">
        <v>734.23</v>
      </c>
      <c r="L1775">
        <v>734.23</v>
      </c>
      <c r="M1775">
        <v>0</v>
      </c>
      <c r="N1775" t="s">
        <v>2</v>
      </c>
      <c r="O1775" t="s">
        <v>20</v>
      </c>
    </row>
    <row r="1776" spans="1:15" x14ac:dyDescent="0.25">
      <c r="A1776" t="s">
        <v>41</v>
      </c>
      <c r="B1776">
        <v>44088</v>
      </c>
      <c r="C1776" t="s">
        <v>42</v>
      </c>
      <c r="D1776" t="s">
        <v>43</v>
      </c>
      <c r="E1776" s="57">
        <v>44165</v>
      </c>
      <c r="F1776" t="s">
        <v>45</v>
      </c>
      <c r="G1776" t="s">
        <v>2036</v>
      </c>
      <c r="H1776">
        <v>28</v>
      </c>
      <c r="I1776">
        <v>34417.599999999999</v>
      </c>
      <c r="K1776">
        <v>4818.46</v>
      </c>
      <c r="L1776">
        <v>4818.46</v>
      </c>
      <c r="M1776">
        <v>0</v>
      </c>
      <c r="N1776" t="s">
        <v>2</v>
      </c>
      <c r="O1776" t="s">
        <v>20</v>
      </c>
    </row>
    <row r="1777" spans="1:15" x14ac:dyDescent="0.25">
      <c r="A1777" t="s">
        <v>41</v>
      </c>
      <c r="B1777">
        <v>35252</v>
      </c>
      <c r="C1777" t="s">
        <v>42</v>
      </c>
      <c r="D1777" t="s">
        <v>43</v>
      </c>
      <c r="E1777" s="57">
        <v>44142</v>
      </c>
      <c r="F1777" t="s">
        <v>45</v>
      </c>
      <c r="G1777" t="s">
        <v>2038</v>
      </c>
      <c r="H1777">
        <v>28</v>
      </c>
      <c r="I1777">
        <v>27520</v>
      </c>
      <c r="K1777">
        <v>3852.8</v>
      </c>
      <c r="L1777">
        <v>3852.8</v>
      </c>
      <c r="M1777">
        <v>0</v>
      </c>
      <c r="N1777" t="s">
        <v>2</v>
      </c>
      <c r="O1777" t="s">
        <v>20</v>
      </c>
    </row>
    <row r="1778" spans="1:15" x14ac:dyDescent="0.25">
      <c r="A1778" t="s">
        <v>41</v>
      </c>
      <c r="B1778">
        <v>14040</v>
      </c>
      <c r="C1778" t="s">
        <v>42</v>
      </c>
      <c r="D1778" t="s">
        <v>43</v>
      </c>
      <c r="E1778" s="57">
        <v>44146</v>
      </c>
      <c r="F1778" t="s">
        <v>45</v>
      </c>
      <c r="G1778" t="s">
        <v>2039</v>
      </c>
      <c r="H1778">
        <v>28</v>
      </c>
      <c r="I1778">
        <v>10960</v>
      </c>
      <c r="K1778">
        <v>1534.4</v>
      </c>
      <c r="L1778">
        <v>1534.4</v>
      </c>
      <c r="M1778">
        <v>0</v>
      </c>
      <c r="N1778" t="s">
        <v>2</v>
      </c>
      <c r="O1778" t="s">
        <v>20</v>
      </c>
    </row>
    <row r="1779" spans="1:15" x14ac:dyDescent="0.25">
      <c r="A1779" t="s">
        <v>41</v>
      </c>
      <c r="B1779">
        <v>14139</v>
      </c>
      <c r="C1779" t="s">
        <v>42</v>
      </c>
      <c r="D1779" t="s">
        <v>43</v>
      </c>
      <c r="E1779" s="57">
        <v>44142</v>
      </c>
      <c r="F1779" t="s">
        <v>45</v>
      </c>
      <c r="G1779" t="s">
        <v>2040</v>
      </c>
      <c r="H1779">
        <v>28</v>
      </c>
      <c r="I1779">
        <v>11037.48</v>
      </c>
      <c r="K1779">
        <v>1545.25</v>
      </c>
      <c r="L1779">
        <v>1545.25</v>
      </c>
      <c r="M1779">
        <v>0</v>
      </c>
      <c r="N1779" t="s">
        <v>2</v>
      </c>
      <c r="O1779" t="s">
        <v>20</v>
      </c>
    </row>
    <row r="1780" spans="1:15" x14ac:dyDescent="0.25">
      <c r="A1780" t="s">
        <v>41</v>
      </c>
      <c r="B1780">
        <v>18369</v>
      </c>
      <c r="C1780" t="s">
        <v>42</v>
      </c>
      <c r="D1780" t="s">
        <v>43</v>
      </c>
      <c r="E1780" s="57">
        <v>44146</v>
      </c>
      <c r="F1780" t="s">
        <v>45</v>
      </c>
      <c r="G1780" t="s">
        <v>2041</v>
      </c>
      <c r="H1780">
        <v>28</v>
      </c>
      <c r="I1780">
        <v>14340</v>
      </c>
      <c r="K1780">
        <v>2007.6</v>
      </c>
      <c r="L1780">
        <v>2007.6</v>
      </c>
      <c r="M1780">
        <v>0</v>
      </c>
      <c r="N1780" t="s">
        <v>2</v>
      </c>
      <c r="O1780" t="s">
        <v>20</v>
      </c>
    </row>
    <row r="1781" spans="1:15" x14ac:dyDescent="0.25">
      <c r="A1781" t="s">
        <v>41</v>
      </c>
      <c r="B1781">
        <v>20559</v>
      </c>
      <c r="C1781" t="s">
        <v>42</v>
      </c>
      <c r="D1781" t="s">
        <v>43</v>
      </c>
      <c r="E1781" s="57">
        <v>44165</v>
      </c>
      <c r="F1781" t="s">
        <v>45</v>
      </c>
      <c r="G1781" t="s">
        <v>2042</v>
      </c>
      <c r="H1781">
        <v>28</v>
      </c>
      <c r="I1781">
        <v>16050</v>
      </c>
      <c r="K1781">
        <v>2247</v>
      </c>
      <c r="L1781">
        <v>2247</v>
      </c>
      <c r="M1781">
        <v>0</v>
      </c>
      <c r="N1781" t="s">
        <v>2</v>
      </c>
      <c r="O1781" t="s">
        <v>20</v>
      </c>
    </row>
    <row r="1782" spans="1:15" x14ac:dyDescent="0.25">
      <c r="A1782" t="s">
        <v>41</v>
      </c>
      <c r="B1782">
        <v>17349</v>
      </c>
      <c r="C1782" t="s">
        <v>42</v>
      </c>
      <c r="D1782" t="s">
        <v>43</v>
      </c>
      <c r="E1782" s="57">
        <v>44146</v>
      </c>
      <c r="F1782" t="s">
        <v>45</v>
      </c>
      <c r="G1782" t="s">
        <v>2043</v>
      </c>
      <c r="H1782">
        <v>28</v>
      </c>
      <c r="I1782">
        <v>13544</v>
      </c>
      <c r="K1782">
        <v>1896.16</v>
      </c>
      <c r="L1782">
        <v>1896.16</v>
      </c>
      <c r="M1782">
        <v>0</v>
      </c>
      <c r="N1782" t="s">
        <v>2</v>
      </c>
      <c r="O1782" t="s">
        <v>20</v>
      </c>
    </row>
    <row r="1783" spans="1:15" x14ac:dyDescent="0.25">
      <c r="A1783" t="s">
        <v>41</v>
      </c>
      <c r="B1783">
        <v>6998</v>
      </c>
      <c r="C1783" t="s">
        <v>42</v>
      </c>
      <c r="D1783" t="s">
        <v>43</v>
      </c>
      <c r="E1783" s="57">
        <v>44165</v>
      </c>
      <c r="F1783" t="s">
        <v>45</v>
      </c>
      <c r="G1783" t="s">
        <v>2044</v>
      </c>
      <c r="H1783">
        <v>28</v>
      </c>
      <c r="I1783">
        <v>5463</v>
      </c>
      <c r="K1783">
        <v>764.82</v>
      </c>
      <c r="L1783">
        <v>764.82</v>
      </c>
      <c r="M1783">
        <v>0</v>
      </c>
      <c r="N1783" t="s">
        <v>2</v>
      </c>
      <c r="O1783" t="s">
        <v>20</v>
      </c>
    </row>
    <row r="1784" spans="1:15" x14ac:dyDescent="0.25">
      <c r="A1784" t="s">
        <v>41</v>
      </c>
      <c r="B1784">
        <v>20816</v>
      </c>
      <c r="C1784" t="s">
        <v>42</v>
      </c>
      <c r="D1784" t="s">
        <v>43</v>
      </c>
      <c r="E1784" s="57">
        <v>44146</v>
      </c>
      <c r="F1784" t="s">
        <v>45</v>
      </c>
      <c r="G1784" t="s">
        <v>2045</v>
      </c>
      <c r="H1784">
        <v>28</v>
      </c>
      <c r="I1784">
        <v>16250</v>
      </c>
      <c r="K1784">
        <v>2275</v>
      </c>
      <c r="L1784">
        <v>2275</v>
      </c>
      <c r="M1784">
        <v>0</v>
      </c>
      <c r="N1784" t="s">
        <v>2</v>
      </c>
      <c r="O1784" t="s">
        <v>20</v>
      </c>
    </row>
    <row r="1785" spans="1:15" x14ac:dyDescent="0.25">
      <c r="A1785" t="s">
        <v>41</v>
      </c>
      <c r="B1785">
        <v>10427</v>
      </c>
      <c r="C1785" t="s">
        <v>42</v>
      </c>
      <c r="D1785" t="s">
        <v>43</v>
      </c>
      <c r="E1785" s="57">
        <v>44146</v>
      </c>
      <c r="F1785" t="s">
        <v>45</v>
      </c>
      <c r="G1785" t="s">
        <v>2046</v>
      </c>
      <c r="H1785">
        <v>28</v>
      </c>
      <c r="I1785">
        <v>8140</v>
      </c>
      <c r="K1785">
        <v>1139.5999999999999</v>
      </c>
      <c r="L1785">
        <v>1139.5999999999999</v>
      </c>
      <c r="M1785">
        <v>0</v>
      </c>
      <c r="N1785" t="s">
        <v>2</v>
      </c>
      <c r="O1785" t="s">
        <v>20</v>
      </c>
    </row>
    <row r="1786" spans="1:15" x14ac:dyDescent="0.25">
      <c r="A1786" t="s">
        <v>41</v>
      </c>
      <c r="B1786">
        <v>12970</v>
      </c>
      <c r="C1786" t="s">
        <v>42</v>
      </c>
      <c r="D1786" t="s">
        <v>43</v>
      </c>
      <c r="E1786" s="57">
        <v>44146</v>
      </c>
      <c r="F1786" t="s">
        <v>45</v>
      </c>
      <c r="G1786" t="s">
        <v>2047</v>
      </c>
      <c r="H1786">
        <v>28</v>
      </c>
      <c r="I1786">
        <v>10125</v>
      </c>
      <c r="K1786">
        <v>1417.5</v>
      </c>
      <c r="L1786">
        <v>1417.5</v>
      </c>
      <c r="M1786">
        <v>0</v>
      </c>
      <c r="N1786" t="s">
        <v>2</v>
      </c>
      <c r="O1786" t="s">
        <v>20</v>
      </c>
    </row>
    <row r="1787" spans="1:15" x14ac:dyDescent="0.25">
      <c r="A1787" t="s">
        <v>41</v>
      </c>
      <c r="B1787">
        <v>28342</v>
      </c>
      <c r="C1787" t="s">
        <v>42</v>
      </c>
      <c r="D1787" t="s">
        <v>43</v>
      </c>
      <c r="E1787" s="57">
        <v>44162</v>
      </c>
      <c r="F1787" t="s">
        <v>45</v>
      </c>
      <c r="G1787" t="s">
        <v>2049</v>
      </c>
      <c r="H1787">
        <v>28</v>
      </c>
      <c r="I1787">
        <v>22125.599999999999</v>
      </c>
      <c r="K1787">
        <v>3097.58</v>
      </c>
      <c r="L1787">
        <v>3097.58</v>
      </c>
      <c r="M1787">
        <v>0</v>
      </c>
      <c r="N1787" t="s">
        <v>2</v>
      </c>
      <c r="O1787" t="s">
        <v>20</v>
      </c>
    </row>
    <row r="1788" spans="1:15" x14ac:dyDescent="0.25">
      <c r="A1788" t="s">
        <v>41</v>
      </c>
      <c r="B1788">
        <v>39364</v>
      </c>
      <c r="C1788" t="s">
        <v>42</v>
      </c>
      <c r="D1788" t="s">
        <v>43</v>
      </c>
      <c r="E1788" s="57">
        <v>44162</v>
      </c>
      <c r="F1788" t="s">
        <v>45</v>
      </c>
      <c r="G1788" t="s">
        <v>2050</v>
      </c>
      <c r="H1788">
        <v>28</v>
      </c>
      <c r="I1788">
        <v>30730</v>
      </c>
      <c r="K1788">
        <v>4302.2</v>
      </c>
      <c r="L1788">
        <v>4302.2</v>
      </c>
      <c r="M1788">
        <v>0</v>
      </c>
      <c r="N1788" t="s">
        <v>2</v>
      </c>
      <c r="O1788" t="s">
        <v>20</v>
      </c>
    </row>
    <row r="1789" spans="1:15" x14ac:dyDescent="0.25">
      <c r="A1789" t="s">
        <v>41</v>
      </c>
      <c r="B1789">
        <v>15423</v>
      </c>
      <c r="C1789" t="s">
        <v>42</v>
      </c>
      <c r="D1789" t="s">
        <v>43</v>
      </c>
      <c r="E1789" s="57">
        <v>44155</v>
      </c>
      <c r="F1789" t="s">
        <v>45</v>
      </c>
      <c r="G1789" t="s">
        <v>2052</v>
      </c>
      <c r="H1789">
        <v>28</v>
      </c>
      <c r="I1789">
        <v>12040</v>
      </c>
      <c r="K1789">
        <v>1685.6</v>
      </c>
      <c r="L1789">
        <v>1685.6</v>
      </c>
      <c r="M1789">
        <v>0</v>
      </c>
      <c r="N1789" t="s">
        <v>2</v>
      </c>
      <c r="O1789" t="s">
        <v>20</v>
      </c>
    </row>
    <row r="1790" spans="1:15" x14ac:dyDescent="0.25">
      <c r="A1790" t="s">
        <v>41</v>
      </c>
      <c r="B1790">
        <v>98071</v>
      </c>
      <c r="C1790" t="s">
        <v>42</v>
      </c>
      <c r="D1790" t="s">
        <v>43</v>
      </c>
      <c r="E1790" s="57">
        <v>44138</v>
      </c>
      <c r="F1790" t="s">
        <v>45</v>
      </c>
      <c r="G1790" t="s">
        <v>2054</v>
      </c>
      <c r="H1790">
        <v>28</v>
      </c>
      <c r="I1790">
        <v>76560</v>
      </c>
      <c r="K1790">
        <v>10718.4</v>
      </c>
      <c r="L1790">
        <v>10718.4</v>
      </c>
      <c r="M1790">
        <v>0</v>
      </c>
      <c r="N1790" t="s">
        <v>2</v>
      </c>
      <c r="O1790" t="s">
        <v>20</v>
      </c>
    </row>
    <row r="1791" spans="1:15" x14ac:dyDescent="0.25">
      <c r="A1791" t="s">
        <v>41</v>
      </c>
      <c r="B1791">
        <v>18346</v>
      </c>
      <c r="C1791" t="s">
        <v>42</v>
      </c>
      <c r="D1791" t="s">
        <v>43</v>
      </c>
      <c r="E1791" s="57">
        <v>44155</v>
      </c>
      <c r="F1791" t="s">
        <v>45</v>
      </c>
      <c r="G1791" t="s">
        <v>2055</v>
      </c>
      <c r="H1791">
        <v>28</v>
      </c>
      <c r="I1791">
        <v>14322</v>
      </c>
      <c r="K1791">
        <v>2005.08</v>
      </c>
      <c r="L1791">
        <v>2005.08</v>
      </c>
      <c r="M1791">
        <v>0</v>
      </c>
      <c r="N1791" t="s">
        <v>2</v>
      </c>
      <c r="O1791" t="s">
        <v>20</v>
      </c>
    </row>
    <row r="1792" spans="1:15" x14ac:dyDescent="0.25">
      <c r="A1792" t="s">
        <v>41</v>
      </c>
      <c r="B1792">
        <v>15746</v>
      </c>
      <c r="C1792" t="s">
        <v>42</v>
      </c>
      <c r="D1792" t="s">
        <v>43</v>
      </c>
      <c r="E1792" s="57">
        <v>44138</v>
      </c>
      <c r="F1792" t="s">
        <v>45</v>
      </c>
      <c r="G1792" t="s">
        <v>2056</v>
      </c>
      <c r="H1792">
        <v>28</v>
      </c>
      <c r="I1792">
        <v>12292</v>
      </c>
      <c r="K1792">
        <v>1720.88</v>
      </c>
      <c r="L1792">
        <v>1720.88</v>
      </c>
      <c r="M1792">
        <v>0</v>
      </c>
      <c r="N1792" t="s">
        <v>2</v>
      </c>
      <c r="O1792" t="s">
        <v>20</v>
      </c>
    </row>
    <row r="1793" spans="1:15" x14ac:dyDescent="0.25">
      <c r="A1793" t="s">
        <v>41</v>
      </c>
      <c r="B1793">
        <v>17548</v>
      </c>
      <c r="C1793" t="s">
        <v>42</v>
      </c>
      <c r="D1793" t="s">
        <v>43</v>
      </c>
      <c r="E1793" s="57">
        <v>44155</v>
      </c>
      <c r="F1793" t="s">
        <v>45</v>
      </c>
      <c r="G1793" t="s">
        <v>2057</v>
      </c>
      <c r="H1793">
        <v>28</v>
      </c>
      <c r="I1793">
        <v>13699</v>
      </c>
      <c r="K1793">
        <v>1917.86</v>
      </c>
      <c r="L1793">
        <v>1917.86</v>
      </c>
      <c r="M1793">
        <v>0</v>
      </c>
      <c r="N1793" t="s">
        <v>2</v>
      </c>
      <c r="O1793" t="s">
        <v>20</v>
      </c>
    </row>
    <row r="1794" spans="1:15" x14ac:dyDescent="0.25">
      <c r="A1794" t="s">
        <v>41</v>
      </c>
      <c r="B1794">
        <v>37396</v>
      </c>
      <c r="C1794" t="s">
        <v>42</v>
      </c>
      <c r="D1794" t="s">
        <v>43</v>
      </c>
      <c r="E1794" s="57">
        <v>44155</v>
      </c>
      <c r="F1794" t="s">
        <v>45</v>
      </c>
      <c r="G1794" t="s">
        <v>2058</v>
      </c>
      <c r="H1794">
        <v>28</v>
      </c>
      <c r="I1794">
        <v>29193.5</v>
      </c>
      <c r="K1794">
        <v>4087.09</v>
      </c>
      <c r="L1794">
        <v>4087.09</v>
      </c>
      <c r="M1794">
        <v>0</v>
      </c>
      <c r="N1794" t="s">
        <v>2</v>
      </c>
      <c r="O1794" t="s">
        <v>20</v>
      </c>
    </row>
    <row r="1795" spans="1:15" x14ac:dyDescent="0.25">
      <c r="A1795" t="s">
        <v>41</v>
      </c>
      <c r="B1795">
        <v>17626</v>
      </c>
      <c r="C1795" t="s">
        <v>42</v>
      </c>
      <c r="D1795" t="s">
        <v>43</v>
      </c>
      <c r="E1795" s="57">
        <v>44139</v>
      </c>
      <c r="F1795" t="s">
        <v>45</v>
      </c>
      <c r="G1795" t="s">
        <v>2060</v>
      </c>
      <c r="H1795">
        <v>28</v>
      </c>
      <c r="I1795">
        <v>13760</v>
      </c>
      <c r="K1795">
        <v>1926.4</v>
      </c>
      <c r="L1795">
        <v>1926.4</v>
      </c>
      <c r="M1795">
        <v>0</v>
      </c>
      <c r="N1795" t="s">
        <v>2</v>
      </c>
      <c r="O1795" t="s">
        <v>20</v>
      </c>
    </row>
    <row r="1796" spans="1:15" x14ac:dyDescent="0.25">
      <c r="A1796" t="s">
        <v>41</v>
      </c>
      <c r="B1796">
        <v>7776</v>
      </c>
      <c r="C1796" t="s">
        <v>42</v>
      </c>
      <c r="D1796" t="s">
        <v>43</v>
      </c>
      <c r="E1796" s="57">
        <v>44155</v>
      </c>
      <c r="F1796" t="s">
        <v>45</v>
      </c>
      <c r="G1796" t="s">
        <v>2061</v>
      </c>
      <c r="H1796">
        <v>28</v>
      </c>
      <c r="I1796">
        <v>6070</v>
      </c>
      <c r="K1796">
        <v>849.8</v>
      </c>
      <c r="L1796">
        <v>849.8</v>
      </c>
      <c r="M1796">
        <v>0</v>
      </c>
      <c r="N1796" t="s">
        <v>2</v>
      </c>
      <c r="O1796" t="s">
        <v>20</v>
      </c>
    </row>
    <row r="1797" spans="1:15" x14ac:dyDescent="0.25">
      <c r="A1797" t="s">
        <v>41</v>
      </c>
      <c r="B1797">
        <v>4206</v>
      </c>
      <c r="C1797" t="s">
        <v>42</v>
      </c>
      <c r="D1797" t="s">
        <v>43</v>
      </c>
      <c r="E1797" s="57">
        <v>44155</v>
      </c>
      <c r="F1797" t="s">
        <v>45</v>
      </c>
      <c r="G1797" t="s">
        <v>2062</v>
      </c>
      <c r="H1797">
        <v>28</v>
      </c>
      <c r="I1797">
        <v>3283.2</v>
      </c>
      <c r="K1797">
        <v>459.65</v>
      </c>
      <c r="L1797">
        <v>459.65</v>
      </c>
      <c r="M1797">
        <v>0</v>
      </c>
      <c r="N1797" t="s">
        <v>2</v>
      </c>
      <c r="O1797" t="s">
        <v>20</v>
      </c>
    </row>
    <row r="1798" spans="1:15" x14ac:dyDescent="0.25">
      <c r="A1798" t="s">
        <v>41</v>
      </c>
      <c r="B1798">
        <v>25363</v>
      </c>
      <c r="C1798" t="s">
        <v>42</v>
      </c>
      <c r="D1798" t="s">
        <v>43</v>
      </c>
      <c r="E1798" s="57">
        <v>44155</v>
      </c>
      <c r="F1798" t="s">
        <v>45</v>
      </c>
      <c r="G1798" t="s">
        <v>2063</v>
      </c>
      <c r="H1798">
        <v>28</v>
      </c>
      <c r="I1798">
        <v>19800</v>
      </c>
      <c r="K1798">
        <v>2772</v>
      </c>
      <c r="L1798">
        <v>2772</v>
      </c>
      <c r="M1798">
        <v>0</v>
      </c>
      <c r="N1798" t="s">
        <v>2</v>
      </c>
      <c r="O1798" t="s">
        <v>20</v>
      </c>
    </row>
    <row r="1799" spans="1:15" x14ac:dyDescent="0.25">
      <c r="A1799" t="s">
        <v>41</v>
      </c>
      <c r="B1799">
        <v>18346</v>
      </c>
      <c r="C1799" t="s">
        <v>42</v>
      </c>
      <c r="D1799" t="s">
        <v>43</v>
      </c>
      <c r="E1799" s="57">
        <v>44156</v>
      </c>
      <c r="F1799" t="s">
        <v>45</v>
      </c>
      <c r="G1799" t="s">
        <v>2065</v>
      </c>
      <c r="H1799">
        <v>28</v>
      </c>
      <c r="I1799">
        <v>14322</v>
      </c>
      <c r="K1799">
        <v>2005.08</v>
      </c>
      <c r="L1799">
        <v>2005.08</v>
      </c>
      <c r="M1799">
        <v>0</v>
      </c>
      <c r="N1799" t="s">
        <v>2</v>
      </c>
      <c r="O1799" t="s">
        <v>20</v>
      </c>
    </row>
    <row r="1800" spans="1:15" x14ac:dyDescent="0.25">
      <c r="A1800" t="s">
        <v>41</v>
      </c>
      <c r="B1800">
        <v>25069</v>
      </c>
      <c r="C1800" t="s">
        <v>42</v>
      </c>
      <c r="D1800" t="s">
        <v>43</v>
      </c>
      <c r="E1800" s="57">
        <v>44139</v>
      </c>
      <c r="F1800" t="s">
        <v>45</v>
      </c>
      <c r="G1800" t="s">
        <v>2066</v>
      </c>
      <c r="H1800">
        <v>28</v>
      </c>
      <c r="I1800">
        <v>19570</v>
      </c>
      <c r="K1800">
        <v>2739.8</v>
      </c>
      <c r="L1800">
        <v>2739.8</v>
      </c>
      <c r="M1800">
        <v>0</v>
      </c>
      <c r="N1800" t="s">
        <v>2</v>
      </c>
      <c r="O1800" t="s">
        <v>20</v>
      </c>
    </row>
    <row r="1801" spans="1:15" x14ac:dyDescent="0.25">
      <c r="A1801" t="s">
        <v>41</v>
      </c>
      <c r="B1801">
        <v>12566</v>
      </c>
      <c r="C1801" t="s">
        <v>42</v>
      </c>
      <c r="D1801" t="s">
        <v>43</v>
      </c>
      <c r="E1801" s="57">
        <v>44142</v>
      </c>
      <c r="F1801" t="s">
        <v>45</v>
      </c>
      <c r="G1801" t="s">
        <v>2067</v>
      </c>
      <c r="H1801">
        <v>28</v>
      </c>
      <c r="I1801">
        <v>9810.4500000000007</v>
      </c>
      <c r="K1801">
        <v>1373.46</v>
      </c>
      <c r="L1801">
        <v>1373.46</v>
      </c>
      <c r="M1801">
        <v>0</v>
      </c>
      <c r="N1801" t="s">
        <v>2</v>
      </c>
      <c r="O1801" t="s">
        <v>20</v>
      </c>
    </row>
    <row r="1802" spans="1:15" x14ac:dyDescent="0.25">
      <c r="A1802" t="s">
        <v>41</v>
      </c>
      <c r="B1802">
        <v>51173</v>
      </c>
      <c r="C1802" t="s">
        <v>42</v>
      </c>
      <c r="D1802" t="s">
        <v>43</v>
      </c>
      <c r="E1802" s="57">
        <v>44156</v>
      </c>
      <c r="F1802" t="s">
        <v>45</v>
      </c>
      <c r="G1802" t="s">
        <v>2068</v>
      </c>
      <c r="H1802">
        <v>28</v>
      </c>
      <c r="I1802">
        <v>39949</v>
      </c>
      <c r="K1802">
        <v>5592.86</v>
      </c>
      <c r="L1802">
        <v>5592.86</v>
      </c>
      <c r="M1802">
        <v>0</v>
      </c>
      <c r="N1802" t="s">
        <v>2</v>
      </c>
      <c r="O1802" t="s">
        <v>20</v>
      </c>
    </row>
    <row r="1803" spans="1:15" x14ac:dyDescent="0.25">
      <c r="A1803" t="s">
        <v>41</v>
      </c>
      <c r="B1803">
        <v>22033</v>
      </c>
      <c r="C1803" t="s">
        <v>42</v>
      </c>
      <c r="D1803" t="s">
        <v>43</v>
      </c>
      <c r="E1803" s="57">
        <v>44139</v>
      </c>
      <c r="F1803" t="s">
        <v>45</v>
      </c>
      <c r="G1803" t="s">
        <v>2069</v>
      </c>
      <c r="H1803">
        <v>28</v>
      </c>
      <c r="I1803">
        <v>17200</v>
      </c>
      <c r="K1803">
        <v>2408</v>
      </c>
      <c r="L1803">
        <v>2408</v>
      </c>
      <c r="M1803">
        <v>0</v>
      </c>
      <c r="N1803" t="s">
        <v>2</v>
      </c>
      <c r="O1803" t="s">
        <v>20</v>
      </c>
    </row>
    <row r="1804" spans="1:15" x14ac:dyDescent="0.25">
      <c r="A1804" t="s">
        <v>41</v>
      </c>
      <c r="B1804">
        <v>51173</v>
      </c>
      <c r="C1804" t="s">
        <v>42</v>
      </c>
      <c r="D1804" t="s">
        <v>43</v>
      </c>
      <c r="E1804" s="57">
        <v>44142</v>
      </c>
      <c r="F1804" t="s">
        <v>45</v>
      </c>
      <c r="G1804" t="s">
        <v>2070</v>
      </c>
      <c r="H1804">
        <v>28</v>
      </c>
      <c r="I1804">
        <v>39949</v>
      </c>
      <c r="K1804">
        <v>5592.86</v>
      </c>
      <c r="L1804">
        <v>5592.86</v>
      </c>
      <c r="M1804">
        <v>0</v>
      </c>
      <c r="N1804" t="s">
        <v>2</v>
      </c>
      <c r="O1804" t="s">
        <v>20</v>
      </c>
    </row>
    <row r="1805" spans="1:15" x14ac:dyDescent="0.25">
      <c r="A1805" t="s">
        <v>41</v>
      </c>
      <c r="B1805">
        <v>7873</v>
      </c>
      <c r="C1805" t="s">
        <v>42</v>
      </c>
      <c r="D1805" t="s">
        <v>43</v>
      </c>
      <c r="E1805" s="57">
        <v>44156</v>
      </c>
      <c r="F1805" t="s">
        <v>45</v>
      </c>
      <c r="G1805" t="s">
        <v>2071</v>
      </c>
      <c r="H1805">
        <v>28</v>
      </c>
      <c r="I1805">
        <v>6146</v>
      </c>
      <c r="K1805">
        <v>860.44</v>
      </c>
      <c r="L1805">
        <v>860.44</v>
      </c>
      <c r="M1805">
        <v>0</v>
      </c>
      <c r="N1805" t="s">
        <v>2</v>
      </c>
      <c r="O1805" t="s">
        <v>20</v>
      </c>
    </row>
    <row r="1806" spans="1:15" x14ac:dyDescent="0.25">
      <c r="A1806" t="s">
        <v>41</v>
      </c>
      <c r="B1806">
        <v>7980</v>
      </c>
      <c r="C1806" t="s">
        <v>42</v>
      </c>
      <c r="D1806" t="s">
        <v>43</v>
      </c>
      <c r="E1806" s="57">
        <v>44162</v>
      </c>
      <c r="F1806" t="s">
        <v>45</v>
      </c>
      <c r="G1806" t="s">
        <v>2072</v>
      </c>
      <c r="H1806">
        <v>28</v>
      </c>
      <c r="I1806">
        <v>6230</v>
      </c>
      <c r="K1806">
        <v>872.2</v>
      </c>
      <c r="L1806">
        <v>872.2</v>
      </c>
      <c r="M1806">
        <v>0</v>
      </c>
      <c r="N1806" t="s">
        <v>2</v>
      </c>
      <c r="O1806" t="s">
        <v>20</v>
      </c>
    </row>
    <row r="1807" spans="1:15" x14ac:dyDescent="0.25">
      <c r="A1807" t="s">
        <v>41</v>
      </c>
      <c r="B1807">
        <v>26209</v>
      </c>
      <c r="C1807" t="s">
        <v>42</v>
      </c>
      <c r="D1807" t="s">
        <v>43</v>
      </c>
      <c r="E1807" s="57">
        <v>44139</v>
      </c>
      <c r="F1807" t="s">
        <v>45</v>
      </c>
      <c r="G1807" t="s">
        <v>2073</v>
      </c>
      <c r="H1807">
        <v>28</v>
      </c>
      <c r="I1807">
        <v>20460</v>
      </c>
      <c r="K1807">
        <v>2864.4</v>
      </c>
      <c r="L1807">
        <v>2864.4</v>
      </c>
      <c r="M1807">
        <v>0</v>
      </c>
      <c r="N1807" t="s">
        <v>2</v>
      </c>
      <c r="O1807" t="s">
        <v>20</v>
      </c>
    </row>
    <row r="1808" spans="1:15" x14ac:dyDescent="0.25">
      <c r="A1808" t="s">
        <v>41</v>
      </c>
      <c r="B1808">
        <v>32268</v>
      </c>
      <c r="C1808" t="s">
        <v>42</v>
      </c>
      <c r="D1808" t="s">
        <v>43</v>
      </c>
      <c r="E1808" s="57">
        <v>44142</v>
      </c>
      <c r="F1808" t="s">
        <v>45</v>
      </c>
      <c r="G1808" t="s">
        <v>2074</v>
      </c>
      <c r="H1808">
        <v>28</v>
      </c>
      <c r="I1808">
        <v>25190.5</v>
      </c>
      <c r="K1808">
        <v>3526.67</v>
      </c>
      <c r="L1808">
        <v>3526.67</v>
      </c>
      <c r="M1808">
        <v>0</v>
      </c>
      <c r="N1808" t="s">
        <v>2</v>
      </c>
      <c r="O1808" t="s">
        <v>20</v>
      </c>
    </row>
    <row r="1809" spans="1:15" x14ac:dyDescent="0.25">
      <c r="A1809" t="s">
        <v>41</v>
      </c>
      <c r="B1809">
        <v>3990</v>
      </c>
      <c r="C1809" t="s">
        <v>42</v>
      </c>
      <c r="D1809" t="s">
        <v>43</v>
      </c>
      <c r="E1809" s="57">
        <v>44162</v>
      </c>
      <c r="F1809" t="s">
        <v>45</v>
      </c>
      <c r="G1809" t="s">
        <v>2075</v>
      </c>
      <c r="H1809">
        <v>28</v>
      </c>
      <c r="I1809">
        <v>3115</v>
      </c>
      <c r="K1809">
        <v>436.1</v>
      </c>
      <c r="L1809">
        <v>436.1</v>
      </c>
      <c r="M1809">
        <v>0</v>
      </c>
      <c r="N1809" t="s">
        <v>2</v>
      </c>
      <c r="O1809" t="s">
        <v>20</v>
      </c>
    </row>
    <row r="1810" spans="1:15" x14ac:dyDescent="0.25">
      <c r="A1810" t="s">
        <v>41</v>
      </c>
      <c r="B1810">
        <v>28784</v>
      </c>
      <c r="C1810" t="s">
        <v>42</v>
      </c>
      <c r="D1810" t="s">
        <v>43</v>
      </c>
      <c r="E1810" s="57">
        <v>44142</v>
      </c>
      <c r="F1810" t="s">
        <v>45</v>
      </c>
      <c r="G1810" t="s">
        <v>2076</v>
      </c>
      <c r="H1810">
        <v>28</v>
      </c>
      <c r="I1810">
        <v>22470</v>
      </c>
      <c r="K1810">
        <v>3145.8</v>
      </c>
      <c r="L1810">
        <v>3145.8</v>
      </c>
      <c r="M1810">
        <v>0</v>
      </c>
      <c r="N1810" t="s">
        <v>2</v>
      </c>
      <c r="O1810" t="s">
        <v>20</v>
      </c>
    </row>
    <row r="1811" spans="1:15" x14ac:dyDescent="0.25">
      <c r="A1811" t="s">
        <v>41</v>
      </c>
      <c r="B1811">
        <v>25684</v>
      </c>
      <c r="C1811" t="s">
        <v>42</v>
      </c>
      <c r="D1811" t="s">
        <v>43</v>
      </c>
      <c r="E1811" s="57">
        <v>44162</v>
      </c>
      <c r="F1811" t="s">
        <v>45</v>
      </c>
      <c r="G1811" t="s">
        <v>2077</v>
      </c>
      <c r="H1811">
        <v>28</v>
      </c>
      <c r="I1811">
        <v>20050.8</v>
      </c>
      <c r="K1811">
        <v>2807.11</v>
      </c>
      <c r="L1811">
        <v>2807.11</v>
      </c>
      <c r="M1811">
        <v>0</v>
      </c>
      <c r="N1811" t="s">
        <v>2</v>
      </c>
      <c r="O1811" t="s">
        <v>20</v>
      </c>
    </row>
    <row r="1812" spans="1:15" x14ac:dyDescent="0.25">
      <c r="A1812" t="s">
        <v>41</v>
      </c>
      <c r="B1812">
        <v>35820</v>
      </c>
      <c r="C1812" t="s">
        <v>42</v>
      </c>
      <c r="D1812" t="s">
        <v>43</v>
      </c>
      <c r="E1812" s="57">
        <v>44142</v>
      </c>
      <c r="F1812" t="s">
        <v>45</v>
      </c>
      <c r="G1812" t="s">
        <v>2078</v>
      </c>
      <c r="H1812">
        <v>28</v>
      </c>
      <c r="I1812">
        <v>27963</v>
      </c>
      <c r="K1812">
        <v>3914.82</v>
      </c>
      <c r="L1812">
        <v>3914.82</v>
      </c>
      <c r="M1812">
        <v>0</v>
      </c>
      <c r="N1812" t="s">
        <v>2</v>
      </c>
      <c r="O1812" t="s">
        <v>20</v>
      </c>
    </row>
    <row r="1813" spans="1:15" x14ac:dyDescent="0.25">
      <c r="A1813" t="s">
        <v>41</v>
      </c>
      <c r="B1813">
        <v>14029</v>
      </c>
      <c r="C1813" t="s">
        <v>42</v>
      </c>
      <c r="D1813" t="s">
        <v>43</v>
      </c>
      <c r="E1813" s="57">
        <v>44162</v>
      </c>
      <c r="F1813" t="s">
        <v>45</v>
      </c>
      <c r="G1813" t="s">
        <v>2079</v>
      </c>
      <c r="H1813">
        <v>28</v>
      </c>
      <c r="I1813">
        <v>10951.2</v>
      </c>
      <c r="K1813">
        <v>1533.17</v>
      </c>
      <c r="L1813">
        <v>1533.17</v>
      </c>
      <c r="M1813">
        <v>0</v>
      </c>
      <c r="N1813" t="s">
        <v>2</v>
      </c>
      <c r="O1813" t="s">
        <v>20</v>
      </c>
    </row>
    <row r="1814" spans="1:15" x14ac:dyDescent="0.25">
      <c r="A1814" t="s">
        <v>41</v>
      </c>
      <c r="B1814">
        <v>34699</v>
      </c>
      <c r="C1814" t="s">
        <v>42</v>
      </c>
      <c r="D1814" t="s">
        <v>43</v>
      </c>
      <c r="E1814" s="57">
        <v>44142</v>
      </c>
      <c r="F1814" t="s">
        <v>45</v>
      </c>
      <c r="G1814" t="s">
        <v>2080</v>
      </c>
      <c r="H1814">
        <v>28</v>
      </c>
      <c r="I1814">
        <v>27088</v>
      </c>
      <c r="K1814">
        <v>3792.32</v>
      </c>
      <c r="L1814">
        <v>3792.32</v>
      </c>
      <c r="M1814">
        <v>0</v>
      </c>
      <c r="N1814" t="s">
        <v>2</v>
      </c>
      <c r="O1814" t="s">
        <v>20</v>
      </c>
    </row>
    <row r="1815" spans="1:15" x14ac:dyDescent="0.25">
      <c r="A1815" t="s">
        <v>41</v>
      </c>
      <c r="B1815">
        <v>7776</v>
      </c>
      <c r="C1815" t="s">
        <v>42</v>
      </c>
      <c r="D1815" t="s">
        <v>43</v>
      </c>
      <c r="E1815" s="57">
        <v>44162</v>
      </c>
      <c r="F1815" t="s">
        <v>45</v>
      </c>
      <c r="G1815" t="s">
        <v>2081</v>
      </c>
      <c r="H1815">
        <v>28</v>
      </c>
      <c r="I1815">
        <v>6070</v>
      </c>
      <c r="K1815">
        <v>849.8</v>
      </c>
      <c r="L1815">
        <v>849.8</v>
      </c>
      <c r="M1815">
        <v>0</v>
      </c>
      <c r="N1815" t="s">
        <v>2</v>
      </c>
      <c r="O1815" t="s">
        <v>20</v>
      </c>
    </row>
    <row r="1816" spans="1:15" x14ac:dyDescent="0.25">
      <c r="A1816" t="s">
        <v>41</v>
      </c>
      <c r="B1816">
        <v>7776</v>
      </c>
      <c r="C1816" t="s">
        <v>42</v>
      </c>
      <c r="D1816" t="s">
        <v>43</v>
      </c>
      <c r="E1816" s="57">
        <v>44162</v>
      </c>
      <c r="F1816" t="s">
        <v>45</v>
      </c>
      <c r="G1816" t="s">
        <v>2082</v>
      </c>
      <c r="H1816">
        <v>28</v>
      </c>
      <c r="I1816">
        <v>6070</v>
      </c>
      <c r="K1816">
        <v>849.8</v>
      </c>
      <c r="L1816">
        <v>849.8</v>
      </c>
      <c r="M1816">
        <v>0</v>
      </c>
      <c r="N1816" t="s">
        <v>2</v>
      </c>
      <c r="O1816" t="s">
        <v>20</v>
      </c>
    </row>
    <row r="1817" spans="1:15" x14ac:dyDescent="0.25">
      <c r="A1817" t="s">
        <v>41</v>
      </c>
      <c r="B1817">
        <v>7014</v>
      </c>
      <c r="C1817" t="s">
        <v>42</v>
      </c>
      <c r="D1817" t="s">
        <v>43</v>
      </c>
      <c r="E1817" s="57">
        <v>44145</v>
      </c>
      <c r="F1817" t="s">
        <v>45</v>
      </c>
      <c r="G1817" t="s">
        <v>2083</v>
      </c>
      <c r="H1817">
        <v>28</v>
      </c>
      <c r="I1817">
        <v>5475.6</v>
      </c>
      <c r="K1817">
        <v>766.58</v>
      </c>
      <c r="L1817">
        <v>766.58</v>
      </c>
      <c r="M1817">
        <v>0</v>
      </c>
      <c r="N1817" t="s">
        <v>2</v>
      </c>
      <c r="O1817" t="s">
        <v>20</v>
      </c>
    </row>
    <row r="1818" spans="1:15" x14ac:dyDescent="0.25">
      <c r="A1818" t="s">
        <v>41</v>
      </c>
      <c r="B1818">
        <v>12489</v>
      </c>
      <c r="C1818" t="s">
        <v>42</v>
      </c>
      <c r="D1818" t="s">
        <v>43</v>
      </c>
      <c r="E1818" s="57">
        <v>44163</v>
      </c>
      <c r="F1818" t="s">
        <v>45</v>
      </c>
      <c r="G1818" t="s">
        <v>2084</v>
      </c>
      <c r="H1818">
        <v>28</v>
      </c>
      <c r="I1818">
        <v>9750</v>
      </c>
      <c r="K1818">
        <v>1365</v>
      </c>
      <c r="L1818">
        <v>1365</v>
      </c>
      <c r="M1818">
        <v>0</v>
      </c>
      <c r="N1818" t="s">
        <v>2</v>
      </c>
      <c r="O1818" t="s">
        <v>20</v>
      </c>
    </row>
    <row r="1819" spans="1:15" x14ac:dyDescent="0.25">
      <c r="A1819" t="s">
        <v>41</v>
      </c>
      <c r="B1819">
        <v>15041</v>
      </c>
      <c r="C1819" t="s">
        <v>42</v>
      </c>
      <c r="D1819" t="s">
        <v>43</v>
      </c>
      <c r="E1819" s="57">
        <v>44145</v>
      </c>
      <c r="F1819" t="s">
        <v>45</v>
      </c>
      <c r="G1819" t="s">
        <v>2085</v>
      </c>
      <c r="H1819">
        <v>28</v>
      </c>
      <c r="I1819">
        <v>11742</v>
      </c>
      <c r="K1819">
        <v>1643.88</v>
      </c>
      <c r="L1819">
        <v>1643.88</v>
      </c>
      <c r="M1819">
        <v>0</v>
      </c>
      <c r="N1819" t="s">
        <v>2</v>
      </c>
      <c r="O1819" t="s">
        <v>20</v>
      </c>
    </row>
    <row r="1820" spans="1:15" x14ac:dyDescent="0.25">
      <c r="A1820" t="s">
        <v>41</v>
      </c>
      <c r="B1820">
        <v>7776</v>
      </c>
      <c r="C1820" t="s">
        <v>42</v>
      </c>
      <c r="D1820" t="s">
        <v>43</v>
      </c>
      <c r="E1820" s="57">
        <v>44156</v>
      </c>
      <c r="F1820" t="s">
        <v>45</v>
      </c>
      <c r="G1820" t="s">
        <v>2086</v>
      </c>
      <c r="H1820">
        <v>28</v>
      </c>
      <c r="I1820">
        <v>6070</v>
      </c>
      <c r="K1820">
        <v>849.8</v>
      </c>
      <c r="L1820">
        <v>849.8</v>
      </c>
      <c r="M1820">
        <v>0</v>
      </c>
      <c r="N1820" t="s">
        <v>2</v>
      </c>
      <c r="O1820" t="s">
        <v>20</v>
      </c>
    </row>
    <row r="1821" spans="1:15" x14ac:dyDescent="0.25">
      <c r="A1821" t="s">
        <v>41</v>
      </c>
      <c r="B1821">
        <v>4347</v>
      </c>
      <c r="C1821" t="s">
        <v>42</v>
      </c>
      <c r="D1821" t="s">
        <v>43</v>
      </c>
      <c r="E1821" s="57">
        <v>44139</v>
      </c>
      <c r="F1821" t="s">
        <v>45</v>
      </c>
      <c r="G1821" t="s">
        <v>2087</v>
      </c>
      <c r="H1821">
        <v>28</v>
      </c>
      <c r="I1821">
        <v>3393.5</v>
      </c>
      <c r="K1821">
        <v>475.09</v>
      </c>
      <c r="L1821">
        <v>475.09</v>
      </c>
      <c r="M1821">
        <v>0</v>
      </c>
      <c r="N1821" t="s">
        <v>2</v>
      </c>
      <c r="O1821" t="s">
        <v>20</v>
      </c>
    </row>
    <row r="1822" spans="1:15" x14ac:dyDescent="0.25">
      <c r="A1822" t="s">
        <v>41</v>
      </c>
      <c r="B1822">
        <v>7776</v>
      </c>
      <c r="C1822" t="s">
        <v>42</v>
      </c>
      <c r="D1822" t="s">
        <v>43</v>
      </c>
      <c r="E1822" s="57">
        <v>44156</v>
      </c>
      <c r="F1822" t="s">
        <v>45</v>
      </c>
      <c r="G1822" t="s">
        <v>2088</v>
      </c>
      <c r="H1822">
        <v>28</v>
      </c>
      <c r="I1822">
        <v>6070</v>
      </c>
      <c r="K1822">
        <v>849.8</v>
      </c>
      <c r="L1822">
        <v>849.8</v>
      </c>
      <c r="M1822">
        <v>0</v>
      </c>
      <c r="N1822" t="s">
        <v>2</v>
      </c>
      <c r="O1822" t="s">
        <v>20</v>
      </c>
    </row>
    <row r="1823" spans="1:15" x14ac:dyDescent="0.25">
      <c r="A1823" t="s">
        <v>41</v>
      </c>
      <c r="B1823">
        <v>39364</v>
      </c>
      <c r="C1823" t="s">
        <v>42</v>
      </c>
      <c r="D1823" t="s">
        <v>43</v>
      </c>
      <c r="E1823" s="57">
        <v>44139</v>
      </c>
      <c r="F1823" t="s">
        <v>45</v>
      </c>
      <c r="G1823" t="s">
        <v>2089</v>
      </c>
      <c r="H1823">
        <v>28</v>
      </c>
      <c r="I1823">
        <v>30730</v>
      </c>
      <c r="K1823">
        <v>4302.2</v>
      </c>
      <c r="L1823">
        <v>4302.2</v>
      </c>
      <c r="M1823">
        <v>0</v>
      </c>
      <c r="N1823" t="s">
        <v>2</v>
      </c>
      <c r="O1823" t="s">
        <v>20</v>
      </c>
    </row>
    <row r="1824" spans="1:15" x14ac:dyDescent="0.25">
      <c r="A1824" t="s">
        <v>41</v>
      </c>
      <c r="B1824">
        <v>21936</v>
      </c>
      <c r="C1824" t="s">
        <v>42</v>
      </c>
      <c r="D1824" t="s">
        <v>43</v>
      </c>
      <c r="E1824" s="57">
        <v>44156</v>
      </c>
      <c r="F1824" t="s">
        <v>45</v>
      </c>
      <c r="G1824" t="s">
        <v>2090</v>
      </c>
      <c r="H1824">
        <v>28</v>
      </c>
      <c r="I1824">
        <v>17125</v>
      </c>
      <c r="K1824">
        <v>2397.5</v>
      </c>
      <c r="L1824">
        <v>2397.5</v>
      </c>
      <c r="M1824">
        <v>0</v>
      </c>
      <c r="N1824" t="s">
        <v>2</v>
      </c>
      <c r="O1824" t="s">
        <v>20</v>
      </c>
    </row>
    <row r="1825" spans="1:15" x14ac:dyDescent="0.25">
      <c r="A1825" t="s">
        <v>41</v>
      </c>
      <c r="B1825">
        <v>5054</v>
      </c>
      <c r="C1825" t="s">
        <v>42</v>
      </c>
      <c r="D1825" t="s">
        <v>43</v>
      </c>
      <c r="E1825" s="57">
        <v>44139</v>
      </c>
      <c r="F1825" t="s">
        <v>45</v>
      </c>
      <c r="G1825" t="s">
        <v>2091</v>
      </c>
      <c r="H1825">
        <v>28</v>
      </c>
      <c r="I1825">
        <v>3945.5</v>
      </c>
      <c r="K1825">
        <v>552.37</v>
      </c>
      <c r="L1825">
        <v>552.37</v>
      </c>
      <c r="M1825">
        <v>0</v>
      </c>
      <c r="N1825" t="s">
        <v>2</v>
      </c>
      <c r="O1825" t="s">
        <v>20</v>
      </c>
    </row>
    <row r="1826" spans="1:15" x14ac:dyDescent="0.25">
      <c r="A1826" t="s">
        <v>41</v>
      </c>
      <c r="B1826">
        <v>6581</v>
      </c>
      <c r="C1826" t="s">
        <v>42</v>
      </c>
      <c r="D1826" t="s">
        <v>43</v>
      </c>
      <c r="E1826" s="57">
        <v>44156</v>
      </c>
      <c r="F1826" t="s">
        <v>45</v>
      </c>
      <c r="G1826" t="s">
        <v>2092</v>
      </c>
      <c r="H1826">
        <v>28</v>
      </c>
      <c r="I1826">
        <v>5137.5</v>
      </c>
      <c r="K1826">
        <v>719.25</v>
      </c>
      <c r="L1826">
        <v>719.25</v>
      </c>
      <c r="M1826">
        <v>0</v>
      </c>
      <c r="N1826" t="s">
        <v>2</v>
      </c>
      <c r="O1826" t="s">
        <v>20</v>
      </c>
    </row>
    <row r="1827" spans="1:15" x14ac:dyDescent="0.25">
      <c r="A1827" t="s">
        <v>41</v>
      </c>
      <c r="B1827">
        <v>9991</v>
      </c>
      <c r="C1827" t="s">
        <v>42</v>
      </c>
      <c r="D1827" t="s">
        <v>43</v>
      </c>
      <c r="E1827" s="57">
        <v>44139</v>
      </c>
      <c r="F1827" t="s">
        <v>45</v>
      </c>
      <c r="G1827" t="s">
        <v>2093</v>
      </c>
      <c r="H1827">
        <v>28</v>
      </c>
      <c r="I1827">
        <v>7800</v>
      </c>
      <c r="K1827">
        <v>1092</v>
      </c>
      <c r="L1827">
        <v>1092</v>
      </c>
      <c r="M1827">
        <v>0</v>
      </c>
      <c r="N1827" t="s">
        <v>2</v>
      </c>
      <c r="O1827" t="s">
        <v>20</v>
      </c>
    </row>
    <row r="1828" spans="1:15" x14ac:dyDescent="0.25">
      <c r="A1828" t="s">
        <v>41</v>
      </c>
      <c r="B1828">
        <v>16460</v>
      </c>
      <c r="C1828" t="s">
        <v>42</v>
      </c>
      <c r="D1828" t="s">
        <v>43</v>
      </c>
      <c r="E1828" s="57">
        <v>44139</v>
      </c>
      <c r="F1828" t="s">
        <v>45</v>
      </c>
      <c r="G1828" t="s">
        <v>2094</v>
      </c>
      <c r="H1828">
        <v>28</v>
      </c>
      <c r="I1828">
        <v>12850</v>
      </c>
      <c r="K1828">
        <v>1799</v>
      </c>
      <c r="L1828">
        <v>1799</v>
      </c>
      <c r="M1828">
        <v>0</v>
      </c>
      <c r="N1828" t="s">
        <v>2</v>
      </c>
      <c r="O1828" t="s">
        <v>20</v>
      </c>
    </row>
    <row r="1829" spans="1:15" x14ac:dyDescent="0.25">
      <c r="A1829" t="s">
        <v>41</v>
      </c>
      <c r="B1829">
        <v>16652</v>
      </c>
      <c r="C1829" t="s">
        <v>42</v>
      </c>
      <c r="D1829" t="s">
        <v>43</v>
      </c>
      <c r="E1829" s="57">
        <v>44139</v>
      </c>
      <c r="F1829" t="s">
        <v>45</v>
      </c>
      <c r="G1829" t="s">
        <v>2095</v>
      </c>
      <c r="H1829">
        <v>28</v>
      </c>
      <c r="I1829">
        <v>13000</v>
      </c>
      <c r="K1829">
        <v>1820</v>
      </c>
      <c r="L1829">
        <v>1820</v>
      </c>
      <c r="M1829">
        <v>0</v>
      </c>
      <c r="N1829" t="s">
        <v>2</v>
      </c>
      <c r="O1829" t="s">
        <v>20</v>
      </c>
    </row>
    <row r="1830" spans="1:15" x14ac:dyDescent="0.25">
      <c r="A1830" t="s">
        <v>41</v>
      </c>
      <c r="B1830">
        <v>55081</v>
      </c>
      <c r="C1830" t="s">
        <v>42</v>
      </c>
      <c r="D1830" t="s">
        <v>43</v>
      </c>
      <c r="E1830" s="57">
        <v>44140</v>
      </c>
      <c r="F1830" t="s">
        <v>45</v>
      </c>
      <c r="G1830" t="s">
        <v>2096</v>
      </c>
      <c r="H1830">
        <v>28</v>
      </c>
      <c r="I1830">
        <v>43000</v>
      </c>
      <c r="K1830">
        <v>6020</v>
      </c>
      <c r="L1830">
        <v>6020</v>
      </c>
      <c r="M1830">
        <v>0</v>
      </c>
      <c r="N1830" t="s">
        <v>2</v>
      </c>
      <c r="O1830" t="s">
        <v>20</v>
      </c>
    </row>
    <row r="1831" spans="1:15" x14ac:dyDescent="0.25">
      <c r="A1831" t="s">
        <v>41</v>
      </c>
      <c r="B1831">
        <v>236000</v>
      </c>
      <c r="C1831" t="s">
        <v>42</v>
      </c>
      <c r="D1831" t="s">
        <v>43</v>
      </c>
      <c r="E1831" s="57">
        <v>44158</v>
      </c>
      <c r="F1831" t="s">
        <v>45</v>
      </c>
      <c r="G1831" t="s">
        <v>2097</v>
      </c>
      <c r="H1831">
        <v>18</v>
      </c>
      <c r="I1831">
        <v>200000</v>
      </c>
      <c r="K1831">
        <v>18000</v>
      </c>
      <c r="L1831">
        <v>18000</v>
      </c>
      <c r="M1831">
        <v>0</v>
      </c>
      <c r="N1831" t="s">
        <v>2</v>
      </c>
      <c r="O1831" t="s">
        <v>20</v>
      </c>
    </row>
    <row r="1832" spans="1:15" x14ac:dyDescent="0.25">
      <c r="A1832" t="s">
        <v>41</v>
      </c>
      <c r="B1832">
        <v>11144</v>
      </c>
      <c r="C1832" t="s">
        <v>42</v>
      </c>
      <c r="D1832" t="s">
        <v>43</v>
      </c>
      <c r="E1832" s="57">
        <v>44140</v>
      </c>
      <c r="F1832" t="s">
        <v>45</v>
      </c>
      <c r="G1832" t="s">
        <v>2098</v>
      </c>
      <c r="H1832">
        <v>28</v>
      </c>
      <c r="I1832">
        <v>8700</v>
      </c>
      <c r="K1832">
        <v>1218</v>
      </c>
      <c r="L1832">
        <v>1218</v>
      </c>
      <c r="M1832">
        <v>0</v>
      </c>
      <c r="N1832" t="s">
        <v>2</v>
      </c>
      <c r="O1832" t="s">
        <v>20</v>
      </c>
    </row>
    <row r="1833" spans="1:15" x14ac:dyDescent="0.25">
      <c r="A1833" t="s">
        <v>41</v>
      </c>
      <c r="B1833">
        <v>12534</v>
      </c>
      <c r="C1833" t="s">
        <v>42</v>
      </c>
      <c r="D1833" t="s">
        <v>43</v>
      </c>
      <c r="E1833" s="57">
        <v>44144</v>
      </c>
      <c r="F1833" t="s">
        <v>45</v>
      </c>
      <c r="G1833" t="s">
        <v>2100</v>
      </c>
      <c r="H1833">
        <v>28</v>
      </c>
      <c r="I1833">
        <v>9785</v>
      </c>
      <c r="K1833">
        <v>1369.9</v>
      </c>
      <c r="L1833">
        <v>1369.9</v>
      </c>
      <c r="M1833">
        <v>0</v>
      </c>
      <c r="N1833" t="s">
        <v>2</v>
      </c>
      <c r="O1833" t="s">
        <v>20</v>
      </c>
    </row>
    <row r="1834" spans="1:15" x14ac:dyDescent="0.25">
      <c r="A1834" t="s">
        <v>41</v>
      </c>
      <c r="B1834">
        <v>82600</v>
      </c>
      <c r="C1834" t="s">
        <v>42</v>
      </c>
      <c r="D1834" t="s">
        <v>43</v>
      </c>
      <c r="E1834" s="57">
        <v>44158</v>
      </c>
      <c r="F1834" t="s">
        <v>45</v>
      </c>
      <c r="G1834" t="s">
        <v>2101</v>
      </c>
      <c r="H1834">
        <v>18</v>
      </c>
      <c r="I1834">
        <v>70000</v>
      </c>
      <c r="K1834">
        <v>6300</v>
      </c>
      <c r="L1834">
        <v>6300</v>
      </c>
      <c r="M1834">
        <v>0</v>
      </c>
      <c r="N1834" t="s">
        <v>2</v>
      </c>
      <c r="O1834" t="s">
        <v>20</v>
      </c>
    </row>
    <row r="1835" spans="1:15" x14ac:dyDescent="0.25">
      <c r="A1835" t="s">
        <v>41</v>
      </c>
      <c r="B1835">
        <v>8694</v>
      </c>
      <c r="C1835" t="s">
        <v>42</v>
      </c>
      <c r="D1835" t="s">
        <v>43</v>
      </c>
      <c r="E1835" s="57">
        <v>44140</v>
      </c>
      <c r="F1835" t="s">
        <v>45</v>
      </c>
      <c r="G1835" t="s">
        <v>2102</v>
      </c>
      <c r="H1835">
        <v>28</v>
      </c>
      <c r="I1835">
        <v>6787</v>
      </c>
      <c r="K1835">
        <v>950.18</v>
      </c>
      <c r="L1835">
        <v>950.18</v>
      </c>
      <c r="M1835">
        <v>0</v>
      </c>
      <c r="N1835" t="s">
        <v>2</v>
      </c>
      <c r="O1835" t="s">
        <v>20</v>
      </c>
    </row>
    <row r="1836" spans="1:15" x14ac:dyDescent="0.25">
      <c r="A1836" t="s">
        <v>41</v>
      </c>
      <c r="B1836">
        <v>17535</v>
      </c>
      <c r="C1836" t="s">
        <v>42</v>
      </c>
      <c r="D1836" t="s">
        <v>43</v>
      </c>
      <c r="E1836" s="57">
        <v>44144</v>
      </c>
      <c r="F1836" t="s">
        <v>45</v>
      </c>
      <c r="G1836" t="s">
        <v>2103</v>
      </c>
      <c r="H1836">
        <v>28</v>
      </c>
      <c r="I1836">
        <v>13689</v>
      </c>
      <c r="K1836">
        <v>1916.46</v>
      </c>
      <c r="L1836">
        <v>1916.46</v>
      </c>
      <c r="M1836">
        <v>0</v>
      </c>
      <c r="N1836" t="s">
        <v>2</v>
      </c>
      <c r="O1836" t="s">
        <v>20</v>
      </c>
    </row>
    <row r="1837" spans="1:15" x14ac:dyDescent="0.25">
      <c r="A1837" t="s">
        <v>41</v>
      </c>
      <c r="B1837">
        <v>2097</v>
      </c>
      <c r="C1837" t="s">
        <v>42</v>
      </c>
      <c r="D1837" t="s">
        <v>43</v>
      </c>
      <c r="E1837" s="57">
        <v>44140</v>
      </c>
      <c r="F1837" t="s">
        <v>45</v>
      </c>
      <c r="G1837" t="s">
        <v>2104</v>
      </c>
      <c r="H1837">
        <v>28</v>
      </c>
      <c r="I1837">
        <v>1636.8</v>
      </c>
      <c r="K1837">
        <v>229.15</v>
      </c>
      <c r="L1837">
        <v>229.15</v>
      </c>
      <c r="M1837">
        <v>0</v>
      </c>
      <c r="N1837" t="s">
        <v>2</v>
      </c>
      <c r="O1837" t="s">
        <v>20</v>
      </c>
    </row>
    <row r="1838" spans="1:15" x14ac:dyDescent="0.25">
      <c r="A1838" t="s">
        <v>41</v>
      </c>
      <c r="B1838">
        <v>6241</v>
      </c>
      <c r="C1838" t="s">
        <v>42</v>
      </c>
      <c r="D1838" t="s">
        <v>43</v>
      </c>
      <c r="E1838" s="57">
        <v>44144</v>
      </c>
      <c r="F1838" t="s">
        <v>45</v>
      </c>
      <c r="G1838" t="s">
        <v>2105</v>
      </c>
      <c r="H1838">
        <v>28</v>
      </c>
      <c r="I1838">
        <v>4872</v>
      </c>
      <c r="K1838">
        <v>682.08</v>
      </c>
      <c r="L1838">
        <v>682.08</v>
      </c>
      <c r="M1838">
        <v>0</v>
      </c>
      <c r="N1838" t="s">
        <v>2</v>
      </c>
      <c r="O1838" t="s">
        <v>20</v>
      </c>
    </row>
    <row r="1839" spans="1:15" x14ac:dyDescent="0.25">
      <c r="A1839" t="s">
        <v>41</v>
      </c>
      <c r="B1839">
        <v>18346</v>
      </c>
      <c r="C1839" t="s">
        <v>42</v>
      </c>
      <c r="D1839" t="s">
        <v>43</v>
      </c>
      <c r="E1839" s="57">
        <v>44144</v>
      </c>
      <c r="F1839" t="s">
        <v>45</v>
      </c>
      <c r="G1839" t="s">
        <v>2106</v>
      </c>
      <c r="H1839">
        <v>28</v>
      </c>
      <c r="I1839">
        <v>14322</v>
      </c>
      <c r="K1839">
        <v>2005.08</v>
      </c>
      <c r="L1839">
        <v>2005.08</v>
      </c>
      <c r="M1839">
        <v>0</v>
      </c>
      <c r="N1839" t="s">
        <v>2</v>
      </c>
      <c r="O1839" t="s">
        <v>20</v>
      </c>
    </row>
    <row r="1840" spans="1:15" x14ac:dyDescent="0.25">
      <c r="A1840" t="s">
        <v>41</v>
      </c>
      <c r="B1840">
        <v>44065</v>
      </c>
      <c r="C1840" t="s">
        <v>42</v>
      </c>
      <c r="D1840" t="s">
        <v>43</v>
      </c>
      <c r="E1840" s="57">
        <v>44163</v>
      </c>
      <c r="F1840" t="s">
        <v>45</v>
      </c>
      <c r="G1840" t="s">
        <v>2107</v>
      </c>
      <c r="H1840">
        <v>28</v>
      </c>
      <c r="I1840">
        <v>34400</v>
      </c>
      <c r="K1840">
        <v>4816</v>
      </c>
      <c r="L1840">
        <v>4816</v>
      </c>
      <c r="M1840">
        <v>0</v>
      </c>
      <c r="N1840" t="s">
        <v>2</v>
      </c>
      <c r="O1840" t="s">
        <v>20</v>
      </c>
    </row>
    <row r="1841" spans="1:15" x14ac:dyDescent="0.25">
      <c r="A1841" t="s">
        <v>41</v>
      </c>
      <c r="B1841">
        <v>7873</v>
      </c>
      <c r="C1841" t="s">
        <v>42</v>
      </c>
      <c r="D1841" t="s">
        <v>43</v>
      </c>
      <c r="E1841" s="57">
        <v>44144</v>
      </c>
      <c r="F1841" t="s">
        <v>45</v>
      </c>
      <c r="G1841" t="s">
        <v>2108</v>
      </c>
      <c r="H1841">
        <v>28</v>
      </c>
      <c r="I1841">
        <v>6146</v>
      </c>
      <c r="K1841">
        <v>860.44</v>
      </c>
      <c r="L1841">
        <v>860.44</v>
      </c>
      <c r="M1841">
        <v>0</v>
      </c>
      <c r="N1841" t="s">
        <v>2</v>
      </c>
      <c r="O1841" t="s">
        <v>20</v>
      </c>
    </row>
    <row r="1842" spans="1:15" x14ac:dyDescent="0.25">
      <c r="A1842" t="s">
        <v>41</v>
      </c>
      <c r="B1842">
        <v>17548</v>
      </c>
      <c r="C1842" t="s">
        <v>42</v>
      </c>
      <c r="D1842" t="s">
        <v>43</v>
      </c>
      <c r="E1842" s="57">
        <v>44163</v>
      </c>
      <c r="F1842" t="s">
        <v>45</v>
      </c>
      <c r="G1842" t="s">
        <v>2109</v>
      </c>
      <c r="H1842">
        <v>28</v>
      </c>
      <c r="I1842">
        <v>13699</v>
      </c>
      <c r="K1842">
        <v>1917.86</v>
      </c>
      <c r="L1842">
        <v>1917.86</v>
      </c>
      <c r="M1842">
        <v>0</v>
      </c>
      <c r="N1842" t="s">
        <v>2</v>
      </c>
      <c r="O1842" t="s">
        <v>20</v>
      </c>
    </row>
    <row r="1843" spans="1:15" x14ac:dyDescent="0.25">
      <c r="A1843" t="s">
        <v>41</v>
      </c>
      <c r="B1843">
        <v>16140</v>
      </c>
      <c r="C1843" t="s">
        <v>42</v>
      </c>
      <c r="D1843" t="s">
        <v>43</v>
      </c>
      <c r="E1843" s="57">
        <v>44144</v>
      </c>
      <c r="F1843" t="s">
        <v>45</v>
      </c>
      <c r="G1843" t="s">
        <v>2110</v>
      </c>
      <c r="H1843">
        <v>28</v>
      </c>
      <c r="I1843">
        <v>12600</v>
      </c>
      <c r="K1843">
        <v>1764</v>
      </c>
      <c r="L1843">
        <v>1764</v>
      </c>
      <c r="M1843">
        <v>0</v>
      </c>
      <c r="N1843" t="s">
        <v>2</v>
      </c>
      <c r="O1843" t="s">
        <v>20</v>
      </c>
    </row>
    <row r="1844" spans="1:15" x14ac:dyDescent="0.25">
      <c r="A1844" t="s">
        <v>41</v>
      </c>
      <c r="B1844">
        <v>39364</v>
      </c>
      <c r="C1844" t="s">
        <v>42</v>
      </c>
      <c r="D1844" t="s">
        <v>43</v>
      </c>
      <c r="E1844" s="57">
        <v>44163</v>
      </c>
      <c r="F1844" t="s">
        <v>45</v>
      </c>
      <c r="G1844" t="s">
        <v>2111</v>
      </c>
      <c r="H1844">
        <v>28</v>
      </c>
      <c r="I1844">
        <v>30730</v>
      </c>
      <c r="K1844">
        <v>4302.2</v>
      </c>
      <c r="L1844">
        <v>4302.2</v>
      </c>
      <c r="M1844">
        <v>0</v>
      </c>
      <c r="N1844" t="s">
        <v>2</v>
      </c>
      <c r="O1844" t="s">
        <v>20</v>
      </c>
    </row>
    <row r="1845" spans="1:15" x14ac:dyDescent="0.25">
      <c r="A1845" t="s">
        <v>41</v>
      </c>
      <c r="B1845">
        <v>23057</v>
      </c>
      <c r="C1845" t="s">
        <v>42</v>
      </c>
      <c r="D1845" t="s">
        <v>43</v>
      </c>
      <c r="E1845" s="57">
        <v>44144</v>
      </c>
      <c r="F1845" t="s">
        <v>45</v>
      </c>
      <c r="G1845" t="s">
        <v>2112</v>
      </c>
      <c r="H1845">
        <v>28</v>
      </c>
      <c r="I1845">
        <v>18000</v>
      </c>
      <c r="K1845">
        <v>2520</v>
      </c>
      <c r="L1845">
        <v>2520</v>
      </c>
      <c r="M1845">
        <v>0</v>
      </c>
      <c r="N1845" t="s">
        <v>2</v>
      </c>
      <c r="O1845" t="s">
        <v>20</v>
      </c>
    </row>
    <row r="1846" spans="1:15" x14ac:dyDescent="0.25">
      <c r="A1846" t="s">
        <v>41</v>
      </c>
      <c r="B1846">
        <v>7776</v>
      </c>
      <c r="C1846" t="s">
        <v>42</v>
      </c>
      <c r="D1846" t="s">
        <v>43</v>
      </c>
      <c r="E1846" s="57">
        <v>44163</v>
      </c>
      <c r="F1846" t="s">
        <v>45</v>
      </c>
      <c r="G1846" t="s">
        <v>2113</v>
      </c>
      <c r="H1846">
        <v>28</v>
      </c>
      <c r="I1846">
        <v>6070</v>
      </c>
      <c r="K1846">
        <v>849.8</v>
      </c>
      <c r="L1846">
        <v>849.8</v>
      </c>
      <c r="M1846">
        <v>0</v>
      </c>
      <c r="N1846" t="s">
        <v>2</v>
      </c>
      <c r="O1846" t="s">
        <v>20</v>
      </c>
    </row>
    <row r="1847" spans="1:15" x14ac:dyDescent="0.25">
      <c r="A1847" t="s">
        <v>41</v>
      </c>
      <c r="B1847">
        <v>3817</v>
      </c>
      <c r="C1847" t="s">
        <v>42</v>
      </c>
      <c r="D1847" t="s">
        <v>43</v>
      </c>
      <c r="E1847" s="57">
        <v>44163</v>
      </c>
      <c r="F1847" t="s">
        <v>45</v>
      </c>
      <c r="G1847" t="s">
        <v>2114</v>
      </c>
      <c r="H1847">
        <v>28</v>
      </c>
      <c r="I1847">
        <v>2979.68</v>
      </c>
      <c r="K1847">
        <v>417.16</v>
      </c>
      <c r="L1847">
        <v>417.16</v>
      </c>
      <c r="M1847">
        <v>0</v>
      </c>
      <c r="N1847" t="s">
        <v>2</v>
      </c>
      <c r="O1847" t="s">
        <v>20</v>
      </c>
    </row>
    <row r="1848" spans="1:15" x14ac:dyDescent="0.25">
      <c r="A1848" t="s">
        <v>41</v>
      </c>
      <c r="B1848">
        <v>20967</v>
      </c>
      <c r="C1848" t="s">
        <v>42</v>
      </c>
      <c r="D1848" t="s">
        <v>43</v>
      </c>
      <c r="E1848" s="57">
        <v>44159</v>
      </c>
      <c r="F1848" t="s">
        <v>45</v>
      </c>
      <c r="G1848" t="s">
        <v>2116</v>
      </c>
      <c r="H1848">
        <v>28</v>
      </c>
      <c r="I1848">
        <v>16368</v>
      </c>
      <c r="K1848">
        <v>2291.52</v>
      </c>
      <c r="L1848">
        <v>2291.52</v>
      </c>
      <c r="M1848">
        <v>0</v>
      </c>
      <c r="N1848" t="s">
        <v>2</v>
      </c>
      <c r="O1848" t="s">
        <v>20</v>
      </c>
    </row>
    <row r="1849" spans="1:15" x14ac:dyDescent="0.25">
      <c r="A1849" t="s">
        <v>41</v>
      </c>
      <c r="B1849">
        <v>19682</v>
      </c>
      <c r="C1849" t="s">
        <v>42</v>
      </c>
      <c r="D1849" t="s">
        <v>43</v>
      </c>
      <c r="E1849" s="57">
        <v>44159</v>
      </c>
      <c r="F1849" t="s">
        <v>45</v>
      </c>
      <c r="G1849" t="s">
        <v>2117</v>
      </c>
      <c r="H1849">
        <v>28</v>
      </c>
      <c r="I1849">
        <v>15365</v>
      </c>
      <c r="K1849">
        <v>2151.1</v>
      </c>
      <c r="L1849">
        <v>2151.1</v>
      </c>
      <c r="M1849">
        <v>0</v>
      </c>
      <c r="N1849" t="s">
        <v>2</v>
      </c>
      <c r="O1849" t="s">
        <v>20</v>
      </c>
    </row>
    <row r="1850" spans="1:15" x14ac:dyDescent="0.25">
      <c r="A1850" t="s">
        <v>41</v>
      </c>
      <c r="B1850">
        <v>7776</v>
      </c>
      <c r="C1850" t="s">
        <v>42</v>
      </c>
      <c r="D1850" t="s">
        <v>43</v>
      </c>
      <c r="E1850" s="57">
        <v>44159</v>
      </c>
      <c r="F1850" t="s">
        <v>45</v>
      </c>
      <c r="G1850" t="s">
        <v>2118</v>
      </c>
      <c r="H1850">
        <v>28</v>
      </c>
      <c r="I1850">
        <v>6070</v>
      </c>
      <c r="K1850">
        <v>849.8</v>
      </c>
      <c r="L1850">
        <v>849.8</v>
      </c>
      <c r="M1850">
        <v>0</v>
      </c>
      <c r="N1850" t="s">
        <v>2</v>
      </c>
      <c r="O1850" t="s">
        <v>20</v>
      </c>
    </row>
    <row r="1851" spans="1:15" x14ac:dyDescent="0.25">
      <c r="A1851" t="s">
        <v>41</v>
      </c>
      <c r="B1851">
        <v>5764</v>
      </c>
      <c r="C1851" t="s">
        <v>42</v>
      </c>
      <c r="D1851" t="s">
        <v>43</v>
      </c>
      <c r="E1851" s="57">
        <v>44152</v>
      </c>
      <c r="F1851" t="s">
        <v>45</v>
      </c>
      <c r="G1851" t="s">
        <v>2119</v>
      </c>
      <c r="H1851">
        <v>28</v>
      </c>
      <c r="I1851">
        <v>4500</v>
      </c>
      <c r="K1851">
        <v>630</v>
      </c>
      <c r="L1851">
        <v>630</v>
      </c>
      <c r="M1851">
        <v>0</v>
      </c>
      <c r="N1851" t="s">
        <v>2</v>
      </c>
      <c r="O1851" t="s">
        <v>20</v>
      </c>
    </row>
    <row r="1852" spans="1:15" x14ac:dyDescent="0.25">
      <c r="A1852" t="s">
        <v>41</v>
      </c>
      <c r="B1852">
        <v>8775</v>
      </c>
      <c r="C1852" t="s">
        <v>42</v>
      </c>
      <c r="D1852" t="s">
        <v>43</v>
      </c>
      <c r="E1852" s="57">
        <v>44152</v>
      </c>
      <c r="F1852" t="s">
        <v>45</v>
      </c>
      <c r="G1852" t="s">
        <v>2120</v>
      </c>
      <c r="H1852">
        <v>28</v>
      </c>
      <c r="I1852">
        <v>6850</v>
      </c>
      <c r="K1852">
        <v>959</v>
      </c>
      <c r="L1852">
        <v>959</v>
      </c>
      <c r="M1852">
        <v>0</v>
      </c>
      <c r="N1852" t="s">
        <v>2</v>
      </c>
      <c r="O1852" t="s">
        <v>20</v>
      </c>
    </row>
    <row r="1853" spans="1:15" x14ac:dyDescent="0.25">
      <c r="A1853" t="s">
        <v>41</v>
      </c>
      <c r="B1853">
        <v>37455</v>
      </c>
      <c r="C1853" t="s">
        <v>42</v>
      </c>
      <c r="D1853" t="s">
        <v>43</v>
      </c>
      <c r="E1853" s="57">
        <v>44153</v>
      </c>
      <c r="F1853" t="s">
        <v>45</v>
      </c>
      <c r="G1853" t="s">
        <v>2122</v>
      </c>
      <c r="H1853">
        <v>28</v>
      </c>
      <c r="I1853">
        <v>29240</v>
      </c>
      <c r="K1853">
        <v>4093.6</v>
      </c>
      <c r="L1853">
        <v>4093.6</v>
      </c>
      <c r="M1853">
        <v>0</v>
      </c>
      <c r="N1853" t="s">
        <v>2</v>
      </c>
      <c r="O1853" t="s">
        <v>20</v>
      </c>
    </row>
    <row r="1854" spans="1:15" x14ac:dyDescent="0.25">
      <c r="A1854" t="s">
        <v>41</v>
      </c>
      <c r="B1854">
        <v>44065</v>
      </c>
      <c r="C1854" t="s">
        <v>42</v>
      </c>
      <c r="D1854" t="s">
        <v>43</v>
      </c>
      <c r="E1854" s="57">
        <v>44137</v>
      </c>
      <c r="F1854" t="s">
        <v>45</v>
      </c>
      <c r="G1854" t="s">
        <v>2124</v>
      </c>
      <c r="H1854">
        <v>28</v>
      </c>
      <c r="I1854">
        <v>34400</v>
      </c>
      <c r="K1854">
        <v>4816</v>
      </c>
      <c r="L1854">
        <v>4816</v>
      </c>
      <c r="M1854">
        <v>0</v>
      </c>
      <c r="N1854" t="s">
        <v>2</v>
      </c>
      <c r="O1854" t="s">
        <v>20</v>
      </c>
    </row>
    <row r="1855" spans="1:15" x14ac:dyDescent="0.25">
      <c r="A1855" t="s">
        <v>41</v>
      </c>
      <c r="B1855">
        <v>22033</v>
      </c>
      <c r="C1855" t="s">
        <v>42</v>
      </c>
      <c r="D1855" t="s">
        <v>43</v>
      </c>
      <c r="E1855" s="57">
        <v>44153</v>
      </c>
      <c r="F1855" t="s">
        <v>45</v>
      </c>
      <c r="G1855" t="s">
        <v>2125</v>
      </c>
      <c r="H1855">
        <v>28</v>
      </c>
      <c r="I1855">
        <v>17200</v>
      </c>
      <c r="K1855">
        <v>2408</v>
      </c>
      <c r="L1855">
        <v>2408</v>
      </c>
      <c r="M1855">
        <v>0</v>
      </c>
      <c r="N1855" t="s">
        <v>2</v>
      </c>
      <c r="O1855" t="s">
        <v>20</v>
      </c>
    </row>
    <row r="1856" spans="1:15" x14ac:dyDescent="0.25">
      <c r="A1856" t="s">
        <v>41</v>
      </c>
      <c r="B1856">
        <v>15490</v>
      </c>
      <c r="C1856" t="s">
        <v>42</v>
      </c>
      <c r="D1856" t="s">
        <v>43</v>
      </c>
      <c r="E1856" s="57">
        <v>44137</v>
      </c>
      <c r="F1856" t="s">
        <v>45</v>
      </c>
      <c r="G1856" t="s">
        <v>2126</v>
      </c>
      <c r="H1856">
        <v>28</v>
      </c>
      <c r="I1856">
        <v>12091.95</v>
      </c>
      <c r="K1856">
        <v>1692.87</v>
      </c>
      <c r="L1856">
        <v>1692.87</v>
      </c>
      <c r="M1856">
        <v>0</v>
      </c>
      <c r="N1856" t="s">
        <v>2</v>
      </c>
      <c r="O1856" t="s">
        <v>20</v>
      </c>
    </row>
    <row r="1857" spans="1:15" x14ac:dyDescent="0.25">
      <c r="A1857" t="s">
        <v>41</v>
      </c>
      <c r="B1857">
        <v>13036</v>
      </c>
      <c r="C1857" t="s">
        <v>42</v>
      </c>
      <c r="D1857" t="s">
        <v>43</v>
      </c>
      <c r="E1857" s="57">
        <v>44153</v>
      </c>
      <c r="F1857" t="s">
        <v>45</v>
      </c>
      <c r="G1857" t="s">
        <v>2127</v>
      </c>
      <c r="H1857">
        <v>28</v>
      </c>
      <c r="I1857">
        <v>10176.4</v>
      </c>
      <c r="K1857">
        <v>1424.7</v>
      </c>
      <c r="L1857">
        <v>1424.7</v>
      </c>
      <c r="M1857">
        <v>0</v>
      </c>
      <c r="N1857" t="s">
        <v>2</v>
      </c>
      <c r="O1857" t="s">
        <v>20</v>
      </c>
    </row>
    <row r="1858" spans="1:15" x14ac:dyDescent="0.25">
      <c r="A1858" t="s">
        <v>41</v>
      </c>
      <c r="B1858">
        <v>15423</v>
      </c>
      <c r="C1858" t="s">
        <v>42</v>
      </c>
      <c r="D1858" t="s">
        <v>43</v>
      </c>
      <c r="E1858" s="57">
        <v>44137</v>
      </c>
      <c r="F1858" t="s">
        <v>45</v>
      </c>
      <c r="G1858" t="s">
        <v>2128</v>
      </c>
      <c r="H1858">
        <v>28</v>
      </c>
      <c r="I1858">
        <v>12040</v>
      </c>
      <c r="K1858">
        <v>1685.6</v>
      </c>
      <c r="L1858">
        <v>1685.6</v>
      </c>
      <c r="M1858">
        <v>0</v>
      </c>
      <c r="N1858" t="s">
        <v>2</v>
      </c>
      <c r="O1858" t="s">
        <v>20</v>
      </c>
    </row>
    <row r="1859" spans="1:15" x14ac:dyDescent="0.25">
      <c r="A1859" t="s">
        <v>41</v>
      </c>
      <c r="B1859">
        <v>59046</v>
      </c>
      <c r="C1859" t="s">
        <v>42</v>
      </c>
      <c r="D1859" t="s">
        <v>43</v>
      </c>
      <c r="E1859" s="57">
        <v>44153</v>
      </c>
      <c r="F1859" t="s">
        <v>45</v>
      </c>
      <c r="G1859" t="s">
        <v>2129</v>
      </c>
      <c r="H1859">
        <v>28</v>
      </c>
      <c r="I1859">
        <v>46095</v>
      </c>
      <c r="K1859">
        <v>6453.3</v>
      </c>
      <c r="L1859">
        <v>6453.3</v>
      </c>
      <c r="M1859">
        <v>0</v>
      </c>
      <c r="N1859" t="s">
        <v>2</v>
      </c>
      <c r="O1859" t="s">
        <v>20</v>
      </c>
    </row>
    <row r="1860" spans="1:15" x14ac:dyDescent="0.25">
      <c r="A1860" t="s">
        <v>41</v>
      </c>
      <c r="B1860">
        <v>25069</v>
      </c>
      <c r="C1860" t="s">
        <v>42</v>
      </c>
      <c r="D1860" t="s">
        <v>43</v>
      </c>
      <c r="E1860" s="57">
        <v>44158</v>
      </c>
      <c r="F1860" t="s">
        <v>45</v>
      </c>
      <c r="G1860" t="s">
        <v>2130</v>
      </c>
      <c r="H1860">
        <v>28</v>
      </c>
      <c r="I1860">
        <v>19570</v>
      </c>
      <c r="K1860">
        <v>2739.8</v>
      </c>
      <c r="L1860">
        <v>2739.8</v>
      </c>
      <c r="M1860">
        <v>0</v>
      </c>
      <c r="N1860" t="s">
        <v>2</v>
      </c>
      <c r="O1860" t="s">
        <v>20</v>
      </c>
    </row>
    <row r="1861" spans="1:15" x14ac:dyDescent="0.25">
      <c r="A1861" t="s">
        <v>41</v>
      </c>
      <c r="B1861">
        <v>12976</v>
      </c>
      <c r="C1861" t="s">
        <v>42</v>
      </c>
      <c r="D1861" t="s">
        <v>43</v>
      </c>
      <c r="E1861" s="57">
        <v>44137</v>
      </c>
      <c r="F1861" t="s">
        <v>45</v>
      </c>
      <c r="G1861" t="s">
        <v>2131</v>
      </c>
      <c r="H1861">
        <v>28</v>
      </c>
      <c r="I1861">
        <v>10129.86</v>
      </c>
      <c r="K1861">
        <v>1418.18</v>
      </c>
      <c r="L1861">
        <v>1418.18</v>
      </c>
      <c r="M1861">
        <v>0</v>
      </c>
      <c r="N1861" t="s">
        <v>2</v>
      </c>
      <c r="O1861" t="s">
        <v>20</v>
      </c>
    </row>
    <row r="1862" spans="1:15" x14ac:dyDescent="0.25">
      <c r="A1862" t="s">
        <v>41</v>
      </c>
      <c r="B1862">
        <v>39364</v>
      </c>
      <c r="C1862" t="s">
        <v>42</v>
      </c>
      <c r="D1862" t="s">
        <v>43</v>
      </c>
      <c r="E1862" s="57">
        <v>44153</v>
      </c>
      <c r="F1862" t="s">
        <v>45</v>
      </c>
      <c r="G1862" t="s">
        <v>2132</v>
      </c>
      <c r="H1862">
        <v>28</v>
      </c>
      <c r="I1862">
        <v>30730</v>
      </c>
      <c r="K1862">
        <v>4302.2</v>
      </c>
      <c r="L1862">
        <v>4302.2</v>
      </c>
      <c r="M1862">
        <v>0</v>
      </c>
      <c r="N1862" t="s">
        <v>2</v>
      </c>
      <c r="O1862" t="s">
        <v>20</v>
      </c>
    </row>
    <row r="1863" spans="1:15" x14ac:dyDescent="0.25">
      <c r="A1863" t="s">
        <v>41</v>
      </c>
      <c r="B1863">
        <v>25684</v>
      </c>
      <c r="C1863" t="s">
        <v>42</v>
      </c>
      <c r="D1863" t="s">
        <v>43</v>
      </c>
      <c r="E1863" s="57">
        <v>44158</v>
      </c>
      <c r="F1863" t="s">
        <v>45</v>
      </c>
      <c r="G1863" t="s">
        <v>2133</v>
      </c>
      <c r="H1863">
        <v>28</v>
      </c>
      <c r="I1863">
        <v>20050.8</v>
      </c>
      <c r="K1863">
        <v>2807.11</v>
      </c>
      <c r="L1863">
        <v>2807.11</v>
      </c>
      <c r="M1863">
        <v>0</v>
      </c>
      <c r="N1863" t="s">
        <v>2</v>
      </c>
      <c r="O1863" t="s">
        <v>20</v>
      </c>
    </row>
    <row r="1864" spans="1:15" x14ac:dyDescent="0.25">
      <c r="A1864" t="s">
        <v>41</v>
      </c>
      <c r="B1864">
        <v>13162</v>
      </c>
      <c r="C1864" t="s">
        <v>42</v>
      </c>
      <c r="D1864" t="s">
        <v>43</v>
      </c>
      <c r="E1864" s="57">
        <v>44153</v>
      </c>
      <c r="F1864" t="s">
        <v>45</v>
      </c>
      <c r="G1864" t="s">
        <v>2134</v>
      </c>
      <c r="H1864">
        <v>28</v>
      </c>
      <c r="I1864">
        <v>10275</v>
      </c>
      <c r="K1864">
        <v>1438.5</v>
      </c>
      <c r="L1864">
        <v>1438.5</v>
      </c>
      <c r="M1864">
        <v>0</v>
      </c>
      <c r="N1864" t="s">
        <v>2</v>
      </c>
      <c r="O1864" t="s">
        <v>20</v>
      </c>
    </row>
    <row r="1865" spans="1:15" x14ac:dyDescent="0.25">
      <c r="A1865" t="s">
        <v>41</v>
      </c>
      <c r="B1865">
        <v>15551</v>
      </c>
      <c r="C1865" t="s">
        <v>42</v>
      </c>
      <c r="D1865" t="s">
        <v>43</v>
      </c>
      <c r="E1865" s="57">
        <v>44158</v>
      </c>
      <c r="F1865" t="s">
        <v>45</v>
      </c>
      <c r="G1865" t="s">
        <v>2135</v>
      </c>
      <c r="H1865">
        <v>28</v>
      </c>
      <c r="I1865">
        <v>12140</v>
      </c>
      <c r="K1865">
        <v>1699.6</v>
      </c>
      <c r="L1865">
        <v>1699.6</v>
      </c>
      <c r="M1865">
        <v>0</v>
      </c>
      <c r="N1865" t="s">
        <v>2</v>
      </c>
      <c r="O1865" t="s">
        <v>20</v>
      </c>
    </row>
    <row r="1866" spans="1:15" x14ac:dyDescent="0.25">
      <c r="A1866" t="s">
        <v>41</v>
      </c>
      <c r="B1866">
        <v>8224</v>
      </c>
      <c r="C1866" t="s">
        <v>42</v>
      </c>
      <c r="D1866" t="s">
        <v>43</v>
      </c>
      <c r="E1866" s="57">
        <v>44137</v>
      </c>
      <c r="F1866" t="s">
        <v>45</v>
      </c>
      <c r="G1866" t="s">
        <v>2136</v>
      </c>
      <c r="H1866">
        <v>28</v>
      </c>
      <c r="I1866">
        <v>6420</v>
      </c>
      <c r="K1866">
        <v>898.8</v>
      </c>
      <c r="L1866">
        <v>898.8</v>
      </c>
      <c r="M1866">
        <v>0</v>
      </c>
      <c r="N1866" t="s">
        <v>2</v>
      </c>
      <c r="O1866" t="s">
        <v>20</v>
      </c>
    </row>
    <row r="1867" spans="1:15" x14ac:dyDescent="0.25">
      <c r="A1867" t="s">
        <v>41</v>
      </c>
      <c r="B1867">
        <v>19682</v>
      </c>
      <c r="C1867" t="s">
        <v>42</v>
      </c>
      <c r="D1867" t="s">
        <v>43</v>
      </c>
      <c r="E1867" s="57">
        <v>44158</v>
      </c>
      <c r="F1867" t="s">
        <v>45</v>
      </c>
      <c r="G1867" t="s">
        <v>2137</v>
      </c>
      <c r="H1867">
        <v>28</v>
      </c>
      <c r="I1867">
        <v>15365</v>
      </c>
      <c r="K1867">
        <v>2151.1</v>
      </c>
      <c r="L1867">
        <v>2151.1</v>
      </c>
      <c r="M1867">
        <v>0</v>
      </c>
      <c r="N1867" t="s">
        <v>2</v>
      </c>
      <c r="O1867" t="s">
        <v>20</v>
      </c>
    </row>
    <row r="1868" spans="1:15" x14ac:dyDescent="0.25">
      <c r="A1868" t="s">
        <v>41</v>
      </c>
      <c r="B1868">
        <v>39364</v>
      </c>
      <c r="C1868" t="s">
        <v>42</v>
      </c>
      <c r="D1868" t="s">
        <v>43</v>
      </c>
      <c r="E1868" s="57">
        <v>44158</v>
      </c>
      <c r="F1868" t="s">
        <v>45</v>
      </c>
      <c r="G1868" t="s">
        <v>2138</v>
      </c>
      <c r="H1868">
        <v>28</v>
      </c>
      <c r="I1868">
        <v>30730</v>
      </c>
      <c r="K1868">
        <v>4302.2</v>
      </c>
      <c r="L1868">
        <v>4302.2</v>
      </c>
      <c r="M1868">
        <v>0</v>
      </c>
      <c r="N1868" t="s">
        <v>2</v>
      </c>
      <c r="O1868" t="s">
        <v>20</v>
      </c>
    </row>
    <row r="1869" spans="1:15" x14ac:dyDescent="0.25">
      <c r="A1869" t="s">
        <v>41</v>
      </c>
      <c r="B1869">
        <v>4227</v>
      </c>
      <c r="C1869" t="s">
        <v>42</v>
      </c>
      <c r="D1869" t="s">
        <v>43</v>
      </c>
      <c r="E1869" s="57">
        <v>44158</v>
      </c>
      <c r="F1869" t="s">
        <v>45</v>
      </c>
      <c r="G1869" t="s">
        <v>2139</v>
      </c>
      <c r="H1869">
        <v>28</v>
      </c>
      <c r="I1869">
        <v>3300</v>
      </c>
      <c r="K1869">
        <v>462</v>
      </c>
      <c r="L1869">
        <v>462</v>
      </c>
      <c r="M1869">
        <v>0</v>
      </c>
      <c r="N1869" t="s">
        <v>2</v>
      </c>
      <c r="O1869" t="s">
        <v>20</v>
      </c>
    </row>
    <row r="1870" spans="1:15" x14ac:dyDescent="0.25">
      <c r="A1870" t="s">
        <v>41</v>
      </c>
      <c r="B1870">
        <v>66098</v>
      </c>
      <c r="C1870" t="s">
        <v>42</v>
      </c>
      <c r="D1870" t="s">
        <v>43</v>
      </c>
      <c r="E1870" s="57">
        <v>44161</v>
      </c>
      <c r="F1870" t="s">
        <v>45</v>
      </c>
      <c r="G1870" t="s">
        <v>2141</v>
      </c>
      <c r="H1870">
        <v>28</v>
      </c>
      <c r="I1870">
        <v>51600</v>
      </c>
      <c r="K1870">
        <v>7224</v>
      </c>
      <c r="L1870">
        <v>7224</v>
      </c>
      <c r="M1870">
        <v>0</v>
      </c>
      <c r="N1870" t="s">
        <v>2</v>
      </c>
      <c r="O1870" t="s">
        <v>20</v>
      </c>
    </row>
    <row r="1871" spans="1:15" x14ac:dyDescent="0.25">
      <c r="A1871" t="s">
        <v>41</v>
      </c>
      <c r="B1871">
        <v>11022</v>
      </c>
      <c r="C1871" t="s">
        <v>42</v>
      </c>
      <c r="D1871" t="s">
        <v>43</v>
      </c>
      <c r="E1871" s="57">
        <v>44161</v>
      </c>
      <c r="F1871" t="s">
        <v>45</v>
      </c>
      <c r="G1871" t="s">
        <v>2142</v>
      </c>
      <c r="H1871">
        <v>28</v>
      </c>
      <c r="I1871">
        <v>8604.4</v>
      </c>
      <c r="K1871">
        <v>1204.6199999999999</v>
      </c>
      <c r="L1871">
        <v>1204.6199999999999</v>
      </c>
      <c r="M1871">
        <v>0</v>
      </c>
      <c r="N1871" t="s">
        <v>2</v>
      </c>
      <c r="O1871" t="s">
        <v>20</v>
      </c>
    </row>
    <row r="1872" spans="1:15" x14ac:dyDescent="0.25">
      <c r="A1872" t="s">
        <v>41</v>
      </c>
      <c r="B1872">
        <v>14958</v>
      </c>
      <c r="C1872" t="s">
        <v>42</v>
      </c>
      <c r="D1872" t="s">
        <v>43</v>
      </c>
      <c r="E1872" s="57">
        <v>44161</v>
      </c>
      <c r="F1872" t="s">
        <v>45</v>
      </c>
      <c r="G1872" t="s">
        <v>2143</v>
      </c>
      <c r="H1872">
        <v>28</v>
      </c>
      <c r="I1872">
        <v>11677.4</v>
      </c>
      <c r="K1872">
        <v>1634.84</v>
      </c>
      <c r="L1872">
        <v>1634.84</v>
      </c>
      <c r="M1872">
        <v>0</v>
      </c>
      <c r="N1872" t="s">
        <v>2</v>
      </c>
      <c r="O1872" t="s">
        <v>20</v>
      </c>
    </row>
    <row r="1873" spans="1:15" x14ac:dyDescent="0.25">
      <c r="A1873" t="s">
        <v>41</v>
      </c>
      <c r="B1873">
        <v>30711</v>
      </c>
      <c r="C1873" t="s">
        <v>42</v>
      </c>
      <c r="D1873" t="s">
        <v>43</v>
      </c>
      <c r="E1873" s="57">
        <v>44153</v>
      </c>
      <c r="F1873" t="s">
        <v>45</v>
      </c>
      <c r="G1873" t="s">
        <v>2144</v>
      </c>
      <c r="H1873">
        <v>28</v>
      </c>
      <c r="I1873">
        <v>23975</v>
      </c>
      <c r="K1873">
        <v>3356.5</v>
      </c>
      <c r="L1873">
        <v>3356.5</v>
      </c>
      <c r="M1873">
        <v>0</v>
      </c>
      <c r="N1873" t="s">
        <v>2</v>
      </c>
      <c r="O1873" t="s">
        <v>20</v>
      </c>
    </row>
    <row r="1874" spans="1:15" x14ac:dyDescent="0.25">
      <c r="A1874" t="s">
        <v>41</v>
      </c>
      <c r="B1874">
        <v>7776</v>
      </c>
      <c r="C1874" t="s">
        <v>42</v>
      </c>
      <c r="D1874" t="s">
        <v>43</v>
      </c>
      <c r="E1874" s="57">
        <v>44137</v>
      </c>
      <c r="F1874" t="s">
        <v>45</v>
      </c>
      <c r="G1874" t="s">
        <v>2145</v>
      </c>
      <c r="H1874">
        <v>28</v>
      </c>
      <c r="I1874">
        <v>6070</v>
      </c>
      <c r="K1874">
        <v>849.8</v>
      </c>
      <c r="L1874">
        <v>849.8</v>
      </c>
      <c r="M1874">
        <v>0</v>
      </c>
      <c r="N1874" t="s">
        <v>2</v>
      </c>
      <c r="O1874" t="s">
        <v>20</v>
      </c>
    </row>
    <row r="1875" spans="1:15" x14ac:dyDescent="0.25">
      <c r="A1875" t="s">
        <v>41</v>
      </c>
      <c r="B1875">
        <v>7776</v>
      </c>
      <c r="C1875" t="s">
        <v>42</v>
      </c>
      <c r="D1875" t="s">
        <v>43</v>
      </c>
      <c r="E1875" s="57">
        <v>44153</v>
      </c>
      <c r="F1875" t="s">
        <v>45</v>
      </c>
      <c r="G1875" t="s">
        <v>2146</v>
      </c>
      <c r="H1875">
        <v>28</v>
      </c>
      <c r="I1875">
        <v>6070</v>
      </c>
      <c r="K1875">
        <v>849.8</v>
      </c>
      <c r="L1875">
        <v>849.8</v>
      </c>
      <c r="M1875">
        <v>0</v>
      </c>
      <c r="N1875" t="s">
        <v>2</v>
      </c>
      <c r="O1875" t="s">
        <v>20</v>
      </c>
    </row>
    <row r="1876" spans="1:15" x14ac:dyDescent="0.25">
      <c r="A1876" t="s">
        <v>41</v>
      </c>
      <c r="B1876">
        <v>27519</v>
      </c>
      <c r="C1876" t="s">
        <v>42</v>
      </c>
      <c r="D1876" t="s">
        <v>43</v>
      </c>
      <c r="E1876" s="57">
        <v>44138</v>
      </c>
      <c r="F1876" t="s">
        <v>45</v>
      </c>
      <c r="G1876" t="s">
        <v>2147</v>
      </c>
      <c r="H1876">
        <v>28</v>
      </c>
      <c r="I1876">
        <v>21483</v>
      </c>
      <c r="K1876">
        <v>3007.62</v>
      </c>
      <c r="L1876">
        <v>3007.62</v>
      </c>
      <c r="M1876">
        <v>0</v>
      </c>
      <c r="N1876" t="s">
        <v>2</v>
      </c>
      <c r="O1876" t="s">
        <v>20</v>
      </c>
    </row>
    <row r="1877" spans="1:15" x14ac:dyDescent="0.25">
      <c r="A1877" t="s">
        <v>41</v>
      </c>
      <c r="B1877">
        <v>16328</v>
      </c>
      <c r="C1877" t="s">
        <v>42</v>
      </c>
      <c r="D1877" t="s">
        <v>43</v>
      </c>
      <c r="E1877" s="57">
        <v>44153</v>
      </c>
      <c r="F1877" t="s">
        <v>45</v>
      </c>
      <c r="G1877" t="s">
        <v>2148</v>
      </c>
      <c r="H1877">
        <v>28</v>
      </c>
      <c r="I1877">
        <v>12747</v>
      </c>
      <c r="K1877">
        <v>1784.58</v>
      </c>
      <c r="L1877">
        <v>1784.58</v>
      </c>
      <c r="M1877">
        <v>0</v>
      </c>
      <c r="N1877" t="s">
        <v>2</v>
      </c>
      <c r="O1877" t="s">
        <v>20</v>
      </c>
    </row>
    <row r="1878" spans="1:15" x14ac:dyDescent="0.25">
      <c r="A1878" t="s">
        <v>41</v>
      </c>
      <c r="B1878">
        <v>17548</v>
      </c>
      <c r="C1878" t="s">
        <v>42</v>
      </c>
      <c r="D1878" t="s">
        <v>43</v>
      </c>
      <c r="E1878" s="57">
        <v>44138</v>
      </c>
      <c r="F1878" t="s">
        <v>45</v>
      </c>
      <c r="G1878" t="s">
        <v>2149</v>
      </c>
      <c r="H1878">
        <v>28</v>
      </c>
      <c r="I1878">
        <v>13699</v>
      </c>
      <c r="K1878">
        <v>1917.86</v>
      </c>
      <c r="L1878">
        <v>1917.86</v>
      </c>
      <c r="M1878">
        <v>0</v>
      </c>
      <c r="N1878" t="s">
        <v>2</v>
      </c>
      <c r="O1878" t="s">
        <v>20</v>
      </c>
    </row>
    <row r="1879" spans="1:15" x14ac:dyDescent="0.25">
      <c r="A1879" t="s">
        <v>41</v>
      </c>
      <c r="B1879">
        <v>23775</v>
      </c>
      <c r="C1879" t="s">
        <v>42</v>
      </c>
      <c r="D1879" t="s">
        <v>43</v>
      </c>
      <c r="E1879" s="57">
        <v>44153</v>
      </c>
      <c r="F1879" t="s">
        <v>45</v>
      </c>
      <c r="G1879" t="s">
        <v>2150</v>
      </c>
      <c r="H1879">
        <v>28</v>
      </c>
      <c r="I1879">
        <v>18560</v>
      </c>
      <c r="K1879">
        <v>2598.4</v>
      </c>
      <c r="L1879">
        <v>2598.4</v>
      </c>
      <c r="M1879">
        <v>0</v>
      </c>
      <c r="N1879" t="s">
        <v>2</v>
      </c>
      <c r="O1879" t="s">
        <v>20</v>
      </c>
    </row>
    <row r="1880" spans="1:15" x14ac:dyDescent="0.25">
      <c r="A1880" t="s">
        <v>41</v>
      </c>
      <c r="B1880">
        <v>15423</v>
      </c>
      <c r="C1880" t="s">
        <v>42</v>
      </c>
      <c r="D1880" t="s">
        <v>43</v>
      </c>
      <c r="E1880" s="57">
        <v>44138</v>
      </c>
      <c r="F1880" t="s">
        <v>45</v>
      </c>
      <c r="G1880" t="s">
        <v>2151</v>
      </c>
      <c r="H1880">
        <v>28</v>
      </c>
      <c r="I1880">
        <v>12040</v>
      </c>
      <c r="K1880">
        <v>1685.6</v>
      </c>
      <c r="L1880">
        <v>1685.6</v>
      </c>
      <c r="M1880">
        <v>0</v>
      </c>
      <c r="N1880" t="s">
        <v>2</v>
      </c>
      <c r="O1880" t="s">
        <v>20</v>
      </c>
    </row>
    <row r="1881" spans="1:15" x14ac:dyDescent="0.25">
      <c r="A1881" t="s">
        <v>41</v>
      </c>
      <c r="B1881">
        <v>50675</v>
      </c>
      <c r="C1881" t="s">
        <v>42</v>
      </c>
      <c r="D1881" t="s">
        <v>43</v>
      </c>
      <c r="E1881" s="57">
        <v>44154</v>
      </c>
      <c r="F1881" t="s">
        <v>45</v>
      </c>
      <c r="G1881" t="s">
        <v>2153</v>
      </c>
      <c r="H1881">
        <v>28</v>
      </c>
      <c r="I1881">
        <v>39560</v>
      </c>
      <c r="K1881">
        <v>5538.4</v>
      </c>
      <c r="L1881">
        <v>5538.4</v>
      </c>
      <c r="M1881">
        <v>0</v>
      </c>
      <c r="N1881" t="s">
        <v>2</v>
      </c>
      <c r="O1881" t="s">
        <v>20</v>
      </c>
    </row>
    <row r="1882" spans="1:15" x14ac:dyDescent="0.25">
      <c r="A1882" t="s">
        <v>41</v>
      </c>
      <c r="B1882">
        <v>10484</v>
      </c>
      <c r="C1882" t="s">
        <v>42</v>
      </c>
      <c r="D1882" t="s">
        <v>43</v>
      </c>
      <c r="E1882" s="57">
        <v>44154</v>
      </c>
      <c r="F1882" t="s">
        <v>45</v>
      </c>
      <c r="G1882" t="s">
        <v>2154</v>
      </c>
      <c r="H1882">
        <v>28</v>
      </c>
      <c r="I1882">
        <v>8184</v>
      </c>
      <c r="K1882">
        <v>1145.76</v>
      </c>
      <c r="L1882">
        <v>1145.76</v>
      </c>
      <c r="M1882">
        <v>0</v>
      </c>
      <c r="N1882" t="s">
        <v>2</v>
      </c>
      <c r="O1882" t="s">
        <v>20</v>
      </c>
    </row>
    <row r="1883" spans="1:15" x14ac:dyDescent="0.25">
      <c r="A1883" t="s">
        <v>41</v>
      </c>
      <c r="B1883">
        <v>16447</v>
      </c>
      <c r="C1883" t="s">
        <v>42</v>
      </c>
      <c r="D1883" t="s">
        <v>43</v>
      </c>
      <c r="E1883" s="57">
        <v>44138</v>
      </c>
      <c r="F1883" t="s">
        <v>45</v>
      </c>
      <c r="G1883" t="s">
        <v>2155</v>
      </c>
      <c r="H1883">
        <v>28</v>
      </c>
      <c r="I1883">
        <v>12840</v>
      </c>
      <c r="K1883">
        <v>1797.6</v>
      </c>
      <c r="L1883">
        <v>1797.6</v>
      </c>
      <c r="M1883">
        <v>0</v>
      </c>
      <c r="N1883" t="s">
        <v>2</v>
      </c>
      <c r="O1883" t="s">
        <v>20</v>
      </c>
    </row>
    <row r="1884" spans="1:15" x14ac:dyDescent="0.25">
      <c r="A1884" t="s">
        <v>41</v>
      </c>
      <c r="B1884">
        <v>39364</v>
      </c>
      <c r="C1884" t="s">
        <v>42</v>
      </c>
      <c r="D1884" t="s">
        <v>43</v>
      </c>
      <c r="E1884" s="57">
        <v>44154</v>
      </c>
      <c r="F1884" t="s">
        <v>45</v>
      </c>
      <c r="G1884" t="s">
        <v>2156</v>
      </c>
      <c r="H1884">
        <v>28</v>
      </c>
      <c r="I1884">
        <v>30730</v>
      </c>
      <c r="K1884">
        <v>4302.2</v>
      </c>
      <c r="L1884">
        <v>4302.2</v>
      </c>
      <c r="M1884">
        <v>0</v>
      </c>
      <c r="N1884" t="s">
        <v>2</v>
      </c>
      <c r="O1884" t="s">
        <v>20</v>
      </c>
    </row>
    <row r="1885" spans="1:15" x14ac:dyDescent="0.25">
      <c r="A1885" t="s">
        <v>41</v>
      </c>
      <c r="B1885">
        <v>7776</v>
      </c>
      <c r="C1885" t="s">
        <v>42</v>
      </c>
      <c r="D1885" t="s">
        <v>43</v>
      </c>
      <c r="E1885" s="57">
        <v>44138</v>
      </c>
      <c r="F1885" t="s">
        <v>45</v>
      </c>
      <c r="G1885" t="s">
        <v>2157</v>
      </c>
      <c r="H1885">
        <v>28</v>
      </c>
      <c r="I1885">
        <v>6070</v>
      </c>
      <c r="K1885">
        <v>849.8</v>
      </c>
      <c r="L1885">
        <v>849.8</v>
      </c>
      <c r="M1885">
        <v>0</v>
      </c>
      <c r="N1885" t="s">
        <v>2</v>
      </c>
      <c r="O1885" t="s">
        <v>20</v>
      </c>
    </row>
    <row r="1886" spans="1:15" x14ac:dyDescent="0.25">
      <c r="A1886" t="s">
        <v>41</v>
      </c>
      <c r="B1886">
        <v>19682</v>
      </c>
      <c r="C1886" t="s">
        <v>42</v>
      </c>
      <c r="D1886" t="s">
        <v>43</v>
      </c>
      <c r="E1886" s="57">
        <v>44154</v>
      </c>
      <c r="F1886" t="s">
        <v>45</v>
      </c>
      <c r="G1886" t="s">
        <v>2158</v>
      </c>
      <c r="H1886">
        <v>28</v>
      </c>
      <c r="I1886">
        <v>15365</v>
      </c>
      <c r="K1886">
        <v>2151.1</v>
      </c>
      <c r="L1886">
        <v>2151.1</v>
      </c>
      <c r="M1886">
        <v>0</v>
      </c>
      <c r="N1886" t="s">
        <v>2</v>
      </c>
      <c r="O1886" t="s">
        <v>20</v>
      </c>
    </row>
    <row r="1887" spans="1:15" x14ac:dyDescent="0.25">
      <c r="A1887" t="s">
        <v>41</v>
      </c>
      <c r="B1887">
        <v>13162</v>
      </c>
      <c r="C1887" t="s">
        <v>42</v>
      </c>
      <c r="D1887" t="s">
        <v>43</v>
      </c>
      <c r="E1887" s="57">
        <v>44159</v>
      </c>
      <c r="F1887" t="s">
        <v>45</v>
      </c>
      <c r="G1887" t="s">
        <v>2159</v>
      </c>
      <c r="H1887">
        <v>28</v>
      </c>
      <c r="I1887">
        <v>10275</v>
      </c>
      <c r="K1887">
        <v>1438.5</v>
      </c>
      <c r="L1887">
        <v>1438.5</v>
      </c>
      <c r="M1887">
        <v>0</v>
      </c>
      <c r="N1887" t="s">
        <v>2</v>
      </c>
      <c r="O1887" t="s">
        <v>20</v>
      </c>
    </row>
    <row r="1888" spans="1:15" x14ac:dyDescent="0.25">
      <c r="A1888" t="s">
        <v>41</v>
      </c>
      <c r="B1888">
        <v>23057</v>
      </c>
      <c r="C1888" t="s">
        <v>42</v>
      </c>
      <c r="D1888" t="s">
        <v>43</v>
      </c>
      <c r="E1888" s="57">
        <v>44138</v>
      </c>
      <c r="F1888" t="s">
        <v>45</v>
      </c>
      <c r="G1888" t="s">
        <v>2160</v>
      </c>
      <c r="H1888">
        <v>28</v>
      </c>
      <c r="I1888">
        <v>18000</v>
      </c>
      <c r="K1888">
        <v>2520</v>
      </c>
      <c r="L1888">
        <v>2520</v>
      </c>
      <c r="M1888">
        <v>0</v>
      </c>
      <c r="N1888" t="s">
        <v>2</v>
      </c>
      <c r="O1888" t="s">
        <v>20</v>
      </c>
    </row>
    <row r="1889" spans="1:15" x14ac:dyDescent="0.25">
      <c r="A1889" t="s">
        <v>41</v>
      </c>
      <c r="B1889">
        <v>43873</v>
      </c>
      <c r="C1889" t="s">
        <v>42</v>
      </c>
      <c r="D1889" t="s">
        <v>43</v>
      </c>
      <c r="E1889" s="57">
        <v>44154</v>
      </c>
      <c r="F1889" t="s">
        <v>45</v>
      </c>
      <c r="G1889" t="s">
        <v>2161</v>
      </c>
      <c r="H1889">
        <v>28</v>
      </c>
      <c r="I1889">
        <v>34250</v>
      </c>
      <c r="K1889">
        <v>4795</v>
      </c>
      <c r="L1889">
        <v>4795</v>
      </c>
      <c r="M1889">
        <v>0</v>
      </c>
      <c r="N1889" t="s">
        <v>2</v>
      </c>
      <c r="O1889" t="s">
        <v>20</v>
      </c>
    </row>
    <row r="1890" spans="1:15" x14ac:dyDescent="0.25">
      <c r="A1890" t="s">
        <v>41</v>
      </c>
      <c r="B1890">
        <v>14388</v>
      </c>
      <c r="C1890" t="s">
        <v>42</v>
      </c>
      <c r="D1890" t="s">
        <v>43</v>
      </c>
      <c r="E1890" s="57">
        <v>44159</v>
      </c>
      <c r="F1890" t="s">
        <v>45</v>
      </c>
      <c r="G1890" t="s">
        <v>2162</v>
      </c>
      <c r="H1890">
        <v>28</v>
      </c>
      <c r="I1890">
        <v>11232</v>
      </c>
      <c r="K1890">
        <v>1572.48</v>
      </c>
      <c r="L1890">
        <v>1572.48</v>
      </c>
      <c r="M1890">
        <v>0</v>
      </c>
      <c r="N1890" t="s">
        <v>2</v>
      </c>
      <c r="O1890" t="s">
        <v>20</v>
      </c>
    </row>
    <row r="1891" spans="1:15" x14ac:dyDescent="0.25">
      <c r="A1891" t="s">
        <v>41</v>
      </c>
      <c r="B1891">
        <v>23057</v>
      </c>
      <c r="C1891" t="s">
        <v>42</v>
      </c>
      <c r="D1891" t="s">
        <v>43</v>
      </c>
      <c r="E1891" s="57">
        <v>44138</v>
      </c>
      <c r="F1891" t="s">
        <v>45</v>
      </c>
      <c r="G1891" t="s">
        <v>2163</v>
      </c>
      <c r="H1891">
        <v>28</v>
      </c>
      <c r="I1891">
        <v>18000</v>
      </c>
      <c r="K1891">
        <v>2520</v>
      </c>
      <c r="L1891">
        <v>2520</v>
      </c>
      <c r="M1891">
        <v>0</v>
      </c>
      <c r="N1891" t="s">
        <v>2</v>
      </c>
      <c r="O1891" t="s">
        <v>20</v>
      </c>
    </row>
    <row r="1892" spans="1:15" x14ac:dyDescent="0.25">
      <c r="A1892" t="s">
        <v>41</v>
      </c>
      <c r="B1892">
        <v>9223</v>
      </c>
      <c r="C1892" t="s">
        <v>42</v>
      </c>
      <c r="D1892" t="s">
        <v>43</v>
      </c>
      <c r="E1892" s="57">
        <v>44154</v>
      </c>
      <c r="F1892" t="s">
        <v>45</v>
      </c>
      <c r="G1892" t="s">
        <v>2164</v>
      </c>
      <c r="H1892">
        <v>28</v>
      </c>
      <c r="I1892">
        <v>7200</v>
      </c>
      <c r="K1892">
        <v>1008</v>
      </c>
      <c r="L1892">
        <v>1008</v>
      </c>
      <c r="M1892">
        <v>0</v>
      </c>
      <c r="N1892" t="s">
        <v>2</v>
      </c>
      <c r="O1892" t="s">
        <v>20</v>
      </c>
    </row>
    <row r="1893" spans="1:15" x14ac:dyDescent="0.25">
      <c r="A1893" t="s">
        <v>41</v>
      </c>
      <c r="B1893">
        <v>12970</v>
      </c>
      <c r="C1893" t="s">
        <v>42</v>
      </c>
      <c r="D1893" t="s">
        <v>43</v>
      </c>
      <c r="E1893" s="57">
        <v>44159</v>
      </c>
      <c r="F1893" t="s">
        <v>45</v>
      </c>
      <c r="G1893" t="s">
        <v>2165</v>
      </c>
      <c r="H1893">
        <v>28</v>
      </c>
      <c r="I1893">
        <v>10125</v>
      </c>
      <c r="K1893">
        <v>1417.5</v>
      </c>
      <c r="L1893">
        <v>1417.5</v>
      </c>
      <c r="M1893">
        <v>0</v>
      </c>
      <c r="N1893" t="s">
        <v>2</v>
      </c>
      <c r="O1893" t="s">
        <v>20</v>
      </c>
    </row>
    <row r="1894" spans="1:15" x14ac:dyDescent="0.25">
      <c r="A1894" t="s">
        <v>41</v>
      </c>
      <c r="B1894">
        <v>46653</v>
      </c>
      <c r="C1894" t="s">
        <v>42</v>
      </c>
      <c r="D1894" t="s">
        <v>43</v>
      </c>
      <c r="E1894" s="57">
        <v>44138</v>
      </c>
      <c r="F1894" t="s">
        <v>45</v>
      </c>
      <c r="G1894" t="s">
        <v>2166</v>
      </c>
      <c r="H1894">
        <v>28</v>
      </c>
      <c r="I1894">
        <v>36420</v>
      </c>
      <c r="K1894">
        <v>5098.8</v>
      </c>
      <c r="L1894">
        <v>5098.8</v>
      </c>
      <c r="M1894">
        <v>0</v>
      </c>
      <c r="N1894" t="s">
        <v>2</v>
      </c>
      <c r="O1894" t="s">
        <v>20</v>
      </c>
    </row>
    <row r="1895" spans="1:15" x14ac:dyDescent="0.25">
      <c r="A1895" t="s">
        <v>41</v>
      </c>
      <c r="B1895">
        <v>26209</v>
      </c>
      <c r="C1895" t="s">
        <v>42</v>
      </c>
      <c r="D1895" t="s">
        <v>43</v>
      </c>
      <c r="E1895" s="57">
        <v>44160</v>
      </c>
      <c r="F1895" t="s">
        <v>45</v>
      </c>
      <c r="G1895" t="s">
        <v>2168</v>
      </c>
      <c r="H1895">
        <v>28</v>
      </c>
      <c r="I1895">
        <v>20460</v>
      </c>
      <c r="K1895">
        <v>2864.4</v>
      </c>
      <c r="L1895">
        <v>2864.4</v>
      </c>
      <c r="M1895">
        <v>0</v>
      </c>
      <c r="N1895" t="s">
        <v>2</v>
      </c>
      <c r="O1895" t="s">
        <v>20</v>
      </c>
    </row>
    <row r="1896" spans="1:15" x14ac:dyDescent="0.25">
      <c r="A1896" t="s">
        <v>41</v>
      </c>
      <c r="B1896">
        <v>18002</v>
      </c>
      <c r="C1896" t="s">
        <v>42</v>
      </c>
      <c r="D1896" t="s">
        <v>43</v>
      </c>
      <c r="E1896" s="57">
        <v>44160</v>
      </c>
      <c r="F1896" t="s">
        <v>45</v>
      </c>
      <c r="G1896" t="s">
        <v>2169</v>
      </c>
      <c r="H1896">
        <v>28</v>
      </c>
      <c r="I1896">
        <v>14054.04</v>
      </c>
      <c r="K1896">
        <v>1967.57</v>
      </c>
      <c r="L1896">
        <v>1967.57</v>
      </c>
      <c r="M1896">
        <v>0</v>
      </c>
      <c r="N1896" t="s">
        <v>2</v>
      </c>
      <c r="O1896" t="s">
        <v>20</v>
      </c>
    </row>
    <row r="1897" spans="1:15" x14ac:dyDescent="0.25">
      <c r="A1897" t="s">
        <v>41</v>
      </c>
      <c r="B1897">
        <v>4387</v>
      </c>
      <c r="C1897" t="s">
        <v>42</v>
      </c>
      <c r="D1897" t="s">
        <v>43</v>
      </c>
      <c r="E1897" s="57">
        <v>44160</v>
      </c>
      <c r="F1897" t="s">
        <v>45</v>
      </c>
      <c r="G1897" t="s">
        <v>2170</v>
      </c>
      <c r="H1897">
        <v>28</v>
      </c>
      <c r="I1897">
        <v>3425</v>
      </c>
      <c r="K1897">
        <v>479.5</v>
      </c>
      <c r="L1897">
        <v>479.5</v>
      </c>
      <c r="M1897">
        <v>0</v>
      </c>
      <c r="N1897" t="s">
        <v>2</v>
      </c>
      <c r="O1897" t="s">
        <v>20</v>
      </c>
    </row>
    <row r="1898" spans="1:15" x14ac:dyDescent="0.25">
      <c r="A1898" t="s">
        <v>41</v>
      </c>
      <c r="B1898">
        <v>11673</v>
      </c>
      <c r="C1898" t="s">
        <v>42</v>
      </c>
      <c r="D1898" t="s">
        <v>43</v>
      </c>
      <c r="E1898" s="57">
        <v>44160</v>
      </c>
      <c r="F1898" t="s">
        <v>45</v>
      </c>
      <c r="G1898" t="s">
        <v>2171</v>
      </c>
      <c r="H1898">
        <v>28</v>
      </c>
      <c r="I1898">
        <v>9112.5</v>
      </c>
      <c r="K1898">
        <v>1275.75</v>
      </c>
      <c r="L1898">
        <v>1275.75</v>
      </c>
      <c r="M1898">
        <v>0</v>
      </c>
      <c r="N1898" t="s">
        <v>2</v>
      </c>
      <c r="O1898" t="s">
        <v>20</v>
      </c>
    </row>
    <row r="1899" spans="1:15" x14ac:dyDescent="0.25">
      <c r="A1899" t="s">
        <v>191</v>
      </c>
      <c r="B1899">
        <v>30823</v>
      </c>
      <c r="C1899" t="s">
        <v>42</v>
      </c>
      <c r="D1899" t="s">
        <v>43</v>
      </c>
      <c r="E1899" s="57">
        <v>44142</v>
      </c>
      <c r="F1899" t="s">
        <v>45</v>
      </c>
      <c r="G1899" t="s">
        <v>2172</v>
      </c>
      <c r="H1899">
        <v>28</v>
      </c>
      <c r="I1899">
        <v>24080.3</v>
      </c>
      <c r="K1899">
        <v>3371.24</v>
      </c>
      <c r="L1899">
        <v>3371.24</v>
      </c>
      <c r="M1899">
        <v>0</v>
      </c>
      <c r="N1899" t="s">
        <v>2</v>
      </c>
      <c r="O1899" t="s">
        <v>20</v>
      </c>
    </row>
    <row r="1900" spans="1:15" x14ac:dyDescent="0.25">
      <c r="A1900" t="s">
        <v>191</v>
      </c>
      <c r="B1900">
        <v>16809</v>
      </c>
      <c r="C1900" t="s">
        <v>42</v>
      </c>
      <c r="D1900" t="s">
        <v>43</v>
      </c>
      <c r="E1900" s="57">
        <v>44158</v>
      </c>
      <c r="F1900" t="s">
        <v>45</v>
      </c>
      <c r="G1900" t="s">
        <v>2173</v>
      </c>
      <c r="H1900">
        <v>28</v>
      </c>
      <c r="I1900">
        <v>13132</v>
      </c>
      <c r="K1900">
        <v>1838.48</v>
      </c>
      <c r="L1900">
        <v>1838.48</v>
      </c>
      <c r="M1900">
        <v>0</v>
      </c>
      <c r="N1900" t="s">
        <v>2</v>
      </c>
      <c r="O1900" t="s">
        <v>20</v>
      </c>
    </row>
    <row r="1901" spans="1:15" x14ac:dyDescent="0.25">
      <c r="A1901" t="s">
        <v>191</v>
      </c>
      <c r="B1901">
        <v>10506</v>
      </c>
      <c r="C1901" t="s">
        <v>42</v>
      </c>
      <c r="D1901" t="s">
        <v>43</v>
      </c>
      <c r="E1901" s="57">
        <v>44140</v>
      </c>
      <c r="F1901" t="s">
        <v>45</v>
      </c>
      <c r="G1901" t="s">
        <v>2174</v>
      </c>
      <c r="H1901">
        <v>28</v>
      </c>
      <c r="I1901">
        <v>8207.5</v>
      </c>
      <c r="K1901">
        <v>1149.05</v>
      </c>
      <c r="L1901">
        <v>1149.05</v>
      </c>
      <c r="M1901">
        <v>0</v>
      </c>
      <c r="N1901" t="s">
        <v>2</v>
      </c>
      <c r="O1901" t="s">
        <v>20</v>
      </c>
    </row>
    <row r="1902" spans="1:15" x14ac:dyDescent="0.25">
      <c r="A1902" t="s">
        <v>191</v>
      </c>
      <c r="B1902">
        <v>30004</v>
      </c>
      <c r="C1902" t="s">
        <v>42</v>
      </c>
      <c r="D1902" t="s">
        <v>43</v>
      </c>
      <c r="E1902" s="57">
        <v>44140</v>
      </c>
      <c r="F1902" t="s">
        <v>45</v>
      </c>
      <c r="G1902" t="s">
        <v>2175</v>
      </c>
      <c r="H1902">
        <v>28</v>
      </c>
      <c r="I1902">
        <v>23441</v>
      </c>
      <c r="K1902">
        <v>3281.74</v>
      </c>
      <c r="L1902">
        <v>3281.74</v>
      </c>
      <c r="M1902">
        <v>0</v>
      </c>
      <c r="N1902" t="s">
        <v>2</v>
      </c>
      <c r="O1902" t="s">
        <v>20</v>
      </c>
    </row>
    <row r="1903" spans="1:15" x14ac:dyDescent="0.25">
      <c r="A1903" t="s">
        <v>191</v>
      </c>
      <c r="B1903">
        <v>11977</v>
      </c>
      <c r="C1903" t="s">
        <v>42</v>
      </c>
      <c r="D1903" t="s">
        <v>43</v>
      </c>
      <c r="E1903" s="57">
        <v>44152</v>
      </c>
      <c r="F1903" t="s">
        <v>45</v>
      </c>
      <c r="G1903" t="s">
        <v>2176</v>
      </c>
      <c r="H1903">
        <v>28</v>
      </c>
      <c r="I1903">
        <v>9357</v>
      </c>
      <c r="K1903">
        <v>1309.98</v>
      </c>
      <c r="L1903">
        <v>1309.98</v>
      </c>
      <c r="M1903">
        <v>0</v>
      </c>
      <c r="N1903" t="s">
        <v>2</v>
      </c>
      <c r="O1903" t="s">
        <v>20</v>
      </c>
    </row>
    <row r="1904" spans="1:15" x14ac:dyDescent="0.25">
      <c r="A1904" t="s">
        <v>191</v>
      </c>
      <c r="B1904">
        <v>21011</v>
      </c>
      <c r="C1904" t="s">
        <v>42</v>
      </c>
      <c r="D1904" t="s">
        <v>43</v>
      </c>
      <c r="E1904" s="57">
        <v>44138</v>
      </c>
      <c r="F1904" t="s">
        <v>45</v>
      </c>
      <c r="G1904" t="s">
        <v>2177</v>
      </c>
      <c r="H1904">
        <v>28</v>
      </c>
      <c r="I1904">
        <v>16415</v>
      </c>
      <c r="K1904">
        <v>2298.1</v>
      </c>
      <c r="L1904">
        <v>2298.1</v>
      </c>
      <c r="M1904">
        <v>0</v>
      </c>
      <c r="N1904" t="s">
        <v>2</v>
      </c>
      <c r="O1904" t="s">
        <v>20</v>
      </c>
    </row>
    <row r="1905" spans="1:15" x14ac:dyDescent="0.25">
      <c r="A1905" t="s">
        <v>191</v>
      </c>
      <c r="B1905">
        <v>21011</v>
      </c>
      <c r="C1905" t="s">
        <v>42</v>
      </c>
      <c r="D1905" t="s">
        <v>43</v>
      </c>
      <c r="E1905" s="57">
        <v>44141</v>
      </c>
      <c r="F1905" t="s">
        <v>45</v>
      </c>
      <c r="G1905" t="s">
        <v>2178</v>
      </c>
      <c r="H1905">
        <v>28</v>
      </c>
      <c r="I1905">
        <v>16415</v>
      </c>
      <c r="K1905">
        <v>2298.1</v>
      </c>
      <c r="L1905">
        <v>2298.1</v>
      </c>
      <c r="M1905">
        <v>0</v>
      </c>
      <c r="N1905" t="s">
        <v>2</v>
      </c>
      <c r="O1905" t="s">
        <v>20</v>
      </c>
    </row>
    <row r="1906" spans="1:15" x14ac:dyDescent="0.25">
      <c r="A1906" t="s">
        <v>191</v>
      </c>
      <c r="B1906">
        <v>27277</v>
      </c>
      <c r="C1906" t="s">
        <v>42</v>
      </c>
      <c r="D1906" t="s">
        <v>43</v>
      </c>
      <c r="E1906" s="57">
        <v>44152</v>
      </c>
      <c r="F1906" t="s">
        <v>45</v>
      </c>
      <c r="G1906" t="s">
        <v>2179</v>
      </c>
      <c r="H1906">
        <v>28</v>
      </c>
      <c r="I1906">
        <v>21310</v>
      </c>
      <c r="K1906">
        <v>2983.4</v>
      </c>
      <c r="L1906">
        <v>2983.4</v>
      </c>
      <c r="M1906">
        <v>0</v>
      </c>
      <c r="N1906" t="s">
        <v>2</v>
      </c>
      <c r="O1906" t="s">
        <v>20</v>
      </c>
    </row>
    <row r="1907" spans="1:15" x14ac:dyDescent="0.25">
      <c r="A1907" t="s">
        <v>191</v>
      </c>
      <c r="B1907">
        <v>12607</v>
      </c>
      <c r="C1907" t="s">
        <v>42</v>
      </c>
      <c r="D1907" t="s">
        <v>43</v>
      </c>
      <c r="E1907" s="57">
        <v>44162</v>
      </c>
      <c r="F1907" t="s">
        <v>45</v>
      </c>
      <c r="G1907" t="s">
        <v>2180</v>
      </c>
      <c r="H1907">
        <v>28</v>
      </c>
      <c r="I1907">
        <v>9849</v>
      </c>
      <c r="K1907">
        <v>1378.86</v>
      </c>
      <c r="L1907">
        <v>1378.86</v>
      </c>
      <c r="M1907">
        <v>0</v>
      </c>
      <c r="N1907" t="s">
        <v>2</v>
      </c>
      <c r="O1907" t="s">
        <v>20</v>
      </c>
    </row>
    <row r="1908" spans="1:15" x14ac:dyDescent="0.25">
      <c r="A1908" t="s">
        <v>191</v>
      </c>
      <c r="B1908">
        <v>8404</v>
      </c>
      <c r="C1908" t="s">
        <v>42</v>
      </c>
      <c r="D1908" t="s">
        <v>43</v>
      </c>
      <c r="E1908" s="57">
        <v>44162</v>
      </c>
      <c r="F1908" t="s">
        <v>45</v>
      </c>
      <c r="G1908" t="s">
        <v>2181</v>
      </c>
      <c r="H1908">
        <v>28</v>
      </c>
      <c r="I1908">
        <v>6566</v>
      </c>
      <c r="K1908">
        <v>919.24</v>
      </c>
      <c r="L1908">
        <v>919.24</v>
      </c>
      <c r="M1908">
        <v>0</v>
      </c>
      <c r="N1908" t="s">
        <v>2</v>
      </c>
      <c r="O1908" t="s">
        <v>20</v>
      </c>
    </row>
    <row r="1909" spans="1:15" x14ac:dyDescent="0.25">
      <c r="A1909" t="s">
        <v>191</v>
      </c>
      <c r="B1909">
        <v>5902.08</v>
      </c>
      <c r="C1909" t="s">
        <v>42</v>
      </c>
      <c r="D1909" t="s">
        <v>43</v>
      </c>
      <c r="E1909" s="57">
        <v>44162</v>
      </c>
      <c r="F1909" t="s">
        <v>45</v>
      </c>
      <c r="G1909" t="s">
        <v>2182</v>
      </c>
      <c r="H1909">
        <v>28</v>
      </c>
      <c r="I1909">
        <v>4611</v>
      </c>
      <c r="K1909">
        <v>645.54</v>
      </c>
      <c r="L1909">
        <v>645.54</v>
      </c>
      <c r="M1909">
        <v>0</v>
      </c>
      <c r="N1909" t="s">
        <v>2</v>
      </c>
      <c r="O1909" t="s">
        <v>20</v>
      </c>
    </row>
    <row r="1910" spans="1:15" x14ac:dyDescent="0.25">
      <c r="A1910" t="s">
        <v>191</v>
      </c>
      <c r="B1910">
        <v>21011</v>
      </c>
      <c r="C1910" t="s">
        <v>42</v>
      </c>
      <c r="D1910" t="s">
        <v>43</v>
      </c>
      <c r="E1910" s="57">
        <v>44162</v>
      </c>
      <c r="F1910" t="s">
        <v>45</v>
      </c>
      <c r="G1910" t="s">
        <v>2183</v>
      </c>
      <c r="H1910">
        <v>28</v>
      </c>
      <c r="I1910">
        <v>16415</v>
      </c>
      <c r="K1910">
        <v>2298.1</v>
      </c>
      <c r="L1910">
        <v>2298.1</v>
      </c>
      <c r="M1910">
        <v>0</v>
      </c>
      <c r="N1910" t="s">
        <v>2</v>
      </c>
      <c r="O1910" t="s">
        <v>20</v>
      </c>
    </row>
    <row r="1911" spans="1:15" x14ac:dyDescent="0.25">
      <c r="A1911" t="s">
        <v>191</v>
      </c>
      <c r="B1911">
        <v>33278</v>
      </c>
      <c r="C1911" t="s">
        <v>42</v>
      </c>
      <c r="D1911" t="s">
        <v>43</v>
      </c>
      <c r="E1911" s="57">
        <v>44165</v>
      </c>
      <c r="F1911" t="s">
        <v>45</v>
      </c>
      <c r="G1911" t="s">
        <v>2184</v>
      </c>
      <c r="H1911">
        <v>28</v>
      </c>
      <c r="I1911">
        <v>25998.2</v>
      </c>
      <c r="K1911">
        <v>3639.75</v>
      </c>
      <c r="L1911">
        <v>3639.75</v>
      </c>
      <c r="M1911">
        <v>0</v>
      </c>
      <c r="N1911" t="s">
        <v>2</v>
      </c>
      <c r="O1911" t="s">
        <v>20</v>
      </c>
    </row>
    <row r="1912" spans="1:15" x14ac:dyDescent="0.25">
      <c r="A1912" t="s">
        <v>191</v>
      </c>
      <c r="B1912">
        <v>16809</v>
      </c>
      <c r="C1912" t="s">
        <v>42</v>
      </c>
      <c r="D1912" t="s">
        <v>43</v>
      </c>
      <c r="E1912" s="57">
        <v>44165</v>
      </c>
      <c r="F1912" t="s">
        <v>45</v>
      </c>
      <c r="G1912" t="s">
        <v>2185</v>
      </c>
      <c r="H1912">
        <v>28</v>
      </c>
      <c r="I1912">
        <v>13132</v>
      </c>
      <c r="K1912">
        <v>1838.48</v>
      </c>
      <c r="L1912">
        <v>1838.48</v>
      </c>
      <c r="M1912">
        <v>0</v>
      </c>
      <c r="N1912" t="s">
        <v>2</v>
      </c>
      <c r="O1912" t="s">
        <v>20</v>
      </c>
    </row>
    <row r="1913" spans="1:15" x14ac:dyDescent="0.25">
      <c r="A1913" t="s">
        <v>191</v>
      </c>
      <c r="B1913">
        <v>21821</v>
      </c>
      <c r="C1913" t="s">
        <v>42</v>
      </c>
      <c r="D1913" t="s">
        <v>43</v>
      </c>
      <c r="E1913" s="57">
        <v>44137</v>
      </c>
      <c r="F1913" t="s">
        <v>45</v>
      </c>
      <c r="G1913" t="s">
        <v>2186</v>
      </c>
      <c r="H1913">
        <v>28</v>
      </c>
      <c r="I1913">
        <v>17048</v>
      </c>
      <c r="K1913">
        <v>2386.7199999999998</v>
      </c>
      <c r="L1913">
        <v>2386.7199999999998</v>
      </c>
      <c r="M1913">
        <v>0</v>
      </c>
      <c r="N1913" t="s">
        <v>2</v>
      </c>
      <c r="O1913" t="s">
        <v>20</v>
      </c>
    </row>
    <row r="1914" spans="1:15" x14ac:dyDescent="0.25">
      <c r="A1914" t="s">
        <v>191</v>
      </c>
      <c r="B1914">
        <v>42022</v>
      </c>
      <c r="C1914" t="s">
        <v>42</v>
      </c>
      <c r="D1914" t="s">
        <v>43</v>
      </c>
      <c r="E1914" s="57">
        <v>44152</v>
      </c>
      <c r="F1914" t="s">
        <v>45</v>
      </c>
      <c r="G1914" t="s">
        <v>2187</v>
      </c>
      <c r="H1914">
        <v>28</v>
      </c>
      <c r="I1914">
        <v>32830</v>
      </c>
      <c r="K1914">
        <v>4596.2</v>
      </c>
      <c r="L1914">
        <v>4596.2</v>
      </c>
      <c r="M1914">
        <v>0</v>
      </c>
      <c r="N1914" t="s">
        <v>2</v>
      </c>
      <c r="O1914" t="s">
        <v>20</v>
      </c>
    </row>
    <row r="1915" spans="1:15" x14ac:dyDescent="0.25">
      <c r="A1915" t="s">
        <v>191</v>
      </c>
      <c r="B1915">
        <v>9837</v>
      </c>
      <c r="C1915" t="s">
        <v>42</v>
      </c>
      <c r="D1915" t="s">
        <v>43</v>
      </c>
      <c r="E1915" s="57">
        <v>44146</v>
      </c>
      <c r="F1915" t="s">
        <v>45</v>
      </c>
      <c r="G1915" t="s">
        <v>2188</v>
      </c>
      <c r="H1915">
        <v>28</v>
      </c>
      <c r="I1915">
        <v>7685</v>
      </c>
      <c r="K1915">
        <v>1075.9000000000001</v>
      </c>
      <c r="L1915">
        <v>1075.9000000000001</v>
      </c>
      <c r="M1915">
        <v>0</v>
      </c>
      <c r="N1915" t="s">
        <v>2</v>
      </c>
      <c r="O1915" t="s">
        <v>20</v>
      </c>
    </row>
    <row r="1916" spans="1:15" x14ac:dyDescent="0.25">
      <c r="A1916" t="s">
        <v>191</v>
      </c>
      <c r="B1916">
        <v>11804</v>
      </c>
      <c r="C1916" t="s">
        <v>42</v>
      </c>
      <c r="D1916" t="s">
        <v>43</v>
      </c>
      <c r="E1916" s="57">
        <v>44152</v>
      </c>
      <c r="F1916" t="s">
        <v>45</v>
      </c>
      <c r="G1916" t="s">
        <v>2189</v>
      </c>
      <c r="H1916">
        <v>28</v>
      </c>
      <c r="I1916">
        <v>9222</v>
      </c>
      <c r="K1916">
        <v>1291.08</v>
      </c>
      <c r="L1916">
        <v>1291.08</v>
      </c>
      <c r="M1916">
        <v>0</v>
      </c>
      <c r="N1916" t="s">
        <v>2</v>
      </c>
      <c r="O1916" t="s">
        <v>20</v>
      </c>
    </row>
    <row r="1917" spans="1:15" x14ac:dyDescent="0.25">
      <c r="A1917" t="s">
        <v>191</v>
      </c>
      <c r="B1917">
        <v>16809</v>
      </c>
      <c r="C1917" t="s">
        <v>42</v>
      </c>
      <c r="D1917" t="s">
        <v>43</v>
      </c>
      <c r="E1917" s="57">
        <v>44142</v>
      </c>
      <c r="F1917" t="s">
        <v>45</v>
      </c>
      <c r="G1917" t="s">
        <v>2190</v>
      </c>
      <c r="H1917">
        <v>28</v>
      </c>
      <c r="I1917">
        <v>13132</v>
      </c>
      <c r="K1917">
        <v>1838.48</v>
      </c>
      <c r="L1917">
        <v>1838.48</v>
      </c>
      <c r="M1917">
        <v>0</v>
      </c>
      <c r="N1917" t="s">
        <v>2</v>
      </c>
      <c r="O1917" t="s">
        <v>20</v>
      </c>
    </row>
    <row r="1918" spans="1:15" x14ac:dyDescent="0.25">
      <c r="A1918" t="s">
        <v>191</v>
      </c>
      <c r="B1918">
        <v>31517</v>
      </c>
      <c r="C1918" t="s">
        <v>42</v>
      </c>
      <c r="D1918" t="s">
        <v>43</v>
      </c>
      <c r="E1918" s="57">
        <v>44144</v>
      </c>
      <c r="F1918" t="s">
        <v>45</v>
      </c>
      <c r="G1918" t="s">
        <v>2191</v>
      </c>
      <c r="H1918">
        <v>28</v>
      </c>
      <c r="I1918">
        <v>24622.5</v>
      </c>
      <c r="K1918">
        <v>3447.15</v>
      </c>
      <c r="L1918">
        <v>3447.15</v>
      </c>
      <c r="M1918">
        <v>0</v>
      </c>
      <c r="N1918" t="s">
        <v>2</v>
      </c>
      <c r="O1918" t="s">
        <v>20</v>
      </c>
    </row>
    <row r="1919" spans="1:15" x14ac:dyDescent="0.25">
      <c r="A1919" t="s">
        <v>211</v>
      </c>
      <c r="B1919">
        <v>104395</v>
      </c>
      <c r="C1919" t="s">
        <v>42</v>
      </c>
      <c r="D1919" t="s">
        <v>43</v>
      </c>
      <c r="E1919" s="57">
        <v>44144</v>
      </c>
      <c r="F1919" t="s">
        <v>45</v>
      </c>
      <c r="G1919" t="s">
        <v>2192</v>
      </c>
      <c r="H1919">
        <v>18</v>
      </c>
      <c r="I1919">
        <v>88404.25</v>
      </c>
      <c r="K1919">
        <v>7956.38</v>
      </c>
      <c r="L1919">
        <v>7956.38</v>
      </c>
      <c r="M1919">
        <v>0</v>
      </c>
      <c r="N1919" t="s">
        <v>2</v>
      </c>
      <c r="O1919" t="s">
        <v>20</v>
      </c>
    </row>
    <row r="1920" spans="1:15" x14ac:dyDescent="0.25">
      <c r="A1920" t="s">
        <v>211</v>
      </c>
      <c r="B1920">
        <v>82303</v>
      </c>
      <c r="C1920" t="s">
        <v>42</v>
      </c>
      <c r="D1920" t="s">
        <v>43</v>
      </c>
      <c r="E1920" s="57">
        <v>44144</v>
      </c>
      <c r="F1920" t="s">
        <v>45</v>
      </c>
      <c r="G1920" t="s">
        <v>2193</v>
      </c>
      <c r="H1920">
        <v>18</v>
      </c>
      <c r="I1920">
        <v>69695.75</v>
      </c>
      <c r="K1920">
        <v>6272.62</v>
      </c>
      <c r="L1920">
        <v>6272.62</v>
      </c>
      <c r="M1920">
        <v>0</v>
      </c>
      <c r="N1920" t="s">
        <v>2</v>
      </c>
      <c r="O1920" t="s">
        <v>20</v>
      </c>
    </row>
    <row r="1921" spans="1:15" x14ac:dyDescent="0.25">
      <c r="A1921" t="s">
        <v>211</v>
      </c>
      <c r="B1921">
        <v>90082</v>
      </c>
      <c r="C1921" t="s">
        <v>42</v>
      </c>
      <c r="D1921" t="s">
        <v>43</v>
      </c>
      <c r="E1921" s="57">
        <v>44151</v>
      </c>
      <c r="F1921" t="s">
        <v>45</v>
      </c>
      <c r="G1921" t="s">
        <v>2194</v>
      </c>
      <c r="H1921">
        <v>18</v>
      </c>
      <c r="I1921">
        <v>76283.25</v>
      </c>
      <c r="K1921">
        <v>6865.49</v>
      </c>
      <c r="L1921">
        <v>6865.49</v>
      </c>
      <c r="M1921">
        <v>0</v>
      </c>
      <c r="N1921" t="s">
        <v>2</v>
      </c>
      <c r="O1921" t="s">
        <v>20</v>
      </c>
    </row>
    <row r="1922" spans="1:15" x14ac:dyDescent="0.25">
      <c r="A1922" t="s">
        <v>211</v>
      </c>
      <c r="B1922">
        <v>29560</v>
      </c>
      <c r="C1922" t="s">
        <v>42</v>
      </c>
      <c r="D1922" t="s">
        <v>43</v>
      </c>
      <c r="E1922" s="57">
        <v>44158</v>
      </c>
      <c r="F1922" t="s">
        <v>45</v>
      </c>
      <c r="G1922" t="s">
        <v>2195</v>
      </c>
      <c r="H1922">
        <v>18</v>
      </c>
      <c r="I1922">
        <v>25032.5</v>
      </c>
      <c r="K1922">
        <v>2252.9299999999998</v>
      </c>
      <c r="L1922">
        <v>2252.9299999999998</v>
      </c>
      <c r="M1922">
        <v>0</v>
      </c>
      <c r="N1922" t="s">
        <v>2</v>
      </c>
      <c r="O1922" t="s">
        <v>20</v>
      </c>
    </row>
    <row r="1923" spans="1:15" x14ac:dyDescent="0.25">
      <c r="A1923" t="s">
        <v>211</v>
      </c>
      <c r="B1923">
        <v>103773</v>
      </c>
      <c r="C1923" t="s">
        <v>42</v>
      </c>
      <c r="D1923" t="s">
        <v>43</v>
      </c>
      <c r="E1923" s="57">
        <v>44141</v>
      </c>
      <c r="F1923" t="s">
        <v>45</v>
      </c>
      <c r="G1923" t="s">
        <v>2196</v>
      </c>
      <c r="H1923">
        <v>18</v>
      </c>
      <c r="I1923">
        <v>87877.25</v>
      </c>
      <c r="K1923">
        <v>7908.95</v>
      </c>
      <c r="L1923">
        <v>7908.95</v>
      </c>
      <c r="M1923">
        <v>0</v>
      </c>
      <c r="N1923" t="s">
        <v>2</v>
      </c>
      <c r="O1923" t="s">
        <v>20</v>
      </c>
    </row>
    <row r="1924" spans="1:15" x14ac:dyDescent="0.25">
      <c r="A1924" t="s">
        <v>211</v>
      </c>
      <c r="B1924">
        <v>34384</v>
      </c>
      <c r="C1924" t="s">
        <v>42</v>
      </c>
      <c r="D1924" t="s">
        <v>43</v>
      </c>
      <c r="E1924" s="57">
        <v>44151</v>
      </c>
      <c r="F1924" t="s">
        <v>45</v>
      </c>
      <c r="G1924" t="s">
        <v>2197</v>
      </c>
      <c r="H1924">
        <v>18</v>
      </c>
      <c r="I1924">
        <v>29116.75</v>
      </c>
      <c r="K1924">
        <v>2620.5100000000002</v>
      </c>
      <c r="L1924">
        <v>2620.5100000000002</v>
      </c>
      <c r="M1924">
        <v>0</v>
      </c>
      <c r="N1924" t="s">
        <v>2</v>
      </c>
      <c r="O1924" t="s">
        <v>20</v>
      </c>
    </row>
    <row r="1925" spans="1:15" x14ac:dyDescent="0.25">
      <c r="A1925" t="s">
        <v>211</v>
      </c>
      <c r="B1925">
        <v>34687</v>
      </c>
      <c r="C1925" t="s">
        <v>42</v>
      </c>
      <c r="D1925" t="s">
        <v>43</v>
      </c>
      <c r="E1925" s="57">
        <v>44158</v>
      </c>
      <c r="F1925" t="s">
        <v>45</v>
      </c>
      <c r="G1925" t="s">
        <v>2198</v>
      </c>
      <c r="H1925">
        <v>28</v>
      </c>
      <c r="I1925">
        <v>27079.05</v>
      </c>
      <c r="K1925">
        <v>3791.07</v>
      </c>
      <c r="L1925">
        <v>3791.07</v>
      </c>
      <c r="M1925">
        <v>0</v>
      </c>
      <c r="N1925" t="s">
        <v>2</v>
      </c>
      <c r="O1925" t="s">
        <v>20</v>
      </c>
    </row>
    <row r="1926" spans="1:15" x14ac:dyDescent="0.25">
      <c r="A1926" t="s">
        <v>211</v>
      </c>
      <c r="B1926">
        <v>28248</v>
      </c>
      <c r="C1926" t="s">
        <v>42</v>
      </c>
      <c r="D1926" t="s">
        <v>43</v>
      </c>
      <c r="E1926" s="57">
        <v>44139</v>
      </c>
      <c r="F1926" t="s">
        <v>45</v>
      </c>
      <c r="G1926" t="s">
        <v>2199</v>
      </c>
      <c r="H1926">
        <v>28</v>
      </c>
      <c r="I1926">
        <v>22052.400000000001</v>
      </c>
      <c r="K1926">
        <v>3087.34</v>
      </c>
      <c r="L1926">
        <v>3087.34</v>
      </c>
      <c r="M1926">
        <v>0</v>
      </c>
      <c r="N1926" t="s">
        <v>2</v>
      </c>
      <c r="O1926" t="s">
        <v>20</v>
      </c>
    </row>
    <row r="1927" spans="1:15" x14ac:dyDescent="0.25">
      <c r="A1927" t="s">
        <v>211</v>
      </c>
      <c r="B1927">
        <v>82925</v>
      </c>
      <c r="C1927" t="s">
        <v>42</v>
      </c>
      <c r="D1927" t="s">
        <v>43</v>
      </c>
      <c r="E1927" s="57">
        <v>44141</v>
      </c>
      <c r="F1927" t="s">
        <v>45</v>
      </c>
      <c r="G1927" t="s">
        <v>2200</v>
      </c>
      <c r="H1927">
        <v>18</v>
      </c>
      <c r="I1927">
        <v>70222.75</v>
      </c>
      <c r="K1927">
        <v>6320.05</v>
      </c>
      <c r="L1927">
        <v>6320.05</v>
      </c>
      <c r="M1927">
        <v>0</v>
      </c>
      <c r="N1927" t="s">
        <v>2</v>
      </c>
      <c r="O1927" t="s">
        <v>20</v>
      </c>
    </row>
    <row r="1928" spans="1:15" x14ac:dyDescent="0.25">
      <c r="A1928" t="s">
        <v>211</v>
      </c>
      <c r="B1928">
        <v>41541</v>
      </c>
      <c r="C1928" t="s">
        <v>42</v>
      </c>
      <c r="D1928" t="s">
        <v>43</v>
      </c>
      <c r="E1928" s="57">
        <v>44151</v>
      </c>
      <c r="F1928" t="s">
        <v>45</v>
      </c>
      <c r="G1928" t="s">
        <v>2201</v>
      </c>
      <c r="H1928">
        <v>28</v>
      </c>
      <c r="I1928">
        <v>32430</v>
      </c>
      <c r="K1928">
        <v>4540.2</v>
      </c>
      <c r="L1928">
        <v>4540.2</v>
      </c>
      <c r="M1928">
        <v>0</v>
      </c>
      <c r="N1928" t="s">
        <v>2</v>
      </c>
      <c r="O1928" t="s">
        <v>20</v>
      </c>
    </row>
    <row r="1929" spans="1:15" x14ac:dyDescent="0.25">
      <c r="A1929" t="s">
        <v>211</v>
      </c>
      <c r="B1929">
        <v>73321</v>
      </c>
      <c r="C1929" t="s">
        <v>42</v>
      </c>
      <c r="D1929" t="s">
        <v>43</v>
      </c>
      <c r="E1929" s="57">
        <v>44158</v>
      </c>
      <c r="F1929" t="s">
        <v>45</v>
      </c>
      <c r="G1929" t="s">
        <v>2202</v>
      </c>
      <c r="H1929">
        <v>28</v>
      </c>
      <c r="I1929">
        <v>57238.95</v>
      </c>
      <c r="K1929">
        <v>8013.45</v>
      </c>
      <c r="L1929">
        <v>8013.45</v>
      </c>
      <c r="M1929">
        <v>0</v>
      </c>
      <c r="N1929" t="s">
        <v>2</v>
      </c>
      <c r="O1929" t="s">
        <v>20</v>
      </c>
    </row>
    <row r="1930" spans="1:15" x14ac:dyDescent="0.25">
      <c r="A1930" t="s">
        <v>211</v>
      </c>
      <c r="B1930">
        <v>46675</v>
      </c>
      <c r="C1930" t="s">
        <v>42</v>
      </c>
      <c r="D1930" t="s">
        <v>43</v>
      </c>
      <c r="E1930" s="57">
        <v>44138</v>
      </c>
      <c r="F1930" t="s">
        <v>45</v>
      </c>
      <c r="G1930" t="s">
        <v>2203</v>
      </c>
      <c r="H1930">
        <v>18</v>
      </c>
      <c r="I1930">
        <v>39525</v>
      </c>
      <c r="K1930">
        <v>3557.25</v>
      </c>
      <c r="L1930">
        <v>3557.25</v>
      </c>
      <c r="M1930">
        <v>0</v>
      </c>
      <c r="N1930" t="s">
        <v>2</v>
      </c>
      <c r="O1930" t="s">
        <v>20</v>
      </c>
    </row>
    <row r="1931" spans="1:15" x14ac:dyDescent="0.25">
      <c r="A1931" t="s">
        <v>211</v>
      </c>
      <c r="B1931">
        <v>47981</v>
      </c>
      <c r="C1931" t="s">
        <v>42</v>
      </c>
      <c r="D1931" t="s">
        <v>43</v>
      </c>
      <c r="E1931" s="57">
        <v>44139</v>
      </c>
      <c r="F1931" t="s">
        <v>45</v>
      </c>
      <c r="G1931" t="s">
        <v>2204</v>
      </c>
      <c r="H1931">
        <v>28</v>
      </c>
      <c r="I1931">
        <v>37456.65</v>
      </c>
      <c r="K1931">
        <v>5243.93</v>
      </c>
      <c r="L1931">
        <v>5243.93</v>
      </c>
      <c r="M1931">
        <v>0</v>
      </c>
      <c r="N1931" t="s">
        <v>2</v>
      </c>
      <c r="O1931" t="s">
        <v>20</v>
      </c>
    </row>
    <row r="1932" spans="1:15" x14ac:dyDescent="0.25">
      <c r="A1932" t="s">
        <v>211</v>
      </c>
      <c r="B1932">
        <v>20771</v>
      </c>
      <c r="C1932" t="s">
        <v>42</v>
      </c>
      <c r="D1932" t="s">
        <v>43</v>
      </c>
      <c r="E1932" s="57">
        <v>44165</v>
      </c>
      <c r="F1932" t="s">
        <v>45</v>
      </c>
      <c r="G1932" t="s">
        <v>2205</v>
      </c>
      <c r="H1932">
        <v>28</v>
      </c>
      <c r="I1932">
        <v>16215</v>
      </c>
      <c r="K1932">
        <v>2270.1</v>
      </c>
      <c r="L1932">
        <v>2270.1</v>
      </c>
      <c r="M1932">
        <v>0</v>
      </c>
      <c r="N1932" t="s">
        <v>2</v>
      </c>
      <c r="O1932" t="s">
        <v>20</v>
      </c>
    </row>
    <row r="1933" spans="1:15" x14ac:dyDescent="0.25">
      <c r="A1933" t="s">
        <v>211</v>
      </c>
      <c r="B1933">
        <v>69167</v>
      </c>
      <c r="C1933" t="s">
        <v>42</v>
      </c>
      <c r="D1933" t="s">
        <v>43</v>
      </c>
      <c r="E1933" s="57">
        <v>44139</v>
      </c>
      <c r="F1933" t="s">
        <v>45</v>
      </c>
      <c r="G1933" t="s">
        <v>2206</v>
      </c>
      <c r="H1933">
        <v>28</v>
      </c>
      <c r="I1933">
        <v>53995.95</v>
      </c>
      <c r="K1933">
        <v>7559.43</v>
      </c>
      <c r="L1933">
        <v>7559.43</v>
      </c>
      <c r="M1933">
        <v>0</v>
      </c>
      <c r="N1933" t="s">
        <v>2</v>
      </c>
      <c r="O1933" t="s">
        <v>20</v>
      </c>
    </row>
    <row r="1934" spans="1:15" x14ac:dyDescent="0.25">
      <c r="A1934" t="s">
        <v>211</v>
      </c>
      <c r="B1934">
        <v>121820</v>
      </c>
      <c r="C1934" t="s">
        <v>42</v>
      </c>
      <c r="D1934" t="s">
        <v>43</v>
      </c>
      <c r="E1934" s="57">
        <v>44162</v>
      </c>
      <c r="F1934" t="s">
        <v>45</v>
      </c>
      <c r="G1934" t="s">
        <v>2207</v>
      </c>
      <c r="H1934">
        <v>18</v>
      </c>
      <c r="I1934">
        <v>103160.25</v>
      </c>
      <c r="K1934">
        <v>9284.42</v>
      </c>
      <c r="L1934">
        <v>9284.42</v>
      </c>
      <c r="M1934">
        <v>0</v>
      </c>
      <c r="N1934" t="s">
        <v>2</v>
      </c>
      <c r="O1934" t="s">
        <v>20</v>
      </c>
    </row>
    <row r="1935" spans="1:15" x14ac:dyDescent="0.25">
      <c r="A1935" t="s">
        <v>211</v>
      </c>
      <c r="B1935">
        <v>80435</v>
      </c>
      <c r="C1935" t="s">
        <v>42</v>
      </c>
      <c r="D1935" t="s">
        <v>43</v>
      </c>
      <c r="E1935" s="57">
        <v>44162</v>
      </c>
      <c r="F1935" t="s">
        <v>45</v>
      </c>
      <c r="G1935" t="s">
        <v>2208</v>
      </c>
      <c r="H1935">
        <v>18</v>
      </c>
      <c r="I1935">
        <v>68114.75</v>
      </c>
      <c r="K1935">
        <v>6130.33</v>
      </c>
      <c r="L1935">
        <v>6130.33</v>
      </c>
      <c r="M1935">
        <v>0</v>
      </c>
      <c r="N1935" t="s">
        <v>2</v>
      </c>
      <c r="O1935" t="s">
        <v>20</v>
      </c>
    </row>
    <row r="1936" spans="1:15" x14ac:dyDescent="0.25">
      <c r="A1936" t="s">
        <v>211</v>
      </c>
      <c r="B1936">
        <v>105018</v>
      </c>
      <c r="C1936" t="s">
        <v>42</v>
      </c>
      <c r="D1936" t="s">
        <v>43</v>
      </c>
      <c r="E1936" s="57">
        <v>44147</v>
      </c>
      <c r="F1936" t="s">
        <v>45</v>
      </c>
      <c r="G1936" t="s">
        <v>2209</v>
      </c>
      <c r="H1936">
        <v>18</v>
      </c>
      <c r="I1936">
        <v>88931.25</v>
      </c>
      <c r="K1936">
        <v>8003.81</v>
      </c>
      <c r="L1936">
        <v>8003.81</v>
      </c>
      <c r="M1936">
        <v>0</v>
      </c>
      <c r="N1936" t="s">
        <v>2</v>
      </c>
      <c r="O1936" t="s">
        <v>20</v>
      </c>
    </row>
    <row r="1937" spans="1:15" x14ac:dyDescent="0.25">
      <c r="A1937" t="s">
        <v>211</v>
      </c>
      <c r="B1937">
        <v>3115</v>
      </c>
      <c r="C1937" t="s">
        <v>42</v>
      </c>
      <c r="D1937" t="s">
        <v>43</v>
      </c>
      <c r="E1937" s="57">
        <v>44163</v>
      </c>
      <c r="F1937" t="s">
        <v>45</v>
      </c>
      <c r="G1937" t="s">
        <v>2210</v>
      </c>
      <c r="H1937">
        <v>28</v>
      </c>
      <c r="I1937">
        <v>2431.9</v>
      </c>
      <c r="K1937">
        <v>340.47</v>
      </c>
      <c r="L1937">
        <v>340.47</v>
      </c>
      <c r="M1937">
        <v>0</v>
      </c>
      <c r="N1937" t="s">
        <v>2</v>
      </c>
      <c r="O1937" t="s">
        <v>20</v>
      </c>
    </row>
    <row r="1938" spans="1:15" x14ac:dyDescent="0.25">
      <c r="A1938" t="s">
        <v>211</v>
      </c>
      <c r="B1938">
        <v>97239</v>
      </c>
      <c r="C1938" t="s">
        <v>42</v>
      </c>
      <c r="D1938" t="s">
        <v>43</v>
      </c>
      <c r="E1938" s="57">
        <v>44147</v>
      </c>
      <c r="F1938" t="s">
        <v>45</v>
      </c>
      <c r="G1938" t="s">
        <v>2211</v>
      </c>
      <c r="H1938">
        <v>18</v>
      </c>
      <c r="I1938">
        <v>82343.75</v>
      </c>
      <c r="K1938">
        <v>7410.94</v>
      </c>
      <c r="L1938">
        <v>7410.94</v>
      </c>
      <c r="M1938">
        <v>0</v>
      </c>
      <c r="N1938" t="s">
        <v>2</v>
      </c>
      <c r="O1938" t="s">
        <v>20</v>
      </c>
    </row>
    <row r="1939" spans="1:15" x14ac:dyDescent="0.25">
      <c r="A1939" t="s">
        <v>362</v>
      </c>
      <c r="B1939">
        <v>6400</v>
      </c>
      <c r="C1939" t="s">
        <v>42</v>
      </c>
      <c r="D1939" t="s">
        <v>43</v>
      </c>
      <c r="E1939" s="57">
        <v>44163</v>
      </c>
      <c r="F1939" t="s">
        <v>45</v>
      </c>
      <c r="G1939" t="s">
        <v>2212</v>
      </c>
      <c r="H1939">
        <v>28</v>
      </c>
      <c r="I1939">
        <v>5000</v>
      </c>
      <c r="K1939">
        <v>700</v>
      </c>
      <c r="L1939">
        <v>700</v>
      </c>
      <c r="M1939">
        <v>0</v>
      </c>
      <c r="N1939" t="s">
        <v>2</v>
      </c>
      <c r="O1939" t="s">
        <v>20</v>
      </c>
    </row>
    <row r="1940" spans="1:15" x14ac:dyDescent="0.25">
      <c r="A1940" t="s">
        <v>362</v>
      </c>
      <c r="B1940">
        <v>6656</v>
      </c>
      <c r="C1940" t="s">
        <v>42</v>
      </c>
      <c r="D1940" t="s">
        <v>43</v>
      </c>
      <c r="E1940" s="57">
        <v>44163</v>
      </c>
      <c r="F1940" t="s">
        <v>45</v>
      </c>
      <c r="G1940" t="s">
        <v>2213</v>
      </c>
      <c r="H1940">
        <v>28</v>
      </c>
      <c r="I1940">
        <v>5200</v>
      </c>
      <c r="K1940">
        <v>728</v>
      </c>
      <c r="L1940">
        <v>728</v>
      </c>
      <c r="M1940">
        <v>0</v>
      </c>
      <c r="N1940" t="s">
        <v>2</v>
      </c>
      <c r="O1940" t="s">
        <v>20</v>
      </c>
    </row>
    <row r="1941" spans="1:15" x14ac:dyDescent="0.25">
      <c r="A1941" t="s">
        <v>362</v>
      </c>
      <c r="B1941">
        <v>3840</v>
      </c>
      <c r="C1941" t="s">
        <v>42</v>
      </c>
      <c r="D1941" t="s">
        <v>43</v>
      </c>
      <c r="E1941" s="57">
        <v>44163</v>
      </c>
      <c r="F1941" t="s">
        <v>45</v>
      </c>
      <c r="G1941" t="s">
        <v>2214</v>
      </c>
      <c r="H1941">
        <v>28</v>
      </c>
      <c r="I1941">
        <v>3000</v>
      </c>
      <c r="K1941">
        <v>420</v>
      </c>
      <c r="L1941">
        <v>420</v>
      </c>
      <c r="M1941">
        <v>0</v>
      </c>
      <c r="N1941" t="s">
        <v>2</v>
      </c>
      <c r="O1941" t="s">
        <v>20</v>
      </c>
    </row>
    <row r="1942" spans="1:15" x14ac:dyDescent="0.25">
      <c r="A1942" t="s">
        <v>362</v>
      </c>
      <c r="B1942">
        <v>7936</v>
      </c>
      <c r="C1942" t="s">
        <v>42</v>
      </c>
      <c r="D1942" t="s">
        <v>43</v>
      </c>
      <c r="E1942" s="57">
        <v>44163</v>
      </c>
      <c r="F1942" t="s">
        <v>45</v>
      </c>
      <c r="G1942" t="s">
        <v>2215</v>
      </c>
      <c r="H1942">
        <v>28</v>
      </c>
      <c r="I1942">
        <v>6200</v>
      </c>
      <c r="K1942">
        <v>868</v>
      </c>
      <c r="L1942">
        <v>868</v>
      </c>
      <c r="M1942">
        <v>0</v>
      </c>
      <c r="N1942" t="s">
        <v>2</v>
      </c>
      <c r="O1942" t="s">
        <v>20</v>
      </c>
    </row>
    <row r="1943" spans="1:15" x14ac:dyDescent="0.25">
      <c r="A1943" t="s">
        <v>362</v>
      </c>
      <c r="B1943">
        <v>19968</v>
      </c>
      <c r="C1943" t="s">
        <v>42</v>
      </c>
      <c r="D1943" t="s">
        <v>43</v>
      </c>
      <c r="E1943" s="57">
        <v>44163</v>
      </c>
      <c r="F1943" t="s">
        <v>45</v>
      </c>
      <c r="G1943" t="s">
        <v>2216</v>
      </c>
      <c r="H1943">
        <v>28</v>
      </c>
      <c r="I1943">
        <v>15600</v>
      </c>
      <c r="K1943">
        <v>2184</v>
      </c>
      <c r="L1943">
        <v>2184</v>
      </c>
      <c r="M1943">
        <v>0</v>
      </c>
      <c r="N1943" t="s">
        <v>2</v>
      </c>
      <c r="O1943" t="s">
        <v>20</v>
      </c>
    </row>
    <row r="1944" spans="1:15" x14ac:dyDescent="0.25">
      <c r="A1944" t="s">
        <v>362</v>
      </c>
      <c r="B1944">
        <v>25600</v>
      </c>
      <c r="C1944" t="s">
        <v>42</v>
      </c>
      <c r="D1944" t="s">
        <v>43</v>
      </c>
      <c r="E1944" s="57">
        <v>44145</v>
      </c>
      <c r="F1944" t="s">
        <v>45</v>
      </c>
      <c r="G1944" t="s">
        <v>2217</v>
      </c>
      <c r="H1944">
        <v>28</v>
      </c>
      <c r="I1944">
        <v>20000</v>
      </c>
      <c r="K1944">
        <v>2800</v>
      </c>
      <c r="L1944">
        <v>2800</v>
      </c>
      <c r="M1944">
        <v>0</v>
      </c>
      <c r="N1944" t="s">
        <v>2</v>
      </c>
      <c r="O1944" t="s">
        <v>20</v>
      </c>
    </row>
    <row r="1945" spans="1:15" x14ac:dyDescent="0.25">
      <c r="A1945" t="s">
        <v>41</v>
      </c>
      <c r="B1945">
        <v>13776</v>
      </c>
      <c r="C1945" t="s">
        <v>42</v>
      </c>
      <c r="D1945" t="s">
        <v>43</v>
      </c>
      <c r="E1945" s="57">
        <v>44172</v>
      </c>
      <c r="F1945" t="s">
        <v>45</v>
      </c>
      <c r="G1945" t="s">
        <v>2219</v>
      </c>
      <c r="H1945">
        <v>28</v>
      </c>
      <c r="I1945">
        <v>10755</v>
      </c>
      <c r="K1945">
        <v>1505.7</v>
      </c>
      <c r="L1945">
        <v>1505.7</v>
      </c>
      <c r="M1945">
        <v>0</v>
      </c>
      <c r="N1945" t="s">
        <v>2</v>
      </c>
      <c r="O1945" t="s">
        <v>23</v>
      </c>
    </row>
    <row r="1946" spans="1:15" x14ac:dyDescent="0.25">
      <c r="A1946" t="s">
        <v>41</v>
      </c>
      <c r="B1946">
        <v>17349</v>
      </c>
      <c r="C1946" t="s">
        <v>42</v>
      </c>
      <c r="D1946" t="s">
        <v>43</v>
      </c>
      <c r="E1946" s="57">
        <v>44172</v>
      </c>
      <c r="F1946" t="s">
        <v>45</v>
      </c>
      <c r="G1946" t="s">
        <v>2220</v>
      </c>
      <c r="H1946">
        <v>28</v>
      </c>
      <c r="I1946">
        <v>13544</v>
      </c>
      <c r="K1946">
        <v>1896.16</v>
      </c>
      <c r="L1946">
        <v>1896.16</v>
      </c>
      <c r="M1946">
        <v>0</v>
      </c>
      <c r="N1946" t="s">
        <v>2</v>
      </c>
      <c r="O1946" t="s">
        <v>23</v>
      </c>
    </row>
    <row r="1947" spans="1:15" x14ac:dyDescent="0.25">
      <c r="A1947" t="s">
        <v>41</v>
      </c>
      <c r="B1947">
        <v>14153</v>
      </c>
      <c r="C1947" t="s">
        <v>42</v>
      </c>
      <c r="D1947" t="s">
        <v>43</v>
      </c>
      <c r="E1947" s="57">
        <v>44184</v>
      </c>
      <c r="F1947" t="s">
        <v>45</v>
      </c>
      <c r="G1947" t="s">
        <v>2222</v>
      </c>
      <c r="H1947">
        <v>28</v>
      </c>
      <c r="I1947">
        <v>11048.4</v>
      </c>
      <c r="K1947">
        <v>1546.78</v>
      </c>
      <c r="L1947">
        <v>1546.78</v>
      </c>
      <c r="M1947">
        <v>0</v>
      </c>
      <c r="N1947" t="s">
        <v>2</v>
      </c>
      <c r="O1947" t="s">
        <v>23</v>
      </c>
    </row>
    <row r="1948" spans="1:15" x14ac:dyDescent="0.25">
      <c r="A1948" t="s">
        <v>41</v>
      </c>
      <c r="B1948">
        <v>27555</v>
      </c>
      <c r="C1948" t="s">
        <v>42</v>
      </c>
      <c r="D1948" t="s">
        <v>43</v>
      </c>
      <c r="E1948" s="57">
        <v>44172</v>
      </c>
      <c r="F1948" t="s">
        <v>45</v>
      </c>
      <c r="G1948" t="s">
        <v>2223</v>
      </c>
      <c r="H1948">
        <v>28</v>
      </c>
      <c r="I1948">
        <v>21511</v>
      </c>
      <c r="K1948">
        <v>3011.54</v>
      </c>
      <c r="L1948">
        <v>3011.54</v>
      </c>
      <c r="M1948">
        <v>0</v>
      </c>
      <c r="N1948" t="s">
        <v>2</v>
      </c>
      <c r="O1948" t="s">
        <v>23</v>
      </c>
    </row>
    <row r="1949" spans="1:15" x14ac:dyDescent="0.25">
      <c r="A1949" t="s">
        <v>41</v>
      </c>
      <c r="B1949">
        <v>19918</v>
      </c>
      <c r="C1949" t="s">
        <v>42</v>
      </c>
      <c r="D1949" t="s">
        <v>43</v>
      </c>
      <c r="E1949" s="57">
        <v>44181</v>
      </c>
      <c r="F1949" t="s">
        <v>45</v>
      </c>
      <c r="G1949" t="s">
        <v>2225</v>
      </c>
      <c r="H1949">
        <v>28</v>
      </c>
      <c r="I1949">
        <v>15549.6</v>
      </c>
      <c r="K1949">
        <v>2176.94</v>
      </c>
      <c r="L1949">
        <v>2176.94</v>
      </c>
      <c r="M1949">
        <v>0</v>
      </c>
      <c r="N1949" t="s">
        <v>2</v>
      </c>
      <c r="O1949" t="s">
        <v>23</v>
      </c>
    </row>
    <row r="1950" spans="1:15" x14ac:dyDescent="0.25">
      <c r="A1950" t="s">
        <v>41</v>
      </c>
      <c r="B1950">
        <v>35428</v>
      </c>
      <c r="C1950" t="s">
        <v>42</v>
      </c>
      <c r="D1950" t="s">
        <v>43</v>
      </c>
      <c r="E1950" s="57">
        <v>44196</v>
      </c>
      <c r="F1950" t="s">
        <v>45</v>
      </c>
      <c r="G1950" t="s">
        <v>2227</v>
      </c>
      <c r="H1950">
        <v>28</v>
      </c>
      <c r="I1950">
        <v>27657</v>
      </c>
      <c r="K1950">
        <v>3871.98</v>
      </c>
      <c r="L1950">
        <v>3871.98</v>
      </c>
      <c r="M1950">
        <v>0</v>
      </c>
      <c r="N1950" t="s">
        <v>2</v>
      </c>
      <c r="O1950" t="s">
        <v>23</v>
      </c>
    </row>
    <row r="1951" spans="1:15" x14ac:dyDescent="0.25">
      <c r="A1951" t="s">
        <v>41</v>
      </c>
      <c r="B1951">
        <v>19682</v>
      </c>
      <c r="C1951" t="s">
        <v>42</v>
      </c>
      <c r="D1951" t="s">
        <v>43</v>
      </c>
      <c r="E1951" s="57">
        <v>44172</v>
      </c>
      <c r="F1951" t="s">
        <v>45</v>
      </c>
      <c r="G1951" t="s">
        <v>2228</v>
      </c>
      <c r="H1951">
        <v>28</v>
      </c>
      <c r="I1951">
        <v>15365</v>
      </c>
      <c r="K1951">
        <v>2151.1</v>
      </c>
      <c r="L1951">
        <v>2151.1</v>
      </c>
      <c r="M1951">
        <v>0</v>
      </c>
      <c r="N1951" t="s">
        <v>2</v>
      </c>
      <c r="O1951" t="s">
        <v>23</v>
      </c>
    </row>
    <row r="1952" spans="1:15" x14ac:dyDescent="0.25">
      <c r="A1952" t="s">
        <v>41</v>
      </c>
      <c r="B1952">
        <v>18504</v>
      </c>
      <c r="C1952" t="s">
        <v>42</v>
      </c>
      <c r="D1952" t="s">
        <v>43</v>
      </c>
      <c r="E1952" s="57">
        <v>44196</v>
      </c>
      <c r="F1952" t="s">
        <v>45</v>
      </c>
      <c r="G1952" t="s">
        <v>2229</v>
      </c>
      <c r="H1952">
        <v>28</v>
      </c>
      <c r="I1952">
        <v>14445</v>
      </c>
      <c r="K1952">
        <v>2022.3</v>
      </c>
      <c r="L1952">
        <v>2022.3</v>
      </c>
      <c r="M1952">
        <v>0</v>
      </c>
      <c r="N1952" t="s">
        <v>2</v>
      </c>
      <c r="O1952" t="s">
        <v>23</v>
      </c>
    </row>
    <row r="1953" spans="1:15" x14ac:dyDescent="0.25">
      <c r="A1953" t="s">
        <v>41</v>
      </c>
      <c r="B1953">
        <v>3888</v>
      </c>
      <c r="C1953" t="s">
        <v>42</v>
      </c>
      <c r="D1953" t="s">
        <v>43</v>
      </c>
      <c r="E1953" s="57">
        <v>44172</v>
      </c>
      <c r="F1953" t="s">
        <v>45</v>
      </c>
      <c r="G1953" t="s">
        <v>2230</v>
      </c>
      <c r="H1953">
        <v>28</v>
      </c>
      <c r="I1953">
        <v>3035</v>
      </c>
      <c r="K1953">
        <v>424.9</v>
      </c>
      <c r="L1953">
        <v>424.9</v>
      </c>
      <c r="M1953">
        <v>0</v>
      </c>
      <c r="N1953" t="s">
        <v>2</v>
      </c>
      <c r="O1953" t="s">
        <v>23</v>
      </c>
    </row>
    <row r="1954" spans="1:15" x14ac:dyDescent="0.25">
      <c r="A1954" t="s">
        <v>41</v>
      </c>
      <c r="B1954">
        <v>19682</v>
      </c>
      <c r="C1954" t="s">
        <v>42</v>
      </c>
      <c r="D1954" t="s">
        <v>43</v>
      </c>
      <c r="E1954" s="57">
        <v>44196</v>
      </c>
      <c r="F1954" t="s">
        <v>45</v>
      </c>
      <c r="G1954" t="s">
        <v>2231</v>
      </c>
      <c r="H1954">
        <v>28</v>
      </c>
      <c r="I1954">
        <v>15365</v>
      </c>
      <c r="K1954">
        <v>2151.1</v>
      </c>
      <c r="L1954">
        <v>2151.1</v>
      </c>
      <c r="M1954">
        <v>0</v>
      </c>
      <c r="N1954" t="s">
        <v>2</v>
      </c>
      <c r="O1954" t="s">
        <v>23</v>
      </c>
    </row>
    <row r="1955" spans="1:15" x14ac:dyDescent="0.25">
      <c r="A1955" t="s">
        <v>41</v>
      </c>
      <c r="B1955">
        <v>52878</v>
      </c>
      <c r="C1955" t="s">
        <v>42</v>
      </c>
      <c r="D1955" t="s">
        <v>43</v>
      </c>
      <c r="E1955" s="57">
        <v>44172</v>
      </c>
      <c r="F1955" t="s">
        <v>45</v>
      </c>
      <c r="G1955" t="s">
        <v>2232</v>
      </c>
      <c r="H1955">
        <v>28</v>
      </c>
      <c r="I1955">
        <v>41280</v>
      </c>
      <c r="K1955">
        <v>5779.2</v>
      </c>
      <c r="L1955">
        <v>5779.2</v>
      </c>
      <c r="M1955">
        <v>0</v>
      </c>
      <c r="N1955" t="s">
        <v>2</v>
      </c>
      <c r="O1955" t="s">
        <v>23</v>
      </c>
    </row>
    <row r="1956" spans="1:15" x14ac:dyDescent="0.25">
      <c r="A1956" t="s">
        <v>41</v>
      </c>
      <c r="B1956">
        <v>2853</v>
      </c>
      <c r="C1956" t="s">
        <v>42</v>
      </c>
      <c r="D1956" t="s">
        <v>43</v>
      </c>
      <c r="E1956" s="57">
        <v>44196</v>
      </c>
      <c r="F1956" t="s">
        <v>45</v>
      </c>
      <c r="G1956" t="s">
        <v>2233</v>
      </c>
      <c r="H1956">
        <v>28</v>
      </c>
      <c r="I1956">
        <v>2227.5</v>
      </c>
      <c r="K1956">
        <v>311.85000000000002</v>
      </c>
      <c r="L1956">
        <v>311.85000000000002</v>
      </c>
      <c r="M1956">
        <v>0</v>
      </c>
      <c r="N1956" t="s">
        <v>2</v>
      </c>
      <c r="O1956" t="s">
        <v>23</v>
      </c>
    </row>
    <row r="1957" spans="1:15" x14ac:dyDescent="0.25">
      <c r="A1957" t="s">
        <v>41</v>
      </c>
      <c r="B1957">
        <v>20559</v>
      </c>
      <c r="C1957" t="s">
        <v>42</v>
      </c>
      <c r="D1957" t="s">
        <v>43</v>
      </c>
      <c r="E1957" s="57">
        <v>44166</v>
      </c>
      <c r="F1957" t="s">
        <v>45</v>
      </c>
      <c r="G1957" t="s">
        <v>2235</v>
      </c>
      <c r="H1957">
        <v>28</v>
      </c>
      <c r="I1957">
        <v>16050</v>
      </c>
      <c r="K1957">
        <v>2247</v>
      </c>
      <c r="L1957">
        <v>2247</v>
      </c>
      <c r="M1957">
        <v>0</v>
      </c>
      <c r="N1957" t="s">
        <v>2</v>
      </c>
      <c r="O1957" t="s">
        <v>23</v>
      </c>
    </row>
    <row r="1958" spans="1:15" x14ac:dyDescent="0.25">
      <c r="A1958" t="s">
        <v>41</v>
      </c>
      <c r="B1958">
        <v>9361</v>
      </c>
      <c r="C1958" t="s">
        <v>42</v>
      </c>
      <c r="D1958" t="s">
        <v>43</v>
      </c>
      <c r="E1958" s="57">
        <v>44172</v>
      </c>
      <c r="F1958" t="s">
        <v>45</v>
      </c>
      <c r="G1958" t="s">
        <v>2236</v>
      </c>
      <c r="H1958">
        <v>28</v>
      </c>
      <c r="I1958">
        <v>7308</v>
      </c>
      <c r="K1958">
        <v>1023.12</v>
      </c>
      <c r="L1958">
        <v>1023.12</v>
      </c>
      <c r="M1958">
        <v>0</v>
      </c>
      <c r="N1958" t="s">
        <v>2</v>
      </c>
      <c r="O1958" t="s">
        <v>23</v>
      </c>
    </row>
    <row r="1959" spans="1:15" x14ac:dyDescent="0.25">
      <c r="A1959" t="s">
        <v>41</v>
      </c>
      <c r="B1959">
        <v>9185</v>
      </c>
      <c r="C1959" t="s">
        <v>42</v>
      </c>
      <c r="D1959" t="s">
        <v>43</v>
      </c>
      <c r="E1959" s="57">
        <v>44166</v>
      </c>
      <c r="F1959" t="s">
        <v>45</v>
      </c>
      <c r="G1959" t="s">
        <v>2237</v>
      </c>
      <c r="H1959">
        <v>28</v>
      </c>
      <c r="I1959">
        <v>7170</v>
      </c>
      <c r="K1959">
        <v>1003.8</v>
      </c>
      <c r="L1959">
        <v>1003.8</v>
      </c>
      <c r="M1959">
        <v>0</v>
      </c>
      <c r="N1959" t="s">
        <v>2</v>
      </c>
      <c r="O1959" t="s">
        <v>23</v>
      </c>
    </row>
    <row r="1960" spans="1:15" x14ac:dyDescent="0.25">
      <c r="A1960" t="s">
        <v>41</v>
      </c>
      <c r="B1960">
        <v>10077</v>
      </c>
      <c r="C1960" t="s">
        <v>42</v>
      </c>
      <c r="D1960" t="s">
        <v>43</v>
      </c>
      <c r="E1960" s="57">
        <v>44172</v>
      </c>
      <c r="F1960" t="s">
        <v>45</v>
      </c>
      <c r="G1960" t="s">
        <v>2238</v>
      </c>
      <c r="H1960">
        <v>28</v>
      </c>
      <c r="I1960">
        <v>7866.75</v>
      </c>
      <c r="K1960">
        <v>1101.3499999999999</v>
      </c>
      <c r="L1960">
        <v>1101.3499999999999</v>
      </c>
      <c r="M1960">
        <v>0</v>
      </c>
      <c r="N1960" t="s">
        <v>2</v>
      </c>
      <c r="O1960" t="s">
        <v>23</v>
      </c>
    </row>
    <row r="1961" spans="1:15" x14ac:dyDescent="0.25">
      <c r="A1961" t="s">
        <v>41</v>
      </c>
      <c r="B1961">
        <v>26024</v>
      </c>
      <c r="C1961" t="s">
        <v>42</v>
      </c>
      <c r="D1961" t="s">
        <v>43</v>
      </c>
      <c r="E1961" s="57">
        <v>44166</v>
      </c>
      <c r="F1961" t="s">
        <v>45</v>
      </c>
      <c r="G1961" t="s">
        <v>2239</v>
      </c>
      <c r="H1961">
        <v>28</v>
      </c>
      <c r="I1961">
        <v>20316</v>
      </c>
      <c r="K1961">
        <v>2844.24</v>
      </c>
      <c r="L1961">
        <v>2844.24</v>
      </c>
      <c r="M1961">
        <v>0</v>
      </c>
      <c r="N1961" t="s">
        <v>2</v>
      </c>
      <c r="O1961" t="s">
        <v>23</v>
      </c>
    </row>
    <row r="1962" spans="1:15" x14ac:dyDescent="0.25">
      <c r="A1962" t="s">
        <v>41</v>
      </c>
      <c r="B1962">
        <v>7776</v>
      </c>
      <c r="C1962" t="s">
        <v>42</v>
      </c>
      <c r="D1962" t="s">
        <v>43</v>
      </c>
      <c r="E1962" s="57">
        <v>44172</v>
      </c>
      <c r="F1962" t="s">
        <v>45</v>
      </c>
      <c r="G1962" t="s">
        <v>2240</v>
      </c>
      <c r="H1962">
        <v>28</v>
      </c>
      <c r="I1962">
        <v>6070</v>
      </c>
      <c r="K1962">
        <v>849.8</v>
      </c>
      <c r="L1962">
        <v>849.8</v>
      </c>
      <c r="M1962">
        <v>0</v>
      </c>
      <c r="N1962" t="s">
        <v>2</v>
      </c>
      <c r="O1962" t="s">
        <v>23</v>
      </c>
    </row>
    <row r="1963" spans="1:15" x14ac:dyDescent="0.25">
      <c r="A1963" t="s">
        <v>41</v>
      </c>
      <c r="B1963">
        <v>7776</v>
      </c>
      <c r="C1963" t="s">
        <v>42</v>
      </c>
      <c r="D1963" t="s">
        <v>43</v>
      </c>
      <c r="E1963" s="57">
        <v>44166</v>
      </c>
      <c r="F1963" t="s">
        <v>45</v>
      </c>
      <c r="G1963" t="s">
        <v>2241</v>
      </c>
      <c r="H1963">
        <v>28</v>
      </c>
      <c r="I1963">
        <v>6070</v>
      </c>
      <c r="K1963">
        <v>849.8</v>
      </c>
      <c r="L1963">
        <v>849.8</v>
      </c>
      <c r="M1963">
        <v>0</v>
      </c>
      <c r="N1963" t="s">
        <v>2</v>
      </c>
      <c r="O1963" t="s">
        <v>23</v>
      </c>
    </row>
    <row r="1964" spans="1:15" x14ac:dyDescent="0.25">
      <c r="A1964" t="s">
        <v>41</v>
      </c>
      <c r="B1964">
        <v>9331</v>
      </c>
      <c r="C1964" t="s">
        <v>42</v>
      </c>
      <c r="D1964" t="s">
        <v>43</v>
      </c>
      <c r="E1964" s="57">
        <v>44172</v>
      </c>
      <c r="F1964" t="s">
        <v>45</v>
      </c>
      <c r="G1964" t="s">
        <v>2242</v>
      </c>
      <c r="H1964">
        <v>28</v>
      </c>
      <c r="I1964">
        <v>7284</v>
      </c>
      <c r="K1964">
        <v>1019.76</v>
      </c>
      <c r="L1964">
        <v>1019.76</v>
      </c>
      <c r="M1964">
        <v>0</v>
      </c>
      <c r="N1964" t="s">
        <v>2</v>
      </c>
      <c r="O1964" t="s">
        <v>23</v>
      </c>
    </row>
    <row r="1965" spans="1:15" x14ac:dyDescent="0.25">
      <c r="A1965" t="s">
        <v>41</v>
      </c>
      <c r="B1965">
        <v>16652</v>
      </c>
      <c r="C1965" t="s">
        <v>42</v>
      </c>
      <c r="D1965" t="s">
        <v>43</v>
      </c>
      <c r="E1965" s="57">
        <v>44166</v>
      </c>
      <c r="F1965" t="s">
        <v>45</v>
      </c>
      <c r="G1965" t="s">
        <v>2243</v>
      </c>
      <c r="H1965">
        <v>28</v>
      </c>
      <c r="I1965">
        <v>13000</v>
      </c>
      <c r="K1965">
        <v>1820</v>
      </c>
      <c r="L1965">
        <v>1820</v>
      </c>
      <c r="M1965">
        <v>0</v>
      </c>
      <c r="N1965" t="s">
        <v>2</v>
      </c>
      <c r="O1965" t="s">
        <v>23</v>
      </c>
    </row>
    <row r="1966" spans="1:15" x14ac:dyDescent="0.25">
      <c r="A1966" t="s">
        <v>41</v>
      </c>
      <c r="B1966">
        <v>5349</v>
      </c>
      <c r="C1966" t="s">
        <v>42</v>
      </c>
      <c r="D1966" t="s">
        <v>43</v>
      </c>
      <c r="E1966" s="57">
        <v>44172</v>
      </c>
      <c r="F1966" t="s">
        <v>45</v>
      </c>
      <c r="G1966" t="s">
        <v>2244</v>
      </c>
      <c r="H1966">
        <v>28</v>
      </c>
      <c r="I1966">
        <v>4176</v>
      </c>
      <c r="K1966">
        <v>584.64</v>
      </c>
      <c r="L1966">
        <v>584.64</v>
      </c>
      <c r="M1966">
        <v>0</v>
      </c>
      <c r="N1966" t="s">
        <v>2</v>
      </c>
      <c r="O1966" t="s">
        <v>23</v>
      </c>
    </row>
    <row r="1967" spans="1:15" x14ac:dyDescent="0.25">
      <c r="A1967" t="s">
        <v>41</v>
      </c>
      <c r="B1967">
        <v>6245</v>
      </c>
      <c r="C1967" t="s">
        <v>42</v>
      </c>
      <c r="D1967" t="s">
        <v>43</v>
      </c>
      <c r="E1967" s="57">
        <v>44166</v>
      </c>
      <c r="F1967" t="s">
        <v>45</v>
      </c>
      <c r="G1967" t="s">
        <v>2245</v>
      </c>
      <c r="H1967">
        <v>28</v>
      </c>
      <c r="I1967">
        <v>4875</v>
      </c>
      <c r="K1967">
        <v>682.5</v>
      </c>
      <c r="L1967">
        <v>682.5</v>
      </c>
      <c r="M1967">
        <v>0</v>
      </c>
      <c r="N1967" t="s">
        <v>2</v>
      </c>
      <c r="O1967" t="s">
        <v>23</v>
      </c>
    </row>
    <row r="1968" spans="1:15" x14ac:dyDescent="0.25">
      <c r="A1968" t="s">
        <v>41</v>
      </c>
      <c r="B1968">
        <v>8070</v>
      </c>
      <c r="C1968" t="s">
        <v>42</v>
      </c>
      <c r="D1968" t="s">
        <v>43</v>
      </c>
      <c r="E1968" s="57">
        <v>44166</v>
      </c>
      <c r="F1968" t="s">
        <v>45</v>
      </c>
      <c r="G1968" t="s">
        <v>2246</v>
      </c>
      <c r="H1968">
        <v>28</v>
      </c>
      <c r="I1968">
        <v>6300</v>
      </c>
      <c r="K1968">
        <v>882</v>
      </c>
      <c r="L1968">
        <v>882</v>
      </c>
      <c r="M1968">
        <v>0</v>
      </c>
      <c r="N1968" t="s">
        <v>2</v>
      </c>
      <c r="O1968" t="s">
        <v>23</v>
      </c>
    </row>
    <row r="1969" spans="1:15" x14ac:dyDescent="0.25">
      <c r="A1969" t="s">
        <v>41</v>
      </c>
      <c r="B1969">
        <v>10393</v>
      </c>
      <c r="C1969" t="s">
        <v>42</v>
      </c>
      <c r="D1969" t="s">
        <v>43</v>
      </c>
      <c r="E1969" s="57">
        <v>44166</v>
      </c>
      <c r="F1969" t="s">
        <v>45</v>
      </c>
      <c r="G1969" t="s">
        <v>2247</v>
      </c>
      <c r="H1969">
        <v>28</v>
      </c>
      <c r="I1969">
        <v>8113.55</v>
      </c>
      <c r="K1969">
        <v>1135.9000000000001</v>
      </c>
      <c r="L1969">
        <v>1135.9000000000001</v>
      </c>
      <c r="M1969">
        <v>0</v>
      </c>
      <c r="N1969" t="s">
        <v>2</v>
      </c>
      <c r="O1969" t="s">
        <v>23</v>
      </c>
    </row>
    <row r="1970" spans="1:15" x14ac:dyDescent="0.25">
      <c r="A1970" t="s">
        <v>41</v>
      </c>
      <c r="B1970">
        <v>13895</v>
      </c>
      <c r="C1970" t="s">
        <v>42</v>
      </c>
      <c r="D1970" t="s">
        <v>43</v>
      </c>
      <c r="E1970" s="57">
        <v>44173</v>
      </c>
      <c r="F1970" t="s">
        <v>45</v>
      </c>
      <c r="G1970" t="s">
        <v>2249</v>
      </c>
      <c r="H1970">
        <v>28</v>
      </c>
      <c r="I1970">
        <v>10847.5</v>
      </c>
      <c r="K1970">
        <v>1518.65</v>
      </c>
      <c r="L1970">
        <v>1518.65</v>
      </c>
      <c r="M1970">
        <v>0</v>
      </c>
      <c r="N1970" t="s">
        <v>2</v>
      </c>
      <c r="O1970" t="s">
        <v>23</v>
      </c>
    </row>
    <row r="1971" spans="1:15" x14ac:dyDescent="0.25">
      <c r="A1971" t="s">
        <v>41</v>
      </c>
      <c r="B1971">
        <v>17626</v>
      </c>
      <c r="C1971" t="s">
        <v>42</v>
      </c>
      <c r="D1971" t="s">
        <v>43</v>
      </c>
      <c r="E1971" s="57">
        <v>44173</v>
      </c>
      <c r="F1971" t="s">
        <v>45</v>
      </c>
      <c r="G1971" t="s">
        <v>2250</v>
      </c>
      <c r="H1971">
        <v>28</v>
      </c>
      <c r="I1971">
        <v>13760</v>
      </c>
      <c r="K1971">
        <v>1926.4</v>
      </c>
      <c r="L1971">
        <v>1926.4</v>
      </c>
      <c r="M1971">
        <v>0</v>
      </c>
      <c r="N1971" t="s">
        <v>2</v>
      </c>
      <c r="O1971" t="s">
        <v>23</v>
      </c>
    </row>
    <row r="1972" spans="1:15" x14ac:dyDescent="0.25">
      <c r="A1972" t="s">
        <v>41</v>
      </c>
      <c r="B1972">
        <v>21936</v>
      </c>
      <c r="C1972" t="s">
        <v>42</v>
      </c>
      <c r="D1972" t="s">
        <v>43</v>
      </c>
      <c r="E1972" s="57">
        <v>44173</v>
      </c>
      <c r="F1972" t="s">
        <v>45</v>
      </c>
      <c r="G1972" t="s">
        <v>2251</v>
      </c>
      <c r="H1972">
        <v>28</v>
      </c>
      <c r="I1972">
        <v>17125</v>
      </c>
      <c r="K1972">
        <v>2397.5</v>
      </c>
      <c r="L1972">
        <v>2397.5</v>
      </c>
      <c r="M1972">
        <v>0</v>
      </c>
      <c r="N1972" t="s">
        <v>2</v>
      </c>
      <c r="O1972" t="s">
        <v>23</v>
      </c>
    </row>
    <row r="1973" spans="1:15" x14ac:dyDescent="0.25">
      <c r="A1973" t="s">
        <v>41</v>
      </c>
      <c r="B1973">
        <v>13895</v>
      </c>
      <c r="C1973" t="s">
        <v>42</v>
      </c>
      <c r="D1973" t="s">
        <v>43</v>
      </c>
      <c r="E1973" s="57">
        <v>44172</v>
      </c>
      <c r="F1973" t="s">
        <v>45</v>
      </c>
      <c r="G1973" t="s">
        <v>2252</v>
      </c>
      <c r="H1973">
        <v>28</v>
      </c>
      <c r="I1973">
        <v>10847.5</v>
      </c>
      <c r="K1973">
        <v>1518.65</v>
      </c>
      <c r="L1973">
        <v>1518.65</v>
      </c>
      <c r="M1973">
        <v>0</v>
      </c>
      <c r="N1973" t="s">
        <v>2</v>
      </c>
      <c r="O1973" t="s">
        <v>23</v>
      </c>
    </row>
    <row r="1974" spans="1:15" x14ac:dyDescent="0.25">
      <c r="A1974" t="s">
        <v>41</v>
      </c>
      <c r="B1974">
        <v>7221</v>
      </c>
      <c r="C1974" t="s">
        <v>42</v>
      </c>
      <c r="D1974" t="s">
        <v>43</v>
      </c>
      <c r="E1974" s="57">
        <v>44184</v>
      </c>
      <c r="F1974" t="s">
        <v>45</v>
      </c>
      <c r="G1974" t="s">
        <v>2253</v>
      </c>
      <c r="H1974">
        <v>28</v>
      </c>
      <c r="I1974">
        <v>5637.6</v>
      </c>
      <c r="K1974">
        <v>789.26</v>
      </c>
      <c r="L1974">
        <v>789.26</v>
      </c>
      <c r="M1974">
        <v>0</v>
      </c>
      <c r="N1974" t="s">
        <v>2</v>
      </c>
      <c r="O1974" t="s">
        <v>23</v>
      </c>
    </row>
    <row r="1975" spans="1:15" x14ac:dyDescent="0.25">
      <c r="A1975" t="s">
        <v>41</v>
      </c>
      <c r="B1975">
        <v>13370</v>
      </c>
      <c r="C1975" t="s">
        <v>42</v>
      </c>
      <c r="D1975" t="s">
        <v>43</v>
      </c>
      <c r="E1975" s="57">
        <v>44172</v>
      </c>
      <c r="F1975" t="s">
        <v>45</v>
      </c>
      <c r="G1975" t="s">
        <v>2254</v>
      </c>
      <c r="H1975">
        <v>28</v>
      </c>
      <c r="I1975">
        <v>10437.5</v>
      </c>
      <c r="K1975">
        <v>1461.25</v>
      </c>
      <c r="L1975">
        <v>1461.25</v>
      </c>
      <c r="M1975">
        <v>0</v>
      </c>
      <c r="N1975" t="s">
        <v>2</v>
      </c>
      <c r="O1975" t="s">
        <v>23</v>
      </c>
    </row>
    <row r="1976" spans="1:15" x14ac:dyDescent="0.25">
      <c r="A1976" t="s">
        <v>41</v>
      </c>
      <c r="B1976">
        <v>39364</v>
      </c>
      <c r="C1976" t="s">
        <v>42</v>
      </c>
      <c r="D1976" t="s">
        <v>43</v>
      </c>
      <c r="E1976" s="57">
        <v>44184</v>
      </c>
      <c r="F1976" t="s">
        <v>45</v>
      </c>
      <c r="G1976" t="s">
        <v>2255</v>
      </c>
      <c r="H1976">
        <v>28</v>
      </c>
      <c r="I1976">
        <v>30730</v>
      </c>
      <c r="K1976">
        <v>4302.2</v>
      </c>
      <c r="L1976">
        <v>4302.2</v>
      </c>
      <c r="M1976">
        <v>0</v>
      </c>
      <c r="N1976" t="s">
        <v>2</v>
      </c>
      <c r="O1976" t="s">
        <v>23</v>
      </c>
    </row>
    <row r="1977" spans="1:15" x14ac:dyDescent="0.25">
      <c r="A1977" t="s">
        <v>41</v>
      </c>
      <c r="B1977">
        <v>5566</v>
      </c>
      <c r="C1977" t="s">
        <v>42</v>
      </c>
      <c r="D1977" t="s">
        <v>43</v>
      </c>
      <c r="E1977" s="57">
        <v>44172</v>
      </c>
      <c r="F1977" t="s">
        <v>45</v>
      </c>
      <c r="G1977" t="s">
        <v>2256</v>
      </c>
      <c r="H1977">
        <v>28</v>
      </c>
      <c r="I1977">
        <v>4345.5</v>
      </c>
      <c r="K1977">
        <v>608.37</v>
      </c>
      <c r="L1977">
        <v>608.37</v>
      </c>
      <c r="M1977">
        <v>0</v>
      </c>
      <c r="N1977" t="s">
        <v>2</v>
      </c>
      <c r="O1977" t="s">
        <v>23</v>
      </c>
    </row>
    <row r="1978" spans="1:15" x14ac:dyDescent="0.25">
      <c r="A1978" t="s">
        <v>41</v>
      </c>
      <c r="B1978">
        <v>19682</v>
      </c>
      <c r="C1978" t="s">
        <v>42</v>
      </c>
      <c r="D1978" t="s">
        <v>43</v>
      </c>
      <c r="E1978" s="57">
        <v>44184</v>
      </c>
      <c r="F1978" t="s">
        <v>45</v>
      </c>
      <c r="G1978" t="s">
        <v>2257</v>
      </c>
      <c r="H1978">
        <v>28</v>
      </c>
      <c r="I1978">
        <v>15365</v>
      </c>
      <c r="K1978">
        <v>2151.1</v>
      </c>
      <c r="L1978">
        <v>2151.1</v>
      </c>
      <c r="M1978">
        <v>0</v>
      </c>
      <c r="N1978" t="s">
        <v>2</v>
      </c>
      <c r="O1978" t="s">
        <v>23</v>
      </c>
    </row>
    <row r="1979" spans="1:15" x14ac:dyDescent="0.25">
      <c r="A1979" t="s">
        <v>41</v>
      </c>
      <c r="B1979">
        <v>21936</v>
      </c>
      <c r="C1979" t="s">
        <v>42</v>
      </c>
      <c r="D1979" t="s">
        <v>43</v>
      </c>
      <c r="E1979" s="57">
        <v>44184</v>
      </c>
      <c r="F1979" t="s">
        <v>45</v>
      </c>
      <c r="G1979" t="s">
        <v>2258</v>
      </c>
      <c r="H1979">
        <v>28</v>
      </c>
      <c r="I1979">
        <v>17125</v>
      </c>
      <c r="K1979">
        <v>2397.5</v>
      </c>
      <c r="L1979">
        <v>2397.5</v>
      </c>
      <c r="M1979">
        <v>0</v>
      </c>
      <c r="N1979" t="s">
        <v>2</v>
      </c>
      <c r="O1979" t="s">
        <v>23</v>
      </c>
    </row>
    <row r="1980" spans="1:15" x14ac:dyDescent="0.25">
      <c r="A1980" t="s">
        <v>41</v>
      </c>
      <c r="B1980">
        <v>27554</v>
      </c>
      <c r="C1980" t="s">
        <v>42</v>
      </c>
      <c r="D1980" t="s">
        <v>43</v>
      </c>
      <c r="E1980" s="57">
        <v>44186</v>
      </c>
      <c r="F1980" t="s">
        <v>45</v>
      </c>
      <c r="G1980" t="s">
        <v>2260</v>
      </c>
      <c r="H1980">
        <v>28</v>
      </c>
      <c r="I1980">
        <v>21510</v>
      </c>
      <c r="K1980">
        <v>3011.4</v>
      </c>
      <c r="L1980">
        <v>3011.4</v>
      </c>
      <c r="M1980">
        <v>0</v>
      </c>
      <c r="N1980" t="s">
        <v>2</v>
      </c>
      <c r="O1980" t="s">
        <v>23</v>
      </c>
    </row>
    <row r="1981" spans="1:15" x14ac:dyDescent="0.25">
      <c r="A1981" t="s">
        <v>41</v>
      </c>
      <c r="B1981">
        <v>7873</v>
      </c>
      <c r="C1981" t="s">
        <v>42</v>
      </c>
      <c r="D1981" t="s">
        <v>43</v>
      </c>
      <c r="E1981" s="57">
        <v>44173</v>
      </c>
      <c r="F1981" t="s">
        <v>45</v>
      </c>
      <c r="G1981" t="s">
        <v>2261</v>
      </c>
      <c r="H1981">
        <v>28</v>
      </c>
      <c r="I1981">
        <v>6146</v>
      </c>
      <c r="K1981">
        <v>860.44</v>
      </c>
      <c r="L1981">
        <v>860.44</v>
      </c>
      <c r="M1981">
        <v>0</v>
      </c>
      <c r="N1981" t="s">
        <v>2</v>
      </c>
      <c r="O1981" t="s">
        <v>23</v>
      </c>
    </row>
    <row r="1982" spans="1:15" x14ac:dyDescent="0.25">
      <c r="A1982" t="s">
        <v>41</v>
      </c>
      <c r="B1982">
        <v>26023</v>
      </c>
      <c r="C1982" t="s">
        <v>42</v>
      </c>
      <c r="D1982" t="s">
        <v>43</v>
      </c>
      <c r="E1982" s="57">
        <v>44186</v>
      </c>
      <c r="F1982" t="s">
        <v>45</v>
      </c>
      <c r="G1982" t="s">
        <v>2262</v>
      </c>
      <c r="H1982">
        <v>28</v>
      </c>
      <c r="I1982">
        <v>20316</v>
      </c>
      <c r="K1982">
        <v>2844.24</v>
      </c>
      <c r="L1982">
        <v>2844.24</v>
      </c>
      <c r="M1982">
        <v>0</v>
      </c>
      <c r="N1982" t="s">
        <v>2</v>
      </c>
      <c r="O1982" t="s">
        <v>23</v>
      </c>
    </row>
    <row r="1983" spans="1:15" x14ac:dyDescent="0.25">
      <c r="A1983" t="s">
        <v>41</v>
      </c>
      <c r="B1983">
        <v>23224</v>
      </c>
      <c r="C1983" t="s">
        <v>42</v>
      </c>
      <c r="D1983" t="s">
        <v>43</v>
      </c>
      <c r="E1983" s="57">
        <v>44167</v>
      </c>
      <c r="F1983" t="s">
        <v>45</v>
      </c>
      <c r="G1983" t="s">
        <v>2264</v>
      </c>
      <c r="H1983">
        <v>28</v>
      </c>
      <c r="I1983">
        <v>18130.7</v>
      </c>
      <c r="K1983">
        <v>2538.3000000000002</v>
      </c>
      <c r="L1983">
        <v>2538.3000000000002</v>
      </c>
      <c r="M1983">
        <v>0</v>
      </c>
      <c r="N1983" t="s">
        <v>2</v>
      </c>
      <c r="O1983" t="s">
        <v>23</v>
      </c>
    </row>
    <row r="1984" spans="1:15" x14ac:dyDescent="0.25">
      <c r="A1984" t="s">
        <v>41</v>
      </c>
      <c r="B1984">
        <v>7422</v>
      </c>
      <c r="C1984" t="s">
        <v>42</v>
      </c>
      <c r="D1984" t="s">
        <v>43</v>
      </c>
      <c r="E1984" s="57">
        <v>44173</v>
      </c>
      <c r="F1984" t="s">
        <v>45</v>
      </c>
      <c r="G1984" t="s">
        <v>2265</v>
      </c>
      <c r="H1984">
        <v>28</v>
      </c>
      <c r="I1984">
        <v>5794</v>
      </c>
      <c r="K1984">
        <v>811.16</v>
      </c>
      <c r="L1984">
        <v>811.16</v>
      </c>
      <c r="M1984">
        <v>0</v>
      </c>
      <c r="N1984" t="s">
        <v>2</v>
      </c>
      <c r="O1984" t="s">
        <v>23</v>
      </c>
    </row>
    <row r="1985" spans="1:15" x14ac:dyDescent="0.25">
      <c r="A1985" t="s">
        <v>41</v>
      </c>
      <c r="B1985">
        <v>18304</v>
      </c>
      <c r="C1985" t="s">
        <v>42</v>
      </c>
      <c r="D1985" t="s">
        <v>43</v>
      </c>
      <c r="E1985" s="57">
        <v>44186</v>
      </c>
      <c r="F1985" t="s">
        <v>45</v>
      </c>
      <c r="G1985" t="s">
        <v>2266</v>
      </c>
      <c r="H1985">
        <v>28</v>
      </c>
      <c r="I1985">
        <v>14289.45</v>
      </c>
      <c r="K1985">
        <v>2000.52</v>
      </c>
      <c r="L1985">
        <v>2000.52</v>
      </c>
      <c r="M1985">
        <v>0</v>
      </c>
      <c r="N1985" t="s">
        <v>2</v>
      </c>
      <c r="O1985" t="s">
        <v>23</v>
      </c>
    </row>
    <row r="1986" spans="1:15" x14ac:dyDescent="0.25">
      <c r="A1986" t="s">
        <v>41</v>
      </c>
      <c r="B1986">
        <v>21936</v>
      </c>
      <c r="C1986" t="s">
        <v>42</v>
      </c>
      <c r="D1986" t="s">
        <v>43</v>
      </c>
      <c r="E1986" s="57">
        <v>44167</v>
      </c>
      <c r="F1986" t="s">
        <v>45</v>
      </c>
      <c r="G1986" t="s">
        <v>2267</v>
      </c>
      <c r="H1986">
        <v>28</v>
      </c>
      <c r="I1986">
        <v>17125</v>
      </c>
      <c r="K1986">
        <v>2397.5</v>
      </c>
      <c r="L1986">
        <v>2397.5</v>
      </c>
      <c r="M1986">
        <v>0</v>
      </c>
      <c r="N1986" t="s">
        <v>2</v>
      </c>
      <c r="O1986" t="s">
        <v>23</v>
      </c>
    </row>
    <row r="1987" spans="1:15" x14ac:dyDescent="0.25">
      <c r="A1987" t="s">
        <v>41</v>
      </c>
      <c r="B1987">
        <v>3888</v>
      </c>
      <c r="C1987" t="s">
        <v>42</v>
      </c>
      <c r="D1987" t="s">
        <v>43</v>
      </c>
      <c r="E1987" s="57">
        <v>44173</v>
      </c>
      <c r="F1987" t="s">
        <v>45</v>
      </c>
      <c r="G1987" t="s">
        <v>2268</v>
      </c>
      <c r="H1987">
        <v>28</v>
      </c>
      <c r="I1987">
        <v>3035</v>
      </c>
      <c r="K1987">
        <v>424.9</v>
      </c>
      <c r="L1987">
        <v>424.9</v>
      </c>
      <c r="M1987">
        <v>0</v>
      </c>
      <c r="N1987" t="s">
        <v>2</v>
      </c>
      <c r="O1987" t="s">
        <v>23</v>
      </c>
    </row>
    <row r="1988" spans="1:15" x14ac:dyDescent="0.25">
      <c r="A1988" t="s">
        <v>41</v>
      </c>
      <c r="B1988">
        <v>20559</v>
      </c>
      <c r="C1988" t="s">
        <v>42</v>
      </c>
      <c r="D1988" t="s">
        <v>43</v>
      </c>
      <c r="E1988" s="57">
        <v>44167</v>
      </c>
      <c r="F1988" t="s">
        <v>45</v>
      </c>
      <c r="G1988" t="s">
        <v>2269</v>
      </c>
      <c r="H1988">
        <v>28</v>
      </c>
      <c r="I1988">
        <v>16050</v>
      </c>
      <c r="K1988">
        <v>2247</v>
      </c>
      <c r="L1988">
        <v>2247</v>
      </c>
      <c r="M1988">
        <v>0</v>
      </c>
      <c r="N1988" t="s">
        <v>2</v>
      </c>
      <c r="O1988" t="s">
        <v>23</v>
      </c>
    </row>
    <row r="1989" spans="1:15" x14ac:dyDescent="0.25">
      <c r="A1989" t="s">
        <v>41</v>
      </c>
      <c r="B1989">
        <v>18346</v>
      </c>
      <c r="C1989" t="s">
        <v>42</v>
      </c>
      <c r="D1989" t="s">
        <v>43</v>
      </c>
      <c r="E1989" s="57">
        <v>44167</v>
      </c>
      <c r="F1989" t="s">
        <v>45</v>
      </c>
      <c r="G1989" t="s">
        <v>2270</v>
      </c>
      <c r="H1989">
        <v>28</v>
      </c>
      <c r="I1989">
        <v>14322</v>
      </c>
      <c r="K1989">
        <v>2005.08</v>
      </c>
      <c r="L1989">
        <v>2005.08</v>
      </c>
      <c r="M1989">
        <v>0</v>
      </c>
      <c r="N1989" t="s">
        <v>2</v>
      </c>
      <c r="O1989" t="s">
        <v>23</v>
      </c>
    </row>
    <row r="1990" spans="1:15" x14ac:dyDescent="0.25">
      <c r="A1990" t="s">
        <v>41</v>
      </c>
      <c r="B1990">
        <v>34901</v>
      </c>
      <c r="C1990" t="s">
        <v>42</v>
      </c>
      <c r="D1990" t="s">
        <v>43</v>
      </c>
      <c r="E1990" s="57">
        <v>44167</v>
      </c>
      <c r="F1990" t="s">
        <v>45</v>
      </c>
      <c r="G1990" t="s">
        <v>2271</v>
      </c>
      <c r="H1990">
        <v>28</v>
      </c>
      <c r="I1990">
        <v>27246</v>
      </c>
      <c r="K1990">
        <v>3814.44</v>
      </c>
      <c r="L1990">
        <v>3814.44</v>
      </c>
      <c r="M1990">
        <v>0</v>
      </c>
      <c r="N1990" t="s">
        <v>2</v>
      </c>
      <c r="O1990" t="s">
        <v>23</v>
      </c>
    </row>
    <row r="1991" spans="1:15" x14ac:dyDescent="0.25">
      <c r="A1991" t="s">
        <v>41</v>
      </c>
      <c r="B1991">
        <v>9876</v>
      </c>
      <c r="C1991" t="s">
        <v>42</v>
      </c>
      <c r="D1991" t="s">
        <v>43</v>
      </c>
      <c r="E1991" s="57">
        <v>44167</v>
      </c>
      <c r="F1991" t="s">
        <v>45</v>
      </c>
      <c r="G1991" t="s">
        <v>2272</v>
      </c>
      <c r="H1991">
        <v>28</v>
      </c>
      <c r="I1991">
        <v>7710</v>
      </c>
      <c r="K1991">
        <v>1079.4000000000001</v>
      </c>
      <c r="L1991">
        <v>1079.4000000000001</v>
      </c>
      <c r="M1991">
        <v>0</v>
      </c>
      <c r="N1991" t="s">
        <v>2</v>
      </c>
      <c r="O1991" t="s">
        <v>23</v>
      </c>
    </row>
    <row r="1992" spans="1:15" x14ac:dyDescent="0.25">
      <c r="A1992" t="s">
        <v>41</v>
      </c>
      <c r="B1992">
        <v>13220</v>
      </c>
      <c r="C1992" t="s">
        <v>42</v>
      </c>
      <c r="D1992" t="s">
        <v>43</v>
      </c>
      <c r="E1992" s="57">
        <v>44167</v>
      </c>
      <c r="F1992" t="s">
        <v>45</v>
      </c>
      <c r="G1992" t="s">
        <v>2273</v>
      </c>
      <c r="H1992">
        <v>28</v>
      </c>
      <c r="I1992">
        <v>10320</v>
      </c>
      <c r="K1992">
        <v>1444.8</v>
      </c>
      <c r="L1992">
        <v>1444.8</v>
      </c>
      <c r="M1992">
        <v>0</v>
      </c>
      <c r="N1992" t="s">
        <v>2</v>
      </c>
      <c r="O1992" t="s">
        <v>23</v>
      </c>
    </row>
    <row r="1993" spans="1:15" x14ac:dyDescent="0.25">
      <c r="A1993" t="s">
        <v>41</v>
      </c>
      <c r="B1993">
        <v>39364</v>
      </c>
      <c r="C1993" t="s">
        <v>42</v>
      </c>
      <c r="D1993" t="s">
        <v>43</v>
      </c>
      <c r="E1993" s="57">
        <v>44177</v>
      </c>
      <c r="F1993" t="s">
        <v>45</v>
      </c>
      <c r="G1993" t="s">
        <v>2275</v>
      </c>
      <c r="H1993">
        <v>28</v>
      </c>
      <c r="I1993">
        <v>30730</v>
      </c>
      <c r="K1993">
        <v>4302.2</v>
      </c>
      <c r="L1993">
        <v>4302.2</v>
      </c>
      <c r="M1993">
        <v>0</v>
      </c>
      <c r="N1993" t="s">
        <v>2</v>
      </c>
      <c r="O1993" t="s">
        <v>23</v>
      </c>
    </row>
    <row r="1994" spans="1:15" x14ac:dyDescent="0.25">
      <c r="A1994" t="s">
        <v>41</v>
      </c>
      <c r="B1994">
        <v>2333</v>
      </c>
      <c r="C1994" t="s">
        <v>42</v>
      </c>
      <c r="D1994" t="s">
        <v>43</v>
      </c>
      <c r="E1994" s="57">
        <v>44177</v>
      </c>
      <c r="F1994" t="s">
        <v>45</v>
      </c>
      <c r="G1994" t="s">
        <v>2276</v>
      </c>
      <c r="H1994">
        <v>28</v>
      </c>
      <c r="I1994">
        <v>1821</v>
      </c>
      <c r="K1994">
        <v>254.94</v>
      </c>
      <c r="L1994">
        <v>254.94</v>
      </c>
      <c r="M1994">
        <v>0</v>
      </c>
      <c r="N1994" t="s">
        <v>2</v>
      </c>
      <c r="O1994" t="s">
        <v>23</v>
      </c>
    </row>
    <row r="1995" spans="1:15" x14ac:dyDescent="0.25">
      <c r="A1995" t="s">
        <v>41</v>
      </c>
      <c r="B1995">
        <v>21918</v>
      </c>
      <c r="C1995" t="s">
        <v>42</v>
      </c>
      <c r="D1995" t="s">
        <v>43</v>
      </c>
      <c r="E1995" s="57">
        <v>44179</v>
      </c>
      <c r="F1995" t="s">
        <v>45</v>
      </c>
      <c r="G1995" t="s">
        <v>2278</v>
      </c>
      <c r="H1995">
        <v>28</v>
      </c>
      <c r="I1995">
        <v>17111.25</v>
      </c>
      <c r="K1995">
        <v>2395.58</v>
      </c>
      <c r="L1995">
        <v>2395.58</v>
      </c>
      <c r="M1995">
        <v>0</v>
      </c>
      <c r="N1995" t="s">
        <v>2</v>
      </c>
      <c r="O1995" t="s">
        <v>23</v>
      </c>
    </row>
    <row r="1996" spans="1:15" x14ac:dyDescent="0.25">
      <c r="A1996" t="s">
        <v>41</v>
      </c>
      <c r="B1996">
        <v>39364</v>
      </c>
      <c r="C1996" t="s">
        <v>42</v>
      </c>
      <c r="D1996" t="s">
        <v>43</v>
      </c>
      <c r="E1996" s="57">
        <v>44179</v>
      </c>
      <c r="F1996" t="s">
        <v>45</v>
      </c>
      <c r="G1996" t="s">
        <v>2279</v>
      </c>
      <c r="H1996">
        <v>28</v>
      </c>
      <c r="I1996">
        <v>30730</v>
      </c>
      <c r="K1996">
        <v>4302.2</v>
      </c>
      <c r="L1996">
        <v>4302.2</v>
      </c>
      <c r="M1996">
        <v>0</v>
      </c>
      <c r="N1996" t="s">
        <v>2</v>
      </c>
      <c r="O1996" t="s">
        <v>23</v>
      </c>
    </row>
    <row r="1997" spans="1:15" x14ac:dyDescent="0.25">
      <c r="A1997" t="s">
        <v>41</v>
      </c>
      <c r="B1997">
        <v>19682</v>
      </c>
      <c r="C1997" t="s">
        <v>42</v>
      </c>
      <c r="D1997" t="s">
        <v>43</v>
      </c>
      <c r="E1997" s="57">
        <v>44179</v>
      </c>
      <c r="F1997" t="s">
        <v>45</v>
      </c>
      <c r="G1997" t="s">
        <v>2280</v>
      </c>
      <c r="H1997">
        <v>28</v>
      </c>
      <c r="I1997">
        <v>15365</v>
      </c>
      <c r="K1997">
        <v>2151.1</v>
      </c>
      <c r="L1997">
        <v>2151.1</v>
      </c>
      <c r="M1997">
        <v>0</v>
      </c>
      <c r="N1997" t="s">
        <v>2</v>
      </c>
      <c r="O1997" t="s">
        <v>23</v>
      </c>
    </row>
    <row r="1998" spans="1:15" x14ac:dyDescent="0.25">
      <c r="A1998" t="s">
        <v>41</v>
      </c>
      <c r="B1998">
        <v>7776</v>
      </c>
      <c r="C1998" t="s">
        <v>42</v>
      </c>
      <c r="D1998" t="s">
        <v>43</v>
      </c>
      <c r="E1998" s="57">
        <v>44179</v>
      </c>
      <c r="F1998" t="s">
        <v>45</v>
      </c>
      <c r="G1998" t="s">
        <v>2281</v>
      </c>
      <c r="H1998">
        <v>28</v>
      </c>
      <c r="I1998">
        <v>6070</v>
      </c>
      <c r="K1998">
        <v>849.8</v>
      </c>
      <c r="L1998">
        <v>849.8</v>
      </c>
      <c r="M1998">
        <v>0</v>
      </c>
      <c r="N1998" t="s">
        <v>2</v>
      </c>
      <c r="O1998" t="s">
        <v>23</v>
      </c>
    </row>
    <row r="1999" spans="1:15" x14ac:dyDescent="0.25">
      <c r="A1999" t="s">
        <v>41</v>
      </c>
      <c r="B1999">
        <v>15551</v>
      </c>
      <c r="C1999" t="s">
        <v>42</v>
      </c>
      <c r="D1999" t="s">
        <v>43</v>
      </c>
      <c r="E1999" s="57">
        <v>44179</v>
      </c>
      <c r="F1999" t="s">
        <v>45</v>
      </c>
      <c r="G1999" t="s">
        <v>2282</v>
      </c>
      <c r="H1999">
        <v>28</v>
      </c>
      <c r="I1999">
        <v>12140</v>
      </c>
      <c r="K1999">
        <v>1699.6</v>
      </c>
      <c r="L1999">
        <v>1699.6</v>
      </c>
      <c r="M1999">
        <v>0</v>
      </c>
      <c r="N1999" t="s">
        <v>2</v>
      </c>
      <c r="O1999" t="s">
        <v>23</v>
      </c>
    </row>
    <row r="2000" spans="1:15" x14ac:dyDescent="0.25">
      <c r="A2000" t="s">
        <v>41</v>
      </c>
      <c r="B2000">
        <v>39363</v>
      </c>
      <c r="C2000" t="s">
        <v>42</v>
      </c>
      <c r="D2000" t="s">
        <v>43</v>
      </c>
      <c r="E2000" s="57">
        <v>44193</v>
      </c>
      <c r="F2000" t="s">
        <v>45</v>
      </c>
      <c r="G2000" t="s">
        <v>2284</v>
      </c>
      <c r="H2000">
        <v>28</v>
      </c>
      <c r="I2000">
        <v>30730</v>
      </c>
      <c r="K2000">
        <v>4302.2</v>
      </c>
      <c r="L2000">
        <v>4302.2</v>
      </c>
      <c r="M2000">
        <v>0</v>
      </c>
      <c r="N2000" t="s">
        <v>2</v>
      </c>
      <c r="O2000" t="s">
        <v>23</v>
      </c>
    </row>
    <row r="2001" spans="1:15" x14ac:dyDescent="0.25">
      <c r="A2001" t="s">
        <v>41</v>
      </c>
      <c r="B2001">
        <v>19682</v>
      </c>
      <c r="C2001" t="s">
        <v>42</v>
      </c>
      <c r="D2001" t="s">
        <v>43</v>
      </c>
      <c r="E2001" s="57">
        <v>44193</v>
      </c>
      <c r="F2001" t="s">
        <v>45</v>
      </c>
      <c r="G2001" t="s">
        <v>2285</v>
      </c>
      <c r="H2001">
        <v>28</v>
      </c>
      <c r="I2001">
        <v>15365</v>
      </c>
      <c r="K2001">
        <v>2151.1</v>
      </c>
      <c r="L2001">
        <v>2151.1</v>
      </c>
      <c r="M2001">
        <v>0</v>
      </c>
      <c r="N2001" t="s">
        <v>2</v>
      </c>
      <c r="O2001" t="s">
        <v>23</v>
      </c>
    </row>
    <row r="2002" spans="1:15" x14ac:dyDescent="0.25">
      <c r="A2002" t="s">
        <v>41</v>
      </c>
      <c r="B2002">
        <v>39364</v>
      </c>
      <c r="C2002" t="s">
        <v>42</v>
      </c>
      <c r="D2002" t="s">
        <v>43</v>
      </c>
      <c r="E2002" s="57">
        <v>44182</v>
      </c>
      <c r="F2002" t="s">
        <v>45</v>
      </c>
      <c r="G2002" t="s">
        <v>2287</v>
      </c>
      <c r="H2002">
        <v>28</v>
      </c>
      <c r="I2002">
        <v>30730</v>
      </c>
      <c r="K2002">
        <v>4302.2</v>
      </c>
      <c r="L2002">
        <v>4302.2</v>
      </c>
      <c r="M2002">
        <v>0</v>
      </c>
      <c r="N2002" t="s">
        <v>2</v>
      </c>
      <c r="O2002" t="s">
        <v>23</v>
      </c>
    </row>
    <row r="2003" spans="1:15" x14ac:dyDescent="0.25">
      <c r="A2003" t="s">
        <v>41</v>
      </c>
      <c r="B2003">
        <v>35232</v>
      </c>
      <c r="C2003" t="s">
        <v>42</v>
      </c>
      <c r="D2003" t="s">
        <v>43</v>
      </c>
      <c r="E2003" s="57">
        <v>44182</v>
      </c>
      <c r="F2003" t="s">
        <v>45</v>
      </c>
      <c r="G2003" t="s">
        <v>2288</v>
      </c>
      <c r="H2003">
        <v>28</v>
      </c>
      <c r="I2003">
        <v>27520</v>
      </c>
      <c r="K2003">
        <v>3852.8</v>
      </c>
      <c r="L2003">
        <v>3852.8</v>
      </c>
      <c r="M2003">
        <v>0</v>
      </c>
      <c r="N2003" t="s">
        <v>2</v>
      </c>
      <c r="O2003" t="s">
        <v>23</v>
      </c>
    </row>
    <row r="2004" spans="1:15" x14ac:dyDescent="0.25">
      <c r="A2004" t="s">
        <v>41</v>
      </c>
      <c r="B2004">
        <v>5845</v>
      </c>
      <c r="C2004" t="s">
        <v>42</v>
      </c>
      <c r="D2004" t="s">
        <v>43</v>
      </c>
      <c r="E2004" s="57">
        <v>44182</v>
      </c>
      <c r="F2004" t="s">
        <v>45</v>
      </c>
      <c r="G2004" t="s">
        <v>2289</v>
      </c>
      <c r="H2004">
        <v>28</v>
      </c>
      <c r="I2004">
        <v>4563</v>
      </c>
      <c r="K2004">
        <v>638.82000000000005</v>
      </c>
      <c r="L2004">
        <v>638.82000000000005</v>
      </c>
      <c r="M2004">
        <v>0</v>
      </c>
      <c r="N2004" t="s">
        <v>2</v>
      </c>
      <c r="O2004" t="s">
        <v>23</v>
      </c>
    </row>
    <row r="2005" spans="1:15" x14ac:dyDescent="0.25">
      <c r="A2005" t="s">
        <v>41</v>
      </c>
      <c r="B2005">
        <v>18346</v>
      </c>
      <c r="C2005" t="s">
        <v>42</v>
      </c>
      <c r="D2005" t="s">
        <v>43</v>
      </c>
      <c r="E2005" s="57">
        <v>44182</v>
      </c>
      <c r="F2005" t="s">
        <v>45</v>
      </c>
      <c r="G2005" t="s">
        <v>2290</v>
      </c>
      <c r="H2005">
        <v>28</v>
      </c>
      <c r="I2005">
        <v>14322</v>
      </c>
      <c r="K2005">
        <v>2005.08</v>
      </c>
      <c r="L2005">
        <v>2005.08</v>
      </c>
      <c r="M2005">
        <v>0</v>
      </c>
      <c r="N2005" t="s">
        <v>2</v>
      </c>
      <c r="O2005" t="s">
        <v>23</v>
      </c>
    </row>
    <row r="2006" spans="1:15" x14ac:dyDescent="0.25">
      <c r="A2006" t="s">
        <v>41</v>
      </c>
      <c r="B2006">
        <v>8229</v>
      </c>
      <c r="C2006" t="s">
        <v>42</v>
      </c>
      <c r="D2006" t="s">
        <v>43</v>
      </c>
      <c r="E2006" s="57">
        <v>44182</v>
      </c>
      <c r="F2006" t="s">
        <v>45</v>
      </c>
      <c r="G2006" t="s">
        <v>2291</v>
      </c>
      <c r="H2006">
        <v>28</v>
      </c>
      <c r="I2006">
        <v>6424.44</v>
      </c>
      <c r="K2006">
        <v>899.42</v>
      </c>
      <c r="L2006">
        <v>899.42</v>
      </c>
      <c r="M2006">
        <v>0</v>
      </c>
      <c r="N2006" t="s">
        <v>2</v>
      </c>
      <c r="O2006" t="s">
        <v>23</v>
      </c>
    </row>
    <row r="2007" spans="1:15" x14ac:dyDescent="0.25">
      <c r="A2007" t="s">
        <v>41</v>
      </c>
      <c r="B2007">
        <v>2333</v>
      </c>
      <c r="C2007" t="s">
        <v>42</v>
      </c>
      <c r="D2007" t="s">
        <v>43</v>
      </c>
      <c r="E2007" s="57">
        <v>44182</v>
      </c>
      <c r="F2007" t="s">
        <v>45</v>
      </c>
      <c r="G2007" t="s">
        <v>2292</v>
      </c>
      <c r="H2007">
        <v>28</v>
      </c>
      <c r="I2007">
        <v>1821</v>
      </c>
      <c r="K2007">
        <v>254.94</v>
      </c>
      <c r="L2007">
        <v>254.94</v>
      </c>
      <c r="M2007">
        <v>0</v>
      </c>
      <c r="N2007" t="s">
        <v>2</v>
      </c>
      <c r="O2007" t="s">
        <v>23</v>
      </c>
    </row>
    <row r="2008" spans="1:15" x14ac:dyDescent="0.25">
      <c r="A2008" t="s">
        <v>41</v>
      </c>
      <c r="B2008">
        <v>19252</v>
      </c>
      <c r="C2008" t="s">
        <v>42</v>
      </c>
      <c r="D2008" t="s">
        <v>43</v>
      </c>
      <c r="E2008" s="57">
        <v>44182</v>
      </c>
      <c r="F2008" t="s">
        <v>45</v>
      </c>
      <c r="G2008" t="s">
        <v>2293</v>
      </c>
      <c r="H2008">
        <v>28</v>
      </c>
      <c r="I2008">
        <v>15030</v>
      </c>
      <c r="K2008">
        <v>2104.1999999999998</v>
      </c>
      <c r="L2008">
        <v>2104.1999999999998</v>
      </c>
      <c r="M2008">
        <v>0</v>
      </c>
      <c r="N2008" t="s">
        <v>2</v>
      </c>
      <c r="O2008" t="s">
        <v>23</v>
      </c>
    </row>
    <row r="2009" spans="1:15" x14ac:dyDescent="0.25">
      <c r="A2009" t="s">
        <v>41</v>
      </c>
      <c r="B2009">
        <v>4267</v>
      </c>
      <c r="C2009" t="s">
        <v>42</v>
      </c>
      <c r="D2009" t="s">
        <v>43</v>
      </c>
      <c r="E2009" s="57">
        <v>44180</v>
      </c>
      <c r="F2009" t="s">
        <v>45</v>
      </c>
      <c r="G2009" t="s">
        <v>2295</v>
      </c>
      <c r="H2009">
        <v>28</v>
      </c>
      <c r="I2009">
        <v>3330.99</v>
      </c>
      <c r="K2009">
        <v>466.34</v>
      </c>
      <c r="L2009">
        <v>466.34</v>
      </c>
      <c r="M2009">
        <v>0</v>
      </c>
      <c r="N2009" t="s">
        <v>2</v>
      </c>
      <c r="O2009" t="s">
        <v>23</v>
      </c>
    </row>
    <row r="2010" spans="1:15" x14ac:dyDescent="0.25">
      <c r="A2010" t="s">
        <v>41</v>
      </c>
      <c r="B2010">
        <v>15313</v>
      </c>
      <c r="C2010" t="s">
        <v>42</v>
      </c>
      <c r="D2010" t="s">
        <v>43</v>
      </c>
      <c r="E2010" s="57">
        <v>44180</v>
      </c>
      <c r="F2010" t="s">
        <v>45</v>
      </c>
      <c r="G2010" t="s">
        <v>2296</v>
      </c>
      <c r="H2010">
        <v>28</v>
      </c>
      <c r="I2010">
        <v>11955.06</v>
      </c>
      <c r="K2010">
        <v>1673.71</v>
      </c>
      <c r="L2010">
        <v>1673.71</v>
      </c>
      <c r="M2010">
        <v>0</v>
      </c>
      <c r="N2010" t="s">
        <v>2</v>
      </c>
      <c r="O2010" t="s">
        <v>23</v>
      </c>
    </row>
    <row r="2011" spans="1:15" x14ac:dyDescent="0.25">
      <c r="A2011" t="s">
        <v>41</v>
      </c>
      <c r="B2011">
        <v>7776</v>
      </c>
      <c r="C2011" t="s">
        <v>42</v>
      </c>
      <c r="D2011" t="s">
        <v>43</v>
      </c>
      <c r="E2011" s="57">
        <v>44180</v>
      </c>
      <c r="F2011" t="s">
        <v>45</v>
      </c>
      <c r="G2011" t="s">
        <v>2297</v>
      </c>
      <c r="H2011">
        <v>28</v>
      </c>
      <c r="I2011">
        <v>6070</v>
      </c>
      <c r="K2011">
        <v>849.8</v>
      </c>
      <c r="L2011">
        <v>849.8</v>
      </c>
      <c r="M2011">
        <v>0</v>
      </c>
      <c r="N2011" t="s">
        <v>2</v>
      </c>
      <c r="O2011" t="s">
        <v>23</v>
      </c>
    </row>
    <row r="2012" spans="1:15" x14ac:dyDescent="0.25">
      <c r="A2012" t="s">
        <v>41</v>
      </c>
      <c r="B2012">
        <v>21776</v>
      </c>
      <c r="C2012" t="s">
        <v>42</v>
      </c>
      <c r="D2012" t="s">
        <v>43</v>
      </c>
      <c r="E2012" s="57">
        <v>44180</v>
      </c>
      <c r="F2012" t="s">
        <v>45</v>
      </c>
      <c r="G2012" t="s">
        <v>2298</v>
      </c>
      <c r="H2012">
        <v>28</v>
      </c>
      <c r="I2012">
        <v>17000</v>
      </c>
      <c r="K2012">
        <v>2380</v>
      </c>
      <c r="L2012">
        <v>2380</v>
      </c>
      <c r="M2012">
        <v>0</v>
      </c>
      <c r="N2012" t="s">
        <v>2</v>
      </c>
      <c r="O2012" t="s">
        <v>23</v>
      </c>
    </row>
    <row r="2013" spans="1:15" x14ac:dyDescent="0.25">
      <c r="A2013" t="s">
        <v>41</v>
      </c>
      <c r="B2013">
        <v>6149</v>
      </c>
      <c r="C2013" t="s">
        <v>42</v>
      </c>
      <c r="D2013" t="s">
        <v>43</v>
      </c>
      <c r="E2013" s="57">
        <v>44180</v>
      </c>
      <c r="F2013" t="s">
        <v>45</v>
      </c>
      <c r="G2013" t="s">
        <v>2299</v>
      </c>
      <c r="H2013">
        <v>28</v>
      </c>
      <c r="I2013">
        <v>4800</v>
      </c>
      <c r="K2013">
        <v>672</v>
      </c>
      <c r="L2013">
        <v>672</v>
      </c>
      <c r="M2013">
        <v>0</v>
      </c>
      <c r="N2013" t="s">
        <v>2</v>
      </c>
      <c r="O2013" t="s">
        <v>23</v>
      </c>
    </row>
    <row r="2014" spans="1:15" x14ac:dyDescent="0.25">
      <c r="A2014" t="s">
        <v>41</v>
      </c>
      <c r="B2014">
        <v>39364</v>
      </c>
      <c r="C2014" t="s">
        <v>42</v>
      </c>
      <c r="D2014" t="s">
        <v>43</v>
      </c>
      <c r="E2014" s="57">
        <v>44180</v>
      </c>
      <c r="F2014" t="s">
        <v>45</v>
      </c>
      <c r="G2014" t="s">
        <v>2300</v>
      </c>
      <c r="H2014">
        <v>28</v>
      </c>
      <c r="I2014">
        <v>30730</v>
      </c>
      <c r="K2014">
        <v>4302.2</v>
      </c>
      <c r="L2014">
        <v>4302.2</v>
      </c>
      <c r="M2014">
        <v>0</v>
      </c>
      <c r="N2014" t="s">
        <v>2</v>
      </c>
      <c r="O2014" t="s">
        <v>23</v>
      </c>
    </row>
    <row r="2015" spans="1:15" x14ac:dyDescent="0.25">
      <c r="A2015" t="s">
        <v>41</v>
      </c>
      <c r="B2015">
        <v>11809</v>
      </c>
      <c r="C2015" t="s">
        <v>42</v>
      </c>
      <c r="D2015" t="s">
        <v>43</v>
      </c>
      <c r="E2015" s="57">
        <v>44180</v>
      </c>
      <c r="F2015" t="s">
        <v>45</v>
      </c>
      <c r="G2015" t="s">
        <v>2301</v>
      </c>
      <c r="H2015">
        <v>28</v>
      </c>
      <c r="I2015">
        <v>9219</v>
      </c>
      <c r="K2015">
        <v>1290.6600000000001</v>
      </c>
      <c r="L2015">
        <v>1290.6600000000001</v>
      </c>
      <c r="M2015">
        <v>0</v>
      </c>
      <c r="N2015" t="s">
        <v>2</v>
      </c>
      <c r="O2015" t="s">
        <v>23</v>
      </c>
    </row>
    <row r="2016" spans="1:15" x14ac:dyDescent="0.25">
      <c r="A2016" t="s">
        <v>41</v>
      </c>
      <c r="B2016">
        <v>10568</v>
      </c>
      <c r="C2016" t="s">
        <v>42</v>
      </c>
      <c r="D2016" t="s">
        <v>43</v>
      </c>
      <c r="E2016" s="57">
        <v>44180</v>
      </c>
      <c r="F2016" t="s">
        <v>45</v>
      </c>
      <c r="G2016" t="s">
        <v>2302</v>
      </c>
      <c r="H2016">
        <v>28</v>
      </c>
      <c r="I2016">
        <v>8250</v>
      </c>
      <c r="K2016">
        <v>1155</v>
      </c>
      <c r="L2016">
        <v>1155</v>
      </c>
      <c r="M2016">
        <v>0</v>
      </c>
      <c r="N2016" t="s">
        <v>2</v>
      </c>
      <c r="O2016" t="s">
        <v>23</v>
      </c>
    </row>
    <row r="2017" spans="1:15" x14ac:dyDescent="0.25">
      <c r="A2017" t="s">
        <v>41</v>
      </c>
      <c r="B2017">
        <v>3711</v>
      </c>
      <c r="C2017" t="s">
        <v>42</v>
      </c>
      <c r="D2017" t="s">
        <v>43</v>
      </c>
      <c r="E2017" s="57">
        <v>44183</v>
      </c>
      <c r="F2017" t="s">
        <v>45</v>
      </c>
      <c r="G2017" t="s">
        <v>2304</v>
      </c>
      <c r="H2017">
        <v>28</v>
      </c>
      <c r="I2017">
        <v>2897</v>
      </c>
      <c r="K2017">
        <v>405.58</v>
      </c>
      <c r="L2017">
        <v>405.58</v>
      </c>
      <c r="M2017">
        <v>0</v>
      </c>
      <c r="N2017" t="s">
        <v>2</v>
      </c>
      <c r="O2017" t="s">
        <v>23</v>
      </c>
    </row>
    <row r="2018" spans="1:15" x14ac:dyDescent="0.25">
      <c r="A2018" t="s">
        <v>41</v>
      </c>
      <c r="B2018">
        <v>19829</v>
      </c>
      <c r="C2018" t="s">
        <v>42</v>
      </c>
      <c r="D2018" t="s">
        <v>43</v>
      </c>
      <c r="E2018" s="57">
        <v>44181</v>
      </c>
      <c r="F2018" t="s">
        <v>45</v>
      </c>
      <c r="G2018" t="s">
        <v>2305</v>
      </c>
      <c r="H2018">
        <v>28</v>
      </c>
      <c r="I2018">
        <v>15480</v>
      </c>
      <c r="K2018">
        <v>2167.1999999999998</v>
      </c>
      <c r="L2018">
        <v>2167.1999999999998</v>
      </c>
      <c r="M2018">
        <v>0</v>
      </c>
      <c r="N2018" t="s">
        <v>2</v>
      </c>
      <c r="O2018" t="s">
        <v>23</v>
      </c>
    </row>
    <row r="2019" spans="1:15" x14ac:dyDescent="0.25">
      <c r="A2019" t="s">
        <v>41</v>
      </c>
      <c r="B2019">
        <v>4168</v>
      </c>
      <c r="C2019" t="s">
        <v>42</v>
      </c>
      <c r="D2019" t="s">
        <v>43</v>
      </c>
      <c r="E2019" s="57">
        <v>44183</v>
      </c>
      <c r="F2019" t="s">
        <v>45</v>
      </c>
      <c r="G2019" t="s">
        <v>2306</v>
      </c>
      <c r="H2019">
        <v>28</v>
      </c>
      <c r="I2019">
        <v>3254.25</v>
      </c>
      <c r="K2019">
        <v>455.6</v>
      </c>
      <c r="L2019">
        <v>455.6</v>
      </c>
      <c r="M2019">
        <v>0</v>
      </c>
      <c r="N2019" t="s">
        <v>2</v>
      </c>
      <c r="O2019" t="s">
        <v>23</v>
      </c>
    </row>
    <row r="2020" spans="1:15" x14ac:dyDescent="0.25">
      <c r="A2020" t="s">
        <v>41</v>
      </c>
      <c r="B2020">
        <v>9819</v>
      </c>
      <c r="C2020" t="s">
        <v>42</v>
      </c>
      <c r="D2020" t="s">
        <v>43</v>
      </c>
      <c r="E2020" s="57">
        <v>44180</v>
      </c>
      <c r="F2020" t="s">
        <v>45</v>
      </c>
      <c r="G2020" t="s">
        <v>2307</v>
      </c>
      <c r="H2020">
        <v>28</v>
      </c>
      <c r="I2020">
        <v>7665.84</v>
      </c>
      <c r="K2020">
        <v>1073.22</v>
      </c>
      <c r="L2020">
        <v>1073.22</v>
      </c>
      <c r="M2020">
        <v>0</v>
      </c>
      <c r="N2020" t="s">
        <v>2</v>
      </c>
      <c r="O2020" t="s">
        <v>23</v>
      </c>
    </row>
    <row r="2021" spans="1:15" x14ac:dyDescent="0.25">
      <c r="A2021" t="s">
        <v>41</v>
      </c>
      <c r="B2021">
        <v>9960</v>
      </c>
      <c r="C2021" t="s">
        <v>42</v>
      </c>
      <c r="D2021" t="s">
        <v>43</v>
      </c>
      <c r="E2021" s="57">
        <v>44183</v>
      </c>
      <c r="F2021" t="s">
        <v>45</v>
      </c>
      <c r="G2021" t="s">
        <v>2308</v>
      </c>
      <c r="H2021">
        <v>28</v>
      </c>
      <c r="I2021">
        <v>7774.8</v>
      </c>
      <c r="K2021">
        <v>1088.47</v>
      </c>
      <c r="L2021">
        <v>1088.47</v>
      </c>
      <c r="M2021">
        <v>0</v>
      </c>
      <c r="N2021" t="s">
        <v>2</v>
      </c>
      <c r="O2021" t="s">
        <v>23</v>
      </c>
    </row>
    <row r="2022" spans="1:15" x14ac:dyDescent="0.25">
      <c r="A2022" t="s">
        <v>41</v>
      </c>
      <c r="B2022">
        <v>7776</v>
      </c>
      <c r="C2022" t="s">
        <v>42</v>
      </c>
      <c r="D2022" t="s">
        <v>43</v>
      </c>
      <c r="E2022" s="57">
        <v>44170</v>
      </c>
      <c r="F2022" t="s">
        <v>45</v>
      </c>
      <c r="G2022" t="s">
        <v>2310</v>
      </c>
      <c r="H2022">
        <v>28</v>
      </c>
      <c r="I2022">
        <v>6070</v>
      </c>
      <c r="K2022">
        <v>849.8</v>
      </c>
      <c r="L2022">
        <v>849.8</v>
      </c>
      <c r="M2022">
        <v>0</v>
      </c>
      <c r="N2022" t="s">
        <v>2</v>
      </c>
      <c r="O2022" t="s">
        <v>23</v>
      </c>
    </row>
    <row r="2023" spans="1:15" x14ac:dyDescent="0.25">
      <c r="A2023" t="s">
        <v>41</v>
      </c>
      <c r="B2023">
        <v>17106</v>
      </c>
      <c r="C2023" t="s">
        <v>42</v>
      </c>
      <c r="D2023" t="s">
        <v>43</v>
      </c>
      <c r="E2023" s="57">
        <v>44183</v>
      </c>
      <c r="F2023" t="s">
        <v>45</v>
      </c>
      <c r="G2023" t="s">
        <v>2311</v>
      </c>
      <c r="H2023">
        <v>28</v>
      </c>
      <c r="I2023">
        <v>13354</v>
      </c>
      <c r="K2023">
        <v>1869.56</v>
      </c>
      <c r="L2023">
        <v>1869.56</v>
      </c>
      <c r="M2023">
        <v>0</v>
      </c>
      <c r="N2023" t="s">
        <v>2</v>
      </c>
      <c r="O2023" t="s">
        <v>23</v>
      </c>
    </row>
    <row r="2024" spans="1:15" x14ac:dyDescent="0.25">
      <c r="A2024" t="s">
        <v>41</v>
      </c>
      <c r="B2024">
        <v>44065</v>
      </c>
      <c r="C2024" t="s">
        <v>42</v>
      </c>
      <c r="D2024" t="s">
        <v>43</v>
      </c>
      <c r="E2024" s="57">
        <v>44170</v>
      </c>
      <c r="F2024" t="s">
        <v>45</v>
      </c>
      <c r="G2024" t="s">
        <v>2312</v>
      </c>
      <c r="H2024">
        <v>28</v>
      </c>
      <c r="I2024">
        <v>34400</v>
      </c>
      <c r="K2024">
        <v>4816</v>
      </c>
      <c r="L2024">
        <v>4816</v>
      </c>
      <c r="M2024">
        <v>0</v>
      </c>
      <c r="N2024" t="s">
        <v>2</v>
      </c>
      <c r="O2024" t="s">
        <v>23</v>
      </c>
    </row>
    <row r="2025" spans="1:15" x14ac:dyDescent="0.25">
      <c r="A2025" t="s">
        <v>41</v>
      </c>
      <c r="B2025">
        <v>39363</v>
      </c>
      <c r="C2025" t="s">
        <v>42</v>
      </c>
      <c r="D2025" t="s">
        <v>43</v>
      </c>
      <c r="E2025" s="57">
        <v>44183</v>
      </c>
      <c r="F2025" t="s">
        <v>45</v>
      </c>
      <c r="G2025" t="s">
        <v>2313</v>
      </c>
      <c r="H2025">
        <v>28</v>
      </c>
      <c r="I2025">
        <v>30730</v>
      </c>
      <c r="K2025">
        <v>4302.2</v>
      </c>
      <c r="L2025">
        <v>4302.2</v>
      </c>
      <c r="M2025">
        <v>0</v>
      </c>
      <c r="N2025" t="s">
        <v>2</v>
      </c>
      <c r="O2025" t="s">
        <v>23</v>
      </c>
    </row>
    <row r="2026" spans="1:15" x14ac:dyDescent="0.25">
      <c r="A2026" t="s">
        <v>41</v>
      </c>
      <c r="B2026">
        <v>47236</v>
      </c>
      <c r="C2026" t="s">
        <v>42</v>
      </c>
      <c r="D2026" t="s">
        <v>43</v>
      </c>
      <c r="E2026" s="57">
        <v>44170</v>
      </c>
      <c r="F2026" t="s">
        <v>45</v>
      </c>
      <c r="G2026" t="s">
        <v>2314</v>
      </c>
      <c r="H2026">
        <v>28</v>
      </c>
      <c r="I2026">
        <v>36876</v>
      </c>
      <c r="K2026">
        <v>5162.6400000000003</v>
      </c>
      <c r="L2026">
        <v>5162.6400000000003</v>
      </c>
      <c r="M2026">
        <v>0</v>
      </c>
      <c r="N2026" t="s">
        <v>2</v>
      </c>
      <c r="O2026" t="s">
        <v>23</v>
      </c>
    </row>
    <row r="2027" spans="1:15" x14ac:dyDescent="0.25">
      <c r="A2027" t="s">
        <v>41</v>
      </c>
      <c r="B2027">
        <v>4592</v>
      </c>
      <c r="C2027" t="s">
        <v>42</v>
      </c>
      <c r="D2027" t="s">
        <v>43</v>
      </c>
      <c r="E2027" s="57">
        <v>44183</v>
      </c>
      <c r="F2027" t="s">
        <v>45</v>
      </c>
      <c r="G2027" t="s">
        <v>2315</v>
      </c>
      <c r="H2027">
        <v>28</v>
      </c>
      <c r="I2027">
        <v>3585</v>
      </c>
      <c r="K2027">
        <v>501.9</v>
      </c>
      <c r="L2027">
        <v>501.9</v>
      </c>
      <c r="M2027">
        <v>0</v>
      </c>
      <c r="N2027" t="s">
        <v>2</v>
      </c>
      <c r="O2027" t="s">
        <v>23</v>
      </c>
    </row>
    <row r="2028" spans="1:15" x14ac:dyDescent="0.25">
      <c r="A2028" t="s">
        <v>41</v>
      </c>
      <c r="B2028">
        <v>11809</v>
      </c>
      <c r="C2028" t="s">
        <v>42</v>
      </c>
      <c r="D2028" t="s">
        <v>43</v>
      </c>
      <c r="E2028" s="57">
        <v>44170</v>
      </c>
      <c r="F2028" t="s">
        <v>45</v>
      </c>
      <c r="G2028" t="s">
        <v>2316</v>
      </c>
      <c r="H2028">
        <v>28</v>
      </c>
      <c r="I2028">
        <v>9219</v>
      </c>
      <c r="K2028">
        <v>1290.6600000000001</v>
      </c>
      <c r="L2028">
        <v>1290.6600000000001</v>
      </c>
      <c r="M2028">
        <v>0</v>
      </c>
      <c r="N2028" t="s">
        <v>2</v>
      </c>
      <c r="O2028" t="s">
        <v>23</v>
      </c>
    </row>
    <row r="2029" spans="1:15" x14ac:dyDescent="0.25">
      <c r="A2029" t="s">
        <v>41</v>
      </c>
      <c r="B2029">
        <v>3470</v>
      </c>
      <c r="C2029" t="s">
        <v>42</v>
      </c>
      <c r="D2029" t="s">
        <v>43</v>
      </c>
      <c r="E2029" s="57">
        <v>44183</v>
      </c>
      <c r="F2029" t="s">
        <v>45</v>
      </c>
      <c r="G2029" t="s">
        <v>2317</v>
      </c>
      <c r="H2029">
        <v>28</v>
      </c>
      <c r="I2029">
        <v>2708.8</v>
      </c>
      <c r="K2029">
        <v>379.23</v>
      </c>
      <c r="L2029">
        <v>379.23</v>
      </c>
      <c r="M2029">
        <v>0</v>
      </c>
      <c r="N2029" t="s">
        <v>2</v>
      </c>
      <c r="O2029" t="s">
        <v>23</v>
      </c>
    </row>
    <row r="2030" spans="1:15" x14ac:dyDescent="0.25">
      <c r="A2030" t="s">
        <v>41</v>
      </c>
      <c r="B2030">
        <v>3888</v>
      </c>
      <c r="C2030" t="s">
        <v>42</v>
      </c>
      <c r="D2030" t="s">
        <v>43</v>
      </c>
      <c r="E2030" s="57">
        <v>44170</v>
      </c>
      <c r="F2030" t="s">
        <v>45</v>
      </c>
      <c r="G2030" t="s">
        <v>2318</v>
      </c>
      <c r="H2030">
        <v>28</v>
      </c>
      <c r="I2030">
        <v>3035</v>
      </c>
      <c r="K2030">
        <v>424.9</v>
      </c>
      <c r="L2030">
        <v>424.9</v>
      </c>
      <c r="M2030">
        <v>0</v>
      </c>
      <c r="N2030" t="s">
        <v>2</v>
      </c>
      <c r="O2030" t="s">
        <v>23</v>
      </c>
    </row>
    <row r="2031" spans="1:15" x14ac:dyDescent="0.25">
      <c r="A2031" t="s">
        <v>41</v>
      </c>
      <c r="B2031">
        <v>4115</v>
      </c>
      <c r="C2031" t="s">
        <v>42</v>
      </c>
      <c r="D2031" t="s">
        <v>43</v>
      </c>
      <c r="E2031" s="57">
        <v>44183</v>
      </c>
      <c r="F2031" t="s">
        <v>45</v>
      </c>
      <c r="G2031" t="s">
        <v>2319</v>
      </c>
      <c r="H2031">
        <v>28</v>
      </c>
      <c r="I2031">
        <v>3212.5</v>
      </c>
      <c r="K2031">
        <v>449.75</v>
      </c>
      <c r="L2031">
        <v>449.75</v>
      </c>
      <c r="M2031">
        <v>0</v>
      </c>
      <c r="N2031" t="s">
        <v>2</v>
      </c>
      <c r="O2031" t="s">
        <v>23</v>
      </c>
    </row>
    <row r="2032" spans="1:15" x14ac:dyDescent="0.25">
      <c r="A2032" t="s">
        <v>41</v>
      </c>
      <c r="B2032">
        <v>18504</v>
      </c>
      <c r="C2032" t="s">
        <v>42</v>
      </c>
      <c r="D2032" t="s">
        <v>43</v>
      </c>
      <c r="E2032" s="57">
        <v>44170</v>
      </c>
      <c r="F2032" t="s">
        <v>45</v>
      </c>
      <c r="G2032" t="s">
        <v>2320</v>
      </c>
      <c r="H2032">
        <v>28</v>
      </c>
      <c r="I2032">
        <v>14445</v>
      </c>
      <c r="K2032">
        <v>2022.3</v>
      </c>
      <c r="L2032">
        <v>2022.3</v>
      </c>
      <c r="M2032">
        <v>0</v>
      </c>
      <c r="N2032" t="s">
        <v>2</v>
      </c>
      <c r="O2032" t="s">
        <v>23</v>
      </c>
    </row>
    <row r="2033" spans="1:15" x14ac:dyDescent="0.25">
      <c r="A2033" t="s">
        <v>41</v>
      </c>
      <c r="B2033">
        <v>9575</v>
      </c>
      <c r="C2033" t="s">
        <v>42</v>
      </c>
      <c r="D2033" t="s">
        <v>43</v>
      </c>
      <c r="E2033" s="57">
        <v>44183</v>
      </c>
      <c r="F2033" t="s">
        <v>45</v>
      </c>
      <c r="G2033" t="s">
        <v>2321</v>
      </c>
      <c r="H2033">
        <v>28</v>
      </c>
      <c r="I2033">
        <v>7475</v>
      </c>
      <c r="K2033">
        <v>1046.5</v>
      </c>
      <c r="L2033">
        <v>1046.5</v>
      </c>
      <c r="M2033">
        <v>0</v>
      </c>
      <c r="N2033" t="s">
        <v>2</v>
      </c>
      <c r="O2033" t="s">
        <v>23</v>
      </c>
    </row>
    <row r="2034" spans="1:15" x14ac:dyDescent="0.25">
      <c r="A2034" t="s">
        <v>41</v>
      </c>
      <c r="B2034">
        <v>52878</v>
      </c>
      <c r="C2034" t="s">
        <v>42</v>
      </c>
      <c r="D2034" t="s">
        <v>43</v>
      </c>
      <c r="E2034" s="57">
        <v>44166</v>
      </c>
      <c r="F2034" t="s">
        <v>45</v>
      </c>
      <c r="G2034" t="s">
        <v>2322</v>
      </c>
      <c r="H2034">
        <v>28</v>
      </c>
      <c r="I2034">
        <v>41280</v>
      </c>
      <c r="K2034">
        <v>5779.2</v>
      </c>
      <c r="L2034">
        <v>5779.2</v>
      </c>
      <c r="M2034">
        <v>0</v>
      </c>
      <c r="N2034" t="s">
        <v>2</v>
      </c>
      <c r="O2034" t="s">
        <v>23</v>
      </c>
    </row>
    <row r="2035" spans="1:15" x14ac:dyDescent="0.25">
      <c r="A2035" t="s">
        <v>41</v>
      </c>
      <c r="B2035">
        <v>15746</v>
      </c>
      <c r="C2035" t="s">
        <v>42</v>
      </c>
      <c r="D2035" t="s">
        <v>43</v>
      </c>
      <c r="E2035" s="57">
        <v>44166</v>
      </c>
      <c r="F2035" t="s">
        <v>45</v>
      </c>
      <c r="G2035" t="s">
        <v>2323</v>
      </c>
      <c r="H2035">
        <v>28</v>
      </c>
      <c r="I2035">
        <v>12292</v>
      </c>
      <c r="K2035">
        <v>1720.88</v>
      </c>
      <c r="L2035">
        <v>1720.88</v>
      </c>
      <c r="M2035">
        <v>0</v>
      </c>
      <c r="N2035" t="s">
        <v>2</v>
      </c>
      <c r="O2035" t="s">
        <v>23</v>
      </c>
    </row>
    <row r="2036" spans="1:15" x14ac:dyDescent="0.25">
      <c r="A2036" t="s">
        <v>41</v>
      </c>
      <c r="B2036">
        <v>23619</v>
      </c>
      <c r="C2036" t="s">
        <v>42</v>
      </c>
      <c r="D2036" t="s">
        <v>43</v>
      </c>
      <c r="E2036" s="57">
        <v>44166</v>
      </c>
      <c r="F2036" t="s">
        <v>45</v>
      </c>
      <c r="G2036" t="s">
        <v>2324</v>
      </c>
      <c r="H2036">
        <v>28</v>
      </c>
      <c r="I2036">
        <v>18438</v>
      </c>
      <c r="K2036">
        <v>2581.3200000000002</v>
      </c>
      <c r="L2036">
        <v>2581.3200000000002</v>
      </c>
      <c r="M2036">
        <v>0</v>
      </c>
      <c r="N2036" t="s">
        <v>2</v>
      </c>
      <c r="O2036" t="s">
        <v>23</v>
      </c>
    </row>
    <row r="2037" spans="1:15" x14ac:dyDescent="0.25">
      <c r="A2037" t="s">
        <v>41</v>
      </c>
      <c r="B2037">
        <v>17831</v>
      </c>
      <c r="C2037" t="s">
        <v>42</v>
      </c>
      <c r="D2037" t="s">
        <v>43</v>
      </c>
      <c r="E2037" s="57">
        <v>44176</v>
      </c>
      <c r="F2037" t="s">
        <v>45</v>
      </c>
      <c r="G2037" t="s">
        <v>2325</v>
      </c>
      <c r="H2037">
        <v>28</v>
      </c>
      <c r="I2037">
        <v>13920</v>
      </c>
      <c r="K2037">
        <v>1948.8</v>
      </c>
      <c r="L2037">
        <v>1948.8</v>
      </c>
      <c r="M2037">
        <v>0</v>
      </c>
      <c r="N2037" t="s">
        <v>2</v>
      </c>
      <c r="O2037" t="s">
        <v>23</v>
      </c>
    </row>
    <row r="2038" spans="1:15" x14ac:dyDescent="0.25">
      <c r="A2038" t="s">
        <v>41</v>
      </c>
      <c r="B2038">
        <v>8892</v>
      </c>
      <c r="C2038" t="s">
        <v>42</v>
      </c>
      <c r="D2038" t="s">
        <v>43</v>
      </c>
      <c r="E2038" s="57">
        <v>44176</v>
      </c>
      <c r="F2038" t="s">
        <v>45</v>
      </c>
      <c r="G2038" t="s">
        <v>2326</v>
      </c>
      <c r="H2038">
        <v>28</v>
      </c>
      <c r="I2038">
        <v>6941.25</v>
      </c>
      <c r="K2038">
        <v>971.78</v>
      </c>
      <c r="L2038">
        <v>971.78</v>
      </c>
      <c r="M2038">
        <v>0</v>
      </c>
      <c r="N2038" t="s">
        <v>2</v>
      </c>
      <c r="O2038" t="s">
        <v>23</v>
      </c>
    </row>
    <row r="2039" spans="1:15" x14ac:dyDescent="0.25">
      <c r="A2039" t="s">
        <v>41</v>
      </c>
      <c r="B2039">
        <v>6221</v>
      </c>
      <c r="C2039" t="s">
        <v>42</v>
      </c>
      <c r="D2039" t="s">
        <v>43</v>
      </c>
      <c r="E2039" s="57">
        <v>44176</v>
      </c>
      <c r="F2039" t="s">
        <v>45</v>
      </c>
      <c r="G2039" t="s">
        <v>2327</v>
      </c>
      <c r="H2039">
        <v>28</v>
      </c>
      <c r="I2039">
        <v>4856</v>
      </c>
      <c r="K2039">
        <v>679.84</v>
      </c>
      <c r="L2039">
        <v>679.84</v>
      </c>
      <c r="M2039">
        <v>0</v>
      </c>
      <c r="N2039" t="s">
        <v>2</v>
      </c>
      <c r="O2039" t="s">
        <v>23</v>
      </c>
    </row>
    <row r="2040" spans="1:15" x14ac:dyDescent="0.25">
      <c r="A2040" t="s">
        <v>41</v>
      </c>
      <c r="B2040">
        <v>31492</v>
      </c>
      <c r="C2040" t="s">
        <v>42</v>
      </c>
      <c r="D2040" t="s">
        <v>43</v>
      </c>
      <c r="E2040" s="57">
        <v>44176</v>
      </c>
      <c r="F2040" t="s">
        <v>45</v>
      </c>
      <c r="G2040" t="s">
        <v>2328</v>
      </c>
      <c r="H2040">
        <v>28</v>
      </c>
      <c r="I2040">
        <v>24584</v>
      </c>
      <c r="K2040">
        <v>3441.76</v>
      </c>
      <c r="L2040">
        <v>3441.76</v>
      </c>
      <c r="M2040">
        <v>0</v>
      </c>
      <c r="N2040" t="s">
        <v>2</v>
      </c>
      <c r="O2040" t="s">
        <v>23</v>
      </c>
    </row>
    <row r="2041" spans="1:15" x14ac:dyDescent="0.25">
      <c r="A2041" t="s">
        <v>41</v>
      </c>
      <c r="B2041">
        <v>11809</v>
      </c>
      <c r="C2041" t="s">
        <v>42</v>
      </c>
      <c r="D2041" t="s">
        <v>43</v>
      </c>
      <c r="E2041" s="57">
        <v>44176</v>
      </c>
      <c r="F2041" t="s">
        <v>45</v>
      </c>
      <c r="G2041" t="s">
        <v>2329</v>
      </c>
      <c r="H2041">
        <v>28</v>
      </c>
      <c r="I2041">
        <v>9219</v>
      </c>
      <c r="K2041">
        <v>1290.6600000000001</v>
      </c>
      <c r="L2041">
        <v>1290.6600000000001</v>
      </c>
      <c r="M2041">
        <v>0</v>
      </c>
      <c r="N2041" t="s">
        <v>2</v>
      </c>
      <c r="O2041" t="s">
        <v>23</v>
      </c>
    </row>
    <row r="2042" spans="1:15" x14ac:dyDescent="0.25">
      <c r="A2042" t="s">
        <v>41</v>
      </c>
      <c r="B2042">
        <v>21936</v>
      </c>
      <c r="C2042" t="s">
        <v>42</v>
      </c>
      <c r="D2042" t="s">
        <v>43</v>
      </c>
      <c r="E2042" s="57">
        <v>44190</v>
      </c>
      <c r="F2042" t="s">
        <v>45</v>
      </c>
      <c r="G2042" t="s">
        <v>2331</v>
      </c>
      <c r="H2042">
        <v>28</v>
      </c>
      <c r="I2042">
        <v>17125</v>
      </c>
      <c r="K2042">
        <v>2397.5</v>
      </c>
      <c r="L2042">
        <v>2397.5</v>
      </c>
      <c r="M2042">
        <v>0</v>
      </c>
      <c r="N2042" t="s">
        <v>2</v>
      </c>
      <c r="O2042" t="s">
        <v>23</v>
      </c>
    </row>
    <row r="2043" spans="1:15" x14ac:dyDescent="0.25">
      <c r="A2043" t="s">
        <v>41</v>
      </c>
      <c r="B2043">
        <v>16073</v>
      </c>
      <c r="C2043" t="s">
        <v>42</v>
      </c>
      <c r="D2043" t="s">
        <v>43</v>
      </c>
      <c r="E2043" s="57">
        <v>44175</v>
      </c>
      <c r="F2043" t="s">
        <v>45</v>
      </c>
      <c r="G2043" t="s">
        <v>2333</v>
      </c>
      <c r="H2043">
        <v>28</v>
      </c>
      <c r="I2043">
        <v>12547.5</v>
      </c>
      <c r="K2043">
        <v>1756.65</v>
      </c>
      <c r="L2043">
        <v>1756.65</v>
      </c>
      <c r="M2043">
        <v>0</v>
      </c>
      <c r="N2043" t="s">
        <v>2</v>
      </c>
      <c r="O2043" t="s">
        <v>23</v>
      </c>
    </row>
    <row r="2044" spans="1:15" x14ac:dyDescent="0.25">
      <c r="A2044" t="s">
        <v>41</v>
      </c>
      <c r="B2044">
        <v>15551</v>
      </c>
      <c r="C2044" t="s">
        <v>42</v>
      </c>
      <c r="D2044" t="s">
        <v>43</v>
      </c>
      <c r="E2044" s="57">
        <v>44190</v>
      </c>
      <c r="F2044" t="s">
        <v>45</v>
      </c>
      <c r="G2044" t="s">
        <v>2334</v>
      </c>
      <c r="H2044">
        <v>28</v>
      </c>
      <c r="I2044">
        <v>12140</v>
      </c>
      <c r="K2044">
        <v>1699.6</v>
      </c>
      <c r="L2044">
        <v>1699.6</v>
      </c>
      <c r="M2044">
        <v>0</v>
      </c>
      <c r="N2044" t="s">
        <v>2</v>
      </c>
      <c r="O2044" t="s">
        <v>23</v>
      </c>
    </row>
    <row r="2045" spans="1:15" x14ac:dyDescent="0.25">
      <c r="A2045" t="s">
        <v>41</v>
      </c>
      <c r="B2045">
        <v>13012</v>
      </c>
      <c r="C2045" t="s">
        <v>42</v>
      </c>
      <c r="D2045" t="s">
        <v>43</v>
      </c>
      <c r="E2045" s="57">
        <v>44175</v>
      </c>
      <c r="F2045" t="s">
        <v>45</v>
      </c>
      <c r="G2045" t="s">
        <v>2335</v>
      </c>
      <c r="H2045">
        <v>28</v>
      </c>
      <c r="I2045">
        <v>10158</v>
      </c>
      <c r="K2045">
        <v>1422.12</v>
      </c>
      <c r="L2045">
        <v>1422.12</v>
      </c>
      <c r="M2045">
        <v>0</v>
      </c>
      <c r="N2045" t="s">
        <v>2</v>
      </c>
      <c r="O2045" t="s">
        <v>23</v>
      </c>
    </row>
    <row r="2046" spans="1:15" x14ac:dyDescent="0.25">
      <c r="A2046" t="s">
        <v>41</v>
      </c>
      <c r="B2046">
        <v>30711</v>
      </c>
      <c r="C2046" t="s">
        <v>42</v>
      </c>
      <c r="D2046" t="s">
        <v>43</v>
      </c>
      <c r="E2046" s="57">
        <v>44190</v>
      </c>
      <c r="F2046" t="s">
        <v>45</v>
      </c>
      <c r="G2046" t="s">
        <v>2336</v>
      </c>
      <c r="H2046">
        <v>28</v>
      </c>
      <c r="I2046">
        <v>23975</v>
      </c>
      <c r="K2046">
        <v>3356.5</v>
      </c>
      <c r="L2046">
        <v>3356.5</v>
      </c>
      <c r="M2046">
        <v>0</v>
      </c>
      <c r="N2046" t="s">
        <v>2</v>
      </c>
      <c r="O2046" t="s">
        <v>23</v>
      </c>
    </row>
    <row r="2047" spans="1:15" x14ac:dyDescent="0.25">
      <c r="A2047" t="s">
        <v>41</v>
      </c>
      <c r="B2047">
        <v>21936</v>
      </c>
      <c r="C2047" t="s">
        <v>42</v>
      </c>
      <c r="D2047" t="s">
        <v>43</v>
      </c>
      <c r="E2047" s="57">
        <v>44194</v>
      </c>
      <c r="F2047" t="s">
        <v>45</v>
      </c>
      <c r="G2047" t="s">
        <v>2338</v>
      </c>
      <c r="H2047">
        <v>28</v>
      </c>
      <c r="I2047">
        <v>17125</v>
      </c>
      <c r="K2047">
        <v>2397.5</v>
      </c>
      <c r="L2047">
        <v>2397.5</v>
      </c>
      <c r="M2047">
        <v>0</v>
      </c>
      <c r="N2047" t="s">
        <v>2</v>
      </c>
      <c r="O2047" t="s">
        <v>23</v>
      </c>
    </row>
    <row r="2048" spans="1:15" x14ac:dyDescent="0.25">
      <c r="A2048" t="s">
        <v>41</v>
      </c>
      <c r="B2048">
        <v>14040</v>
      </c>
      <c r="C2048" t="s">
        <v>42</v>
      </c>
      <c r="D2048" t="s">
        <v>43</v>
      </c>
      <c r="E2048" s="57">
        <v>44194</v>
      </c>
      <c r="F2048" t="s">
        <v>45</v>
      </c>
      <c r="G2048" t="s">
        <v>2339</v>
      </c>
      <c r="H2048">
        <v>28</v>
      </c>
      <c r="I2048">
        <v>10960</v>
      </c>
      <c r="K2048">
        <v>1534.4</v>
      </c>
      <c r="L2048">
        <v>1534.4</v>
      </c>
      <c r="M2048">
        <v>0</v>
      </c>
      <c r="N2048" t="s">
        <v>2</v>
      </c>
      <c r="O2048" t="s">
        <v>23</v>
      </c>
    </row>
    <row r="2049" spans="1:15" x14ac:dyDescent="0.25">
      <c r="A2049" t="s">
        <v>41</v>
      </c>
      <c r="B2049">
        <v>16448</v>
      </c>
      <c r="C2049" t="s">
        <v>42</v>
      </c>
      <c r="D2049" t="s">
        <v>43</v>
      </c>
      <c r="E2049" s="57">
        <v>44194</v>
      </c>
      <c r="F2049" t="s">
        <v>45</v>
      </c>
      <c r="G2049" t="s">
        <v>2340</v>
      </c>
      <c r="H2049">
        <v>28</v>
      </c>
      <c r="I2049">
        <v>12840</v>
      </c>
      <c r="K2049">
        <v>1797.6</v>
      </c>
      <c r="L2049">
        <v>1797.6</v>
      </c>
      <c r="M2049">
        <v>0</v>
      </c>
      <c r="N2049" t="s">
        <v>2</v>
      </c>
      <c r="O2049" t="s">
        <v>23</v>
      </c>
    </row>
    <row r="2050" spans="1:15" x14ac:dyDescent="0.25">
      <c r="A2050" t="s">
        <v>41</v>
      </c>
      <c r="B2050">
        <v>11887</v>
      </c>
      <c r="C2050" t="s">
        <v>42</v>
      </c>
      <c r="D2050" t="s">
        <v>43</v>
      </c>
      <c r="E2050" s="57">
        <v>44194</v>
      </c>
      <c r="F2050" t="s">
        <v>45</v>
      </c>
      <c r="G2050" t="s">
        <v>2341</v>
      </c>
      <c r="H2050">
        <v>28</v>
      </c>
      <c r="I2050">
        <v>9280</v>
      </c>
      <c r="K2050">
        <v>1299.2</v>
      </c>
      <c r="L2050">
        <v>1299.2</v>
      </c>
      <c r="M2050">
        <v>0</v>
      </c>
      <c r="N2050" t="s">
        <v>2</v>
      </c>
      <c r="O2050" t="s">
        <v>23</v>
      </c>
    </row>
    <row r="2051" spans="1:15" x14ac:dyDescent="0.25">
      <c r="A2051" t="s">
        <v>41</v>
      </c>
      <c r="B2051">
        <v>15372</v>
      </c>
      <c r="C2051" t="s">
        <v>42</v>
      </c>
      <c r="D2051" t="s">
        <v>43</v>
      </c>
      <c r="E2051" s="57">
        <v>44177</v>
      </c>
      <c r="F2051" t="s">
        <v>45</v>
      </c>
      <c r="G2051" t="s">
        <v>2342</v>
      </c>
      <c r="H2051">
        <v>28</v>
      </c>
      <c r="I2051">
        <v>12000</v>
      </c>
      <c r="K2051">
        <v>1680</v>
      </c>
      <c r="L2051">
        <v>1680</v>
      </c>
      <c r="M2051">
        <v>0</v>
      </c>
      <c r="N2051" t="s">
        <v>2</v>
      </c>
      <c r="O2051" t="s">
        <v>23</v>
      </c>
    </row>
    <row r="2052" spans="1:15" x14ac:dyDescent="0.25">
      <c r="A2052" t="s">
        <v>41</v>
      </c>
      <c r="B2052">
        <v>35252</v>
      </c>
      <c r="C2052" t="s">
        <v>42</v>
      </c>
      <c r="D2052" t="s">
        <v>43</v>
      </c>
      <c r="E2052" s="57">
        <v>44191</v>
      </c>
      <c r="F2052" t="s">
        <v>45</v>
      </c>
      <c r="G2052" t="s">
        <v>2344</v>
      </c>
      <c r="H2052">
        <v>28</v>
      </c>
      <c r="I2052">
        <v>27520</v>
      </c>
      <c r="K2052">
        <v>3852.8</v>
      </c>
      <c r="L2052">
        <v>3852.8</v>
      </c>
      <c r="M2052">
        <v>0</v>
      </c>
      <c r="N2052" t="s">
        <v>2</v>
      </c>
      <c r="O2052" t="s">
        <v>23</v>
      </c>
    </row>
    <row r="2053" spans="1:15" x14ac:dyDescent="0.25">
      <c r="A2053" t="s">
        <v>41</v>
      </c>
      <c r="B2053">
        <v>11185</v>
      </c>
      <c r="C2053" t="s">
        <v>42</v>
      </c>
      <c r="D2053" t="s">
        <v>43</v>
      </c>
      <c r="E2053" s="57">
        <v>44177</v>
      </c>
      <c r="F2053" t="s">
        <v>45</v>
      </c>
      <c r="G2053" t="s">
        <v>2345</v>
      </c>
      <c r="H2053">
        <v>28</v>
      </c>
      <c r="I2053">
        <v>8732</v>
      </c>
      <c r="K2053">
        <v>1222.48</v>
      </c>
      <c r="L2053">
        <v>1222.48</v>
      </c>
      <c r="M2053">
        <v>0</v>
      </c>
      <c r="N2053" t="s">
        <v>2</v>
      </c>
      <c r="O2053" t="s">
        <v>23</v>
      </c>
    </row>
    <row r="2054" spans="1:15" x14ac:dyDescent="0.25">
      <c r="A2054" t="s">
        <v>41</v>
      </c>
      <c r="B2054">
        <v>19682</v>
      </c>
      <c r="C2054" t="s">
        <v>42</v>
      </c>
      <c r="D2054" t="s">
        <v>43</v>
      </c>
      <c r="E2054" s="57">
        <v>44191</v>
      </c>
      <c r="F2054" t="s">
        <v>45</v>
      </c>
      <c r="G2054" t="s">
        <v>2346</v>
      </c>
      <c r="H2054">
        <v>28</v>
      </c>
      <c r="I2054">
        <v>15365</v>
      </c>
      <c r="K2054">
        <v>2151.1</v>
      </c>
      <c r="L2054">
        <v>2151.1</v>
      </c>
      <c r="M2054">
        <v>0</v>
      </c>
      <c r="N2054" t="s">
        <v>2</v>
      </c>
      <c r="O2054" t="s">
        <v>23</v>
      </c>
    </row>
    <row r="2055" spans="1:15" x14ac:dyDescent="0.25">
      <c r="A2055" t="s">
        <v>41</v>
      </c>
      <c r="B2055">
        <v>19022</v>
      </c>
      <c r="C2055" t="s">
        <v>42</v>
      </c>
      <c r="D2055" t="s">
        <v>43</v>
      </c>
      <c r="E2055" s="57">
        <v>44177</v>
      </c>
      <c r="F2055" t="s">
        <v>45</v>
      </c>
      <c r="G2055" t="s">
        <v>2347</v>
      </c>
      <c r="H2055">
        <v>28</v>
      </c>
      <c r="I2055">
        <v>14850</v>
      </c>
      <c r="K2055">
        <v>2079</v>
      </c>
      <c r="L2055">
        <v>2079</v>
      </c>
      <c r="M2055">
        <v>0</v>
      </c>
      <c r="N2055" t="s">
        <v>2</v>
      </c>
      <c r="O2055" t="s">
        <v>23</v>
      </c>
    </row>
    <row r="2056" spans="1:15" x14ac:dyDescent="0.25">
      <c r="A2056" t="s">
        <v>41</v>
      </c>
      <c r="B2056">
        <v>11529</v>
      </c>
      <c r="C2056" t="s">
        <v>42</v>
      </c>
      <c r="D2056" t="s">
        <v>43</v>
      </c>
      <c r="E2056" s="57">
        <v>44177</v>
      </c>
      <c r="F2056" t="s">
        <v>45</v>
      </c>
      <c r="G2056" t="s">
        <v>2348</v>
      </c>
      <c r="H2056">
        <v>28</v>
      </c>
      <c r="I2056">
        <v>9000</v>
      </c>
      <c r="K2056">
        <v>1260</v>
      </c>
      <c r="L2056">
        <v>1260</v>
      </c>
      <c r="M2056">
        <v>0</v>
      </c>
      <c r="N2056" t="s">
        <v>2</v>
      </c>
      <c r="O2056" t="s">
        <v>23</v>
      </c>
    </row>
    <row r="2057" spans="1:15" x14ac:dyDescent="0.25">
      <c r="A2057" t="s">
        <v>41</v>
      </c>
      <c r="B2057">
        <v>22577</v>
      </c>
      <c r="C2057" t="s">
        <v>42</v>
      </c>
      <c r="D2057" t="s">
        <v>43</v>
      </c>
      <c r="E2057" s="57">
        <v>44177</v>
      </c>
      <c r="F2057" t="s">
        <v>45</v>
      </c>
      <c r="G2057" t="s">
        <v>2349</v>
      </c>
      <c r="H2057">
        <v>28</v>
      </c>
      <c r="I2057">
        <v>17625</v>
      </c>
      <c r="K2057">
        <v>2467.5</v>
      </c>
      <c r="L2057">
        <v>2467.5</v>
      </c>
      <c r="M2057">
        <v>0</v>
      </c>
      <c r="N2057" t="s">
        <v>2</v>
      </c>
      <c r="O2057" t="s">
        <v>23</v>
      </c>
    </row>
    <row r="2058" spans="1:15" x14ac:dyDescent="0.25">
      <c r="A2058" t="s">
        <v>41</v>
      </c>
      <c r="B2058">
        <v>23124</v>
      </c>
      <c r="C2058" t="s">
        <v>42</v>
      </c>
      <c r="D2058" t="s">
        <v>43</v>
      </c>
      <c r="E2058" s="57">
        <v>44177</v>
      </c>
      <c r="F2058" t="s">
        <v>45</v>
      </c>
      <c r="G2058" t="s">
        <v>2350</v>
      </c>
      <c r="H2058">
        <v>28</v>
      </c>
      <c r="I2058">
        <v>18052.650000000001</v>
      </c>
      <c r="K2058">
        <v>2527.37</v>
      </c>
      <c r="L2058">
        <v>2527.37</v>
      </c>
      <c r="M2058">
        <v>0</v>
      </c>
      <c r="N2058" t="s">
        <v>2</v>
      </c>
      <c r="O2058" t="s">
        <v>23</v>
      </c>
    </row>
    <row r="2059" spans="1:15" x14ac:dyDescent="0.25">
      <c r="A2059" t="s">
        <v>41</v>
      </c>
      <c r="B2059">
        <v>13220</v>
      </c>
      <c r="C2059" t="s">
        <v>42</v>
      </c>
      <c r="D2059" t="s">
        <v>43</v>
      </c>
      <c r="E2059" s="57">
        <v>44193</v>
      </c>
      <c r="F2059" t="s">
        <v>45</v>
      </c>
      <c r="G2059" t="s">
        <v>2351</v>
      </c>
      <c r="H2059">
        <v>28</v>
      </c>
      <c r="I2059">
        <v>10320</v>
      </c>
      <c r="K2059">
        <v>1444.8</v>
      </c>
      <c r="L2059">
        <v>1444.8</v>
      </c>
      <c r="M2059">
        <v>0</v>
      </c>
      <c r="N2059" t="s">
        <v>2</v>
      </c>
      <c r="O2059" t="s">
        <v>23</v>
      </c>
    </row>
    <row r="2060" spans="1:15" x14ac:dyDescent="0.25">
      <c r="A2060" t="s">
        <v>41</v>
      </c>
      <c r="B2060">
        <v>2779</v>
      </c>
      <c r="C2060" t="s">
        <v>42</v>
      </c>
      <c r="D2060" t="s">
        <v>43</v>
      </c>
      <c r="E2060" s="57">
        <v>44177</v>
      </c>
      <c r="F2060" t="s">
        <v>45</v>
      </c>
      <c r="G2060" t="s">
        <v>2352</v>
      </c>
      <c r="H2060">
        <v>28</v>
      </c>
      <c r="I2060">
        <v>2169.5</v>
      </c>
      <c r="K2060">
        <v>303.73</v>
      </c>
      <c r="L2060">
        <v>303.73</v>
      </c>
      <c r="M2060">
        <v>0</v>
      </c>
      <c r="N2060" t="s">
        <v>2</v>
      </c>
      <c r="O2060" t="s">
        <v>23</v>
      </c>
    </row>
    <row r="2061" spans="1:15" x14ac:dyDescent="0.25">
      <c r="A2061" t="s">
        <v>41</v>
      </c>
      <c r="B2061">
        <v>26186</v>
      </c>
      <c r="C2061" t="s">
        <v>42</v>
      </c>
      <c r="D2061" t="s">
        <v>43</v>
      </c>
      <c r="E2061" s="57">
        <v>44193</v>
      </c>
      <c r="F2061" t="s">
        <v>45</v>
      </c>
      <c r="G2061" t="s">
        <v>2353</v>
      </c>
      <c r="H2061">
        <v>28</v>
      </c>
      <c r="I2061">
        <v>20442.240000000002</v>
      </c>
      <c r="K2061">
        <v>2861.91</v>
      </c>
      <c r="L2061">
        <v>2861.91</v>
      </c>
      <c r="M2061">
        <v>0</v>
      </c>
      <c r="N2061" t="s">
        <v>2</v>
      </c>
      <c r="O2061" t="s">
        <v>23</v>
      </c>
    </row>
    <row r="2062" spans="1:15" x14ac:dyDescent="0.25">
      <c r="A2062" t="s">
        <v>41</v>
      </c>
      <c r="B2062">
        <v>5845</v>
      </c>
      <c r="C2062" t="s">
        <v>42</v>
      </c>
      <c r="D2062" t="s">
        <v>43</v>
      </c>
      <c r="E2062" s="57">
        <v>44177</v>
      </c>
      <c r="F2062" t="s">
        <v>45</v>
      </c>
      <c r="G2062" t="s">
        <v>2354</v>
      </c>
      <c r="H2062">
        <v>28</v>
      </c>
      <c r="I2062">
        <v>4563</v>
      </c>
      <c r="K2062">
        <v>638.82000000000005</v>
      </c>
      <c r="L2062">
        <v>638.82000000000005</v>
      </c>
      <c r="M2062">
        <v>0</v>
      </c>
      <c r="N2062" t="s">
        <v>2</v>
      </c>
      <c r="O2062" t="s">
        <v>23</v>
      </c>
    </row>
    <row r="2063" spans="1:15" x14ac:dyDescent="0.25">
      <c r="A2063" t="s">
        <v>41</v>
      </c>
      <c r="B2063">
        <v>8768</v>
      </c>
      <c r="C2063" t="s">
        <v>42</v>
      </c>
      <c r="D2063" t="s">
        <v>43</v>
      </c>
      <c r="E2063" s="57">
        <v>44177</v>
      </c>
      <c r="F2063" t="s">
        <v>45</v>
      </c>
      <c r="G2063" t="s">
        <v>2355</v>
      </c>
      <c r="H2063">
        <v>28</v>
      </c>
      <c r="I2063">
        <v>6844.5</v>
      </c>
      <c r="K2063">
        <v>958.23</v>
      </c>
      <c r="L2063">
        <v>958.23</v>
      </c>
      <c r="M2063">
        <v>0</v>
      </c>
      <c r="N2063" t="s">
        <v>2</v>
      </c>
      <c r="O2063" t="s">
        <v>23</v>
      </c>
    </row>
    <row r="2064" spans="1:15" x14ac:dyDescent="0.25">
      <c r="A2064" t="s">
        <v>41</v>
      </c>
      <c r="B2064">
        <v>8475</v>
      </c>
      <c r="C2064" t="s">
        <v>42</v>
      </c>
      <c r="D2064" t="s">
        <v>43</v>
      </c>
      <c r="E2064" s="57">
        <v>44181</v>
      </c>
      <c r="F2064" t="s">
        <v>45</v>
      </c>
      <c r="G2064" t="s">
        <v>2356</v>
      </c>
      <c r="H2064">
        <v>28</v>
      </c>
      <c r="I2064">
        <v>6616.35</v>
      </c>
      <c r="K2064">
        <v>926.29</v>
      </c>
      <c r="L2064">
        <v>926.29</v>
      </c>
      <c r="M2064">
        <v>0</v>
      </c>
      <c r="N2064" t="s">
        <v>2</v>
      </c>
      <c r="O2064" t="s">
        <v>23</v>
      </c>
    </row>
    <row r="2065" spans="1:15" x14ac:dyDescent="0.25">
      <c r="A2065" t="s">
        <v>41</v>
      </c>
      <c r="B2065">
        <v>39363</v>
      </c>
      <c r="C2065" t="s">
        <v>42</v>
      </c>
      <c r="D2065" t="s">
        <v>43</v>
      </c>
      <c r="E2065" s="57">
        <v>44195</v>
      </c>
      <c r="F2065" t="s">
        <v>45</v>
      </c>
      <c r="G2065" t="s">
        <v>2358</v>
      </c>
      <c r="H2065">
        <v>28</v>
      </c>
      <c r="I2065">
        <v>30730</v>
      </c>
      <c r="K2065">
        <v>4302.2</v>
      </c>
      <c r="L2065">
        <v>4302.2</v>
      </c>
      <c r="M2065">
        <v>0</v>
      </c>
      <c r="N2065" t="s">
        <v>2</v>
      </c>
      <c r="O2065" t="s">
        <v>23</v>
      </c>
    </row>
    <row r="2066" spans="1:15" x14ac:dyDescent="0.25">
      <c r="A2066" t="s">
        <v>41</v>
      </c>
      <c r="B2066">
        <v>19682</v>
      </c>
      <c r="C2066" t="s">
        <v>42</v>
      </c>
      <c r="D2066" t="s">
        <v>43</v>
      </c>
      <c r="E2066" s="57">
        <v>44177</v>
      </c>
      <c r="F2066" t="s">
        <v>45</v>
      </c>
      <c r="G2066" t="s">
        <v>2359</v>
      </c>
      <c r="H2066">
        <v>28</v>
      </c>
      <c r="I2066">
        <v>15365</v>
      </c>
      <c r="K2066">
        <v>2151.1</v>
      </c>
      <c r="L2066">
        <v>2151.1</v>
      </c>
      <c r="M2066">
        <v>0</v>
      </c>
      <c r="N2066" t="s">
        <v>2</v>
      </c>
      <c r="O2066" t="s">
        <v>23</v>
      </c>
    </row>
    <row r="2067" spans="1:15" x14ac:dyDescent="0.25">
      <c r="A2067" t="s">
        <v>41</v>
      </c>
      <c r="B2067">
        <v>31492</v>
      </c>
      <c r="C2067" t="s">
        <v>42</v>
      </c>
      <c r="D2067" t="s">
        <v>43</v>
      </c>
      <c r="E2067" s="57">
        <v>44181</v>
      </c>
      <c r="F2067" t="s">
        <v>45</v>
      </c>
      <c r="G2067" t="s">
        <v>2360</v>
      </c>
      <c r="H2067">
        <v>28</v>
      </c>
      <c r="I2067">
        <v>24584</v>
      </c>
      <c r="K2067">
        <v>3441.76</v>
      </c>
      <c r="L2067">
        <v>3441.76</v>
      </c>
      <c r="M2067">
        <v>0</v>
      </c>
      <c r="N2067" t="s">
        <v>2</v>
      </c>
      <c r="O2067" t="s">
        <v>23</v>
      </c>
    </row>
    <row r="2068" spans="1:15" x14ac:dyDescent="0.25">
      <c r="A2068" t="s">
        <v>41</v>
      </c>
      <c r="B2068">
        <v>19682</v>
      </c>
      <c r="C2068" t="s">
        <v>42</v>
      </c>
      <c r="D2068" t="s">
        <v>43</v>
      </c>
      <c r="E2068" s="57">
        <v>44195</v>
      </c>
      <c r="F2068" t="s">
        <v>45</v>
      </c>
      <c r="G2068" t="s">
        <v>2361</v>
      </c>
      <c r="H2068">
        <v>28</v>
      </c>
      <c r="I2068">
        <v>15365</v>
      </c>
      <c r="K2068">
        <v>2151.1</v>
      </c>
      <c r="L2068">
        <v>2151.1</v>
      </c>
      <c r="M2068">
        <v>0</v>
      </c>
      <c r="N2068" t="s">
        <v>2</v>
      </c>
      <c r="O2068" t="s">
        <v>23</v>
      </c>
    </row>
    <row r="2069" spans="1:15" x14ac:dyDescent="0.25">
      <c r="A2069" t="s">
        <v>41</v>
      </c>
      <c r="B2069">
        <v>7776</v>
      </c>
      <c r="C2069" t="s">
        <v>42</v>
      </c>
      <c r="D2069" t="s">
        <v>43</v>
      </c>
      <c r="E2069" s="57">
        <v>44177</v>
      </c>
      <c r="F2069" t="s">
        <v>45</v>
      </c>
      <c r="G2069" t="s">
        <v>2362</v>
      </c>
      <c r="H2069">
        <v>28</v>
      </c>
      <c r="I2069">
        <v>6070</v>
      </c>
      <c r="K2069">
        <v>849.8</v>
      </c>
      <c r="L2069">
        <v>849.8</v>
      </c>
      <c r="M2069">
        <v>0</v>
      </c>
      <c r="N2069" t="s">
        <v>2</v>
      </c>
      <c r="O2069" t="s">
        <v>23</v>
      </c>
    </row>
    <row r="2070" spans="1:15" x14ac:dyDescent="0.25">
      <c r="A2070" t="s">
        <v>41</v>
      </c>
      <c r="B2070">
        <v>7873</v>
      </c>
      <c r="C2070" t="s">
        <v>42</v>
      </c>
      <c r="D2070" t="s">
        <v>43</v>
      </c>
      <c r="E2070" s="57">
        <v>44181</v>
      </c>
      <c r="F2070" t="s">
        <v>45</v>
      </c>
      <c r="G2070" t="s">
        <v>2363</v>
      </c>
      <c r="H2070">
        <v>28</v>
      </c>
      <c r="I2070">
        <v>6146</v>
      </c>
      <c r="K2070">
        <v>860.44</v>
      </c>
      <c r="L2070">
        <v>860.44</v>
      </c>
      <c r="M2070">
        <v>0</v>
      </c>
      <c r="N2070" t="s">
        <v>2</v>
      </c>
      <c r="O2070" t="s">
        <v>23</v>
      </c>
    </row>
    <row r="2071" spans="1:15" x14ac:dyDescent="0.25">
      <c r="A2071" t="s">
        <v>41</v>
      </c>
      <c r="B2071">
        <v>15551</v>
      </c>
      <c r="C2071" t="s">
        <v>42</v>
      </c>
      <c r="D2071" t="s">
        <v>43</v>
      </c>
      <c r="E2071" s="57">
        <v>44195</v>
      </c>
      <c r="F2071" t="s">
        <v>45</v>
      </c>
      <c r="G2071" t="s">
        <v>2364</v>
      </c>
      <c r="H2071">
        <v>28</v>
      </c>
      <c r="I2071">
        <v>12140</v>
      </c>
      <c r="K2071">
        <v>1699.6</v>
      </c>
      <c r="L2071">
        <v>1699.6</v>
      </c>
      <c r="M2071">
        <v>0</v>
      </c>
      <c r="N2071" t="s">
        <v>2</v>
      </c>
      <c r="O2071" t="s">
        <v>23</v>
      </c>
    </row>
    <row r="2072" spans="1:15" x14ac:dyDescent="0.25">
      <c r="A2072" t="s">
        <v>41</v>
      </c>
      <c r="B2072">
        <v>21936</v>
      </c>
      <c r="C2072" t="s">
        <v>42</v>
      </c>
      <c r="D2072" t="s">
        <v>43</v>
      </c>
      <c r="E2072" s="57">
        <v>44181</v>
      </c>
      <c r="F2072" t="s">
        <v>45</v>
      </c>
      <c r="G2072" t="s">
        <v>2365</v>
      </c>
      <c r="H2072">
        <v>28</v>
      </c>
      <c r="I2072">
        <v>17125</v>
      </c>
      <c r="K2072">
        <v>2397.5</v>
      </c>
      <c r="L2072">
        <v>2397.5</v>
      </c>
      <c r="M2072">
        <v>0</v>
      </c>
      <c r="N2072" t="s">
        <v>2</v>
      </c>
      <c r="O2072" t="s">
        <v>23</v>
      </c>
    </row>
    <row r="2073" spans="1:15" x14ac:dyDescent="0.25">
      <c r="A2073" t="s">
        <v>41</v>
      </c>
      <c r="B2073">
        <v>7776</v>
      </c>
      <c r="C2073" t="s">
        <v>42</v>
      </c>
      <c r="D2073" t="s">
        <v>43</v>
      </c>
      <c r="E2073" s="57">
        <v>44195</v>
      </c>
      <c r="F2073" t="s">
        <v>45</v>
      </c>
      <c r="G2073" t="s">
        <v>2366</v>
      </c>
      <c r="H2073">
        <v>28</v>
      </c>
      <c r="I2073">
        <v>6070</v>
      </c>
      <c r="K2073">
        <v>849.8</v>
      </c>
      <c r="L2073">
        <v>849.8</v>
      </c>
      <c r="M2073">
        <v>0</v>
      </c>
      <c r="N2073" t="s">
        <v>2</v>
      </c>
      <c r="O2073" t="s">
        <v>23</v>
      </c>
    </row>
    <row r="2074" spans="1:15" x14ac:dyDescent="0.25">
      <c r="A2074" t="s">
        <v>41</v>
      </c>
      <c r="B2074">
        <v>13162</v>
      </c>
      <c r="C2074" t="s">
        <v>42</v>
      </c>
      <c r="D2074" t="s">
        <v>43</v>
      </c>
      <c r="E2074" s="57">
        <v>44181</v>
      </c>
      <c r="F2074" t="s">
        <v>45</v>
      </c>
      <c r="G2074" t="s">
        <v>2367</v>
      </c>
      <c r="H2074">
        <v>28</v>
      </c>
      <c r="I2074">
        <v>10275</v>
      </c>
      <c r="K2074">
        <v>1438.5</v>
      </c>
      <c r="L2074">
        <v>1438.5</v>
      </c>
      <c r="M2074">
        <v>0</v>
      </c>
      <c r="N2074" t="s">
        <v>2</v>
      </c>
      <c r="O2074" t="s">
        <v>23</v>
      </c>
    </row>
    <row r="2075" spans="1:15" x14ac:dyDescent="0.25">
      <c r="A2075" t="s">
        <v>41</v>
      </c>
      <c r="B2075">
        <v>12813</v>
      </c>
      <c r="C2075" t="s">
        <v>42</v>
      </c>
      <c r="D2075" t="s">
        <v>43</v>
      </c>
      <c r="E2075" s="57">
        <v>44195</v>
      </c>
      <c r="F2075" t="s">
        <v>45</v>
      </c>
      <c r="G2075" t="s">
        <v>2368</v>
      </c>
      <c r="H2075">
        <v>28</v>
      </c>
      <c r="I2075">
        <v>10002.15</v>
      </c>
      <c r="K2075">
        <v>1400.3</v>
      </c>
      <c r="L2075">
        <v>1400.3</v>
      </c>
      <c r="M2075">
        <v>0</v>
      </c>
      <c r="N2075" t="s">
        <v>2</v>
      </c>
      <c r="O2075" t="s">
        <v>23</v>
      </c>
    </row>
    <row r="2076" spans="1:15" x14ac:dyDescent="0.25">
      <c r="A2076" t="s">
        <v>41</v>
      </c>
      <c r="B2076">
        <v>11663</v>
      </c>
      <c r="C2076" t="s">
        <v>42</v>
      </c>
      <c r="D2076" t="s">
        <v>43</v>
      </c>
      <c r="E2076" s="57">
        <v>44181</v>
      </c>
      <c r="F2076" t="s">
        <v>45</v>
      </c>
      <c r="G2076" t="s">
        <v>2369</v>
      </c>
      <c r="H2076">
        <v>28</v>
      </c>
      <c r="I2076">
        <v>9105</v>
      </c>
      <c r="K2076">
        <v>1274.7</v>
      </c>
      <c r="L2076">
        <v>1274.7</v>
      </c>
      <c r="M2076">
        <v>0</v>
      </c>
      <c r="N2076" t="s">
        <v>2</v>
      </c>
      <c r="O2076" t="s">
        <v>23</v>
      </c>
    </row>
    <row r="2077" spans="1:15" x14ac:dyDescent="0.25">
      <c r="A2077" t="s">
        <v>41</v>
      </c>
      <c r="B2077">
        <v>16642</v>
      </c>
      <c r="C2077" t="s">
        <v>42</v>
      </c>
      <c r="D2077" t="s">
        <v>43</v>
      </c>
      <c r="E2077" s="57">
        <v>44195</v>
      </c>
      <c r="F2077" t="s">
        <v>45</v>
      </c>
      <c r="G2077" t="s">
        <v>2370</v>
      </c>
      <c r="H2077">
        <v>28</v>
      </c>
      <c r="I2077">
        <v>12992</v>
      </c>
      <c r="K2077">
        <v>1818.88</v>
      </c>
      <c r="L2077">
        <v>1818.88</v>
      </c>
      <c r="M2077">
        <v>0</v>
      </c>
      <c r="N2077" t="s">
        <v>2</v>
      </c>
      <c r="O2077" t="s">
        <v>23</v>
      </c>
    </row>
    <row r="2078" spans="1:15" x14ac:dyDescent="0.25">
      <c r="A2078" t="s">
        <v>41</v>
      </c>
      <c r="B2078">
        <v>3622</v>
      </c>
      <c r="C2078" t="s">
        <v>42</v>
      </c>
      <c r="D2078" t="s">
        <v>43</v>
      </c>
      <c r="E2078" s="57">
        <v>44181</v>
      </c>
      <c r="F2078" t="s">
        <v>45</v>
      </c>
      <c r="G2078" t="s">
        <v>2371</v>
      </c>
      <c r="H2078">
        <v>28</v>
      </c>
      <c r="I2078">
        <v>2827</v>
      </c>
      <c r="K2078">
        <v>395.78</v>
      </c>
      <c r="L2078">
        <v>395.78</v>
      </c>
      <c r="M2078">
        <v>0</v>
      </c>
      <c r="N2078" t="s">
        <v>2</v>
      </c>
      <c r="O2078" t="s">
        <v>23</v>
      </c>
    </row>
    <row r="2079" spans="1:15" x14ac:dyDescent="0.25">
      <c r="A2079" t="s">
        <v>41</v>
      </c>
      <c r="B2079">
        <v>20559</v>
      </c>
      <c r="C2079" t="s">
        <v>42</v>
      </c>
      <c r="D2079" t="s">
        <v>43</v>
      </c>
      <c r="E2079" s="57">
        <v>44195</v>
      </c>
      <c r="F2079" t="s">
        <v>45</v>
      </c>
      <c r="G2079" t="s">
        <v>2372</v>
      </c>
      <c r="H2079">
        <v>28</v>
      </c>
      <c r="I2079">
        <v>16050</v>
      </c>
      <c r="K2079">
        <v>2247</v>
      </c>
      <c r="L2079">
        <v>2247</v>
      </c>
      <c r="M2079">
        <v>0</v>
      </c>
      <c r="N2079" t="s">
        <v>2</v>
      </c>
      <c r="O2079" t="s">
        <v>23</v>
      </c>
    </row>
    <row r="2080" spans="1:15" x14ac:dyDescent="0.25">
      <c r="A2080" t="s">
        <v>41</v>
      </c>
      <c r="B2080">
        <v>11529</v>
      </c>
      <c r="C2080" t="s">
        <v>42</v>
      </c>
      <c r="D2080" t="s">
        <v>43</v>
      </c>
      <c r="E2080" s="57">
        <v>44195</v>
      </c>
      <c r="F2080" t="s">
        <v>45</v>
      </c>
      <c r="G2080" t="s">
        <v>2373</v>
      </c>
      <c r="H2080">
        <v>28</v>
      </c>
      <c r="I2080">
        <v>9000</v>
      </c>
      <c r="K2080">
        <v>1260</v>
      </c>
      <c r="L2080">
        <v>1260</v>
      </c>
      <c r="M2080">
        <v>0</v>
      </c>
      <c r="N2080" t="s">
        <v>2</v>
      </c>
      <c r="O2080" t="s">
        <v>23</v>
      </c>
    </row>
    <row r="2081" spans="1:15" x14ac:dyDescent="0.25">
      <c r="A2081" t="s">
        <v>41</v>
      </c>
      <c r="B2081">
        <v>14411</v>
      </c>
      <c r="C2081" t="s">
        <v>42</v>
      </c>
      <c r="D2081" t="s">
        <v>43</v>
      </c>
      <c r="E2081" s="57">
        <v>44174</v>
      </c>
      <c r="F2081" t="s">
        <v>45</v>
      </c>
      <c r="G2081" t="s">
        <v>2375</v>
      </c>
      <c r="H2081">
        <v>28</v>
      </c>
      <c r="I2081">
        <v>11250</v>
      </c>
      <c r="K2081">
        <v>1575</v>
      </c>
      <c r="L2081">
        <v>1575</v>
      </c>
      <c r="M2081">
        <v>0</v>
      </c>
      <c r="N2081" t="s">
        <v>2</v>
      </c>
      <c r="O2081" t="s">
        <v>23</v>
      </c>
    </row>
    <row r="2082" spans="1:15" x14ac:dyDescent="0.25">
      <c r="A2082" t="s">
        <v>41</v>
      </c>
      <c r="B2082">
        <v>11011</v>
      </c>
      <c r="C2082" t="s">
        <v>42</v>
      </c>
      <c r="D2082" t="s">
        <v>43</v>
      </c>
      <c r="E2082" s="57">
        <v>44174</v>
      </c>
      <c r="F2082" t="s">
        <v>45</v>
      </c>
      <c r="G2082" t="s">
        <v>2376</v>
      </c>
      <c r="H2082">
        <v>28</v>
      </c>
      <c r="I2082">
        <v>8596.5</v>
      </c>
      <c r="K2082">
        <v>1203.51</v>
      </c>
      <c r="L2082">
        <v>1203.51</v>
      </c>
      <c r="M2082">
        <v>0</v>
      </c>
      <c r="N2082" t="s">
        <v>2</v>
      </c>
      <c r="O2082" t="s">
        <v>23</v>
      </c>
    </row>
    <row r="2083" spans="1:15" x14ac:dyDescent="0.25">
      <c r="A2083" t="s">
        <v>41</v>
      </c>
      <c r="B2083">
        <v>11663</v>
      </c>
      <c r="C2083" t="s">
        <v>42</v>
      </c>
      <c r="D2083" t="s">
        <v>43</v>
      </c>
      <c r="E2083" s="57">
        <v>44173</v>
      </c>
      <c r="F2083" t="s">
        <v>45</v>
      </c>
      <c r="G2083" t="s">
        <v>2377</v>
      </c>
      <c r="H2083">
        <v>28</v>
      </c>
      <c r="I2083">
        <v>9105</v>
      </c>
      <c r="K2083">
        <v>1274.7</v>
      </c>
      <c r="L2083">
        <v>1274.7</v>
      </c>
      <c r="M2083">
        <v>0</v>
      </c>
      <c r="N2083" t="s">
        <v>2</v>
      </c>
      <c r="O2083" t="s">
        <v>23</v>
      </c>
    </row>
    <row r="2084" spans="1:15" x14ac:dyDescent="0.25">
      <c r="A2084" t="s">
        <v>41</v>
      </c>
      <c r="B2084">
        <v>11809</v>
      </c>
      <c r="C2084" t="s">
        <v>42</v>
      </c>
      <c r="D2084" t="s">
        <v>43</v>
      </c>
      <c r="E2084" s="57">
        <v>44173</v>
      </c>
      <c r="F2084" t="s">
        <v>45</v>
      </c>
      <c r="G2084" t="s">
        <v>2378</v>
      </c>
      <c r="H2084">
        <v>28</v>
      </c>
      <c r="I2084">
        <v>9219</v>
      </c>
      <c r="K2084">
        <v>1290.6600000000001</v>
      </c>
      <c r="L2084">
        <v>1290.6600000000001</v>
      </c>
      <c r="M2084">
        <v>0</v>
      </c>
      <c r="N2084" t="s">
        <v>2</v>
      </c>
      <c r="O2084" t="s">
        <v>23</v>
      </c>
    </row>
    <row r="2085" spans="1:15" x14ac:dyDescent="0.25">
      <c r="A2085" t="s">
        <v>41</v>
      </c>
      <c r="B2085">
        <v>21936</v>
      </c>
      <c r="C2085" t="s">
        <v>42</v>
      </c>
      <c r="D2085" t="s">
        <v>43</v>
      </c>
      <c r="E2085" s="57">
        <v>44167</v>
      </c>
      <c r="F2085" t="s">
        <v>45</v>
      </c>
      <c r="G2085" t="s">
        <v>2379</v>
      </c>
      <c r="H2085">
        <v>28</v>
      </c>
      <c r="I2085">
        <v>17125</v>
      </c>
      <c r="K2085">
        <v>2397.5</v>
      </c>
      <c r="L2085">
        <v>2397.5</v>
      </c>
      <c r="M2085">
        <v>0</v>
      </c>
      <c r="N2085" t="s">
        <v>2</v>
      </c>
      <c r="O2085" t="s">
        <v>23</v>
      </c>
    </row>
    <row r="2086" spans="1:15" x14ac:dyDescent="0.25">
      <c r="A2086" t="s">
        <v>41</v>
      </c>
      <c r="B2086">
        <v>39364</v>
      </c>
      <c r="C2086" t="s">
        <v>42</v>
      </c>
      <c r="D2086" t="s">
        <v>43</v>
      </c>
      <c r="E2086" s="57">
        <v>44173</v>
      </c>
      <c r="F2086" t="s">
        <v>45</v>
      </c>
      <c r="G2086" t="s">
        <v>2380</v>
      </c>
      <c r="H2086">
        <v>28</v>
      </c>
      <c r="I2086">
        <v>30730</v>
      </c>
      <c r="K2086">
        <v>4302.2</v>
      </c>
      <c r="L2086">
        <v>4302.2</v>
      </c>
      <c r="M2086">
        <v>0</v>
      </c>
      <c r="N2086" t="s">
        <v>2</v>
      </c>
      <c r="O2086" t="s">
        <v>23</v>
      </c>
    </row>
    <row r="2087" spans="1:15" x14ac:dyDescent="0.25">
      <c r="A2087" t="s">
        <v>41</v>
      </c>
      <c r="B2087">
        <v>19288</v>
      </c>
      <c r="C2087" t="s">
        <v>42</v>
      </c>
      <c r="D2087" t="s">
        <v>43</v>
      </c>
      <c r="E2087" s="57">
        <v>44187</v>
      </c>
      <c r="F2087" t="s">
        <v>45</v>
      </c>
      <c r="G2087" t="s">
        <v>2382</v>
      </c>
      <c r="H2087">
        <v>28</v>
      </c>
      <c r="I2087">
        <v>15057.9</v>
      </c>
      <c r="K2087">
        <v>2108.11</v>
      </c>
      <c r="L2087">
        <v>2108.11</v>
      </c>
      <c r="M2087">
        <v>0</v>
      </c>
      <c r="N2087" t="s">
        <v>2</v>
      </c>
      <c r="O2087" t="s">
        <v>23</v>
      </c>
    </row>
    <row r="2088" spans="1:15" x14ac:dyDescent="0.25">
      <c r="A2088" t="s">
        <v>41</v>
      </c>
      <c r="B2088">
        <v>20816</v>
      </c>
      <c r="C2088" t="s">
        <v>42</v>
      </c>
      <c r="D2088" t="s">
        <v>43</v>
      </c>
      <c r="E2088" s="57">
        <v>44167</v>
      </c>
      <c r="F2088" t="s">
        <v>45</v>
      </c>
      <c r="G2088" t="s">
        <v>2383</v>
      </c>
      <c r="H2088">
        <v>28</v>
      </c>
      <c r="I2088">
        <v>16250</v>
      </c>
      <c r="K2088">
        <v>2275</v>
      </c>
      <c r="L2088">
        <v>2275</v>
      </c>
      <c r="M2088">
        <v>0</v>
      </c>
      <c r="N2088" t="s">
        <v>2</v>
      </c>
      <c r="O2088" t="s">
        <v>23</v>
      </c>
    </row>
    <row r="2089" spans="1:15" x14ac:dyDescent="0.25">
      <c r="A2089" t="s">
        <v>41</v>
      </c>
      <c r="B2089">
        <v>39363</v>
      </c>
      <c r="C2089" t="s">
        <v>42</v>
      </c>
      <c r="D2089" t="s">
        <v>43</v>
      </c>
      <c r="E2089" s="57">
        <v>44187</v>
      </c>
      <c r="F2089" t="s">
        <v>45</v>
      </c>
      <c r="G2089" t="s">
        <v>2384</v>
      </c>
      <c r="H2089">
        <v>28</v>
      </c>
      <c r="I2089">
        <v>30730</v>
      </c>
      <c r="K2089">
        <v>4302.2</v>
      </c>
      <c r="L2089">
        <v>4302.2</v>
      </c>
      <c r="M2089">
        <v>0</v>
      </c>
      <c r="N2089" t="s">
        <v>2</v>
      </c>
      <c r="O2089" t="s">
        <v>23</v>
      </c>
    </row>
    <row r="2090" spans="1:15" x14ac:dyDescent="0.25">
      <c r="A2090" t="s">
        <v>41</v>
      </c>
      <c r="B2090">
        <v>1735</v>
      </c>
      <c r="C2090" t="s">
        <v>42</v>
      </c>
      <c r="D2090" t="s">
        <v>43</v>
      </c>
      <c r="E2090" s="57">
        <v>44167</v>
      </c>
      <c r="F2090" t="s">
        <v>45</v>
      </c>
      <c r="G2090" t="s">
        <v>2385</v>
      </c>
      <c r="H2090">
        <v>28</v>
      </c>
      <c r="I2090">
        <v>1354.4</v>
      </c>
      <c r="K2090">
        <v>189.62</v>
      </c>
      <c r="L2090">
        <v>189.62</v>
      </c>
      <c r="M2090">
        <v>0</v>
      </c>
      <c r="N2090" t="s">
        <v>2</v>
      </c>
      <c r="O2090" t="s">
        <v>23</v>
      </c>
    </row>
    <row r="2091" spans="1:15" x14ac:dyDescent="0.25">
      <c r="A2091" t="s">
        <v>41</v>
      </c>
      <c r="B2091">
        <v>35252</v>
      </c>
      <c r="C2091" t="s">
        <v>42</v>
      </c>
      <c r="D2091" t="s">
        <v>43</v>
      </c>
      <c r="E2091" s="57">
        <v>44174</v>
      </c>
      <c r="F2091" t="s">
        <v>45</v>
      </c>
      <c r="G2091" t="s">
        <v>2386</v>
      </c>
      <c r="H2091">
        <v>28</v>
      </c>
      <c r="I2091">
        <v>27520</v>
      </c>
      <c r="K2091">
        <v>3852.8</v>
      </c>
      <c r="L2091">
        <v>3852.8</v>
      </c>
      <c r="M2091">
        <v>0</v>
      </c>
      <c r="N2091" t="s">
        <v>2</v>
      </c>
      <c r="O2091" t="s">
        <v>23</v>
      </c>
    </row>
    <row r="2092" spans="1:15" x14ac:dyDescent="0.25">
      <c r="A2092" t="s">
        <v>41</v>
      </c>
      <c r="B2092">
        <v>7873</v>
      </c>
      <c r="C2092" t="s">
        <v>42</v>
      </c>
      <c r="D2092" t="s">
        <v>43</v>
      </c>
      <c r="E2092" s="57">
        <v>44187</v>
      </c>
      <c r="F2092" t="s">
        <v>45</v>
      </c>
      <c r="G2092" t="s">
        <v>2387</v>
      </c>
      <c r="H2092">
        <v>28</v>
      </c>
      <c r="I2092">
        <v>6146</v>
      </c>
      <c r="K2092">
        <v>860.44</v>
      </c>
      <c r="L2092">
        <v>860.44</v>
      </c>
      <c r="M2092">
        <v>0</v>
      </c>
      <c r="N2092" t="s">
        <v>2</v>
      </c>
      <c r="O2092" t="s">
        <v>23</v>
      </c>
    </row>
    <row r="2093" spans="1:15" x14ac:dyDescent="0.25">
      <c r="A2093" t="s">
        <v>41</v>
      </c>
      <c r="B2093">
        <v>21936</v>
      </c>
      <c r="C2093" t="s">
        <v>42</v>
      </c>
      <c r="D2093" t="s">
        <v>43</v>
      </c>
      <c r="E2093" s="57">
        <v>44167</v>
      </c>
      <c r="F2093" t="s">
        <v>45</v>
      </c>
      <c r="G2093" t="s">
        <v>2388</v>
      </c>
      <c r="H2093">
        <v>28</v>
      </c>
      <c r="I2093">
        <v>17125</v>
      </c>
      <c r="K2093">
        <v>2397.5</v>
      </c>
      <c r="L2093">
        <v>2397.5</v>
      </c>
      <c r="M2093">
        <v>0</v>
      </c>
      <c r="N2093" t="s">
        <v>2</v>
      </c>
      <c r="O2093" t="s">
        <v>23</v>
      </c>
    </row>
    <row r="2094" spans="1:15" x14ac:dyDescent="0.25">
      <c r="A2094" t="s">
        <v>41</v>
      </c>
      <c r="B2094">
        <v>39364</v>
      </c>
      <c r="C2094" t="s">
        <v>42</v>
      </c>
      <c r="D2094" t="s">
        <v>43</v>
      </c>
      <c r="E2094" s="57">
        <v>44174</v>
      </c>
      <c r="F2094" t="s">
        <v>45</v>
      </c>
      <c r="G2094" t="s">
        <v>2389</v>
      </c>
      <c r="H2094">
        <v>28</v>
      </c>
      <c r="I2094">
        <v>30730</v>
      </c>
      <c r="K2094">
        <v>4302.2</v>
      </c>
      <c r="L2094">
        <v>4302.2</v>
      </c>
      <c r="M2094">
        <v>0</v>
      </c>
      <c r="N2094" t="s">
        <v>2</v>
      </c>
      <c r="O2094" t="s">
        <v>23</v>
      </c>
    </row>
    <row r="2095" spans="1:15" x14ac:dyDescent="0.25">
      <c r="A2095" t="s">
        <v>41</v>
      </c>
      <c r="B2095">
        <v>7776</v>
      </c>
      <c r="C2095" t="s">
        <v>42</v>
      </c>
      <c r="D2095" t="s">
        <v>43</v>
      </c>
      <c r="E2095" s="57">
        <v>44187</v>
      </c>
      <c r="F2095" t="s">
        <v>45</v>
      </c>
      <c r="G2095" t="s">
        <v>2390</v>
      </c>
      <c r="H2095">
        <v>28</v>
      </c>
      <c r="I2095">
        <v>6070</v>
      </c>
      <c r="K2095">
        <v>849.8</v>
      </c>
      <c r="L2095">
        <v>849.8</v>
      </c>
      <c r="M2095">
        <v>0</v>
      </c>
      <c r="N2095" t="s">
        <v>2</v>
      </c>
      <c r="O2095" t="s">
        <v>23</v>
      </c>
    </row>
    <row r="2096" spans="1:15" x14ac:dyDescent="0.25">
      <c r="A2096" t="s">
        <v>41</v>
      </c>
      <c r="B2096">
        <v>7776</v>
      </c>
      <c r="C2096" t="s">
        <v>42</v>
      </c>
      <c r="D2096" t="s">
        <v>43</v>
      </c>
      <c r="E2096" s="57">
        <v>44174</v>
      </c>
      <c r="F2096" t="s">
        <v>45</v>
      </c>
      <c r="G2096" t="s">
        <v>2391</v>
      </c>
      <c r="H2096">
        <v>28</v>
      </c>
      <c r="I2096">
        <v>6070</v>
      </c>
      <c r="K2096">
        <v>849.8</v>
      </c>
      <c r="L2096">
        <v>849.8</v>
      </c>
      <c r="M2096">
        <v>0</v>
      </c>
      <c r="N2096" t="s">
        <v>2</v>
      </c>
      <c r="O2096" t="s">
        <v>23</v>
      </c>
    </row>
    <row r="2097" spans="1:15" x14ac:dyDescent="0.25">
      <c r="A2097" t="s">
        <v>41</v>
      </c>
      <c r="B2097">
        <v>26439</v>
      </c>
      <c r="C2097" t="s">
        <v>42</v>
      </c>
      <c r="D2097" t="s">
        <v>43</v>
      </c>
      <c r="E2097" s="57">
        <v>44168</v>
      </c>
      <c r="F2097" t="s">
        <v>45</v>
      </c>
      <c r="G2097" t="s">
        <v>2393</v>
      </c>
      <c r="H2097">
        <v>28</v>
      </c>
      <c r="I2097">
        <v>20640</v>
      </c>
      <c r="K2097">
        <v>2889.6</v>
      </c>
      <c r="L2097">
        <v>2889.6</v>
      </c>
      <c r="M2097">
        <v>0</v>
      </c>
      <c r="N2097" t="s">
        <v>2</v>
      </c>
      <c r="O2097" t="s">
        <v>23</v>
      </c>
    </row>
    <row r="2098" spans="1:15" x14ac:dyDescent="0.25">
      <c r="A2098" t="s">
        <v>41</v>
      </c>
      <c r="B2098">
        <v>26209</v>
      </c>
      <c r="C2098" t="s">
        <v>42</v>
      </c>
      <c r="D2098" t="s">
        <v>43</v>
      </c>
      <c r="E2098" s="57">
        <v>44168</v>
      </c>
      <c r="F2098" t="s">
        <v>45</v>
      </c>
      <c r="G2098" t="s">
        <v>2394</v>
      </c>
      <c r="H2098">
        <v>28</v>
      </c>
      <c r="I2098">
        <v>20460</v>
      </c>
      <c r="K2098">
        <v>2864.4</v>
      </c>
      <c r="L2098">
        <v>2864.4</v>
      </c>
      <c r="M2098">
        <v>0</v>
      </c>
      <c r="N2098" t="s">
        <v>2</v>
      </c>
      <c r="O2098" t="s">
        <v>23</v>
      </c>
    </row>
    <row r="2099" spans="1:15" x14ac:dyDescent="0.25">
      <c r="A2099" t="s">
        <v>41</v>
      </c>
      <c r="B2099">
        <v>15746</v>
      </c>
      <c r="C2099" t="s">
        <v>42</v>
      </c>
      <c r="D2099" t="s">
        <v>43</v>
      </c>
      <c r="E2099" s="57">
        <v>44168</v>
      </c>
      <c r="F2099" t="s">
        <v>45</v>
      </c>
      <c r="G2099" t="s">
        <v>2395</v>
      </c>
      <c r="H2099">
        <v>28</v>
      </c>
      <c r="I2099">
        <v>12292</v>
      </c>
      <c r="K2099">
        <v>1720.88</v>
      </c>
      <c r="L2099">
        <v>1720.88</v>
      </c>
      <c r="M2099">
        <v>0</v>
      </c>
      <c r="N2099" t="s">
        <v>2</v>
      </c>
      <c r="O2099" t="s">
        <v>23</v>
      </c>
    </row>
    <row r="2100" spans="1:15" x14ac:dyDescent="0.25">
      <c r="A2100" t="s">
        <v>41</v>
      </c>
      <c r="B2100">
        <v>23619</v>
      </c>
      <c r="C2100" t="s">
        <v>42</v>
      </c>
      <c r="D2100" t="s">
        <v>43</v>
      </c>
      <c r="E2100" s="57">
        <v>44168</v>
      </c>
      <c r="F2100" t="s">
        <v>45</v>
      </c>
      <c r="G2100" t="s">
        <v>2396</v>
      </c>
      <c r="H2100">
        <v>28</v>
      </c>
      <c r="I2100">
        <v>18438</v>
      </c>
      <c r="K2100">
        <v>2581.3200000000002</v>
      </c>
      <c r="L2100">
        <v>2581.3200000000002</v>
      </c>
      <c r="M2100">
        <v>0</v>
      </c>
      <c r="N2100" t="s">
        <v>2</v>
      </c>
      <c r="O2100" t="s">
        <v>23</v>
      </c>
    </row>
    <row r="2101" spans="1:15" x14ac:dyDescent="0.25">
      <c r="A2101" t="s">
        <v>41</v>
      </c>
      <c r="B2101">
        <v>1943</v>
      </c>
      <c r="C2101" t="s">
        <v>42</v>
      </c>
      <c r="D2101" t="s">
        <v>43</v>
      </c>
      <c r="E2101" s="57">
        <v>44168</v>
      </c>
      <c r="F2101" t="s">
        <v>45</v>
      </c>
      <c r="G2101" t="s">
        <v>2397</v>
      </c>
      <c r="H2101">
        <v>28</v>
      </c>
      <c r="I2101">
        <v>1517.5</v>
      </c>
      <c r="K2101">
        <v>212.45</v>
      </c>
      <c r="L2101">
        <v>212.45</v>
      </c>
      <c r="M2101">
        <v>0</v>
      </c>
      <c r="N2101" t="s">
        <v>2</v>
      </c>
      <c r="O2101" t="s">
        <v>23</v>
      </c>
    </row>
    <row r="2102" spans="1:15" x14ac:dyDescent="0.25">
      <c r="A2102" t="s">
        <v>41</v>
      </c>
      <c r="B2102">
        <v>39364</v>
      </c>
      <c r="C2102" t="s">
        <v>42</v>
      </c>
      <c r="D2102" t="s">
        <v>43</v>
      </c>
      <c r="E2102" s="57">
        <v>44189</v>
      </c>
      <c r="F2102" t="s">
        <v>45</v>
      </c>
      <c r="G2102" t="s">
        <v>2399</v>
      </c>
      <c r="H2102">
        <v>28</v>
      </c>
      <c r="I2102">
        <v>30730</v>
      </c>
      <c r="K2102">
        <v>4302.2</v>
      </c>
      <c r="L2102">
        <v>4302.2</v>
      </c>
      <c r="M2102">
        <v>0</v>
      </c>
      <c r="N2102" t="s">
        <v>2</v>
      </c>
      <c r="O2102" t="s">
        <v>23</v>
      </c>
    </row>
    <row r="2103" spans="1:15" x14ac:dyDescent="0.25">
      <c r="A2103" t="s">
        <v>41</v>
      </c>
      <c r="B2103">
        <v>7873</v>
      </c>
      <c r="C2103" t="s">
        <v>42</v>
      </c>
      <c r="D2103" t="s">
        <v>43</v>
      </c>
      <c r="E2103" s="57">
        <v>44175</v>
      </c>
      <c r="F2103" t="s">
        <v>45</v>
      </c>
      <c r="G2103" t="s">
        <v>2400</v>
      </c>
      <c r="H2103">
        <v>28</v>
      </c>
      <c r="I2103">
        <v>6146</v>
      </c>
      <c r="K2103">
        <v>860.44</v>
      </c>
      <c r="L2103">
        <v>860.44</v>
      </c>
      <c r="M2103">
        <v>0</v>
      </c>
      <c r="N2103" t="s">
        <v>2</v>
      </c>
      <c r="O2103" t="s">
        <v>23</v>
      </c>
    </row>
    <row r="2104" spans="1:15" x14ac:dyDescent="0.25">
      <c r="A2104" t="s">
        <v>41</v>
      </c>
      <c r="B2104">
        <v>19682</v>
      </c>
      <c r="C2104" t="s">
        <v>42</v>
      </c>
      <c r="D2104" t="s">
        <v>43</v>
      </c>
      <c r="E2104" s="57">
        <v>44189</v>
      </c>
      <c r="F2104" t="s">
        <v>45</v>
      </c>
      <c r="G2104" t="s">
        <v>2401</v>
      </c>
      <c r="H2104">
        <v>28</v>
      </c>
      <c r="I2104">
        <v>15365</v>
      </c>
      <c r="K2104">
        <v>2151.1</v>
      </c>
      <c r="L2104">
        <v>2151.1</v>
      </c>
      <c r="M2104">
        <v>0</v>
      </c>
      <c r="N2104" t="s">
        <v>2</v>
      </c>
      <c r="O2104" t="s">
        <v>23</v>
      </c>
    </row>
    <row r="2105" spans="1:15" x14ac:dyDescent="0.25">
      <c r="A2105" t="s">
        <v>41</v>
      </c>
      <c r="B2105">
        <v>8249</v>
      </c>
      <c r="C2105" t="s">
        <v>42</v>
      </c>
      <c r="D2105" t="s">
        <v>43</v>
      </c>
      <c r="E2105" s="57">
        <v>44175</v>
      </c>
      <c r="F2105" t="s">
        <v>45</v>
      </c>
      <c r="G2105" t="s">
        <v>2402</v>
      </c>
      <c r="H2105">
        <v>28</v>
      </c>
      <c r="I2105">
        <v>6440</v>
      </c>
      <c r="K2105">
        <v>901.6</v>
      </c>
      <c r="L2105">
        <v>901.6</v>
      </c>
      <c r="M2105">
        <v>0</v>
      </c>
      <c r="N2105" t="s">
        <v>2</v>
      </c>
      <c r="O2105" t="s">
        <v>23</v>
      </c>
    </row>
    <row r="2106" spans="1:15" x14ac:dyDescent="0.25">
      <c r="A2106" t="s">
        <v>41</v>
      </c>
      <c r="B2106">
        <v>9877</v>
      </c>
      <c r="C2106" t="s">
        <v>42</v>
      </c>
      <c r="D2106" t="s">
        <v>43</v>
      </c>
      <c r="E2106" s="57">
        <v>44189</v>
      </c>
      <c r="F2106" t="s">
        <v>45</v>
      </c>
      <c r="G2106" t="s">
        <v>2403</v>
      </c>
      <c r="H2106">
        <v>28</v>
      </c>
      <c r="I2106">
        <v>7710</v>
      </c>
      <c r="K2106">
        <v>1079.4000000000001</v>
      </c>
      <c r="L2106">
        <v>1079.4000000000001</v>
      </c>
      <c r="M2106">
        <v>0</v>
      </c>
      <c r="N2106" t="s">
        <v>2</v>
      </c>
      <c r="O2106" t="s">
        <v>23</v>
      </c>
    </row>
    <row r="2107" spans="1:15" x14ac:dyDescent="0.25">
      <c r="A2107" t="s">
        <v>41</v>
      </c>
      <c r="B2107">
        <v>24018</v>
      </c>
      <c r="C2107" t="s">
        <v>42</v>
      </c>
      <c r="D2107" t="s">
        <v>43</v>
      </c>
      <c r="E2107" s="57">
        <v>44175</v>
      </c>
      <c r="F2107" t="s">
        <v>45</v>
      </c>
      <c r="G2107" t="s">
        <v>2404</v>
      </c>
      <c r="H2107">
        <v>28</v>
      </c>
      <c r="I2107">
        <v>18750</v>
      </c>
      <c r="K2107">
        <v>2625</v>
      </c>
      <c r="L2107">
        <v>2625</v>
      </c>
      <c r="M2107">
        <v>0</v>
      </c>
      <c r="N2107" t="s">
        <v>2</v>
      </c>
      <c r="O2107" t="s">
        <v>23</v>
      </c>
    </row>
    <row r="2108" spans="1:15" x14ac:dyDescent="0.25">
      <c r="A2108" t="s">
        <v>41</v>
      </c>
      <c r="B2108">
        <v>8646</v>
      </c>
      <c r="C2108" t="s">
        <v>42</v>
      </c>
      <c r="D2108" t="s">
        <v>43</v>
      </c>
      <c r="E2108" s="57">
        <v>44175</v>
      </c>
      <c r="F2108" t="s">
        <v>45</v>
      </c>
      <c r="G2108" t="s">
        <v>2405</v>
      </c>
      <c r="H2108">
        <v>28</v>
      </c>
      <c r="I2108">
        <v>6750</v>
      </c>
      <c r="K2108">
        <v>945</v>
      </c>
      <c r="L2108">
        <v>945</v>
      </c>
      <c r="M2108">
        <v>0</v>
      </c>
      <c r="N2108" t="s">
        <v>2</v>
      </c>
      <c r="O2108" t="s">
        <v>23</v>
      </c>
    </row>
    <row r="2109" spans="1:15" x14ac:dyDescent="0.25">
      <c r="A2109" t="s">
        <v>41</v>
      </c>
      <c r="B2109">
        <v>13162</v>
      </c>
      <c r="C2109" t="s">
        <v>42</v>
      </c>
      <c r="D2109" t="s">
        <v>43</v>
      </c>
      <c r="E2109" s="57">
        <v>44189</v>
      </c>
      <c r="F2109" t="s">
        <v>45</v>
      </c>
      <c r="G2109" t="s">
        <v>2406</v>
      </c>
      <c r="H2109">
        <v>28</v>
      </c>
      <c r="I2109">
        <v>10275</v>
      </c>
      <c r="K2109">
        <v>1438.5</v>
      </c>
      <c r="L2109">
        <v>1438.5</v>
      </c>
      <c r="M2109">
        <v>0</v>
      </c>
      <c r="N2109" t="s">
        <v>2</v>
      </c>
      <c r="O2109" t="s">
        <v>23</v>
      </c>
    </row>
    <row r="2110" spans="1:15" x14ac:dyDescent="0.25">
      <c r="A2110" t="s">
        <v>41</v>
      </c>
      <c r="B2110">
        <v>9361</v>
      </c>
      <c r="C2110" t="s">
        <v>42</v>
      </c>
      <c r="D2110" t="s">
        <v>43</v>
      </c>
      <c r="E2110" s="57">
        <v>44175</v>
      </c>
      <c r="F2110" t="s">
        <v>45</v>
      </c>
      <c r="G2110" t="s">
        <v>2407</v>
      </c>
      <c r="H2110">
        <v>28</v>
      </c>
      <c r="I2110">
        <v>7308</v>
      </c>
      <c r="K2110">
        <v>1023.12</v>
      </c>
      <c r="L2110">
        <v>1023.12</v>
      </c>
      <c r="M2110">
        <v>0</v>
      </c>
      <c r="N2110" t="s">
        <v>2</v>
      </c>
      <c r="O2110" t="s">
        <v>23</v>
      </c>
    </row>
    <row r="2111" spans="1:15" x14ac:dyDescent="0.25">
      <c r="A2111" t="s">
        <v>41</v>
      </c>
      <c r="B2111">
        <v>34640</v>
      </c>
      <c r="C2111" t="s">
        <v>42</v>
      </c>
      <c r="D2111" t="s">
        <v>43</v>
      </c>
      <c r="E2111" s="57">
        <v>44188</v>
      </c>
      <c r="F2111" t="s">
        <v>45</v>
      </c>
      <c r="G2111" t="s">
        <v>2409</v>
      </c>
      <c r="H2111">
        <v>28</v>
      </c>
      <c r="I2111">
        <v>27042.400000000001</v>
      </c>
      <c r="K2111">
        <v>3785.94</v>
      </c>
      <c r="L2111">
        <v>3785.94</v>
      </c>
      <c r="M2111">
        <v>0</v>
      </c>
      <c r="N2111" t="s">
        <v>2</v>
      </c>
      <c r="O2111" t="s">
        <v>23</v>
      </c>
    </row>
    <row r="2112" spans="1:15" x14ac:dyDescent="0.25">
      <c r="A2112" t="s">
        <v>41</v>
      </c>
      <c r="B2112">
        <v>35098</v>
      </c>
      <c r="C2112" t="s">
        <v>42</v>
      </c>
      <c r="D2112" t="s">
        <v>43</v>
      </c>
      <c r="E2112" s="57">
        <v>44168</v>
      </c>
      <c r="F2112" t="s">
        <v>45</v>
      </c>
      <c r="G2112" t="s">
        <v>2410</v>
      </c>
      <c r="H2112">
        <v>28</v>
      </c>
      <c r="I2112">
        <v>27400</v>
      </c>
      <c r="K2112">
        <v>3836</v>
      </c>
      <c r="L2112">
        <v>3836</v>
      </c>
      <c r="M2112">
        <v>0</v>
      </c>
      <c r="N2112" t="s">
        <v>2</v>
      </c>
      <c r="O2112" t="s">
        <v>23</v>
      </c>
    </row>
    <row r="2113" spans="1:15" x14ac:dyDescent="0.25">
      <c r="A2113" t="s">
        <v>41</v>
      </c>
      <c r="B2113">
        <v>16774</v>
      </c>
      <c r="C2113" t="s">
        <v>42</v>
      </c>
      <c r="D2113" t="s">
        <v>43</v>
      </c>
      <c r="E2113" s="57">
        <v>44175</v>
      </c>
      <c r="F2113" t="s">
        <v>45</v>
      </c>
      <c r="G2113" t="s">
        <v>2411</v>
      </c>
      <c r="H2113">
        <v>28</v>
      </c>
      <c r="I2113">
        <v>13094.4</v>
      </c>
      <c r="K2113">
        <v>1833.22</v>
      </c>
      <c r="L2113">
        <v>1833.22</v>
      </c>
      <c r="M2113">
        <v>0</v>
      </c>
      <c r="N2113" t="s">
        <v>2</v>
      </c>
      <c r="O2113" t="s">
        <v>23</v>
      </c>
    </row>
    <row r="2114" spans="1:15" x14ac:dyDescent="0.25">
      <c r="A2114" t="s">
        <v>41</v>
      </c>
      <c r="B2114">
        <v>8775</v>
      </c>
      <c r="C2114" t="s">
        <v>42</v>
      </c>
      <c r="D2114" t="s">
        <v>43</v>
      </c>
      <c r="E2114" s="57">
        <v>44168</v>
      </c>
      <c r="F2114" t="s">
        <v>45</v>
      </c>
      <c r="G2114" t="s">
        <v>2412</v>
      </c>
      <c r="H2114">
        <v>28</v>
      </c>
      <c r="I2114">
        <v>6850</v>
      </c>
      <c r="K2114">
        <v>959</v>
      </c>
      <c r="L2114">
        <v>959</v>
      </c>
      <c r="M2114">
        <v>0</v>
      </c>
      <c r="N2114" t="s">
        <v>2</v>
      </c>
      <c r="O2114" t="s">
        <v>23</v>
      </c>
    </row>
    <row r="2115" spans="1:15" x14ac:dyDescent="0.25">
      <c r="A2115" t="s">
        <v>41</v>
      </c>
      <c r="B2115">
        <v>31492</v>
      </c>
      <c r="C2115" t="s">
        <v>42</v>
      </c>
      <c r="D2115" t="s">
        <v>43</v>
      </c>
      <c r="E2115" s="57">
        <v>44175</v>
      </c>
      <c r="F2115" t="s">
        <v>45</v>
      </c>
      <c r="G2115" t="s">
        <v>2413</v>
      </c>
      <c r="H2115">
        <v>28</v>
      </c>
      <c r="I2115">
        <v>24584</v>
      </c>
      <c r="K2115">
        <v>3441.76</v>
      </c>
      <c r="L2115">
        <v>3441.76</v>
      </c>
      <c r="M2115">
        <v>0</v>
      </c>
      <c r="N2115" t="s">
        <v>2</v>
      </c>
      <c r="O2115" t="s">
        <v>23</v>
      </c>
    </row>
    <row r="2116" spans="1:15" x14ac:dyDescent="0.25">
      <c r="A2116" t="s">
        <v>41</v>
      </c>
      <c r="B2116">
        <v>30845</v>
      </c>
      <c r="C2116" t="s">
        <v>42</v>
      </c>
      <c r="D2116" t="s">
        <v>43</v>
      </c>
      <c r="E2116" s="57">
        <v>44189</v>
      </c>
      <c r="F2116" t="s">
        <v>45</v>
      </c>
      <c r="G2116" t="s">
        <v>2414</v>
      </c>
      <c r="H2116">
        <v>28</v>
      </c>
      <c r="I2116">
        <v>24080</v>
      </c>
      <c r="K2116">
        <v>3371.2</v>
      </c>
      <c r="L2116">
        <v>3371.2</v>
      </c>
      <c r="M2116">
        <v>0</v>
      </c>
      <c r="N2116" t="s">
        <v>2</v>
      </c>
      <c r="O2116" t="s">
        <v>23</v>
      </c>
    </row>
    <row r="2117" spans="1:15" x14ac:dyDescent="0.25">
      <c r="A2117" t="s">
        <v>41</v>
      </c>
      <c r="B2117">
        <v>7776</v>
      </c>
      <c r="C2117" t="s">
        <v>42</v>
      </c>
      <c r="D2117" t="s">
        <v>43</v>
      </c>
      <c r="E2117" s="57">
        <v>44193</v>
      </c>
      <c r="F2117" t="s">
        <v>45</v>
      </c>
      <c r="G2117" t="s">
        <v>2415</v>
      </c>
      <c r="H2117">
        <v>28</v>
      </c>
      <c r="I2117">
        <v>6070</v>
      </c>
      <c r="K2117">
        <v>849.8</v>
      </c>
      <c r="L2117">
        <v>849.8</v>
      </c>
      <c r="M2117">
        <v>0</v>
      </c>
      <c r="N2117" t="s">
        <v>2</v>
      </c>
      <c r="O2117" t="s">
        <v>23</v>
      </c>
    </row>
    <row r="2118" spans="1:15" x14ac:dyDescent="0.25">
      <c r="A2118" t="s">
        <v>41</v>
      </c>
      <c r="B2118">
        <v>19829</v>
      </c>
      <c r="C2118" t="s">
        <v>42</v>
      </c>
      <c r="D2118" t="s">
        <v>43</v>
      </c>
      <c r="E2118" s="57">
        <v>44169</v>
      </c>
      <c r="F2118" t="s">
        <v>45</v>
      </c>
      <c r="G2118" t="s">
        <v>2417</v>
      </c>
      <c r="H2118">
        <v>28</v>
      </c>
      <c r="I2118">
        <v>15480</v>
      </c>
      <c r="K2118">
        <v>2167.1999999999998</v>
      </c>
      <c r="L2118">
        <v>2167.1999999999998</v>
      </c>
      <c r="M2118">
        <v>0</v>
      </c>
      <c r="N2118" t="s">
        <v>2</v>
      </c>
      <c r="O2118" t="s">
        <v>23</v>
      </c>
    </row>
    <row r="2119" spans="1:15" x14ac:dyDescent="0.25">
      <c r="A2119" t="s">
        <v>41</v>
      </c>
      <c r="B2119">
        <v>31370</v>
      </c>
      <c r="C2119" t="s">
        <v>42</v>
      </c>
      <c r="D2119" t="s">
        <v>43</v>
      </c>
      <c r="E2119" s="57">
        <v>44175</v>
      </c>
      <c r="F2119" t="s">
        <v>45</v>
      </c>
      <c r="G2119" t="s">
        <v>2418</v>
      </c>
      <c r="H2119">
        <v>28</v>
      </c>
      <c r="I2119">
        <v>24488.75</v>
      </c>
      <c r="K2119">
        <v>3428.43</v>
      </c>
      <c r="L2119">
        <v>3428.43</v>
      </c>
      <c r="M2119">
        <v>0</v>
      </c>
      <c r="N2119" t="s">
        <v>2</v>
      </c>
      <c r="O2119" t="s">
        <v>23</v>
      </c>
    </row>
    <row r="2120" spans="1:15" x14ac:dyDescent="0.25">
      <c r="A2120" t="s">
        <v>41</v>
      </c>
      <c r="B2120">
        <v>26209</v>
      </c>
      <c r="C2120" t="s">
        <v>42</v>
      </c>
      <c r="D2120" t="s">
        <v>43</v>
      </c>
      <c r="E2120" s="57">
        <v>44169</v>
      </c>
      <c r="F2120" t="s">
        <v>45</v>
      </c>
      <c r="G2120" t="s">
        <v>2419</v>
      </c>
      <c r="H2120">
        <v>28</v>
      </c>
      <c r="I2120">
        <v>20460</v>
      </c>
      <c r="K2120">
        <v>2864.4</v>
      </c>
      <c r="L2120">
        <v>2864.4</v>
      </c>
      <c r="M2120">
        <v>0</v>
      </c>
      <c r="N2120" t="s">
        <v>2</v>
      </c>
      <c r="O2120" t="s">
        <v>23</v>
      </c>
    </row>
    <row r="2121" spans="1:15" x14ac:dyDescent="0.25">
      <c r="A2121" t="s">
        <v>41</v>
      </c>
      <c r="B2121">
        <v>15551</v>
      </c>
      <c r="C2121" t="s">
        <v>42</v>
      </c>
      <c r="D2121" t="s">
        <v>43</v>
      </c>
      <c r="E2121" s="57">
        <v>44175</v>
      </c>
      <c r="F2121" t="s">
        <v>45</v>
      </c>
      <c r="G2121" t="s">
        <v>2420</v>
      </c>
      <c r="H2121">
        <v>28</v>
      </c>
      <c r="I2121">
        <v>12140</v>
      </c>
      <c r="K2121">
        <v>1699.6</v>
      </c>
      <c r="L2121">
        <v>1699.6</v>
      </c>
      <c r="M2121">
        <v>0</v>
      </c>
      <c r="N2121" t="s">
        <v>2</v>
      </c>
      <c r="O2121" t="s">
        <v>23</v>
      </c>
    </row>
    <row r="2122" spans="1:15" x14ac:dyDescent="0.25">
      <c r="A2122" t="s">
        <v>41</v>
      </c>
      <c r="B2122">
        <v>7776</v>
      </c>
      <c r="C2122" t="s">
        <v>42</v>
      </c>
      <c r="D2122" t="s">
        <v>43</v>
      </c>
      <c r="E2122" s="57">
        <v>44189</v>
      </c>
      <c r="F2122" t="s">
        <v>45</v>
      </c>
      <c r="G2122" t="s">
        <v>2421</v>
      </c>
      <c r="H2122">
        <v>28</v>
      </c>
      <c r="I2122">
        <v>6070</v>
      </c>
      <c r="K2122">
        <v>849.8</v>
      </c>
      <c r="L2122">
        <v>849.8</v>
      </c>
      <c r="M2122">
        <v>0</v>
      </c>
      <c r="N2122" t="s">
        <v>2</v>
      </c>
      <c r="O2122" t="s">
        <v>23</v>
      </c>
    </row>
    <row r="2123" spans="1:15" x14ac:dyDescent="0.25">
      <c r="A2123" t="s">
        <v>41</v>
      </c>
      <c r="B2123">
        <v>31492</v>
      </c>
      <c r="C2123" t="s">
        <v>42</v>
      </c>
      <c r="D2123" t="s">
        <v>43</v>
      </c>
      <c r="E2123" s="57">
        <v>44169</v>
      </c>
      <c r="F2123" t="s">
        <v>45</v>
      </c>
      <c r="G2123" t="s">
        <v>2422</v>
      </c>
      <c r="H2123">
        <v>28</v>
      </c>
      <c r="I2123">
        <v>24584</v>
      </c>
      <c r="K2123">
        <v>3441.76</v>
      </c>
      <c r="L2123">
        <v>3441.76</v>
      </c>
      <c r="M2123">
        <v>0</v>
      </c>
      <c r="N2123" t="s">
        <v>2</v>
      </c>
      <c r="O2123" t="s">
        <v>23</v>
      </c>
    </row>
    <row r="2124" spans="1:15" x14ac:dyDescent="0.25">
      <c r="A2124" t="s">
        <v>41</v>
      </c>
      <c r="B2124">
        <v>13162</v>
      </c>
      <c r="C2124" t="s">
        <v>42</v>
      </c>
      <c r="D2124" t="s">
        <v>43</v>
      </c>
      <c r="E2124" s="57">
        <v>44175</v>
      </c>
      <c r="F2124" t="s">
        <v>45</v>
      </c>
      <c r="G2124" t="s">
        <v>2423</v>
      </c>
      <c r="H2124">
        <v>28</v>
      </c>
      <c r="I2124">
        <v>10275</v>
      </c>
      <c r="K2124">
        <v>1438.5</v>
      </c>
      <c r="L2124">
        <v>1438.5</v>
      </c>
      <c r="M2124">
        <v>0</v>
      </c>
      <c r="N2124" t="s">
        <v>2</v>
      </c>
      <c r="O2124" t="s">
        <v>23</v>
      </c>
    </row>
    <row r="2125" spans="1:15" x14ac:dyDescent="0.25">
      <c r="A2125" t="s">
        <v>41</v>
      </c>
      <c r="B2125">
        <v>7873</v>
      </c>
      <c r="C2125" t="s">
        <v>42</v>
      </c>
      <c r="D2125" t="s">
        <v>43</v>
      </c>
      <c r="E2125" s="57">
        <v>44169</v>
      </c>
      <c r="F2125" t="s">
        <v>45</v>
      </c>
      <c r="G2125" t="s">
        <v>2424</v>
      </c>
      <c r="H2125">
        <v>28</v>
      </c>
      <c r="I2125">
        <v>6146</v>
      </c>
      <c r="K2125">
        <v>860.44</v>
      </c>
      <c r="L2125">
        <v>860.44</v>
      </c>
      <c r="M2125">
        <v>0</v>
      </c>
      <c r="N2125" t="s">
        <v>2</v>
      </c>
      <c r="O2125" t="s">
        <v>23</v>
      </c>
    </row>
    <row r="2126" spans="1:15" x14ac:dyDescent="0.25">
      <c r="A2126" t="s">
        <v>41</v>
      </c>
      <c r="B2126">
        <v>5831</v>
      </c>
      <c r="C2126" t="s">
        <v>42</v>
      </c>
      <c r="D2126" t="s">
        <v>43</v>
      </c>
      <c r="E2126" s="57">
        <v>44169</v>
      </c>
      <c r="F2126" t="s">
        <v>45</v>
      </c>
      <c r="G2126" t="s">
        <v>2425</v>
      </c>
      <c r="H2126">
        <v>28</v>
      </c>
      <c r="I2126">
        <v>4552.5</v>
      </c>
      <c r="K2126">
        <v>637.35</v>
      </c>
      <c r="L2126">
        <v>637.35</v>
      </c>
      <c r="M2126">
        <v>0</v>
      </c>
      <c r="N2126" t="s">
        <v>2</v>
      </c>
      <c r="O2126" t="s">
        <v>23</v>
      </c>
    </row>
    <row r="2127" spans="1:15" x14ac:dyDescent="0.25">
      <c r="A2127" t="s">
        <v>41</v>
      </c>
      <c r="B2127">
        <v>10793</v>
      </c>
      <c r="C2127" t="s">
        <v>42</v>
      </c>
      <c r="D2127" t="s">
        <v>43</v>
      </c>
      <c r="E2127" s="57">
        <v>44169</v>
      </c>
      <c r="F2127" t="s">
        <v>45</v>
      </c>
      <c r="G2127" t="s">
        <v>2426</v>
      </c>
      <c r="H2127">
        <v>28</v>
      </c>
      <c r="I2127">
        <v>8425.5</v>
      </c>
      <c r="K2127">
        <v>1179.57</v>
      </c>
      <c r="L2127">
        <v>1179.57</v>
      </c>
      <c r="M2127">
        <v>0</v>
      </c>
      <c r="N2127" t="s">
        <v>2</v>
      </c>
      <c r="O2127" t="s">
        <v>23</v>
      </c>
    </row>
    <row r="2128" spans="1:15" x14ac:dyDescent="0.25">
      <c r="A2128" t="s">
        <v>41</v>
      </c>
      <c r="B2128">
        <v>23057</v>
      </c>
      <c r="C2128" t="s">
        <v>42</v>
      </c>
      <c r="D2128" t="s">
        <v>43</v>
      </c>
      <c r="E2128" s="57">
        <v>44169</v>
      </c>
      <c r="F2128" t="s">
        <v>45</v>
      </c>
      <c r="G2128" t="s">
        <v>2427</v>
      </c>
      <c r="H2128">
        <v>28</v>
      </c>
      <c r="I2128">
        <v>18000</v>
      </c>
      <c r="K2128">
        <v>2520</v>
      </c>
      <c r="L2128">
        <v>2520</v>
      </c>
      <c r="M2128">
        <v>0</v>
      </c>
      <c r="N2128" t="s">
        <v>2</v>
      </c>
      <c r="O2128" t="s">
        <v>23</v>
      </c>
    </row>
    <row r="2129" spans="1:15" x14ac:dyDescent="0.25">
      <c r="A2129" t="s">
        <v>41</v>
      </c>
      <c r="B2129">
        <v>36215</v>
      </c>
      <c r="C2129" t="s">
        <v>42</v>
      </c>
      <c r="D2129" t="s">
        <v>43</v>
      </c>
      <c r="E2129" s="57">
        <v>44194</v>
      </c>
      <c r="F2129" t="s">
        <v>45</v>
      </c>
      <c r="G2129" t="s">
        <v>2428</v>
      </c>
      <c r="H2129">
        <v>28</v>
      </c>
      <c r="I2129">
        <v>28271.599999999999</v>
      </c>
      <c r="K2129">
        <v>3958.02</v>
      </c>
      <c r="L2129">
        <v>3958.02</v>
      </c>
      <c r="M2129">
        <v>0</v>
      </c>
      <c r="N2129" t="s">
        <v>2</v>
      </c>
      <c r="O2129" t="s">
        <v>23</v>
      </c>
    </row>
    <row r="2130" spans="1:15" x14ac:dyDescent="0.25">
      <c r="A2130" t="s">
        <v>41</v>
      </c>
      <c r="B2130">
        <v>23057</v>
      </c>
      <c r="C2130" t="s">
        <v>42</v>
      </c>
      <c r="D2130" t="s">
        <v>43</v>
      </c>
      <c r="E2130" s="57">
        <v>44169</v>
      </c>
      <c r="F2130" t="s">
        <v>45</v>
      </c>
      <c r="G2130" t="s">
        <v>2429</v>
      </c>
      <c r="H2130">
        <v>28</v>
      </c>
      <c r="I2130">
        <v>18000</v>
      </c>
      <c r="K2130">
        <v>2520</v>
      </c>
      <c r="L2130">
        <v>2520</v>
      </c>
      <c r="M2130">
        <v>0</v>
      </c>
      <c r="N2130" t="s">
        <v>2</v>
      </c>
      <c r="O2130" t="s">
        <v>23</v>
      </c>
    </row>
    <row r="2131" spans="1:15" x14ac:dyDescent="0.25">
      <c r="A2131" t="s">
        <v>41</v>
      </c>
      <c r="B2131">
        <v>7776</v>
      </c>
      <c r="C2131" t="s">
        <v>42</v>
      </c>
      <c r="D2131" t="s">
        <v>43</v>
      </c>
      <c r="E2131" s="57">
        <v>44194</v>
      </c>
      <c r="F2131" t="s">
        <v>45</v>
      </c>
      <c r="G2131" t="s">
        <v>2430</v>
      </c>
      <c r="H2131">
        <v>28</v>
      </c>
      <c r="I2131">
        <v>6070</v>
      </c>
      <c r="K2131">
        <v>849.8</v>
      </c>
      <c r="L2131">
        <v>849.8</v>
      </c>
      <c r="M2131">
        <v>0</v>
      </c>
      <c r="N2131" t="s">
        <v>2</v>
      </c>
      <c r="O2131" t="s">
        <v>23</v>
      </c>
    </row>
    <row r="2132" spans="1:15" x14ac:dyDescent="0.25">
      <c r="A2132" t="s">
        <v>191</v>
      </c>
      <c r="B2132">
        <v>7984</v>
      </c>
      <c r="C2132" t="s">
        <v>42</v>
      </c>
      <c r="D2132" t="s">
        <v>43</v>
      </c>
      <c r="E2132" s="57">
        <v>44187</v>
      </c>
      <c r="F2132" t="s">
        <v>45</v>
      </c>
      <c r="G2132" t="s">
        <v>2431</v>
      </c>
      <c r="H2132">
        <v>28</v>
      </c>
      <c r="I2132">
        <v>6237.7</v>
      </c>
      <c r="K2132">
        <v>873.28</v>
      </c>
      <c r="L2132">
        <v>873.28</v>
      </c>
      <c r="M2132">
        <v>0</v>
      </c>
      <c r="N2132" t="s">
        <v>2</v>
      </c>
      <c r="O2132" t="s">
        <v>23</v>
      </c>
    </row>
    <row r="2133" spans="1:15" x14ac:dyDescent="0.25">
      <c r="A2133" t="s">
        <v>191</v>
      </c>
      <c r="B2133">
        <v>12607</v>
      </c>
      <c r="C2133" t="s">
        <v>42</v>
      </c>
      <c r="D2133" t="s">
        <v>43</v>
      </c>
      <c r="E2133" s="57">
        <v>44174</v>
      </c>
      <c r="F2133" t="s">
        <v>45</v>
      </c>
      <c r="G2133" t="s">
        <v>2432</v>
      </c>
      <c r="H2133">
        <v>28</v>
      </c>
      <c r="I2133">
        <v>9849</v>
      </c>
      <c r="K2133">
        <v>1378.86</v>
      </c>
      <c r="L2133">
        <v>1378.86</v>
      </c>
      <c r="M2133">
        <v>0</v>
      </c>
      <c r="N2133" t="s">
        <v>2</v>
      </c>
      <c r="O2133" t="s">
        <v>23</v>
      </c>
    </row>
    <row r="2134" spans="1:15" x14ac:dyDescent="0.25">
      <c r="A2134" t="s">
        <v>191</v>
      </c>
      <c r="B2134">
        <v>21821</v>
      </c>
      <c r="C2134" t="s">
        <v>42</v>
      </c>
      <c r="D2134" t="s">
        <v>43</v>
      </c>
      <c r="E2134" s="57">
        <v>44174</v>
      </c>
      <c r="F2134" t="s">
        <v>45</v>
      </c>
      <c r="G2134" t="s">
        <v>2433</v>
      </c>
      <c r="H2134">
        <v>28</v>
      </c>
      <c r="I2134">
        <v>17048</v>
      </c>
      <c r="K2134">
        <v>2386.7199999999998</v>
      </c>
      <c r="L2134">
        <v>2386.7199999999998</v>
      </c>
      <c r="M2134">
        <v>0</v>
      </c>
      <c r="N2134" t="s">
        <v>2</v>
      </c>
      <c r="O2134" t="s">
        <v>23</v>
      </c>
    </row>
    <row r="2135" spans="1:15" x14ac:dyDescent="0.25">
      <c r="A2135" t="s">
        <v>191</v>
      </c>
      <c r="B2135">
        <v>3280</v>
      </c>
      <c r="C2135" t="s">
        <v>42</v>
      </c>
      <c r="D2135" t="s">
        <v>43</v>
      </c>
      <c r="E2135" s="57">
        <v>44175</v>
      </c>
      <c r="F2135" t="s">
        <v>45</v>
      </c>
      <c r="G2135" t="s">
        <v>2434</v>
      </c>
      <c r="H2135">
        <v>28</v>
      </c>
      <c r="I2135">
        <v>2562.3000000000002</v>
      </c>
      <c r="K2135">
        <v>358.72</v>
      </c>
      <c r="L2135">
        <v>358.72</v>
      </c>
      <c r="M2135">
        <v>0</v>
      </c>
      <c r="N2135" t="s">
        <v>2</v>
      </c>
      <c r="O2135" t="s">
        <v>23</v>
      </c>
    </row>
    <row r="2136" spans="1:15" x14ac:dyDescent="0.25">
      <c r="A2136" t="s">
        <v>191</v>
      </c>
      <c r="B2136">
        <v>16366</v>
      </c>
      <c r="C2136" t="s">
        <v>42</v>
      </c>
      <c r="D2136" t="s">
        <v>43</v>
      </c>
      <c r="E2136" s="57">
        <v>44177</v>
      </c>
      <c r="F2136" t="s">
        <v>45</v>
      </c>
      <c r="G2136" t="s">
        <v>2435</v>
      </c>
      <c r="H2136">
        <v>28</v>
      </c>
      <c r="I2136">
        <v>12786</v>
      </c>
      <c r="K2136">
        <v>1790.04</v>
      </c>
      <c r="L2136">
        <v>1790.04</v>
      </c>
      <c r="M2136">
        <v>0</v>
      </c>
      <c r="N2136" t="s">
        <v>2</v>
      </c>
      <c r="O2136" t="s">
        <v>23</v>
      </c>
    </row>
    <row r="2137" spans="1:15" x14ac:dyDescent="0.25">
      <c r="A2137" t="s">
        <v>191</v>
      </c>
      <c r="B2137">
        <v>21011</v>
      </c>
      <c r="C2137" t="s">
        <v>42</v>
      </c>
      <c r="D2137" t="s">
        <v>43</v>
      </c>
      <c r="E2137" s="57">
        <v>44177</v>
      </c>
      <c r="F2137" t="s">
        <v>45</v>
      </c>
      <c r="G2137" t="s">
        <v>2436</v>
      </c>
      <c r="H2137">
        <v>28</v>
      </c>
      <c r="I2137">
        <v>16415</v>
      </c>
      <c r="K2137">
        <v>2298.1</v>
      </c>
      <c r="L2137">
        <v>2298.1</v>
      </c>
      <c r="M2137">
        <v>0</v>
      </c>
      <c r="N2137" t="s">
        <v>2</v>
      </c>
      <c r="O2137" t="s">
        <v>23</v>
      </c>
    </row>
    <row r="2138" spans="1:15" x14ac:dyDescent="0.25">
      <c r="A2138" t="s">
        <v>191</v>
      </c>
      <c r="B2138">
        <v>10506</v>
      </c>
      <c r="C2138" t="s">
        <v>42</v>
      </c>
      <c r="D2138" t="s">
        <v>43</v>
      </c>
      <c r="E2138" s="57">
        <v>44182</v>
      </c>
      <c r="F2138" t="s">
        <v>45</v>
      </c>
      <c r="G2138" t="s">
        <v>2437</v>
      </c>
      <c r="H2138">
        <v>28</v>
      </c>
      <c r="I2138">
        <v>8207.5</v>
      </c>
      <c r="K2138">
        <v>1149.05</v>
      </c>
      <c r="L2138">
        <v>1149.05</v>
      </c>
      <c r="M2138">
        <v>0</v>
      </c>
      <c r="N2138" t="s">
        <v>2</v>
      </c>
      <c r="O2138" t="s">
        <v>23</v>
      </c>
    </row>
    <row r="2139" spans="1:15" x14ac:dyDescent="0.25">
      <c r="A2139" t="s">
        <v>191</v>
      </c>
      <c r="B2139">
        <v>10506</v>
      </c>
      <c r="C2139" t="s">
        <v>42</v>
      </c>
      <c r="D2139" t="s">
        <v>43</v>
      </c>
      <c r="E2139" s="57">
        <v>44183</v>
      </c>
      <c r="F2139" t="s">
        <v>45</v>
      </c>
      <c r="G2139" t="s">
        <v>2438</v>
      </c>
      <c r="H2139">
        <v>28</v>
      </c>
      <c r="I2139">
        <v>8207.5</v>
      </c>
      <c r="K2139">
        <v>1149.05</v>
      </c>
      <c r="L2139">
        <v>1149.05</v>
      </c>
      <c r="M2139">
        <v>0</v>
      </c>
      <c r="N2139" t="s">
        <v>2</v>
      </c>
      <c r="O2139" t="s">
        <v>23</v>
      </c>
    </row>
    <row r="2140" spans="1:15" x14ac:dyDescent="0.25">
      <c r="A2140" t="s">
        <v>191</v>
      </c>
      <c r="B2140">
        <v>798</v>
      </c>
      <c r="C2140" t="s">
        <v>42</v>
      </c>
      <c r="D2140" t="s">
        <v>43</v>
      </c>
      <c r="E2140" s="57">
        <v>44187</v>
      </c>
      <c r="F2140" t="s">
        <v>45</v>
      </c>
      <c r="G2140" t="s">
        <v>2439</v>
      </c>
      <c r="H2140">
        <v>28</v>
      </c>
      <c r="I2140">
        <v>623.79999999999995</v>
      </c>
      <c r="K2140">
        <v>87.33</v>
      </c>
      <c r="L2140">
        <v>87.33</v>
      </c>
      <c r="M2140">
        <v>0</v>
      </c>
      <c r="N2140" t="s">
        <v>2</v>
      </c>
      <c r="O2140" t="s">
        <v>23</v>
      </c>
    </row>
    <row r="2141" spans="1:15" x14ac:dyDescent="0.25">
      <c r="A2141" t="s">
        <v>191</v>
      </c>
      <c r="B2141">
        <v>6587</v>
      </c>
      <c r="C2141" t="s">
        <v>42</v>
      </c>
      <c r="D2141" t="s">
        <v>43</v>
      </c>
      <c r="E2141" s="57">
        <v>44177</v>
      </c>
      <c r="F2141" t="s">
        <v>45</v>
      </c>
      <c r="G2141" t="s">
        <v>2440</v>
      </c>
      <c r="H2141">
        <v>28</v>
      </c>
      <c r="I2141">
        <v>5146.3500000000004</v>
      </c>
      <c r="K2141">
        <v>720.49</v>
      </c>
      <c r="L2141">
        <v>720.49</v>
      </c>
      <c r="M2141">
        <v>0</v>
      </c>
      <c r="N2141" t="s">
        <v>2</v>
      </c>
      <c r="O2141" t="s">
        <v>23</v>
      </c>
    </row>
    <row r="2142" spans="1:15" x14ac:dyDescent="0.25">
      <c r="A2142" t="s">
        <v>191</v>
      </c>
      <c r="B2142">
        <v>19962</v>
      </c>
      <c r="C2142" t="s">
        <v>42</v>
      </c>
      <c r="D2142" t="s">
        <v>43</v>
      </c>
      <c r="E2142" s="57">
        <v>44183</v>
      </c>
      <c r="F2142" t="s">
        <v>45</v>
      </c>
      <c r="G2142" t="s">
        <v>2441</v>
      </c>
      <c r="H2142">
        <v>28</v>
      </c>
      <c r="I2142">
        <v>15595</v>
      </c>
      <c r="K2142">
        <v>2183.3000000000002</v>
      </c>
      <c r="L2142">
        <v>2183.3000000000002</v>
      </c>
      <c r="M2142">
        <v>0</v>
      </c>
      <c r="N2142" t="s">
        <v>2</v>
      </c>
      <c r="O2142" t="s">
        <v>23</v>
      </c>
    </row>
    <row r="2143" spans="1:15" x14ac:dyDescent="0.25">
      <c r="A2143" t="s">
        <v>191</v>
      </c>
      <c r="B2143">
        <v>27277</v>
      </c>
      <c r="C2143" t="s">
        <v>42</v>
      </c>
      <c r="D2143" t="s">
        <v>43</v>
      </c>
      <c r="E2143" s="57">
        <v>44173</v>
      </c>
      <c r="F2143" t="s">
        <v>45</v>
      </c>
      <c r="G2143" t="s">
        <v>2442</v>
      </c>
      <c r="H2143">
        <v>28</v>
      </c>
      <c r="I2143">
        <v>21310</v>
      </c>
      <c r="K2143">
        <v>2983.4</v>
      </c>
      <c r="L2143">
        <v>2983.4</v>
      </c>
      <c r="M2143">
        <v>0</v>
      </c>
      <c r="N2143" t="s">
        <v>2</v>
      </c>
      <c r="O2143" t="s">
        <v>23</v>
      </c>
    </row>
    <row r="2144" spans="1:15" x14ac:dyDescent="0.25">
      <c r="A2144" t="s">
        <v>191</v>
      </c>
      <c r="B2144">
        <v>8565</v>
      </c>
      <c r="C2144" t="s">
        <v>42</v>
      </c>
      <c r="D2144" t="s">
        <v>43</v>
      </c>
      <c r="E2144" s="57">
        <v>44183</v>
      </c>
      <c r="F2144" t="s">
        <v>45</v>
      </c>
      <c r="G2144" t="s">
        <v>2443</v>
      </c>
      <c r="H2144">
        <v>28</v>
      </c>
      <c r="I2144">
        <v>6691.34</v>
      </c>
      <c r="K2144">
        <v>936.79</v>
      </c>
      <c r="L2144">
        <v>936.79</v>
      </c>
      <c r="M2144">
        <v>0</v>
      </c>
      <c r="N2144" t="s">
        <v>2</v>
      </c>
      <c r="O2144" t="s">
        <v>23</v>
      </c>
    </row>
    <row r="2145" spans="1:15" x14ac:dyDescent="0.25">
      <c r="A2145" t="s">
        <v>191</v>
      </c>
      <c r="B2145">
        <v>22367</v>
      </c>
      <c r="C2145" t="s">
        <v>42</v>
      </c>
      <c r="D2145" t="s">
        <v>43</v>
      </c>
      <c r="E2145" s="57">
        <v>44196</v>
      </c>
      <c r="F2145" t="s">
        <v>45</v>
      </c>
      <c r="G2145" t="s">
        <v>2444</v>
      </c>
      <c r="H2145">
        <v>28</v>
      </c>
      <c r="I2145">
        <v>17474.2</v>
      </c>
      <c r="K2145">
        <v>2446.39</v>
      </c>
      <c r="L2145">
        <v>2446.39</v>
      </c>
      <c r="M2145">
        <v>0</v>
      </c>
      <c r="N2145" t="s">
        <v>2</v>
      </c>
      <c r="O2145" t="s">
        <v>23</v>
      </c>
    </row>
    <row r="2146" spans="1:15" x14ac:dyDescent="0.25">
      <c r="A2146" t="s">
        <v>191</v>
      </c>
      <c r="B2146">
        <v>21011</v>
      </c>
      <c r="C2146" t="s">
        <v>42</v>
      </c>
      <c r="D2146" t="s">
        <v>43</v>
      </c>
      <c r="E2146" s="57">
        <v>44167</v>
      </c>
      <c r="F2146" t="s">
        <v>45</v>
      </c>
      <c r="G2146" t="s">
        <v>2445</v>
      </c>
      <c r="H2146">
        <v>28</v>
      </c>
      <c r="I2146">
        <v>16415</v>
      </c>
      <c r="K2146">
        <v>2298.1</v>
      </c>
      <c r="L2146">
        <v>2298.1</v>
      </c>
      <c r="M2146">
        <v>0</v>
      </c>
      <c r="N2146" t="s">
        <v>2</v>
      </c>
      <c r="O2146" t="s">
        <v>23</v>
      </c>
    </row>
    <row r="2147" spans="1:15" x14ac:dyDescent="0.25">
      <c r="A2147" t="s">
        <v>191</v>
      </c>
      <c r="B2147">
        <v>27277</v>
      </c>
      <c r="C2147" t="s">
        <v>42</v>
      </c>
      <c r="D2147" t="s">
        <v>43</v>
      </c>
      <c r="E2147" s="57">
        <v>44194</v>
      </c>
      <c r="F2147" t="s">
        <v>45</v>
      </c>
      <c r="G2147" t="s">
        <v>2446</v>
      </c>
      <c r="H2147">
        <v>28</v>
      </c>
      <c r="I2147">
        <v>21310</v>
      </c>
      <c r="K2147">
        <v>2983.4</v>
      </c>
      <c r="L2147">
        <v>2983.4</v>
      </c>
      <c r="M2147">
        <v>0</v>
      </c>
      <c r="N2147" t="s">
        <v>2</v>
      </c>
      <c r="O2147" t="s">
        <v>23</v>
      </c>
    </row>
    <row r="2148" spans="1:15" x14ac:dyDescent="0.25">
      <c r="A2148" t="s">
        <v>191</v>
      </c>
      <c r="B2148">
        <v>8384</v>
      </c>
      <c r="C2148" t="s">
        <v>42</v>
      </c>
      <c r="D2148" t="s">
        <v>43</v>
      </c>
      <c r="E2148" s="57">
        <v>44189</v>
      </c>
      <c r="F2148" t="s">
        <v>45</v>
      </c>
      <c r="G2148" t="s">
        <v>2447</v>
      </c>
      <c r="H2148">
        <v>28</v>
      </c>
      <c r="I2148">
        <v>6549.9</v>
      </c>
      <c r="K2148">
        <v>916.99</v>
      </c>
      <c r="L2148">
        <v>916.99</v>
      </c>
      <c r="M2148">
        <v>0</v>
      </c>
      <c r="N2148" t="s">
        <v>2</v>
      </c>
      <c r="O2148" t="s">
        <v>23</v>
      </c>
    </row>
    <row r="2149" spans="1:15" x14ac:dyDescent="0.25">
      <c r="A2149" t="s">
        <v>191</v>
      </c>
      <c r="B2149">
        <v>30256</v>
      </c>
      <c r="C2149" t="s">
        <v>42</v>
      </c>
      <c r="D2149" t="s">
        <v>43</v>
      </c>
      <c r="E2149" s="57">
        <v>44189</v>
      </c>
      <c r="F2149" t="s">
        <v>45</v>
      </c>
      <c r="G2149" t="s">
        <v>2448</v>
      </c>
      <c r="H2149">
        <v>28</v>
      </c>
      <c r="I2149">
        <v>23637.599999999999</v>
      </c>
      <c r="K2149">
        <v>3309.26</v>
      </c>
      <c r="L2149">
        <v>3309.26</v>
      </c>
      <c r="M2149">
        <v>0</v>
      </c>
      <c r="N2149" t="s">
        <v>2</v>
      </c>
      <c r="O2149" t="s">
        <v>23</v>
      </c>
    </row>
    <row r="2150" spans="1:15" x14ac:dyDescent="0.25">
      <c r="A2150" t="s">
        <v>191</v>
      </c>
      <c r="B2150">
        <v>16366</v>
      </c>
      <c r="C2150" t="s">
        <v>42</v>
      </c>
      <c r="D2150" t="s">
        <v>43</v>
      </c>
      <c r="E2150" s="57">
        <v>44170</v>
      </c>
      <c r="F2150" t="s">
        <v>45</v>
      </c>
      <c r="G2150" t="s">
        <v>2449</v>
      </c>
      <c r="H2150">
        <v>28</v>
      </c>
      <c r="I2150">
        <v>12786</v>
      </c>
      <c r="K2150">
        <v>1790.04</v>
      </c>
      <c r="L2150">
        <v>1790.04</v>
      </c>
      <c r="M2150">
        <v>0</v>
      </c>
      <c r="N2150" t="s">
        <v>2</v>
      </c>
      <c r="O2150" t="s">
        <v>23</v>
      </c>
    </row>
    <row r="2151" spans="1:15" x14ac:dyDescent="0.25">
      <c r="A2151" t="s">
        <v>191</v>
      </c>
      <c r="B2151">
        <v>21011</v>
      </c>
      <c r="C2151" t="s">
        <v>42</v>
      </c>
      <c r="D2151" t="s">
        <v>43</v>
      </c>
      <c r="E2151" s="57">
        <v>44175</v>
      </c>
      <c r="F2151" t="s">
        <v>45</v>
      </c>
      <c r="G2151" t="s">
        <v>2450</v>
      </c>
      <c r="H2151">
        <v>28</v>
      </c>
      <c r="I2151">
        <v>16415</v>
      </c>
      <c r="K2151">
        <v>2298.1</v>
      </c>
      <c r="L2151">
        <v>2298.1</v>
      </c>
      <c r="M2151">
        <v>0</v>
      </c>
      <c r="N2151" t="s">
        <v>2</v>
      </c>
      <c r="O2151" t="s">
        <v>23</v>
      </c>
    </row>
    <row r="2152" spans="1:15" x14ac:dyDescent="0.25">
      <c r="A2152" t="s">
        <v>191</v>
      </c>
      <c r="B2152">
        <v>21011</v>
      </c>
      <c r="C2152" t="s">
        <v>42</v>
      </c>
      <c r="D2152" t="s">
        <v>43</v>
      </c>
      <c r="E2152" s="57">
        <v>44193</v>
      </c>
      <c r="F2152" t="s">
        <v>45</v>
      </c>
      <c r="G2152" t="s">
        <v>2451</v>
      </c>
      <c r="H2152">
        <v>28</v>
      </c>
      <c r="I2152">
        <v>16415</v>
      </c>
      <c r="K2152">
        <v>2298.1</v>
      </c>
      <c r="L2152">
        <v>2298.1</v>
      </c>
      <c r="M2152">
        <v>0</v>
      </c>
      <c r="N2152" t="s">
        <v>2</v>
      </c>
      <c r="O2152" t="s">
        <v>23</v>
      </c>
    </row>
    <row r="2153" spans="1:15" x14ac:dyDescent="0.25">
      <c r="A2153" t="s">
        <v>191</v>
      </c>
      <c r="B2153">
        <v>10506</v>
      </c>
      <c r="C2153" t="s">
        <v>42</v>
      </c>
      <c r="D2153" t="s">
        <v>43</v>
      </c>
      <c r="E2153" s="57">
        <v>44193</v>
      </c>
      <c r="F2153" t="s">
        <v>45</v>
      </c>
      <c r="G2153" t="s">
        <v>2452</v>
      </c>
      <c r="H2153">
        <v>28</v>
      </c>
      <c r="I2153">
        <v>8207.5</v>
      </c>
      <c r="K2153">
        <v>1149.05</v>
      </c>
      <c r="L2153">
        <v>1149.05</v>
      </c>
      <c r="M2153">
        <v>0</v>
      </c>
      <c r="N2153" t="s">
        <v>2</v>
      </c>
      <c r="O2153" t="s">
        <v>23</v>
      </c>
    </row>
    <row r="2154" spans="1:15" x14ac:dyDescent="0.25">
      <c r="A2154" t="s">
        <v>191</v>
      </c>
      <c r="B2154">
        <v>4202</v>
      </c>
      <c r="C2154" t="s">
        <v>42</v>
      </c>
      <c r="D2154" t="s">
        <v>43</v>
      </c>
      <c r="E2154" s="57">
        <v>44181</v>
      </c>
      <c r="F2154" t="s">
        <v>45</v>
      </c>
      <c r="G2154" t="s">
        <v>2453</v>
      </c>
      <c r="H2154">
        <v>28</v>
      </c>
      <c r="I2154">
        <v>3283</v>
      </c>
      <c r="K2154">
        <v>459.62</v>
      </c>
      <c r="L2154">
        <v>459.62</v>
      </c>
      <c r="M2154">
        <v>0</v>
      </c>
      <c r="N2154" t="s">
        <v>2</v>
      </c>
      <c r="O2154" t="s">
        <v>23</v>
      </c>
    </row>
    <row r="2155" spans="1:15" x14ac:dyDescent="0.25">
      <c r="A2155" t="s">
        <v>191</v>
      </c>
      <c r="B2155">
        <v>21011</v>
      </c>
      <c r="C2155" t="s">
        <v>42</v>
      </c>
      <c r="D2155" t="s">
        <v>43</v>
      </c>
      <c r="E2155" s="57">
        <v>44170</v>
      </c>
      <c r="F2155" t="s">
        <v>45</v>
      </c>
      <c r="G2155" t="s">
        <v>2454</v>
      </c>
      <c r="H2155">
        <v>28</v>
      </c>
      <c r="I2155">
        <v>16415</v>
      </c>
      <c r="K2155">
        <v>2298.1</v>
      </c>
      <c r="L2155">
        <v>2298.1</v>
      </c>
      <c r="M2155">
        <v>0</v>
      </c>
      <c r="N2155" t="s">
        <v>2</v>
      </c>
      <c r="O2155" t="s">
        <v>23</v>
      </c>
    </row>
    <row r="2156" spans="1:15" x14ac:dyDescent="0.25">
      <c r="A2156" t="s">
        <v>191</v>
      </c>
      <c r="B2156">
        <v>5455</v>
      </c>
      <c r="C2156" t="s">
        <v>42</v>
      </c>
      <c r="D2156" t="s">
        <v>43</v>
      </c>
      <c r="E2156" s="57">
        <v>44181</v>
      </c>
      <c r="F2156" t="s">
        <v>45</v>
      </c>
      <c r="G2156" t="s">
        <v>2455</v>
      </c>
      <c r="H2156">
        <v>28</v>
      </c>
      <c r="I2156">
        <v>4262</v>
      </c>
      <c r="K2156">
        <v>596.67999999999995</v>
      </c>
      <c r="L2156">
        <v>596.67999999999995</v>
      </c>
      <c r="M2156">
        <v>0</v>
      </c>
      <c r="N2156" t="s">
        <v>2</v>
      </c>
      <c r="O2156" t="s">
        <v>23</v>
      </c>
    </row>
    <row r="2157" spans="1:15" x14ac:dyDescent="0.25">
      <c r="A2157" t="s">
        <v>191</v>
      </c>
      <c r="B2157">
        <v>5988</v>
      </c>
      <c r="C2157" t="s">
        <v>42</v>
      </c>
      <c r="D2157" t="s">
        <v>43</v>
      </c>
      <c r="E2157" s="57">
        <v>44181</v>
      </c>
      <c r="F2157" t="s">
        <v>45</v>
      </c>
      <c r="G2157" t="s">
        <v>2456</v>
      </c>
      <c r="H2157">
        <v>28</v>
      </c>
      <c r="I2157">
        <v>4678.5</v>
      </c>
      <c r="K2157">
        <v>654.99</v>
      </c>
      <c r="L2157">
        <v>654.99</v>
      </c>
      <c r="M2157">
        <v>0</v>
      </c>
      <c r="N2157" t="s">
        <v>2</v>
      </c>
      <c r="O2157" t="s">
        <v>23</v>
      </c>
    </row>
    <row r="2158" spans="1:15" x14ac:dyDescent="0.25">
      <c r="A2158" t="s">
        <v>211</v>
      </c>
      <c r="B2158">
        <v>41851</v>
      </c>
      <c r="C2158" t="s">
        <v>42</v>
      </c>
      <c r="D2158" t="s">
        <v>43</v>
      </c>
      <c r="E2158" s="57">
        <v>44191</v>
      </c>
      <c r="F2158" t="s">
        <v>45</v>
      </c>
      <c r="G2158" t="s">
        <v>2457</v>
      </c>
      <c r="H2158">
        <v>18</v>
      </c>
      <c r="I2158">
        <v>35440.75</v>
      </c>
      <c r="K2158">
        <v>3189.67</v>
      </c>
      <c r="L2158">
        <v>3189.67</v>
      </c>
      <c r="M2158">
        <v>0</v>
      </c>
      <c r="N2158" t="s">
        <v>2</v>
      </c>
      <c r="O2158" t="s">
        <v>23</v>
      </c>
    </row>
    <row r="2159" spans="1:15" x14ac:dyDescent="0.25">
      <c r="A2159" t="s">
        <v>211</v>
      </c>
      <c r="B2159">
        <v>82253</v>
      </c>
      <c r="C2159" t="s">
        <v>42</v>
      </c>
      <c r="D2159" t="s">
        <v>43</v>
      </c>
      <c r="E2159" s="57">
        <v>44176</v>
      </c>
      <c r="F2159" t="s">
        <v>45</v>
      </c>
      <c r="G2159" t="s">
        <v>2458</v>
      </c>
      <c r="H2159">
        <v>28</v>
      </c>
      <c r="I2159">
        <v>64211.4</v>
      </c>
      <c r="K2159">
        <v>8989.6</v>
      </c>
      <c r="L2159">
        <v>8989.6</v>
      </c>
      <c r="M2159">
        <v>0</v>
      </c>
      <c r="N2159" t="s">
        <v>2</v>
      </c>
      <c r="O2159" t="s">
        <v>23</v>
      </c>
    </row>
    <row r="2160" spans="1:15" x14ac:dyDescent="0.25">
      <c r="A2160" t="s">
        <v>211</v>
      </c>
      <c r="B2160">
        <v>6532</v>
      </c>
      <c r="C2160" t="s">
        <v>42</v>
      </c>
      <c r="D2160" t="s">
        <v>43</v>
      </c>
      <c r="E2160" s="57">
        <v>44184</v>
      </c>
      <c r="F2160" t="s">
        <v>45</v>
      </c>
      <c r="G2160" t="s">
        <v>2459</v>
      </c>
      <c r="H2160">
        <v>28</v>
      </c>
      <c r="I2160">
        <v>5100</v>
      </c>
      <c r="K2160">
        <v>714</v>
      </c>
      <c r="L2160">
        <v>714</v>
      </c>
      <c r="M2160">
        <v>0</v>
      </c>
      <c r="N2160" t="s">
        <v>2</v>
      </c>
      <c r="O2160" t="s">
        <v>23</v>
      </c>
    </row>
    <row r="2161" spans="1:15" x14ac:dyDescent="0.25">
      <c r="A2161" t="s">
        <v>211</v>
      </c>
      <c r="B2161">
        <v>15558</v>
      </c>
      <c r="C2161" t="s">
        <v>42</v>
      </c>
      <c r="D2161" t="s">
        <v>43</v>
      </c>
      <c r="E2161" s="57">
        <v>44184</v>
      </c>
      <c r="F2161" t="s">
        <v>45</v>
      </c>
      <c r="G2161" t="s">
        <v>2460</v>
      </c>
      <c r="H2161">
        <v>18</v>
      </c>
      <c r="I2161">
        <v>13175</v>
      </c>
      <c r="K2161">
        <v>1185.75</v>
      </c>
      <c r="L2161">
        <v>1185.75</v>
      </c>
      <c r="M2161">
        <v>0</v>
      </c>
      <c r="N2161" t="s">
        <v>2</v>
      </c>
      <c r="O2161" t="s">
        <v>23</v>
      </c>
    </row>
    <row r="2162" spans="1:15" x14ac:dyDescent="0.25">
      <c r="A2162" t="s">
        <v>211</v>
      </c>
      <c r="B2162">
        <v>56631</v>
      </c>
      <c r="C2162" t="s">
        <v>42</v>
      </c>
      <c r="D2162" t="s">
        <v>43</v>
      </c>
      <c r="E2162" s="57">
        <v>44180</v>
      </c>
      <c r="F2162" t="s">
        <v>45</v>
      </c>
      <c r="G2162" t="s">
        <v>2461</v>
      </c>
      <c r="H2162">
        <v>18</v>
      </c>
      <c r="I2162">
        <v>47957</v>
      </c>
      <c r="K2162">
        <v>4316.13</v>
      </c>
      <c r="L2162">
        <v>4316.13</v>
      </c>
      <c r="M2162">
        <v>0</v>
      </c>
      <c r="N2162" t="s">
        <v>2</v>
      </c>
      <c r="O2162" t="s">
        <v>23</v>
      </c>
    </row>
    <row r="2163" spans="1:15" x14ac:dyDescent="0.25">
      <c r="A2163" t="s">
        <v>211</v>
      </c>
      <c r="B2163">
        <v>12460</v>
      </c>
      <c r="C2163" t="s">
        <v>42</v>
      </c>
      <c r="D2163" t="s">
        <v>43</v>
      </c>
      <c r="E2163" s="57">
        <v>44188</v>
      </c>
      <c r="F2163" t="s">
        <v>45</v>
      </c>
      <c r="G2163" t="s">
        <v>2462</v>
      </c>
      <c r="H2163">
        <v>28</v>
      </c>
      <c r="I2163">
        <v>9727.6</v>
      </c>
      <c r="K2163">
        <v>1361.86</v>
      </c>
      <c r="L2163">
        <v>1361.86</v>
      </c>
      <c r="M2163">
        <v>0</v>
      </c>
      <c r="N2163" t="s">
        <v>2</v>
      </c>
      <c r="O2163" t="s">
        <v>23</v>
      </c>
    </row>
    <row r="2164" spans="1:15" x14ac:dyDescent="0.25">
      <c r="A2164" t="s">
        <v>211</v>
      </c>
      <c r="B2164">
        <v>62233</v>
      </c>
      <c r="C2164" t="s">
        <v>42</v>
      </c>
      <c r="D2164" t="s">
        <v>43</v>
      </c>
      <c r="E2164" s="57">
        <v>44182</v>
      </c>
      <c r="F2164" t="s">
        <v>45</v>
      </c>
      <c r="G2164" t="s">
        <v>2463</v>
      </c>
      <c r="H2164">
        <v>18</v>
      </c>
      <c r="I2164">
        <v>52700</v>
      </c>
      <c r="K2164">
        <v>4743</v>
      </c>
      <c r="L2164">
        <v>4743</v>
      </c>
      <c r="M2164">
        <v>0</v>
      </c>
      <c r="N2164" t="s">
        <v>2</v>
      </c>
      <c r="O2164" t="s">
        <v>23</v>
      </c>
    </row>
    <row r="2165" spans="1:15" x14ac:dyDescent="0.25">
      <c r="A2165" t="s">
        <v>211</v>
      </c>
      <c r="B2165">
        <v>9124</v>
      </c>
      <c r="C2165" t="s">
        <v>42</v>
      </c>
      <c r="D2165" t="s">
        <v>43</v>
      </c>
      <c r="E2165" s="57">
        <v>44183</v>
      </c>
      <c r="F2165" t="s">
        <v>45</v>
      </c>
      <c r="G2165" t="s">
        <v>2464</v>
      </c>
      <c r="H2165">
        <v>28</v>
      </c>
      <c r="I2165">
        <v>7122.5</v>
      </c>
      <c r="K2165">
        <v>997.15</v>
      </c>
      <c r="L2165">
        <v>997.15</v>
      </c>
      <c r="M2165">
        <v>0</v>
      </c>
      <c r="N2165" t="s">
        <v>2</v>
      </c>
      <c r="O2165" t="s">
        <v>23</v>
      </c>
    </row>
    <row r="2166" spans="1:15" x14ac:dyDescent="0.25">
      <c r="A2166" t="s">
        <v>211</v>
      </c>
      <c r="B2166">
        <v>62233</v>
      </c>
      <c r="C2166" t="s">
        <v>42</v>
      </c>
      <c r="D2166" t="s">
        <v>43</v>
      </c>
      <c r="E2166" s="57">
        <v>44195</v>
      </c>
      <c r="F2166" t="s">
        <v>45</v>
      </c>
      <c r="G2166" t="s">
        <v>2465</v>
      </c>
      <c r="H2166">
        <v>18</v>
      </c>
      <c r="I2166">
        <v>52700</v>
      </c>
      <c r="K2166">
        <v>4743</v>
      </c>
      <c r="L2166">
        <v>4743</v>
      </c>
      <c r="M2166">
        <v>0</v>
      </c>
      <c r="N2166" t="s">
        <v>2</v>
      </c>
      <c r="O2166" t="s">
        <v>23</v>
      </c>
    </row>
    <row r="2167" spans="1:15" x14ac:dyDescent="0.25">
      <c r="A2167" t="s">
        <v>211</v>
      </c>
      <c r="B2167">
        <v>84014</v>
      </c>
      <c r="C2167" t="s">
        <v>42</v>
      </c>
      <c r="D2167" t="s">
        <v>43</v>
      </c>
      <c r="E2167" s="57">
        <v>44195</v>
      </c>
      <c r="F2167" t="s">
        <v>45</v>
      </c>
      <c r="G2167" t="s">
        <v>2466</v>
      </c>
      <c r="H2167">
        <v>18</v>
      </c>
      <c r="I2167">
        <v>71145</v>
      </c>
      <c r="K2167">
        <v>6403.05</v>
      </c>
      <c r="L2167">
        <v>6403.05</v>
      </c>
      <c r="M2167">
        <v>0</v>
      </c>
      <c r="N2167" t="s">
        <v>2</v>
      </c>
      <c r="O2167" t="s">
        <v>23</v>
      </c>
    </row>
    <row r="2168" spans="1:15" x14ac:dyDescent="0.25">
      <c r="A2168" t="s">
        <v>211</v>
      </c>
      <c r="B2168">
        <v>93349</v>
      </c>
      <c r="C2168" t="s">
        <v>42</v>
      </c>
      <c r="D2168" t="s">
        <v>43</v>
      </c>
      <c r="E2168" s="57">
        <v>44176</v>
      </c>
      <c r="F2168" t="s">
        <v>45</v>
      </c>
      <c r="G2168" t="s">
        <v>2467</v>
      </c>
      <c r="H2168">
        <v>18</v>
      </c>
      <c r="I2168">
        <v>79050</v>
      </c>
      <c r="K2168">
        <v>7114.5</v>
      </c>
      <c r="L2168">
        <v>7114.5</v>
      </c>
      <c r="M2168">
        <v>0</v>
      </c>
      <c r="N2168" t="s">
        <v>2</v>
      </c>
      <c r="O2168" t="s">
        <v>23</v>
      </c>
    </row>
    <row r="2169" spans="1:15" x14ac:dyDescent="0.25">
      <c r="A2169" t="s">
        <v>211</v>
      </c>
      <c r="B2169">
        <v>88838</v>
      </c>
      <c r="C2169" t="s">
        <v>42</v>
      </c>
      <c r="D2169" t="s">
        <v>43</v>
      </c>
      <c r="E2169" s="57">
        <v>44191</v>
      </c>
      <c r="F2169" t="s">
        <v>45</v>
      </c>
      <c r="G2169" t="s">
        <v>2468</v>
      </c>
      <c r="H2169">
        <v>18</v>
      </c>
      <c r="I2169">
        <v>75229.25</v>
      </c>
      <c r="K2169">
        <v>6770.63</v>
      </c>
      <c r="L2169">
        <v>6770.63</v>
      </c>
      <c r="M2169">
        <v>0</v>
      </c>
      <c r="N2169" t="s">
        <v>2</v>
      </c>
      <c r="O2169" t="s">
        <v>23</v>
      </c>
    </row>
    <row r="2170" spans="1:15" x14ac:dyDescent="0.25">
      <c r="A2170" t="s">
        <v>211</v>
      </c>
      <c r="B2170">
        <v>37340</v>
      </c>
      <c r="C2170" t="s">
        <v>42</v>
      </c>
      <c r="D2170" t="s">
        <v>43</v>
      </c>
      <c r="E2170" s="57">
        <v>44176</v>
      </c>
      <c r="F2170" t="s">
        <v>45</v>
      </c>
      <c r="G2170" t="s">
        <v>2469</v>
      </c>
      <c r="H2170">
        <v>18</v>
      </c>
      <c r="I2170">
        <v>31620</v>
      </c>
      <c r="K2170">
        <v>2845.8</v>
      </c>
      <c r="L2170">
        <v>2845.8</v>
      </c>
      <c r="M2170">
        <v>0</v>
      </c>
      <c r="N2170" t="s">
        <v>2</v>
      </c>
      <c r="O2170" t="s">
        <v>23</v>
      </c>
    </row>
    <row r="2171" spans="1:15" x14ac:dyDescent="0.25">
      <c r="A2171" t="s">
        <v>211</v>
      </c>
      <c r="B2171">
        <v>41696</v>
      </c>
      <c r="C2171" t="s">
        <v>42</v>
      </c>
      <c r="D2171" t="s">
        <v>43</v>
      </c>
      <c r="E2171" s="57">
        <v>44184</v>
      </c>
      <c r="F2171" t="s">
        <v>45</v>
      </c>
      <c r="G2171" t="s">
        <v>2470</v>
      </c>
      <c r="H2171">
        <v>18</v>
      </c>
      <c r="I2171">
        <v>35309</v>
      </c>
      <c r="K2171">
        <v>3177.81</v>
      </c>
      <c r="L2171">
        <v>3177.81</v>
      </c>
      <c r="M2171">
        <v>0</v>
      </c>
      <c r="N2171" t="s">
        <v>2</v>
      </c>
      <c r="O2171" t="s">
        <v>23</v>
      </c>
    </row>
    <row r="2172" spans="1:15" x14ac:dyDescent="0.25">
      <c r="A2172" t="s">
        <v>211</v>
      </c>
      <c r="B2172">
        <v>20536</v>
      </c>
      <c r="C2172" t="s">
        <v>42</v>
      </c>
      <c r="D2172" t="s">
        <v>43</v>
      </c>
      <c r="E2172" s="57">
        <v>44184</v>
      </c>
      <c r="F2172" t="s">
        <v>45</v>
      </c>
      <c r="G2172" t="s">
        <v>2471</v>
      </c>
      <c r="H2172">
        <v>18</v>
      </c>
      <c r="I2172">
        <v>17391</v>
      </c>
      <c r="K2172">
        <v>1565.19</v>
      </c>
      <c r="L2172">
        <v>1565.19</v>
      </c>
      <c r="M2172">
        <v>0</v>
      </c>
      <c r="N2172" t="s">
        <v>2</v>
      </c>
      <c r="O2172" t="s">
        <v>23</v>
      </c>
    </row>
    <row r="2173" spans="1:15" x14ac:dyDescent="0.25">
      <c r="A2173" t="s">
        <v>211</v>
      </c>
      <c r="B2173">
        <v>17636</v>
      </c>
      <c r="C2173" t="s">
        <v>42</v>
      </c>
      <c r="D2173" t="s">
        <v>43</v>
      </c>
      <c r="E2173" s="57">
        <v>44184</v>
      </c>
      <c r="F2173" t="s">
        <v>45</v>
      </c>
      <c r="G2173" t="s">
        <v>2472</v>
      </c>
      <c r="H2173">
        <v>18</v>
      </c>
      <c r="I2173">
        <v>14935</v>
      </c>
      <c r="K2173">
        <v>1344.15</v>
      </c>
      <c r="L2173">
        <v>1344.15</v>
      </c>
      <c r="M2173">
        <v>0</v>
      </c>
      <c r="N2173" t="s">
        <v>2</v>
      </c>
      <c r="O2173" t="s">
        <v>23</v>
      </c>
    </row>
    <row r="2174" spans="1:15" x14ac:dyDescent="0.25">
      <c r="A2174" t="s">
        <v>211</v>
      </c>
      <c r="B2174">
        <v>20679</v>
      </c>
      <c r="C2174" t="s">
        <v>42</v>
      </c>
      <c r="D2174" t="s">
        <v>43</v>
      </c>
      <c r="E2174" s="57">
        <v>44184</v>
      </c>
      <c r="F2174" t="s">
        <v>45</v>
      </c>
      <c r="G2174" t="s">
        <v>2473</v>
      </c>
      <c r="H2174">
        <v>18</v>
      </c>
      <c r="I2174">
        <v>17512</v>
      </c>
      <c r="K2174">
        <v>1576.08</v>
      </c>
      <c r="L2174">
        <v>1576.08</v>
      </c>
      <c r="M2174">
        <v>0</v>
      </c>
      <c r="N2174" t="s">
        <v>2</v>
      </c>
      <c r="O2174" t="s">
        <v>23</v>
      </c>
    </row>
    <row r="2175" spans="1:15" x14ac:dyDescent="0.25">
      <c r="A2175" t="s">
        <v>211</v>
      </c>
      <c r="B2175">
        <v>38628</v>
      </c>
      <c r="C2175" t="s">
        <v>42</v>
      </c>
      <c r="D2175" t="s">
        <v>43</v>
      </c>
      <c r="E2175" s="57">
        <v>44166</v>
      </c>
      <c r="F2175" t="s">
        <v>45</v>
      </c>
      <c r="G2175" t="s">
        <v>2474</v>
      </c>
      <c r="H2175">
        <v>28</v>
      </c>
      <c r="I2175">
        <v>30155.56</v>
      </c>
      <c r="K2175">
        <v>4221.78</v>
      </c>
      <c r="L2175">
        <v>4221.78</v>
      </c>
      <c r="M2175">
        <v>0</v>
      </c>
      <c r="N2175" t="s">
        <v>2</v>
      </c>
      <c r="O2175" t="s">
        <v>23</v>
      </c>
    </row>
    <row r="2176" spans="1:15" x14ac:dyDescent="0.25">
      <c r="A2176" t="s">
        <v>211</v>
      </c>
      <c r="B2176">
        <v>186698</v>
      </c>
      <c r="C2176" t="s">
        <v>42</v>
      </c>
      <c r="D2176" t="s">
        <v>43</v>
      </c>
      <c r="E2176" s="57">
        <v>44166</v>
      </c>
      <c r="F2176" t="s">
        <v>45</v>
      </c>
      <c r="G2176" t="s">
        <v>2475</v>
      </c>
      <c r="H2176">
        <v>18</v>
      </c>
      <c r="I2176">
        <v>158100</v>
      </c>
      <c r="K2176">
        <v>14229</v>
      </c>
      <c r="L2176">
        <v>14229</v>
      </c>
      <c r="M2176">
        <v>0</v>
      </c>
      <c r="N2176" t="s">
        <v>2</v>
      </c>
      <c r="O2176" t="s">
        <v>23</v>
      </c>
    </row>
    <row r="2177" spans="1:15" x14ac:dyDescent="0.25">
      <c r="A2177" t="s">
        <v>211</v>
      </c>
      <c r="B2177">
        <v>5474</v>
      </c>
      <c r="C2177" t="s">
        <v>42</v>
      </c>
      <c r="D2177" t="s">
        <v>43</v>
      </c>
      <c r="E2177" s="57">
        <v>44186</v>
      </c>
      <c r="F2177" t="s">
        <v>45</v>
      </c>
      <c r="G2177" t="s">
        <v>2476</v>
      </c>
      <c r="H2177">
        <v>28</v>
      </c>
      <c r="I2177">
        <v>4273.5</v>
      </c>
      <c r="K2177">
        <v>598.29</v>
      </c>
      <c r="L2177">
        <v>598.29</v>
      </c>
      <c r="M2177">
        <v>0</v>
      </c>
      <c r="N2177" t="s">
        <v>2</v>
      </c>
      <c r="O2177" t="s">
        <v>23</v>
      </c>
    </row>
    <row r="2178" spans="1:15" x14ac:dyDescent="0.25">
      <c r="A2178" t="s">
        <v>211</v>
      </c>
      <c r="B2178">
        <v>93349</v>
      </c>
      <c r="C2178" t="s">
        <v>42</v>
      </c>
      <c r="D2178" t="s">
        <v>43</v>
      </c>
      <c r="E2178" s="57">
        <v>44186</v>
      </c>
      <c r="F2178" t="s">
        <v>45</v>
      </c>
      <c r="G2178" t="s">
        <v>2477</v>
      </c>
      <c r="H2178">
        <v>18</v>
      </c>
      <c r="I2178">
        <v>79050</v>
      </c>
      <c r="K2178">
        <v>7114.5</v>
      </c>
      <c r="L2178">
        <v>7114.5</v>
      </c>
      <c r="M2178">
        <v>0</v>
      </c>
      <c r="N2178" t="s">
        <v>2</v>
      </c>
      <c r="O2178" t="s">
        <v>23</v>
      </c>
    </row>
    <row r="2179" spans="1:15" x14ac:dyDescent="0.25">
      <c r="A2179" t="s">
        <v>211</v>
      </c>
      <c r="B2179">
        <v>52120</v>
      </c>
      <c r="C2179" t="s">
        <v>42</v>
      </c>
      <c r="D2179" t="s">
        <v>43</v>
      </c>
      <c r="E2179" s="57">
        <v>44186</v>
      </c>
      <c r="F2179" t="s">
        <v>45</v>
      </c>
      <c r="G2179" t="s">
        <v>2478</v>
      </c>
      <c r="H2179">
        <v>18</v>
      </c>
      <c r="I2179">
        <v>44136.25</v>
      </c>
      <c r="K2179">
        <v>3972.26</v>
      </c>
      <c r="L2179">
        <v>3972.26</v>
      </c>
      <c r="M2179">
        <v>0</v>
      </c>
      <c r="N2179" t="s">
        <v>2</v>
      </c>
      <c r="O2179" t="s">
        <v>23</v>
      </c>
    </row>
    <row r="2180" spans="1:15" x14ac:dyDescent="0.25">
      <c r="A2180" t="s">
        <v>211</v>
      </c>
      <c r="B2180">
        <v>38939</v>
      </c>
      <c r="C2180" t="s">
        <v>42</v>
      </c>
      <c r="D2180" t="s">
        <v>43</v>
      </c>
      <c r="E2180" s="57">
        <v>44186</v>
      </c>
      <c r="F2180" t="s">
        <v>45</v>
      </c>
      <c r="G2180" t="s">
        <v>2479</v>
      </c>
      <c r="H2180">
        <v>28</v>
      </c>
      <c r="I2180">
        <v>30398.75</v>
      </c>
      <c r="K2180">
        <v>4255.83</v>
      </c>
      <c r="L2180">
        <v>4255.83</v>
      </c>
      <c r="M2180">
        <v>0</v>
      </c>
      <c r="N2180" t="s">
        <v>2</v>
      </c>
      <c r="O2180" t="s">
        <v>23</v>
      </c>
    </row>
    <row r="2181" spans="1:15" x14ac:dyDescent="0.25">
      <c r="A2181" t="s">
        <v>211</v>
      </c>
      <c r="B2181">
        <v>93349</v>
      </c>
      <c r="C2181" t="s">
        <v>42</v>
      </c>
      <c r="D2181" t="s">
        <v>43</v>
      </c>
      <c r="E2181" s="57">
        <v>44170</v>
      </c>
      <c r="F2181" t="s">
        <v>45</v>
      </c>
      <c r="G2181" t="s">
        <v>2480</v>
      </c>
      <c r="H2181">
        <v>18</v>
      </c>
      <c r="I2181">
        <v>79050</v>
      </c>
      <c r="K2181">
        <v>7114.5</v>
      </c>
      <c r="L2181">
        <v>7114.5</v>
      </c>
      <c r="M2181">
        <v>0</v>
      </c>
      <c r="N2181" t="s">
        <v>2</v>
      </c>
      <c r="O2181" t="s">
        <v>23</v>
      </c>
    </row>
    <row r="2182" spans="1:15" x14ac:dyDescent="0.25">
      <c r="A2182" t="s">
        <v>211</v>
      </c>
      <c r="B2182">
        <v>21159</v>
      </c>
      <c r="C2182" t="s">
        <v>42</v>
      </c>
      <c r="D2182" t="s">
        <v>43</v>
      </c>
      <c r="E2182" s="57">
        <v>44180</v>
      </c>
      <c r="F2182" t="s">
        <v>45</v>
      </c>
      <c r="G2182" t="s">
        <v>2481</v>
      </c>
      <c r="H2182">
        <v>18</v>
      </c>
      <c r="I2182">
        <v>17918</v>
      </c>
      <c r="K2182">
        <v>1612.62</v>
      </c>
      <c r="L2182">
        <v>1612.62</v>
      </c>
      <c r="M2182">
        <v>0</v>
      </c>
      <c r="N2182" t="s">
        <v>2</v>
      </c>
      <c r="O2182" t="s">
        <v>23</v>
      </c>
    </row>
    <row r="2183" spans="1:15" x14ac:dyDescent="0.25">
      <c r="A2183" t="s">
        <v>211</v>
      </c>
      <c r="B2183">
        <v>15559</v>
      </c>
      <c r="C2183" t="s">
        <v>42</v>
      </c>
      <c r="D2183" t="s">
        <v>43</v>
      </c>
      <c r="E2183" s="57">
        <v>44170</v>
      </c>
      <c r="F2183" t="s">
        <v>45</v>
      </c>
      <c r="G2183" t="s">
        <v>2482</v>
      </c>
      <c r="H2183">
        <v>18</v>
      </c>
      <c r="I2183">
        <v>13175</v>
      </c>
      <c r="K2183">
        <v>1185.75</v>
      </c>
      <c r="L2183">
        <v>1185.75</v>
      </c>
      <c r="M2183">
        <v>0</v>
      </c>
      <c r="N2183" t="s">
        <v>2</v>
      </c>
      <c r="O2183" t="s">
        <v>23</v>
      </c>
    </row>
    <row r="2184" spans="1:15" x14ac:dyDescent="0.25">
      <c r="A2184" t="s">
        <v>211</v>
      </c>
      <c r="B2184">
        <v>83083</v>
      </c>
      <c r="C2184" t="s">
        <v>42</v>
      </c>
      <c r="D2184" t="s">
        <v>43</v>
      </c>
      <c r="E2184" s="57">
        <v>44189</v>
      </c>
      <c r="F2184" t="s">
        <v>45</v>
      </c>
      <c r="G2184" t="s">
        <v>2483</v>
      </c>
      <c r="H2184">
        <v>28</v>
      </c>
      <c r="I2184">
        <v>64860</v>
      </c>
      <c r="K2184">
        <v>9080.4</v>
      </c>
      <c r="L2184">
        <v>9080.4</v>
      </c>
      <c r="M2184">
        <v>0</v>
      </c>
      <c r="N2184" t="s">
        <v>2</v>
      </c>
      <c r="O2184" t="s">
        <v>23</v>
      </c>
    </row>
    <row r="2185" spans="1:15" x14ac:dyDescent="0.25">
      <c r="A2185" t="s">
        <v>211</v>
      </c>
      <c r="B2185">
        <v>72697</v>
      </c>
      <c r="C2185" t="s">
        <v>42</v>
      </c>
      <c r="D2185" t="s">
        <v>43</v>
      </c>
      <c r="E2185" s="57">
        <v>44170</v>
      </c>
      <c r="F2185" t="s">
        <v>45</v>
      </c>
      <c r="G2185" t="s">
        <v>2484</v>
      </c>
      <c r="H2185">
        <v>28</v>
      </c>
      <c r="I2185">
        <v>56752.5</v>
      </c>
      <c r="K2185">
        <v>7945.35</v>
      </c>
      <c r="L2185">
        <v>7945.35</v>
      </c>
      <c r="M2185">
        <v>0</v>
      </c>
      <c r="N2185" t="s">
        <v>2</v>
      </c>
      <c r="O2185" t="s">
        <v>23</v>
      </c>
    </row>
    <row r="2186" spans="1:15" x14ac:dyDescent="0.25">
      <c r="A2186" t="s">
        <v>211</v>
      </c>
      <c r="B2186">
        <v>12925</v>
      </c>
      <c r="C2186" t="s">
        <v>42</v>
      </c>
      <c r="D2186" t="s">
        <v>43</v>
      </c>
      <c r="E2186" s="57">
        <v>44167</v>
      </c>
      <c r="F2186" t="s">
        <v>45</v>
      </c>
      <c r="G2186" t="s">
        <v>2485</v>
      </c>
      <c r="H2186">
        <v>18</v>
      </c>
      <c r="I2186">
        <v>10945</v>
      </c>
      <c r="K2186">
        <v>985.05</v>
      </c>
      <c r="L2186">
        <v>985.05</v>
      </c>
      <c r="M2186">
        <v>0</v>
      </c>
      <c r="N2186" t="s">
        <v>2</v>
      </c>
      <c r="O2186" t="s">
        <v>23</v>
      </c>
    </row>
    <row r="2187" spans="1:15" x14ac:dyDescent="0.25">
      <c r="A2187" t="s">
        <v>211</v>
      </c>
      <c r="B2187">
        <v>93349</v>
      </c>
      <c r="C2187" t="s">
        <v>42</v>
      </c>
      <c r="D2187" t="s">
        <v>43</v>
      </c>
      <c r="E2187" s="57">
        <v>44173</v>
      </c>
      <c r="F2187" t="s">
        <v>45</v>
      </c>
      <c r="G2187" t="s">
        <v>2486</v>
      </c>
      <c r="H2187">
        <v>18</v>
      </c>
      <c r="I2187">
        <v>79050</v>
      </c>
      <c r="K2187">
        <v>7114.5</v>
      </c>
      <c r="L2187">
        <v>7114.5</v>
      </c>
      <c r="M2187">
        <v>0</v>
      </c>
      <c r="N2187" t="s">
        <v>2</v>
      </c>
      <c r="O2187" t="s">
        <v>23</v>
      </c>
    </row>
    <row r="2188" spans="1:15" x14ac:dyDescent="0.25">
      <c r="A2188" t="s">
        <v>211</v>
      </c>
      <c r="B2188">
        <v>20771</v>
      </c>
      <c r="C2188" t="s">
        <v>42</v>
      </c>
      <c r="D2188" t="s">
        <v>43</v>
      </c>
      <c r="E2188" s="57">
        <v>44189</v>
      </c>
      <c r="F2188" t="s">
        <v>45</v>
      </c>
      <c r="G2188" t="s">
        <v>2487</v>
      </c>
      <c r="H2188">
        <v>28</v>
      </c>
      <c r="I2188">
        <v>16215</v>
      </c>
      <c r="K2188">
        <v>2270.1</v>
      </c>
      <c r="L2188">
        <v>2270.1</v>
      </c>
      <c r="M2188">
        <v>0</v>
      </c>
      <c r="N2188" t="s">
        <v>2</v>
      </c>
      <c r="O2188" t="s">
        <v>23</v>
      </c>
    </row>
    <row r="2189" spans="1:15" x14ac:dyDescent="0.25">
      <c r="A2189" t="s">
        <v>211</v>
      </c>
      <c r="B2189">
        <v>7755</v>
      </c>
      <c r="C2189" t="s">
        <v>42</v>
      </c>
      <c r="D2189" t="s">
        <v>43</v>
      </c>
      <c r="E2189" s="57">
        <v>44167</v>
      </c>
      <c r="F2189" t="s">
        <v>45</v>
      </c>
      <c r="G2189" t="s">
        <v>2488</v>
      </c>
      <c r="H2189">
        <v>18</v>
      </c>
      <c r="I2189">
        <v>6567</v>
      </c>
      <c r="K2189">
        <v>591.03</v>
      </c>
      <c r="L2189">
        <v>591.03</v>
      </c>
      <c r="M2189">
        <v>0</v>
      </c>
      <c r="N2189" t="s">
        <v>2</v>
      </c>
      <c r="O2189" t="s">
        <v>23</v>
      </c>
    </row>
    <row r="2190" spans="1:15" x14ac:dyDescent="0.25">
      <c r="A2190" t="s">
        <v>211</v>
      </c>
      <c r="B2190">
        <v>57565</v>
      </c>
      <c r="C2190" t="s">
        <v>42</v>
      </c>
      <c r="D2190" t="s">
        <v>43</v>
      </c>
      <c r="E2190" s="57">
        <v>44173</v>
      </c>
      <c r="F2190" t="s">
        <v>45</v>
      </c>
      <c r="G2190" t="s">
        <v>2489</v>
      </c>
      <c r="H2190">
        <v>18</v>
      </c>
      <c r="I2190">
        <v>48747.5</v>
      </c>
      <c r="K2190">
        <v>4387.28</v>
      </c>
      <c r="L2190">
        <v>4387.28</v>
      </c>
      <c r="M2190">
        <v>0</v>
      </c>
      <c r="N2190" t="s">
        <v>2</v>
      </c>
      <c r="O2190" t="s">
        <v>23</v>
      </c>
    </row>
    <row r="2191" spans="1:15" x14ac:dyDescent="0.25">
      <c r="A2191" t="s">
        <v>211</v>
      </c>
      <c r="B2191">
        <v>5170</v>
      </c>
      <c r="C2191" t="s">
        <v>42</v>
      </c>
      <c r="D2191" t="s">
        <v>43</v>
      </c>
      <c r="E2191" s="57">
        <v>44167</v>
      </c>
      <c r="F2191" t="s">
        <v>45</v>
      </c>
      <c r="G2191" t="s">
        <v>2490</v>
      </c>
      <c r="H2191">
        <v>18</v>
      </c>
      <c r="I2191">
        <v>4378</v>
      </c>
      <c r="K2191">
        <v>394.02</v>
      </c>
      <c r="L2191">
        <v>394.02</v>
      </c>
      <c r="M2191">
        <v>0</v>
      </c>
      <c r="N2191" t="s">
        <v>2</v>
      </c>
      <c r="O2191" t="s">
        <v>23</v>
      </c>
    </row>
    <row r="2192" spans="1:15" x14ac:dyDescent="0.25">
      <c r="A2192" t="s">
        <v>211</v>
      </c>
      <c r="B2192">
        <v>46985</v>
      </c>
      <c r="C2192" t="s">
        <v>42</v>
      </c>
      <c r="D2192" t="s">
        <v>43</v>
      </c>
      <c r="E2192" s="57">
        <v>44194</v>
      </c>
      <c r="F2192" t="s">
        <v>45</v>
      </c>
      <c r="G2192" t="s">
        <v>2491</v>
      </c>
      <c r="H2192">
        <v>18</v>
      </c>
      <c r="I2192">
        <v>39788.5</v>
      </c>
      <c r="K2192">
        <v>3580.97</v>
      </c>
      <c r="L2192">
        <v>3580.97</v>
      </c>
      <c r="M2192">
        <v>0</v>
      </c>
      <c r="N2192" t="s">
        <v>2</v>
      </c>
      <c r="O2192" t="s">
        <v>23</v>
      </c>
    </row>
    <row r="2193" spans="1:15" x14ac:dyDescent="0.25">
      <c r="A2193" t="s">
        <v>211</v>
      </c>
      <c r="B2193">
        <v>77480</v>
      </c>
      <c r="C2193" t="s">
        <v>42</v>
      </c>
      <c r="D2193" t="s">
        <v>43</v>
      </c>
      <c r="E2193" s="57">
        <v>44194</v>
      </c>
      <c r="F2193" t="s">
        <v>45</v>
      </c>
      <c r="G2193" t="s">
        <v>2492</v>
      </c>
      <c r="H2193">
        <v>18</v>
      </c>
      <c r="I2193">
        <v>65611.5</v>
      </c>
      <c r="K2193">
        <v>5905.04</v>
      </c>
      <c r="L2193">
        <v>5905.04</v>
      </c>
      <c r="M2193">
        <v>0</v>
      </c>
      <c r="N2193" t="s">
        <v>2</v>
      </c>
      <c r="O2193" t="s">
        <v>23</v>
      </c>
    </row>
    <row r="2194" spans="1:15" x14ac:dyDescent="0.25">
      <c r="A2194" t="s">
        <v>248</v>
      </c>
      <c r="B2194">
        <v>58819</v>
      </c>
      <c r="C2194" t="s">
        <v>42</v>
      </c>
      <c r="D2194" t="s">
        <v>43</v>
      </c>
      <c r="E2194" s="57">
        <v>44191</v>
      </c>
      <c r="F2194" t="s">
        <v>45</v>
      </c>
      <c r="G2194" t="s">
        <v>2493</v>
      </c>
      <c r="H2194">
        <v>28</v>
      </c>
      <c r="I2194">
        <v>45952</v>
      </c>
      <c r="K2194">
        <v>6433.28</v>
      </c>
      <c r="L2194">
        <v>6433.28</v>
      </c>
      <c r="M2194">
        <v>0</v>
      </c>
      <c r="N2194" t="s">
        <v>2</v>
      </c>
      <c r="O2194" t="s">
        <v>23</v>
      </c>
    </row>
    <row r="2195" spans="1:15" x14ac:dyDescent="0.25">
      <c r="A2195" t="s">
        <v>248</v>
      </c>
      <c r="B2195">
        <v>89312</v>
      </c>
      <c r="C2195" t="s">
        <v>42</v>
      </c>
      <c r="D2195" t="s">
        <v>43</v>
      </c>
      <c r="E2195" s="57">
        <v>44191</v>
      </c>
      <c r="F2195" t="s">
        <v>45</v>
      </c>
      <c r="G2195" t="s">
        <v>2494</v>
      </c>
      <c r="H2195">
        <v>28</v>
      </c>
      <c r="I2195">
        <v>69775.240000000005</v>
      </c>
      <c r="K2195">
        <v>9768.5300000000007</v>
      </c>
      <c r="L2195">
        <v>9768.5300000000007</v>
      </c>
      <c r="M2195">
        <v>0</v>
      </c>
      <c r="N2195" t="s">
        <v>2</v>
      </c>
      <c r="O2195" t="s">
        <v>23</v>
      </c>
    </row>
    <row r="2196" spans="1:15" x14ac:dyDescent="0.25">
      <c r="A2196" t="s">
        <v>248</v>
      </c>
      <c r="B2196">
        <v>44114</v>
      </c>
      <c r="C2196" t="s">
        <v>42</v>
      </c>
      <c r="D2196" t="s">
        <v>43</v>
      </c>
      <c r="E2196" s="57">
        <v>44191</v>
      </c>
      <c r="F2196" t="s">
        <v>45</v>
      </c>
      <c r="G2196" t="s">
        <v>2495</v>
      </c>
      <c r="H2196">
        <v>28</v>
      </c>
      <c r="I2196">
        <v>34464</v>
      </c>
      <c r="K2196">
        <v>4824.96</v>
      </c>
      <c r="L2196">
        <v>4824.96</v>
      </c>
      <c r="M2196">
        <v>0</v>
      </c>
      <c r="N2196" t="s">
        <v>2</v>
      </c>
      <c r="O2196" t="s">
        <v>23</v>
      </c>
    </row>
    <row r="2197" spans="1:15" x14ac:dyDescent="0.25">
      <c r="A2197" t="s">
        <v>248</v>
      </c>
      <c r="B2197">
        <v>35707</v>
      </c>
      <c r="C2197" t="s">
        <v>42</v>
      </c>
      <c r="D2197" t="s">
        <v>43</v>
      </c>
      <c r="E2197" s="57">
        <v>44196</v>
      </c>
      <c r="F2197" t="s">
        <v>45</v>
      </c>
      <c r="G2197" t="s">
        <v>2496</v>
      </c>
      <c r="H2197">
        <v>28</v>
      </c>
      <c r="I2197">
        <v>27896</v>
      </c>
      <c r="K2197">
        <v>3905.44</v>
      </c>
      <c r="L2197">
        <v>3905.44</v>
      </c>
      <c r="M2197">
        <v>0</v>
      </c>
      <c r="N2197" t="s">
        <v>2</v>
      </c>
      <c r="O2197" t="s">
        <v>23</v>
      </c>
    </row>
    <row r="2198" spans="1:15" x14ac:dyDescent="0.25">
      <c r="A2198" t="s">
        <v>248</v>
      </c>
      <c r="B2198">
        <v>29222</v>
      </c>
      <c r="C2198" t="s">
        <v>42</v>
      </c>
      <c r="D2198" t="s">
        <v>43</v>
      </c>
      <c r="E2198" s="57">
        <v>44191</v>
      </c>
      <c r="F2198" t="s">
        <v>45</v>
      </c>
      <c r="G2198" t="s">
        <v>2497</v>
      </c>
      <c r="H2198">
        <v>28</v>
      </c>
      <c r="I2198">
        <v>22830</v>
      </c>
      <c r="K2198">
        <v>3196.2</v>
      </c>
      <c r="L2198">
        <v>3196.2</v>
      </c>
      <c r="M2198">
        <v>0</v>
      </c>
      <c r="N2198" t="s">
        <v>2</v>
      </c>
      <c r="O2198" t="s">
        <v>23</v>
      </c>
    </row>
    <row r="2199" spans="1:15" x14ac:dyDescent="0.25">
      <c r="A2199" t="s">
        <v>248</v>
      </c>
      <c r="B2199">
        <v>97408</v>
      </c>
      <c r="C2199" t="s">
        <v>42</v>
      </c>
      <c r="D2199" t="s">
        <v>43</v>
      </c>
      <c r="E2199" s="57">
        <v>44191</v>
      </c>
      <c r="F2199" t="s">
        <v>45</v>
      </c>
      <c r="G2199" t="s">
        <v>2498</v>
      </c>
      <c r="H2199">
        <v>28</v>
      </c>
      <c r="I2199">
        <v>76100</v>
      </c>
      <c r="K2199">
        <v>10654</v>
      </c>
      <c r="L2199">
        <v>10654</v>
      </c>
      <c r="M2199">
        <v>0</v>
      </c>
      <c r="N2199" t="s">
        <v>2</v>
      </c>
      <c r="O2199" t="s">
        <v>23</v>
      </c>
    </row>
    <row r="2200" spans="1:15" x14ac:dyDescent="0.25">
      <c r="A2200" t="s">
        <v>248</v>
      </c>
      <c r="B2200">
        <v>89267</v>
      </c>
      <c r="C2200" t="s">
        <v>42</v>
      </c>
      <c r="D2200" t="s">
        <v>43</v>
      </c>
      <c r="E2200" s="57">
        <v>44196</v>
      </c>
      <c r="F2200" t="s">
        <v>45</v>
      </c>
      <c r="G2200" t="s">
        <v>2499</v>
      </c>
      <c r="H2200">
        <v>28</v>
      </c>
      <c r="I2200">
        <v>69740</v>
      </c>
      <c r="K2200">
        <v>9763.6</v>
      </c>
      <c r="L2200">
        <v>9763.6</v>
      </c>
      <c r="M2200">
        <v>0</v>
      </c>
      <c r="N2200" t="s">
        <v>2</v>
      </c>
      <c r="O2200" t="s">
        <v>23</v>
      </c>
    </row>
    <row r="2201" spans="1:15" x14ac:dyDescent="0.25">
      <c r="A2201" t="s">
        <v>248</v>
      </c>
      <c r="B2201">
        <v>44418</v>
      </c>
      <c r="C2201" t="s">
        <v>42</v>
      </c>
      <c r="D2201" t="s">
        <v>43</v>
      </c>
      <c r="E2201" s="57">
        <v>44191</v>
      </c>
      <c r="F2201" t="s">
        <v>45</v>
      </c>
      <c r="G2201" t="s">
        <v>2500</v>
      </c>
      <c r="H2201">
        <v>28</v>
      </c>
      <c r="I2201">
        <v>34701.599999999999</v>
      </c>
      <c r="K2201">
        <v>4858.22</v>
      </c>
      <c r="L2201">
        <v>4858.22</v>
      </c>
      <c r="M2201">
        <v>0</v>
      </c>
      <c r="N2201" t="s">
        <v>2</v>
      </c>
      <c r="O2201" t="s">
        <v>23</v>
      </c>
    </row>
    <row r="2202" spans="1:15" x14ac:dyDescent="0.25">
      <c r="A2202" t="s">
        <v>248</v>
      </c>
      <c r="B2202">
        <v>44544</v>
      </c>
      <c r="C2202" t="s">
        <v>42</v>
      </c>
      <c r="D2202" t="s">
        <v>43</v>
      </c>
      <c r="E2202" s="57">
        <v>44196</v>
      </c>
      <c r="F2202" t="s">
        <v>45</v>
      </c>
      <c r="G2202" t="s">
        <v>2501</v>
      </c>
      <c r="H2202">
        <v>28</v>
      </c>
      <c r="I2202">
        <v>34800.26</v>
      </c>
      <c r="K2202">
        <v>4872.04</v>
      </c>
      <c r="L2202">
        <v>4872.04</v>
      </c>
      <c r="M2202">
        <v>0</v>
      </c>
      <c r="N2202" t="s">
        <v>2</v>
      </c>
      <c r="O2202" t="s">
        <v>23</v>
      </c>
    </row>
    <row r="2203" spans="1:15" x14ac:dyDescent="0.25">
      <c r="A2203" t="s">
        <v>248</v>
      </c>
      <c r="B2203">
        <v>9190</v>
      </c>
      <c r="C2203" t="s">
        <v>42</v>
      </c>
      <c r="D2203" t="s">
        <v>43</v>
      </c>
      <c r="E2203" s="57">
        <v>44187</v>
      </c>
      <c r="F2203" t="s">
        <v>45</v>
      </c>
      <c r="G2203" t="s">
        <v>2502</v>
      </c>
      <c r="H2203">
        <v>28</v>
      </c>
      <c r="I2203">
        <v>7180</v>
      </c>
      <c r="K2203">
        <v>1005.2</v>
      </c>
      <c r="L2203">
        <v>1005.2</v>
      </c>
      <c r="M2203">
        <v>0</v>
      </c>
      <c r="N2203" t="s">
        <v>2</v>
      </c>
      <c r="O2203" t="s">
        <v>23</v>
      </c>
    </row>
    <row r="2204" spans="1:15" x14ac:dyDescent="0.25">
      <c r="A2204" t="s">
        <v>248</v>
      </c>
      <c r="B2204">
        <v>46182</v>
      </c>
      <c r="C2204" t="s">
        <v>42</v>
      </c>
      <c r="D2204" t="s">
        <v>43</v>
      </c>
      <c r="E2204" s="57">
        <v>44196</v>
      </c>
      <c r="F2204" t="s">
        <v>45</v>
      </c>
      <c r="G2204" t="s">
        <v>2503</v>
      </c>
      <c r="H2204">
        <v>28</v>
      </c>
      <c r="I2204">
        <v>36080</v>
      </c>
      <c r="K2204">
        <v>5051.2</v>
      </c>
      <c r="L2204">
        <v>5051.2</v>
      </c>
      <c r="M2204">
        <v>0</v>
      </c>
      <c r="N2204" t="s">
        <v>2</v>
      </c>
      <c r="O2204" t="s">
        <v>23</v>
      </c>
    </row>
    <row r="2205" spans="1:15" x14ac:dyDescent="0.25">
      <c r="A2205" t="s">
        <v>248</v>
      </c>
      <c r="B2205">
        <v>31270</v>
      </c>
      <c r="C2205" t="s">
        <v>42</v>
      </c>
      <c r="D2205" t="s">
        <v>43</v>
      </c>
      <c r="E2205" s="57">
        <v>44196</v>
      </c>
      <c r="F2205" t="s">
        <v>45</v>
      </c>
      <c r="G2205" t="s">
        <v>2504</v>
      </c>
      <c r="H2205">
        <v>28</v>
      </c>
      <c r="I2205">
        <v>24429.45</v>
      </c>
      <c r="K2205">
        <v>3420.12</v>
      </c>
      <c r="L2205">
        <v>3420.12</v>
      </c>
      <c r="M2205">
        <v>0</v>
      </c>
      <c r="N2205" t="s">
        <v>2</v>
      </c>
      <c r="O2205" t="s">
        <v>23</v>
      </c>
    </row>
    <row r="2206" spans="1:15" x14ac:dyDescent="0.25">
      <c r="A2206" t="s">
        <v>248</v>
      </c>
      <c r="B2206">
        <v>7177</v>
      </c>
      <c r="C2206" t="s">
        <v>42</v>
      </c>
      <c r="D2206" t="s">
        <v>43</v>
      </c>
      <c r="E2206" s="57">
        <v>44196</v>
      </c>
      <c r="F2206" t="s">
        <v>45</v>
      </c>
      <c r="G2206" t="s">
        <v>2505</v>
      </c>
      <c r="H2206">
        <v>28</v>
      </c>
      <c r="I2206">
        <v>5607</v>
      </c>
      <c r="K2206">
        <v>784.98</v>
      </c>
      <c r="L2206">
        <v>784.98</v>
      </c>
      <c r="M2206">
        <v>0</v>
      </c>
      <c r="N2206" t="s">
        <v>2</v>
      </c>
      <c r="O2206" t="s">
        <v>23</v>
      </c>
    </row>
    <row r="2207" spans="1:15" x14ac:dyDescent="0.25">
      <c r="A2207" t="s">
        <v>248</v>
      </c>
      <c r="B2207">
        <v>29222</v>
      </c>
      <c r="C2207" t="s">
        <v>42</v>
      </c>
      <c r="D2207" t="s">
        <v>43</v>
      </c>
      <c r="E2207" s="57">
        <v>44196</v>
      </c>
      <c r="F2207" t="s">
        <v>45</v>
      </c>
      <c r="G2207" t="s">
        <v>2506</v>
      </c>
      <c r="H2207">
        <v>28</v>
      </c>
      <c r="I2207">
        <v>22830</v>
      </c>
      <c r="K2207">
        <v>3196.2</v>
      </c>
      <c r="L2207">
        <v>3196.2</v>
      </c>
      <c r="M2207">
        <v>0</v>
      </c>
      <c r="N2207" t="s">
        <v>2</v>
      </c>
      <c r="O2207" t="s">
        <v>23</v>
      </c>
    </row>
    <row r="2208" spans="1:15" x14ac:dyDescent="0.25">
      <c r="A2208" t="s">
        <v>248</v>
      </c>
      <c r="B2208">
        <v>12548</v>
      </c>
      <c r="C2208" t="s">
        <v>42</v>
      </c>
      <c r="D2208" t="s">
        <v>43</v>
      </c>
      <c r="E2208" s="57">
        <v>44194</v>
      </c>
      <c r="F2208" t="s">
        <v>45</v>
      </c>
      <c r="G2208" t="s">
        <v>2507</v>
      </c>
      <c r="H2208">
        <v>28</v>
      </c>
      <c r="I2208">
        <v>9803.2000000000007</v>
      </c>
      <c r="K2208">
        <v>1372.45</v>
      </c>
      <c r="L2208">
        <v>1372.45</v>
      </c>
      <c r="M2208">
        <v>0</v>
      </c>
      <c r="N2208" t="s">
        <v>2</v>
      </c>
      <c r="O2208" t="s">
        <v>23</v>
      </c>
    </row>
    <row r="2209" spans="1:15" x14ac:dyDescent="0.25">
      <c r="A2209" t="s">
        <v>248</v>
      </c>
      <c r="B2209">
        <v>43778</v>
      </c>
      <c r="C2209" t="s">
        <v>42</v>
      </c>
      <c r="D2209" t="s">
        <v>43</v>
      </c>
      <c r="E2209" s="57">
        <v>44196</v>
      </c>
      <c r="F2209" t="s">
        <v>45</v>
      </c>
      <c r="G2209" t="s">
        <v>2508</v>
      </c>
      <c r="H2209">
        <v>28</v>
      </c>
      <c r="I2209">
        <v>34201.230000000003</v>
      </c>
      <c r="K2209">
        <v>4788.17</v>
      </c>
      <c r="L2209">
        <v>4788.17</v>
      </c>
      <c r="M2209">
        <v>0</v>
      </c>
      <c r="N2209" t="s">
        <v>2</v>
      </c>
      <c r="O2209" t="s">
        <v>23</v>
      </c>
    </row>
    <row r="2210" spans="1:15" x14ac:dyDescent="0.25">
      <c r="A2210" t="s">
        <v>248</v>
      </c>
      <c r="B2210">
        <v>11689</v>
      </c>
      <c r="C2210" t="s">
        <v>42</v>
      </c>
      <c r="D2210" t="s">
        <v>43</v>
      </c>
      <c r="E2210" s="57">
        <v>44196</v>
      </c>
      <c r="F2210" t="s">
        <v>45</v>
      </c>
      <c r="G2210" t="s">
        <v>2509</v>
      </c>
      <c r="H2210">
        <v>28</v>
      </c>
      <c r="I2210">
        <v>9132</v>
      </c>
      <c r="K2210">
        <v>1278.48</v>
      </c>
      <c r="L2210">
        <v>1278.48</v>
      </c>
      <c r="M2210">
        <v>0</v>
      </c>
      <c r="N2210" t="s">
        <v>2</v>
      </c>
      <c r="O2210" t="s">
        <v>23</v>
      </c>
    </row>
    <row r="2211" spans="1:15" x14ac:dyDescent="0.25">
      <c r="A2211" t="s">
        <v>248</v>
      </c>
      <c r="B2211">
        <v>30239</v>
      </c>
      <c r="C2211" t="s">
        <v>42</v>
      </c>
      <c r="D2211" t="s">
        <v>43</v>
      </c>
      <c r="E2211" s="57">
        <v>44196</v>
      </c>
      <c r="F2211" t="s">
        <v>45</v>
      </c>
      <c r="G2211" t="s">
        <v>2510</v>
      </c>
      <c r="H2211">
        <v>28</v>
      </c>
      <c r="I2211">
        <v>23624.16</v>
      </c>
      <c r="K2211">
        <v>3307.38</v>
      </c>
      <c r="L2211">
        <v>3307.38</v>
      </c>
      <c r="M2211">
        <v>0</v>
      </c>
      <c r="N2211" t="s">
        <v>2</v>
      </c>
      <c r="O2211" t="s">
        <v>23</v>
      </c>
    </row>
    <row r="2212" spans="1:15" x14ac:dyDescent="0.25">
      <c r="A2212" t="s">
        <v>248</v>
      </c>
      <c r="B2212">
        <v>38191</v>
      </c>
      <c r="C2212" t="s">
        <v>42</v>
      </c>
      <c r="D2212" t="s">
        <v>43</v>
      </c>
      <c r="E2212" s="57">
        <v>44196</v>
      </c>
      <c r="F2212" t="s">
        <v>45</v>
      </c>
      <c r="G2212" t="s">
        <v>2511</v>
      </c>
      <c r="H2212">
        <v>28</v>
      </c>
      <c r="I2212">
        <v>29836.799999999999</v>
      </c>
      <c r="K2212">
        <v>4177.1499999999996</v>
      </c>
      <c r="L2212">
        <v>4177.1499999999996</v>
      </c>
      <c r="M2212">
        <v>0</v>
      </c>
      <c r="N2212" t="s">
        <v>2</v>
      </c>
      <c r="O2212" t="s">
        <v>23</v>
      </c>
    </row>
    <row r="2213" spans="1:15" x14ac:dyDescent="0.25">
      <c r="A2213" t="s">
        <v>248</v>
      </c>
      <c r="B2213">
        <v>98506</v>
      </c>
      <c r="C2213" t="s">
        <v>42</v>
      </c>
      <c r="D2213" t="s">
        <v>43</v>
      </c>
      <c r="E2213" s="57">
        <v>44196</v>
      </c>
      <c r="F2213" t="s">
        <v>45</v>
      </c>
      <c r="G2213" t="s">
        <v>2512</v>
      </c>
      <c r="H2213">
        <v>28</v>
      </c>
      <c r="I2213">
        <v>76958.09</v>
      </c>
      <c r="K2213">
        <v>10774.13</v>
      </c>
      <c r="L2213">
        <v>10774.13</v>
      </c>
      <c r="M2213">
        <v>0</v>
      </c>
      <c r="N2213" t="s">
        <v>2</v>
      </c>
      <c r="O2213" t="s">
        <v>23</v>
      </c>
    </row>
    <row r="2214" spans="1:15" x14ac:dyDescent="0.25">
      <c r="A2214" t="s">
        <v>248</v>
      </c>
      <c r="B2214">
        <v>14080</v>
      </c>
      <c r="C2214" t="s">
        <v>42</v>
      </c>
      <c r="D2214" t="s">
        <v>43</v>
      </c>
      <c r="E2214" s="57">
        <v>44191</v>
      </c>
      <c r="F2214" t="s">
        <v>45</v>
      </c>
      <c r="G2214" t="s">
        <v>2513</v>
      </c>
      <c r="H2214">
        <v>28</v>
      </c>
      <c r="I2214">
        <v>10999.76</v>
      </c>
      <c r="K2214">
        <v>1539.97</v>
      </c>
      <c r="L2214">
        <v>1539.97</v>
      </c>
      <c r="M2214">
        <v>0</v>
      </c>
      <c r="N2214" t="s">
        <v>2</v>
      </c>
      <c r="O2214" t="s">
        <v>23</v>
      </c>
    </row>
    <row r="2215" spans="1:15" x14ac:dyDescent="0.25">
      <c r="A2215" t="s">
        <v>248</v>
      </c>
      <c r="B2215">
        <v>11689</v>
      </c>
      <c r="C2215" t="s">
        <v>42</v>
      </c>
      <c r="D2215" t="s">
        <v>43</v>
      </c>
      <c r="E2215" s="57">
        <v>44192</v>
      </c>
      <c r="F2215" t="s">
        <v>45</v>
      </c>
      <c r="G2215" t="s">
        <v>2515</v>
      </c>
      <c r="H2215">
        <v>28</v>
      </c>
      <c r="I2215">
        <v>9132</v>
      </c>
      <c r="K2215">
        <v>1278.48</v>
      </c>
      <c r="L2215">
        <v>1278.48</v>
      </c>
      <c r="M2215">
        <v>0</v>
      </c>
      <c r="N2215" t="s">
        <v>2</v>
      </c>
      <c r="O2215" t="s">
        <v>23</v>
      </c>
    </row>
    <row r="2216" spans="1:15" x14ac:dyDescent="0.25">
      <c r="A2216" t="s">
        <v>248</v>
      </c>
      <c r="B2216">
        <v>22528</v>
      </c>
      <c r="C2216" t="s">
        <v>42</v>
      </c>
      <c r="D2216" t="s">
        <v>43</v>
      </c>
      <c r="E2216" s="57">
        <v>44193</v>
      </c>
      <c r="F2216" t="s">
        <v>45</v>
      </c>
      <c r="G2216" t="s">
        <v>2516</v>
      </c>
      <c r="H2216">
        <v>28</v>
      </c>
      <c r="I2216">
        <v>17600</v>
      </c>
      <c r="K2216">
        <v>2464</v>
      </c>
      <c r="L2216">
        <v>2464</v>
      </c>
      <c r="M2216">
        <v>0</v>
      </c>
      <c r="N2216" t="s">
        <v>2</v>
      </c>
      <c r="O2216" t="s">
        <v>23</v>
      </c>
    </row>
    <row r="2217" spans="1:15" x14ac:dyDescent="0.25">
      <c r="A2217" t="s">
        <v>248</v>
      </c>
      <c r="B2217">
        <v>45762</v>
      </c>
      <c r="C2217" t="s">
        <v>42</v>
      </c>
      <c r="D2217" t="s">
        <v>43</v>
      </c>
      <c r="E2217" s="57">
        <v>44193</v>
      </c>
      <c r="F2217" t="s">
        <v>45</v>
      </c>
      <c r="G2217" t="s">
        <v>2517</v>
      </c>
      <c r="H2217">
        <v>28</v>
      </c>
      <c r="I2217">
        <v>35751.78</v>
      </c>
      <c r="K2217">
        <v>5005.25</v>
      </c>
      <c r="L2217">
        <v>5005.25</v>
      </c>
      <c r="M2217">
        <v>0</v>
      </c>
      <c r="N2217" t="s">
        <v>2</v>
      </c>
      <c r="O2217" t="s">
        <v>23</v>
      </c>
    </row>
    <row r="2218" spans="1:15" x14ac:dyDescent="0.25">
      <c r="A2218" t="s">
        <v>248</v>
      </c>
      <c r="B2218">
        <v>72173</v>
      </c>
      <c r="C2218" t="s">
        <v>42</v>
      </c>
      <c r="D2218" t="s">
        <v>43</v>
      </c>
      <c r="E2218" s="57">
        <v>44196</v>
      </c>
      <c r="F2218" t="s">
        <v>45</v>
      </c>
      <c r="G2218" t="s">
        <v>2518</v>
      </c>
      <c r="H2218">
        <v>28</v>
      </c>
      <c r="I2218">
        <v>56384.79</v>
      </c>
      <c r="K2218">
        <v>7893.87</v>
      </c>
      <c r="L2218">
        <v>7893.87</v>
      </c>
      <c r="M2218">
        <v>0</v>
      </c>
      <c r="N2218" t="s">
        <v>2</v>
      </c>
      <c r="O2218" t="s">
        <v>23</v>
      </c>
    </row>
    <row r="2219" spans="1:15" x14ac:dyDescent="0.25">
      <c r="A2219" t="s">
        <v>248</v>
      </c>
      <c r="B2219">
        <v>67584</v>
      </c>
      <c r="C2219" t="s">
        <v>42</v>
      </c>
      <c r="D2219" t="s">
        <v>43</v>
      </c>
      <c r="E2219" s="57">
        <v>44191</v>
      </c>
      <c r="F2219" t="s">
        <v>45</v>
      </c>
      <c r="G2219" t="s">
        <v>2519</v>
      </c>
      <c r="H2219">
        <v>28</v>
      </c>
      <c r="I2219">
        <v>52800</v>
      </c>
      <c r="K2219">
        <v>7392</v>
      </c>
      <c r="L2219">
        <v>7392</v>
      </c>
      <c r="M2219">
        <v>0</v>
      </c>
      <c r="N2219" t="s">
        <v>2</v>
      </c>
      <c r="O2219" t="s">
        <v>23</v>
      </c>
    </row>
    <row r="2220" spans="1:15" x14ac:dyDescent="0.25">
      <c r="A2220" t="s">
        <v>248</v>
      </c>
      <c r="B2220">
        <v>27571</v>
      </c>
      <c r="C2220" t="s">
        <v>42</v>
      </c>
      <c r="D2220" t="s">
        <v>43</v>
      </c>
      <c r="E2220" s="57">
        <v>44195</v>
      </c>
      <c r="F2220" t="s">
        <v>45</v>
      </c>
      <c r="G2220" t="s">
        <v>2520</v>
      </c>
      <c r="H2220">
        <v>28</v>
      </c>
      <c r="I2220">
        <v>21540</v>
      </c>
      <c r="K2220">
        <v>3015.6</v>
      </c>
      <c r="L2220">
        <v>3015.6</v>
      </c>
      <c r="M2220">
        <v>0</v>
      </c>
      <c r="N2220" t="s">
        <v>2</v>
      </c>
      <c r="O2220" t="s">
        <v>23</v>
      </c>
    </row>
    <row r="2221" spans="1:15" x14ac:dyDescent="0.25">
      <c r="A2221" t="s">
        <v>248</v>
      </c>
      <c r="B2221">
        <v>63246</v>
      </c>
      <c r="C2221" t="s">
        <v>42</v>
      </c>
      <c r="D2221" t="s">
        <v>43</v>
      </c>
      <c r="E2221" s="57">
        <v>44196</v>
      </c>
      <c r="F2221" t="s">
        <v>45</v>
      </c>
      <c r="G2221" t="s">
        <v>2521</v>
      </c>
      <c r="H2221">
        <v>28</v>
      </c>
      <c r="I2221">
        <v>49410.79</v>
      </c>
      <c r="K2221">
        <v>6917.51</v>
      </c>
      <c r="L2221">
        <v>6917.51</v>
      </c>
      <c r="M2221">
        <v>0</v>
      </c>
      <c r="N2221" t="s">
        <v>2</v>
      </c>
      <c r="O2221" t="s">
        <v>23</v>
      </c>
    </row>
    <row r="2222" spans="1:15" x14ac:dyDescent="0.25">
      <c r="A2222" t="s">
        <v>248</v>
      </c>
      <c r="B2222">
        <v>48278</v>
      </c>
      <c r="C2222" t="s">
        <v>42</v>
      </c>
      <c r="D2222" t="s">
        <v>43</v>
      </c>
      <c r="E2222" s="57">
        <v>44191</v>
      </c>
      <c r="F2222" t="s">
        <v>45</v>
      </c>
      <c r="G2222" t="s">
        <v>2522</v>
      </c>
      <c r="H2222">
        <v>28</v>
      </c>
      <c r="I2222">
        <v>37716.800000000003</v>
      </c>
      <c r="K2222">
        <v>5280.35</v>
      </c>
      <c r="L2222">
        <v>5280.35</v>
      </c>
      <c r="M2222">
        <v>0</v>
      </c>
      <c r="N2222" t="s">
        <v>2</v>
      </c>
      <c r="O2222" t="s">
        <v>23</v>
      </c>
    </row>
    <row r="2223" spans="1:15" x14ac:dyDescent="0.25">
      <c r="A2223" t="s">
        <v>248</v>
      </c>
      <c r="B2223">
        <v>44634</v>
      </c>
      <c r="C2223" t="s">
        <v>42</v>
      </c>
      <c r="D2223" t="s">
        <v>43</v>
      </c>
      <c r="E2223" s="57">
        <v>44196</v>
      </c>
      <c r="F2223" t="s">
        <v>45</v>
      </c>
      <c r="G2223" t="s">
        <v>2523</v>
      </c>
      <c r="H2223">
        <v>28</v>
      </c>
      <c r="I2223">
        <v>34870</v>
      </c>
      <c r="K2223">
        <v>4881.8</v>
      </c>
      <c r="L2223">
        <v>4881.8</v>
      </c>
      <c r="M2223">
        <v>0</v>
      </c>
      <c r="N2223" t="s">
        <v>2</v>
      </c>
      <c r="O2223" t="s">
        <v>23</v>
      </c>
    </row>
    <row r="2224" spans="1:15" x14ac:dyDescent="0.25">
      <c r="A2224" t="s">
        <v>248</v>
      </c>
      <c r="B2224">
        <v>94054</v>
      </c>
      <c r="C2224" t="s">
        <v>42</v>
      </c>
      <c r="D2224" t="s">
        <v>43</v>
      </c>
      <c r="E2224" s="57">
        <v>44191</v>
      </c>
      <c r="F2224" t="s">
        <v>45</v>
      </c>
      <c r="G2224" t="s">
        <v>2524</v>
      </c>
      <c r="H2224">
        <v>28</v>
      </c>
      <c r="I2224">
        <v>73480</v>
      </c>
      <c r="K2224">
        <v>10287.200000000001</v>
      </c>
      <c r="L2224">
        <v>10287.200000000001</v>
      </c>
      <c r="M2224">
        <v>0</v>
      </c>
      <c r="N2224" t="s">
        <v>2</v>
      </c>
      <c r="O2224" t="s">
        <v>23</v>
      </c>
    </row>
    <row r="2225" spans="1:15" x14ac:dyDescent="0.25">
      <c r="A2225" t="s">
        <v>248</v>
      </c>
      <c r="B2225">
        <v>96855</v>
      </c>
      <c r="C2225" t="s">
        <v>42</v>
      </c>
      <c r="D2225" t="s">
        <v>43</v>
      </c>
      <c r="E2225" s="57">
        <v>44196</v>
      </c>
      <c r="F2225" t="s">
        <v>45</v>
      </c>
      <c r="G2225" t="s">
        <v>2525</v>
      </c>
      <c r="H2225">
        <v>28</v>
      </c>
      <c r="I2225">
        <v>75667.899999999994</v>
      </c>
      <c r="K2225">
        <v>10593.51</v>
      </c>
      <c r="L2225">
        <v>10593.51</v>
      </c>
      <c r="M2225">
        <v>0</v>
      </c>
      <c r="N2225" t="s">
        <v>2</v>
      </c>
      <c r="O2225" t="s">
        <v>23</v>
      </c>
    </row>
    <row r="2226" spans="1:15" x14ac:dyDescent="0.25">
      <c r="A2226" t="s">
        <v>248</v>
      </c>
      <c r="B2226">
        <v>66950</v>
      </c>
      <c r="C2226" t="s">
        <v>42</v>
      </c>
      <c r="D2226" t="s">
        <v>43</v>
      </c>
      <c r="E2226" s="57">
        <v>44196</v>
      </c>
      <c r="F2226" t="s">
        <v>45</v>
      </c>
      <c r="G2226" t="s">
        <v>2526</v>
      </c>
      <c r="H2226">
        <v>28</v>
      </c>
      <c r="I2226">
        <v>52305</v>
      </c>
      <c r="K2226">
        <v>7322.7</v>
      </c>
      <c r="L2226">
        <v>7322.7</v>
      </c>
      <c r="M2226">
        <v>0</v>
      </c>
      <c r="N2226" t="s">
        <v>2</v>
      </c>
      <c r="O2226" t="s">
        <v>23</v>
      </c>
    </row>
    <row r="2227" spans="1:15" x14ac:dyDescent="0.25">
      <c r="A2227" t="s">
        <v>248</v>
      </c>
      <c r="B2227">
        <v>65011</v>
      </c>
      <c r="C2227" t="s">
        <v>42</v>
      </c>
      <c r="D2227" t="s">
        <v>43</v>
      </c>
      <c r="E2227" s="57">
        <v>44196</v>
      </c>
      <c r="F2227" t="s">
        <v>45</v>
      </c>
      <c r="G2227" t="s">
        <v>2527</v>
      </c>
      <c r="H2227">
        <v>28</v>
      </c>
      <c r="I2227">
        <v>50789.75</v>
      </c>
      <c r="K2227">
        <v>7110.57</v>
      </c>
      <c r="L2227">
        <v>7110.57</v>
      </c>
      <c r="M2227">
        <v>0</v>
      </c>
      <c r="N2227" t="s">
        <v>2</v>
      </c>
      <c r="O2227" t="s">
        <v>23</v>
      </c>
    </row>
    <row r="2228" spans="1:15" x14ac:dyDescent="0.25">
      <c r="A2228" t="s">
        <v>248</v>
      </c>
      <c r="B2228">
        <v>70749</v>
      </c>
      <c r="C2228" t="s">
        <v>42</v>
      </c>
      <c r="D2228" t="s">
        <v>43</v>
      </c>
      <c r="E2228" s="57">
        <v>44196</v>
      </c>
      <c r="F2228" t="s">
        <v>45</v>
      </c>
      <c r="G2228" t="s">
        <v>2528</v>
      </c>
      <c r="H2228">
        <v>28</v>
      </c>
      <c r="I2228">
        <v>55272.68</v>
      </c>
      <c r="K2228">
        <v>7738.18</v>
      </c>
      <c r="L2228">
        <v>7738.18</v>
      </c>
      <c r="M2228">
        <v>0</v>
      </c>
      <c r="N2228" t="s">
        <v>2</v>
      </c>
      <c r="O2228" t="s">
        <v>23</v>
      </c>
    </row>
    <row r="2229" spans="1:15" x14ac:dyDescent="0.25">
      <c r="A2229" t="s">
        <v>248</v>
      </c>
      <c r="B2229">
        <v>58778</v>
      </c>
      <c r="C2229" t="s">
        <v>42</v>
      </c>
      <c r="D2229" t="s">
        <v>43</v>
      </c>
      <c r="E2229" s="57">
        <v>44196</v>
      </c>
      <c r="F2229" t="s">
        <v>45</v>
      </c>
      <c r="G2229" t="s">
        <v>2529</v>
      </c>
      <c r="H2229">
        <v>28</v>
      </c>
      <c r="I2229">
        <v>45920.160000000003</v>
      </c>
      <c r="K2229">
        <v>6428.82</v>
      </c>
      <c r="L2229">
        <v>6428.82</v>
      </c>
      <c r="M2229">
        <v>0</v>
      </c>
      <c r="N2229" t="s">
        <v>2</v>
      </c>
      <c r="O2229" t="s">
        <v>23</v>
      </c>
    </row>
    <row r="2230" spans="1:15" x14ac:dyDescent="0.25">
      <c r="A2230" t="s">
        <v>248</v>
      </c>
      <c r="B2230">
        <v>55142</v>
      </c>
      <c r="C2230" t="s">
        <v>42</v>
      </c>
      <c r="D2230" t="s">
        <v>43</v>
      </c>
      <c r="E2230" s="57">
        <v>44194</v>
      </c>
      <c r="F2230" t="s">
        <v>45</v>
      </c>
      <c r="G2230" t="s">
        <v>2530</v>
      </c>
      <c r="H2230">
        <v>28</v>
      </c>
      <c r="I2230">
        <v>43080</v>
      </c>
      <c r="K2230">
        <v>6031.2</v>
      </c>
      <c r="L2230">
        <v>6031.2</v>
      </c>
      <c r="M2230">
        <v>0</v>
      </c>
      <c r="N2230" t="s">
        <v>2</v>
      </c>
      <c r="O2230" t="s">
        <v>23</v>
      </c>
    </row>
    <row r="2231" spans="1:15" x14ac:dyDescent="0.25">
      <c r="A2231" t="s">
        <v>248</v>
      </c>
      <c r="B2231">
        <v>46148</v>
      </c>
      <c r="C2231" t="s">
        <v>42</v>
      </c>
      <c r="D2231" t="s">
        <v>43</v>
      </c>
      <c r="E2231" s="57">
        <v>44196</v>
      </c>
      <c r="F2231" t="s">
        <v>45</v>
      </c>
      <c r="G2231" t="s">
        <v>2531</v>
      </c>
      <c r="H2231">
        <v>28</v>
      </c>
      <c r="I2231">
        <v>36053.01</v>
      </c>
      <c r="K2231">
        <v>5047.42</v>
      </c>
      <c r="L2231">
        <v>5047.42</v>
      </c>
      <c r="M2231">
        <v>0</v>
      </c>
      <c r="N2231" t="s">
        <v>2</v>
      </c>
      <c r="O2231" t="s">
        <v>23</v>
      </c>
    </row>
    <row r="2232" spans="1:15" x14ac:dyDescent="0.25">
      <c r="A2232" t="s">
        <v>248</v>
      </c>
      <c r="B2232">
        <v>22528</v>
      </c>
      <c r="C2232" t="s">
        <v>42</v>
      </c>
      <c r="D2232" t="s">
        <v>43</v>
      </c>
      <c r="E2232" s="57">
        <v>44194</v>
      </c>
      <c r="F2232" t="s">
        <v>45</v>
      </c>
      <c r="G2232" t="s">
        <v>2532</v>
      </c>
      <c r="H2232">
        <v>28</v>
      </c>
      <c r="I2232">
        <v>17600</v>
      </c>
      <c r="K2232">
        <v>2464</v>
      </c>
      <c r="L2232">
        <v>2464</v>
      </c>
      <c r="M2232">
        <v>0</v>
      </c>
      <c r="N2232" t="s">
        <v>2</v>
      </c>
      <c r="O2232" t="s">
        <v>23</v>
      </c>
    </row>
    <row r="2233" spans="1:15" x14ac:dyDescent="0.25">
      <c r="A2233" t="s">
        <v>248</v>
      </c>
      <c r="B2233">
        <v>23417</v>
      </c>
      <c r="C2233" t="s">
        <v>42</v>
      </c>
      <c r="D2233" t="s">
        <v>43</v>
      </c>
      <c r="E2233" s="57">
        <v>44195</v>
      </c>
      <c r="F2233" t="s">
        <v>45</v>
      </c>
      <c r="G2233" t="s">
        <v>2533</v>
      </c>
      <c r="H2233">
        <v>28</v>
      </c>
      <c r="I2233">
        <v>18294.64</v>
      </c>
      <c r="K2233">
        <v>2561.25</v>
      </c>
      <c r="L2233">
        <v>2561.25</v>
      </c>
      <c r="M2233">
        <v>0</v>
      </c>
      <c r="N2233" t="s">
        <v>2</v>
      </c>
      <c r="O2233" t="s">
        <v>23</v>
      </c>
    </row>
    <row r="2234" spans="1:15" x14ac:dyDescent="0.25">
      <c r="A2234" t="s">
        <v>362</v>
      </c>
      <c r="B2234">
        <v>8960</v>
      </c>
      <c r="C2234" t="s">
        <v>42</v>
      </c>
      <c r="D2234" t="s">
        <v>43</v>
      </c>
      <c r="E2234" s="57">
        <v>44182</v>
      </c>
      <c r="F2234" t="s">
        <v>45</v>
      </c>
      <c r="G2234" t="s">
        <v>2534</v>
      </c>
      <c r="H2234">
        <v>28</v>
      </c>
      <c r="I2234">
        <v>7000</v>
      </c>
      <c r="K2234">
        <v>980</v>
      </c>
      <c r="L2234">
        <v>980</v>
      </c>
      <c r="M2234">
        <v>0</v>
      </c>
      <c r="N2234" t="s">
        <v>2</v>
      </c>
      <c r="O2234" t="s">
        <v>23</v>
      </c>
    </row>
    <row r="2235" spans="1:15" x14ac:dyDescent="0.25">
      <c r="A2235" t="s">
        <v>362</v>
      </c>
      <c r="B2235">
        <v>6656</v>
      </c>
      <c r="C2235" t="s">
        <v>42</v>
      </c>
      <c r="D2235" t="s">
        <v>43</v>
      </c>
      <c r="E2235" s="57">
        <v>44182</v>
      </c>
      <c r="F2235" t="s">
        <v>45</v>
      </c>
      <c r="G2235" t="s">
        <v>2535</v>
      </c>
      <c r="H2235">
        <v>28</v>
      </c>
      <c r="I2235">
        <v>5200</v>
      </c>
      <c r="K2235">
        <v>728</v>
      </c>
      <c r="L2235">
        <v>728</v>
      </c>
      <c r="M2235">
        <v>0</v>
      </c>
      <c r="N2235" t="s">
        <v>2</v>
      </c>
      <c r="O2235" t="s">
        <v>23</v>
      </c>
    </row>
    <row r="2236" spans="1:15" x14ac:dyDescent="0.25">
      <c r="A2236" t="s">
        <v>362</v>
      </c>
      <c r="B2236">
        <v>23296</v>
      </c>
      <c r="C2236" t="s">
        <v>42</v>
      </c>
      <c r="D2236" t="s">
        <v>43</v>
      </c>
      <c r="E2236" s="57">
        <v>44194</v>
      </c>
      <c r="F2236" t="s">
        <v>45</v>
      </c>
      <c r="G2236" t="s">
        <v>2536</v>
      </c>
      <c r="H2236">
        <v>28</v>
      </c>
      <c r="I2236">
        <v>18200</v>
      </c>
      <c r="K2236">
        <v>2548</v>
      </c>
      <c r="L2236">
        <v>2548</v>
      </c>
      <c r="M2236">
        <v>0</v>
      </c>
      <c r="N2236" t="s">
        <v>2</v>
      </c>
      <c r="O2236" t="s">
        <v>23</v>
      </c>
    </row>
    <row r="2237" spans="1:15" x14ac:dyDescent="0.25">
      <c r="A2237" t="s">
        <v>362</v>
      </c>
      <c r="B2237">
        <v>13261</v>
      </c>
      <c r="C2237" t="s">
        <v>42</v>
      </c>
      <c r="D2237" t="s">
        <v>43</v>
      </c>
      <c r="E2237" s="57">
        <v>44194</v>
      </c>
      <c r="F2237" t="s">
        <v>45</v>
      </c>
      <c r="G2237" t="s">
        <v>2537</v>
      </c>
      <c r="H2237">
        <v>28</v>
      </c>
      <c r="I2237">
        <v>10360</v>
      </c>
      <c r="K2237">
        <v>1450.4</v>
      </c>
      <c r="L2237">
        <v>1450.4</v>
      </c>
      <c r="M2237">
        <v>0</v>
      </c>
      <c r="N2237" t="s">
        <v>2</v>
      </c>
      <c r="O2237" t="s">
        <v>23</v>
      </c>
    </row>
    <row r="2238" spans="1:15" x14ac:dyDescent="0.25">
      <c r="A2238" t="s">
        <v>362</v>
      </c>
      <c r="B2238">
        <v>29696</v>
      </c>
      <c r="C2238" t="s">
        <v>42</v>
      </c>
      <c r="D2238" t="s">
        <v>43</v>
      </c>
      <c r="E2238" s="57">
        <v>44194</v>
      </c>
      <c r="F2238" t="s">
        <v>45</v>
      </c>
      <c r="G2238" t="s">
        <v>2538</v>
      </c>
      <c r="H2238">
        <v>28</v>
      </c>
      <c r="I2238">
        <v>23200</v>
      </c>
      <c r="K2238">
        <v>3248</v>
      </c>
      <c r="L2238">
        <v>3248</v>
      </c>
      <c r="M2238">
        <v>0</v>
      </c>
      <c r="N2238" t="s">
        <v>2</v>
      </c>
      <c r="O2238" t="s">
        <v>23</v>
      </c>
    </row>
    <row r="2239" spans="1:15" x14ac:dyDescent="0.25">
      <c r="A2239" t="s">
        <v>362</v>
      </c>
      <c r="B2239">
        <v>15501</v>
      </c>
      <c r="C2239" t="s">
        <v>42</v>
      </c>
      <c r="D2239" t="s">
        <v>43</v>
      </c>
      <c r="E2239" s="57">
        <v>44194</v>
      </c>
      <c r="F2239" t="s">
        <v>45</v>
      </c>
      <c r="G2239" t="s">
        <v>2539</v>
      </c>
      <c r="H2239">
        <v>28</v>
      </c>
      <c r="I2239">
        <v>12110</v>
      </c>
      <c r="K2239">
        <v>1695.4</v>
      </c>
      <c r="L2239">
        <v>1695.4</v>
      </c>
      <c r="M2239">
        <v>0</v>
      </c>
      <c r="N2239" t="s">
        <v>2</v>
      </c>
      <c r="O2239" t="s">
        <v>23</v>
      </c>
    </row>
    <row r="2240" spans="1:15" x14ac:dyDescent="0.25">
      <c r="A2240" t="s">
        <v>362</v>
      </c>
      <c r="B2240">
        <v>25600</v>
      </c>
      <c r="C2240" t="s">
        <v>42</v>
      </c>
      <c r="D2240" t="s">
        <v>43</v>
      </c>
      <c r="E2240" s="57">
        <v>44182</v>
      </c>
      <c r="F2240" t="s">
        <v>45</v>
      </c>
      <c r="G2240" t="s">
        <v>2540</v>
      </c>
      <c r="H2240">
        <v>28</v>
      </c>
      <c r="I2240">
        <v>20000</v>
      </c>
      <c r="K2240">
        <v>2800</v>
      </c>
      <c r="L2240">
        <v>2800</v>
      </c>
      <c r="M2240">
        <v>0</v>
      </c>
      <c r="N2240" t="s">
        <v>2</v>
      </c>
      <c r="O2240" t="s">
        <v>23</v>
      </c>
    </row>
    <row r="2241" spans="1:15" x14ac:dyDescent="0.25">
      <c r="A2241" t="s">
        <v>362</v>
      </c>
      <c r="B2241">
        <v>33347</v>
      </c>
      <c r="C2241" t="s">
        <v>42</v>
      </c>
      <c r="D2241" t="s">
        <v>43</v>
      </c>
      <c r="E2241" s="57">
        <v>44194</v>
      </c>
      <c r="F2241" t="s">
        <v>45</v>
      </c>
      <c r="G2241" t="s">
        <v>2541</v>
      </c>
      <c r="H2241">
        <v>28</v>
      </c>
      <c r="I2241">
        <v>26052</v>
      </c>
      <c r="K2241">
        <v>3647.28</v>
      </c>
      <c r="L2241">
        <v>3647.28</v>
      </c>
      <c r="M2241">
        <v>0</v>
      </c>
      <c r="N2241" t="s">
        <v>2</v>
      </c>
      <c r="O2241" t="s">
        <v>23</v>
      </c>
    </row>
    <row r="2242" spans="1:15" x14ac:dyDescent="0.25">
      <c r="A2242" t="s">
        <v>362</v>
      </c>
      <c r="B2242">
        <v>8960</v>
      </c>
      <c r="C2242" t="s">
        <v>42</v>
      </c>
      <c r="D2242" t="s">
        <v>43</v>
      </c>
      <c r="E2242" s="57">
        <v>44182</v>
      </c>
      <c r="F2242" t="s">
        <v>45</v>
      </c>
      <c r="G2242" t="s">
        <v>2542</v>
      </c>
      <c r="H2242">
        <v>28</v>
      </c>
      <c r="I2242">
        <v>7000</v>
      </c>
      <c r="K2242">
        <v>980</v>
      </c>
      <c r="L2242">
        <v>980</v>
      </c>
      <c r="M2242">
        <v>0</v>
      </c>
      <c r="N2242" t="s">
        <v>2</v>
      </c>
      <c r="O2242" t="s">
        <v>23</v>
      </c>
    </row>
    <row r="2243" spans="1:15" x14ac:dyDescent="0.25">
      <c r="A2243" t="s">
        <v>367</v>
      </c>
      <c r="B2243">
        <v>2341</v>
      </c>
      <c r="C2243" t="s">
        <v>42</v>
      </c>
      <c r="D2243" t="s">
        <v>368</v>
      </c>
      <c r="E2243" s="57">
        <v>44195</v>
      </c>
      <c r="F2243" t="s">
        <v>45</v>
      </c>
      <c r="G2243" t="s">
        <v>2543</v>
      </c>
      <c r="H2243">
        <v>28</v>
      </c>
      <c r="I2243">
        <v>1828.75</v>
      </c>
      <c r="J2243">
        <v>512.04999999999995</v>
      </c>
      <c r="M2243">
        <v>0</v>
      </c>
      <c r="N2243" t="s">
        <v>2</v>
      </c>
      <c r="O2243" t="s">
        <v>23</v>
      </c>
    </row>
    <row r="2244" spans="1:15" x14ac:dyDescent="0.25">
      <c r="A2244" t="s">
        <v>370</v>
      </c>
      <c r="B2244">
        <v>8685</v>
      </c>
      <c r="C2244" t="s">
        <v>42</v>
      </c>
      <c r="D2244" t="s">
        <v>371</v>
      </c>
      <c r="E2244" s="57">
        <v>44187</v>
      </c>
      <c r="F2244" t="s">
        <v>45</v>
      </c>
      <c r="G2244" t="s">
        <v>2544</v>
      </c>
      <c r="H2244">
        <v>18</v>
      </c>
      <c r="I2244">
        <v>7360</v>
      </c>
      <c r="J2244">
        <v>1324.8</v>
      </c>
      <c r="M2244">
        <v>0</v>
      </c>
      <c r="N2244" t="s">
        <v>2</v>
      </c>
      <c r="O2244" t="s">
        <v>23</v>
      </c>
    </row>
    <row r="2245" spans="1:15" x14ac:dyDescent="0.25">
      <c r="A2245" t="s">
        <v>370</v>
      </c>
      <c r="B2245">
        <v>7788</v>
      </c>
      <c r="C2245" t="s">
        <v>42</v>
      </c>
      <c r="D2245" t="s">
        <v>371</v>
      </c>
      <c r="E2245" s="57">
        <v>44187</v>
      </c>
      <c r="F2245" t="s">
        <v>45</v>
      </c>
      <c r="G2245" t="s">
        <v>2545</v>
      </c>
      <c r="H2245">
        <v>18</v>
      </c>
      <c r="I2245">
        <v>6600</v>
      </c>
      <c r="J2245">
        <v>1188</v>
      </c>
      <c r="M2245">
        <v>0</v>
      </c>
      <c r="N2245" t="s">
        <v>2</v>
      </c>
      <c r="O2245" t="s">
        <v>23</v>
      </c>
    </row>
    <row r="2246" spans="1:15" x14ac:dyDescent="0.25">
      <c r="A2246" t="s">
        <v>370</v>
      </c>
      <c r="B2246">
        <v>27187</v>
      </c>
      <c r="C2246" t="s">
        <v>42</v>
      </c>
      <c r="D2246" t="s">
        <v>371</v>
      </c>
      <c r="E2246" s="57">
        <v>44188</v>
      </c>
      <c r="F2246" t="s">
        <v>45</v>
      </c>
      <c r="G2246" t="s">
        <v>2546</v>
      </c>
      <c r="H2246">
        <v>18</v>
      </c>
      <c r="I2246">
        <v>23040</v>
      </c>
      <c r="J2246">
        <v>4147.2</v>
      </c>
      <c r="M2246">
        <v>0</v>
      </c>
      <c r="N2246" t="s">
        <v>2</v>
      </c>
      <c r="O2246" t="s">
        <v>23</v>
      </c>
    </row>
    <row r="2247" spans="1:15" x14ac:dyDescent="0.25">
      <c r="A2247" t="s">
        <v>370</v>
      </c>
      <c r="B2247">
        <v>75992</v>
      </c>
      <c r="C2247" t="s">
        <v>42</v>
      </c>
      <c r="D2247" t="s">
        <v>371</v>
      </c>
      <c r="E2247" s="57">
        <v>44196</v>
      </c>
      <c r="F2247" t="s">
        <v>45</v>
      </c>
      <c r="G2247" t="s">
        <v>2547</v>
      </c>
      <c r="H2247">
        <v>18</v>
      </c>
      <c r="I2247">
        <v>64400</v>
      </c>
      <c r="J2247">
        <v>11592</v>
      </c>
      <c r="M2247">
        <v>0</v>
      </c>
      <c r="N2247" t="s">
        <v>2</v>
      </c>
      <c r="O2247" t="s">
        <v>23</v>
      </c>
    </row>
    <row r="2248" spans="1:15" x14ac:dyDescent="0.25">
      <c r="A2248" t="s">
        <v>370</v>
      </c>
      <c r="B2248">
        <v>13594</v>
      </c>
      <c r="C2248" t="s">
        <v>42</v>
      </c>
      <c r="D2248" t="s">
        <v>371</v>
      </c>
      <c r="E2248" s="57">
        <v>44196</v>
      </c>
      <c r="F2248" t="s">
        <v>45</v>
      </c>
      <c r="G2248" t="s">
        <v>2548</v>
      </c>
      <c r="H2248">
        <v>18</v>
      </c>
      <c r="I2248">
        <v>11520</v>
      </c>
      <c r="J2248">
        <v>2073.6</v>
      </c>
      <c r="M2248">
        <v>0</v>
      </c>
      <c r="N2248" t="s">
        <v>2</v>
      </c>
      <c r="O2248" t="s">
        <v>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9D24-1A28-4A44-8FC0-BA5E22CDFE9F}">
  <dimension ref="A1:P143"/>
  <sheetViews>
    <sheetView workbookViewId="0"/>
  </sheetViews>
  <sheetFormatPr defaultRowHeight="15" x14ac:dyDescent="0.25"/>
  <sheetData>
    <row r="1" spans="1:16" x14ac:dyDescent="0.25">
      <c r="A1" t="s">
        <v>26</v>
      </c>
      <c r="B1" t="s">
        <v>2550</v>
      </c>
      <c r="C1" t="s">
        <v>2551</v>
      </c>
      <c r="D1" t="s">
        <v>2552</v>
      </c>
      <c r="E1" t="s">
        <v>32</v>
      </c>
      <c r="F1" t="s">
        <v>2549</v>
      </c>
      <c r="G1" t="s">
        <v>2553</v>
      </c>
      <c r="H1" t="s">
        <v>2554</v>
      </c>
      <c r="I1" t="s">
        <v>34</v>
      </c>
      <c r="J1" t="s">
        <v>33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25">
      <c r="A2" t="s">
        <v>41</v>
      </c>
      <c r="B2">
        <v>88.97</v>
      </c>
      <c r="C2" t="s">
        <v>2555</v>
      </c>
      <c r="D2" t="s">
        <v>2556</v>
      </c>
      <c r="G2" t="s">
        <v>2588</v>
      </c>
      <c r="I2">
        <v>74.97</v>
      </c>
      <c r="J2">
        <v>18</v>
      </c>
      <c r="L2">
        <v>6.75</v>
      </c>
      <c r="M2">
        <v>6.75</v>
      </c>
      <c r="N2">
        <v>0</v>
      </c>
      <c r="O2" t="s">
        <v>2</v>
      </c>
      <c r="P2" t="s">
        <v>13</v>
      </c>
    </row>
    <row r="3" spans="1:16" x14ac:dyDescent="0.25">
      <c r="A3" t="s">
        <v>41</v>
      </c>
      <c r="B3">
        <v>184.86</v>
      </c>
      <c r="C3" t="s">
        <v>2555</v>
      </c>
      <c r="D3" t="s">
        <v>2557</v>
      </c>
      <c r="G3" t="s">
        <v>2588</v>
      </c>
      <c r="I3">
        <v>156.86000000000001</v>
      </c>
      <c r="J3">
        <v>18</v>
      </c>
      <c r="L3">
        <v>14.12</v>
      </c>
      <c r="M3">
        <v>14.12</v>
      </c>
      <c r="N3">
        <v>0</v>
      </c>
      <c r="O3" t="s">
        <v>2</v>
      </c>
      <c r="P3" t="s">
        <v>13</v>
      </c>
    </row>
    <row r="4" spans="1:16" x14ac:dyDescent="0.25">
      <c r="A4" t="s">
        <v>41</v>
      </c>
      <c r="B4">
        <v>341.7</v>
      </c>
      <c r="C4" t="s">
        <v>2555</v>
      </c>
      <c r="D4" t="s">
        <v>368</v>
      </c>
      <c r="G4" t="s">
        <v>2588</v>
      </c>
      <c r="I4">
        <v>289.7</v>
      </c>
      <c r="J4">
        <v>18</v>
      </c>
      <c r="L4">
        <v>26.07</v>
      </c>
      <c r="M4">
        <v>26.07</v>
      </c>
      <c r="N4">
        <v>0</v>
      </c>
      <c r="O4" t="s">
        <v>2</v>
      </c>
      <c r="P4" t="s">
        <v>13</v>
      </c>
    </row>
    <row r="5" spans="1:16" x14ac:dyDescent="0.25">
      <c r="A5" t="s">
        <v>41</v>
      </c>
      <c r="B5">
        <v>34.26</v>
      </c>
      <c r="C5" t="s">
        <v>2555</v>
      </c>
      <c r="D5" t="s">
        <v>2606</v>
      </c>
      <c r="G5" t="s">
        <v>2588</v>
      </c>
      <c r="I5">
        <v>28.26</v>
      </c>
      <c r="J5">
        <v>18</v>
      </c>
      <c r="L5">
        <v>2.54</v>
      </c>
      <c r="M5">
        <v>2.54</v>
      </c>
      <c r="N5">
        <v>0</v>
      </c>
      <c r="O5" t="s">
        <v>2</v>
      </c>
      <c r="P5" t="s">
        <v>13</v>
      </c>
    </row>
    <row r="6" spans="1:16" x14ac:dyDescent="0.25">
      <c r="A6" t="s">
        <v>41</v>
      </c>
      <c r="B6">
        <v>200.3</v>
      </c>
      <c r="C6" t="s">
        <v>2555</v>
      </c>
      <c r="D6" t="s">
        <v>43</v>
      </c>
      <c r="G6" t="s">
        <v>2588</v>
      </c>
      <c r="I6">
        <v>170.3</v>
      </c>
      <c r="J6">
        <v>18</v>
      </c>
      <c r="L6">
        <v>15.33</v>
      </c>
      <c r="M6">
        <v>15.33</v>
      </c>
      <c r="N6">
        <v>0</v>
      </c>
      <c r="O6" t="s">
        <v>2</v>
      </c>
      <c r="P6" t="s">
        <v>13</v>
      </c>
    </row>
    <row r="7" spans="1:16" x14ac:dyDescent="0.25">
      <c r="A7" t="s">
        <v>41</v>
      </c>
      <c r="B7">
        <v>175.3</v>
      </c>
      <c r="C7" t="s">
        <v>2555</v>
      </c>
      <c r="D7" t="s">
        <v>2558</v>
      </c>
      <c r="G7" t="s">
        <v>2588</v>
      </c>
      <c r="I7">
        <v>149.30000000000001</v>
      </c>
      <c r="J7">
        <v>18</v>
      </c>
      <c r="L7">
        <v>13.44</v>
      </c>
      <c r="M7">
        <v>13.44</v>
      </c>
      <c r="N7">
        <v>0</v>
      </c>
      <c r="O7" t="s">
        <v>2</v>
      </c>
      <c r="P7" t="s">
        <v>13</v>
      </c>
    </row>
    <row r="8" spans="1:16" x14ac:dyDescent="0.25">
      <c r="A8" t="s">
        <v>41</v>
      </c>
      <c r="B8">
        <v>1454.01</v>
      </c>
      <c r="C8" t="s">
        <v>2555</v>
      </c>
      <c r="D8" t="s">
        <v>2559</v>
      </c>
      <c r="G8" t="s">
        <v>2588</v>
      </c>
      <c r="I8">
        <v>1232.01</v>
      </c>
      <c r="J8">
        <v>18</v>
      </c>
      <c r="L8">
        <v>110.88</v>
      </c>
      <c r="M8">
        <v>110.88</v>
      </c>
      <c r="N8">
        <v>0</v>
      </c>
      <c r="O8" t="s">
        <v>2</v>
      </c>
      <c r="P8" t="s">
        <v>13</v>
      </c>
    </row>
    <row r="9" spans="1:16" x14ac:dyDescent="0.25">
      <c r="A9" t="s">
        <v>41</v>
      </c>
      <c r="B9">
        <v>135.88</v>
      </c>
      <c r="C9" t="s">
        <v>2555</v>
      </c>
      <c r="D9" t="s">
        <v>2607</v>
      </c>
      <c r="G9" t="s">
        <v>2588</v>
      </c>
      <c r="I9">
        <v>115.88</v>
      </c>
      <c r="J9">
        <v>18</v>
      </c>
      <c r="L9">
        <v>10.43</v>
      </c>
      <c r="M9">
        <v>10.43</v>
      </c>
      <c r="N9">
        <v>0</v>
      </c>
      <c r="O9" t="s">
        <v>2</v>
      </c>
      <c r="P9" t="s">
        <v>13</v>
      </c>
    </row>
    <row r="10" spans="1:16" x14ac:dyDescent="0.25">
      <c r="A10" t="s">
        <v>41</v>
      </c>
      <c r="B10">
        <v>20628.18</v>
      </c>
      <c r="C10" t="s">
        <v>2555</v>
      </c>
      <c r="D10" t="s">
        <v>2608</v>
      </c>
      <c r="G10" t="s">
        <v>2592</v>
      </c>
      <c r="I10">
        <v>17481.509999999998</v>
      </c>
      <c r="J10">
        <v>18</v>
      </c>
      <c r="L10">
        <v>1573.34</v>
      </c>
      <c r="M10">
        <v>1573.34</v>
      </c>
      <c r="N10">
        <v>0</v>
      </c>
      <c r="O10" t="s">
        <v>2</v>
      </c>
      <c r="P10" t="s">
        <v>13</v>
      </c>
    </row>
    <row r="11" spans="1:16" x14ac:dyDescent="0.25">
      <c r="A11" t="s">
        <v>41</v>
      </c>
      <c r="B11">
        <v>246.75</v>
      </c>
      <c r="C11" t="s">
        <v>2555</v>
      </c>
      <c r="D11" t="s">
        <v>2609</v>
      </c>
      <c r="G11" t="s">
        <v>2588</v>
      </c>
      <c r="I11">
        <v>208.75</v>
      </c>
      <c r="J11">
        <v>18</v>
      </c>
      <c r="L11">
        <v>18.79</v>
      </c>
      <c r="M11">
        <v>18.79</v>
      </c>
      <c r="N11">
        <v>0</v>
      </c>
      <c r="O11" t="s">
        <v>2</v>
      </c>
      <c r="P11" t="s">
        <v>13</v>
      </c>
    </row>
    <row r="12" spans="1:16" x14ac:dyDescent="0.25">
      <c r="A12" t="s">
        <v>41</v>
      </c>
      <c r="B12">
        <v>1180</v>
      </c>
      <c r="C12" t="s">
        <v>2555</v>
      </c>
      <c r="D12" t="s">
        <v>2610</v>
      </c>
      <c r="G12" t="s">
        <v>2592</v>
      </c>
      <c r="I12">
        <v>1000</v>
      </c>
      <c r="J12">
        <v>18</v>
      </c>
      <c r="L12">
        <v>90</v>
      </c>
      <c r="M12">
        <v>90</v>
      </c>
      <c r="N12">
        <v>0</v>
      </c>
      <c r="O12" t="s">
        <v>2</v>
      </c>
      <c r="P12" t="s">
        <v>13</v>
      </c>
    </row>
    <row r="13" spans="1:16" x14ac:dyDescent="0.25">
      <c r="A13" t="s">
        <v>41</v>
      </c>
      <c r="B13">
        <v>1180</v>
      </c>
      <c r="C13" t="s">
        <v>2555</v>
      </c>
      <c r="D13" t="s">
        <v>2611</v>
      </c>
      <c r="G13" t="s">
        <v>2592</v>
      </c>
      <c r="I13">
        <v>1000</v>
      </c>
      <c r="J13">
        <v>18</v>
      </c>
      <c r="L13">
        <v>90</v>
      </c>
      <c r="M13">
        <v>90</v>
      </c>
      <c r="N13">
        <v>0</v>
      </c>
      <c r="O13" t="s">
        <v>2</v>
      </c>
      <c r="P13" t="s">
        <v>13</v>
      </c>
    </row>
    <row r="14" spans="1:16" x14ac:dyDescent="0.25">
      <c r="A14" t="s">
        <v>41</v>
      </c>
      <c r="B14">
        <v>135.88</v>
      </c>
      <c r="C14" t="s">
        <v>2555</v>
      </c>
      <c r="D14" t="s">
        <v>2612</v>
      </c>
      <c r="G14" t="s">
        <v>2588</v>
      </c>
      <c r="I14">
        <v>115.88</v>
      </c>
      <c r="J14">
        <v>18</v>
      </c>
      <c r="L14">
        <v>10.43</v>
      </c>
      <c r="M14">
        <v>10.43</v>
      </c>
      <c r="N14">
        <v>0</v>
      </c>
      <c r="O14" t="s">
        <v>2</v>
      </c>
      <c r="P14" t="s">
        <v>13</v>
      </c>
    </row>
    <row r="15" spans="1:16" x14ac:dyDescent="0.25">
      <c r="A15" t="s">
        <v>41</v>
      </c>
      <c r="B15">
        <v>93316</v>
      </c>
      <c r="C15" t="s">
        <v>2613</v>
      </c>
      <c r="D15" t="s">
        <v>2614</v>
      </c>
      <c r="G15" t="s">
        <v>2590</v>
      </c>
      <c r="I15">
        <v>72903</v>
      </c>
      <c r="J15">
        <v>28</v>
      </c>
      <c r="L15">
        <v>10206.42</v>
      </c>
      <c r="M15">
        <v>10206.42</v>
      </c>
      <c r="O15" t="s">
        <v>2</v>
      </c>
      <c r="P15" t="s">
        <v>13</v>
      </c>
    </row>
    <row r="16" spans="1:16" x14ac:dyDescent="0.25">
      <c r="A16" t="s">
        <v>41</v>
      </c>
      <c r="B16">
        <v>42.42</v>
      </c>
      <c r="C16" t="s">
        <v>2555</v>
      </c>
      <c r="D16" t="s">
        <v>2560</v>
      </c>
      <c r="G16" t="s">
        <v>2588</v>
      </c>
      <c r="I16">
        <v>36.42</v>
      </c>
      <c r="J16">
        <v>18</v>
      </c>
      <c r="L16">
        <v>3.28</v>
      </c>
      <c r="M16">
        <v>3.28</v>
      </c>
      <c r="N16">
        <v>0</v>
      </c>
      <c r="O16" t="s">
        <v>2</v>
      </c>
      <c r="P16" t="s">
        <v>13</v>
      </c>
    </row>
    <row r="17" spans="1:16" x14ac:dyDescent="0.25">
      <c r="A17" t="s">
        <v>41</v>
      </c>
      <c r="B17">
        <v>1180</v>
      </c>
      <c r="C17" t="s">
        <v>2555</v>
      </c>
      <c r="D17" t="s">
        <v>2615</v>
      </c>
      <c r="G17" t="s">
        <v>2592</v>
      </c>
      <c r="I17">
        <v>1000</v>
      </c>
      <c r="J17">
        <v>18</v>
      </c>
      <c r="L17">
        <v>90</v>
      </c>
      <c r="M17">
        <v>90</v>
      </c>
      <c r="N17">
        <v>0</v>
      </c>
      <c r="O17" t="s">
        <v>2</v>
      </c>
      <c r="P17" t="s">
        <v>13</v>
      </c>
    </row>
    <row r="18" spans="1:16" x14ac:dyDescent="0.25">
      <c r="A18" t="s">
        <v>41</v>
      </c>
      <c r="B18">
        <v>216240</v>
      </c>
      <c r="C18" t="s">
        <v>2613</v>
      </c>
      <c r="D18" t="s">
        <v>2616</v>
      </c>
      <c r="G18" t="s">
        <v>2590</v>
      </c>
      <c r="I18">
        <v>168937.5</v>
      </c>
      <c r="J18">
        <v>28</v>
      </c>
      <c r="L18">
        <v>23651.25</v>
      </c>
      <c r="M18">
        <v>23651.25</v>
      </c>
      <c r="O18" t="s">
        <v>2</v>
      </c>
      <c r="P18" t="s">
        <v>13</v>
      </c>
    </row>
    <row r="19" spans="1:16" x14ac:dyDescent="0.25">
      <c r="A19" t="s">
        <v>41</v>
      </c>
      <c r="B19">
        <v>54.4</v>
      </c>
      <c r="C19" t="s">
        <v>2555</v>
      </c>
      <c r="D19" t="s">
        <v>2561</v>
      </c>
      <c r="G19" t="s">
        <v>2588</v>
      </c>
      <c r="I19">
        <v>46.4</v>
      </c>
      <c r="J19">
        <v>18</v>
      </c>
      <c r="L19">
        <v>4.18</v>
      </c>
      <c r="M19">
        <v>4.18</v>
      </c>
      <c r="N19">
        <v>0</v>
      </c>
      <c r="O19" t="s">
        <v>2</v>
      </c>
      <c r="P19" t="s">
        <v>13</v>
      </c>
    </row>
    <row r="20" spans="1:16" x14ac:dyDescent="0.25">
      <c r="A20" t="s">
        <v>41</v>
      </c>
      <c r="B20">
        <v>1180</v>
      </c>
      <c r="C20" t="s">
        <v>2555</v>
      </c>
      <c r="D20" t="s">
        <v>2617</v>
      </c>
      <c r="G20" t="s">
        <v>2592</v>
      </c>
      <c r="I20">
        <v>1000</v>
      </c>
      <c r="J20">
        <v>18</v>
      </c>
      <c r="L20">
        <v>90</v>
      </c>
      <c r="M20">
        <v>90</v>
      </c>
      <c r="N20">
        <v>0</v>
      </c>
      <c r="O20" t="s">
        <v>2</v>
      </c>
      <c r="P20" t="s">
        <v>13</v>
      </c>
    </row>
    <row r="21" spans="1:16" x14ac:dyDescent="0.25">
      <c r="A21" t="s">
        <v>41</v>
      </c>
      <c r="B21">
        <v>97.08</v>
      </c>
      <c r="C21" t="s">
        <v>2555</v>
      </c>
      <c r="D21" t="s">
        <v>2562</v>
      </c>
      <c r="G21" t="s">
        <v>2588</v>
      </c>
      <c r="I21">
        <v>83.08</v>
      </c>
      <c r="J21">
        <v>18</v>
      </c>
      <c r="L21">
        <v>7.48</v>
      </c>
      <c r="M21">
        <v>7.48</v>
      </c>
      <c r="N21">
        <v>0</v>
      </c>
      <c r="O21" t="s">
        <v>2</v>
      </c>
      <c r="P21" t="s">
        <v>13</v>
      </c>
    </row>
    <row r="22" spans="1:16" x14ac:dyDescent="0.25">
      <c r="A22" t="s">
        <v>41</v>
      </c>
      <c r="B22">
        <v>5900</v>
      </c>
      <c r="C22" t="s">
        <v>2555</v>
      </c>
      <c r="D22" t="s">
        <v>2618</v>
      </c>
      <c r="G22" t="s">
        <v>2592</v>
      </c>
      <c r="I22">
        <v>5000</v>
      </c>
      <c r="J22">
        <v>18</v>
      </c>
      <c r="L22">
        <v>450</v>
      </c>
      <c r="M22">
        <v>450</v>
      </c>
      <c r="N22">
        <v>0</v>
      </c>
      <c r="O22" t="s">
        <v>2</v>
      </c>
      <c r="P22" t="s">
        <v>13</v>
      </c>
    </row>
    <row r="23" spans="1:16" x14ac:dyDescent="0.25">
      <c r="A23" t="s">
        <v>41</v>
      </c>
      <c r="B23">
        <v>300.33999999999997</v>
      </c>
      <c r="C23" t="s">
        <v>2555</v>
      </c>
      <c r="D23" t="s">
        <v>2563</v>
      </c>
      <c r="G23" t="s">
        <v>2588</v>
      </c>
      <c r="I23">
        <v>254.34</v>
      </c>
      <c r="J23">
        <v>18</v>
      </c>
      <c r="L23">
        <v>22.89</v>
      </c>
      <c r="M23">
        <v>22.89</v>
      </c>
      <c r="N23">
        <v>0</v>
      </c>
      <c r="O23" t="s">
        <v>2</v>
      </c>
      <c r="P23" t="s">
        <v>13</v>
      </c>
    </row>
    <row r="24" spans="1:16" x14ac:dyDescent="0.25">
      <c r="A24" t="s">
        <v>41</v>
      </c>
      <c r="B24">
        <v>5900</v>
      </c>
      <c r="C24" t="s">
        <v>2555</v>
      </c>
      <c r="D24" t="s">
        <v>2619</v>
      </c>
      <c r="G24" t="s">
        <v>2592</v>
      </c>
      <c r="I24">
        <v>5000</v>
      </c>
      <c r="J24">
        <v>18</v>
      </c>
      <c r="L24">
        <v>450</v>
      </c>
      <c r="M24">
        <v>450</v>
      </c>
      <c r="N24">
        <v>0</v>
      </c>
      <c r="O24" t="s">
        <v>2</v>
      </c>
      <c r="P24" t="s">
        <v>13</v>
      </c>
    </row>
    <row r="25" spans="1:16" x14ac:dyDescent="0.25">
      <c r="A25" t="s">
        <v>41</v>
      </c>
      <c r="B25">
        <v>205.82</v>
      </c>
      <c r="C25" t="s">
        <v>2555</v>
      </c>
      <c r="D25" t="s">
        <v>1981</v>
      </c>
      <c r="G25" t="s">
        <v>2588</v>
      </c>
      <c r="I25">
        <v>173.82</v>
      </c>
      <c r="J25">
        <v>18</v>
      </c>
      <c r="L25">
        <v>15.64</v>
      </c>
      <c r="M25">
        <v>15.64</v>
      </c>
      <c r="N25">
        <v>0</v>
      </c>
      <c r="O25" t="s">
        <v>2</v>
      </c>
      <c r="P25" t="s">
        <v>13</v>
      </c>
    </row>
    <row r="26" spans="1:16" x14ac:dyDescent="0.25">
      <c r="A26" t="s">
        <v>41</v>
      </c>
      <c r="B26">
        <v>1180</v>
      </c>
      <c r="C26" t="s">
        <v>2555</v>
      </c>
      <c r="D26" t="s">
        <v>2620</v>
      </c>
      <c r="G26" t="s">
        <v>2592</v>
      </c>
      <c r="I26">
        <v>1000</v>
      </c>
      <c r="J26">
        <v>18</v>
      </c>
      <c r="L26">
        <v>90</v>
      </c>
      <c r="M26">
        <v>90</v>
      </c>
      <c r="N26">
        <v>0</v>
      </c>
      <c r="O26" t="s">
        <v>2</v>
      </c>
      <c r="P26" t="s">
        <v>13</v>
      </c>
    </row>
    <row r="27" spans="1:16" x14ac:dyDescent="0.25">
      <c r="A27" t="s">
        <v>41</v>
      </c>
      <c r="B27">
        <v>201.93</v>
      </c>
      <c r="C27" t="s">
        <v>2555</v>
      </c>
      <c r="D27" t="s">
        <v>2621</v>
      </c>
      <c r="G27" t="s">
        <v>2588</v>
      </c>
      <c r="I27">
        <v>171.93</v>
      </c>
      <c r="J27">
        <v>18</v>
      </c>
      <c r="L27">
        <v>15.47</v>
      </c>
      <c r="M27">
        <v>15.47</v>
      </c>
      <c r="N27">
        <v>0</v>
      </c>
      <c r="O27" t="s">
        <v>2</v>
      </c>
      <c r="P27" t="s">
        <v>13</v>
      </c>
    </row>
    <row r="28" spans="1:16" x14ac:dyDescent="0.25">
      <c r="A28" t="s">
        <v>41</v>
      </c>
      <c r="B28">
        <v>67120</v>
      </c>
      <c r="C28" t="s">
        <v>2613</v>
      </c>
      <c r="D28" t="s">
        <v>2622</v>
      </c>
      <c r="G28" t="s">
        <v>2589</v>
      </c>
      <c r="I28">
        <v>52437.5</v>
      </c>
      <c r="J28">
        <v>28</v>
      </c>
      <c r="L28">
        <v>7341.25</v>
      </c>
      <c r="M28">
        <v>7341.25</v>
      </c>
      <c r="O28" t="s">
        <v>2</v>
      </c>
      <c r="P28" t="s">
        <v>13</v>
      </c>
    </row>
    <row r="29" spans="1:16" x14ac:dyDescent="0.25">
      <c r="A29" t="s">
        <v>41</v>
      </c>
      <c r="B29">
        <v>159.44</v>
      </c>
      <c r="C29" t="s">
        <v>2555</v>
      </c>
      <c r="D29" t="s">
        <v>2623</v>
      </c>
      <c r="G29" t="s">
        <v>2588</v>
      </c>
      <c r="I29">
        <v>135.44</v>
      </c>
      <c r="J29">
        <v>18</v>
      </c>
      <c r="L29">
        <v>12.19</v>
      </c>
      <c r="M29">
        <v>12.19</v>
      </c>
      <c r="N29">
        <v>0</v>
      </c>
      <c r="O29" t="s">
        <v>2</v>
      </c>
      <c r="P29" t="s">
        <v>13</v>
      </c>
    </row>
    <row r="30" spans="1:16" x14ac:dyDescent="0.25">
      <c r="A30" t="s">
        <v>41</v>
      </c>
      <c r="B30">
        <v>1180</v>
      </c>
      <c r="C30" t="s">
        <v>2555</v>
      </c>
      <c r="D30" t="s">
        <v>2624</v>
      </c>
      <c r="G30" t="s">
        <v>2592</v>
      </c>
      <c r="I30">
        <v>1000</v>
      </c>
      <c r="J30">
        <v>18</v>
      </c>
      <c r="L30">
        <v>90</v>
      </c>
      <c r="M30">
        <v>90</v>
      </c>
      <c r="N30">
        <v>0</v>
      </c>
      <c r="O30" t="s">
        <v>2</v>
      </c>
      <c r="P30" t="s">
        <v>13</v>
      </c>
    </row>
    <row r="31" spans="1:16" x14ac:dyDescent="0.25">
      <c r="A31" t="s">
        <v>41</v>
      </c>
      <c r="B31">
        <v>174331.21</v>
      </c>
      <c r="C31" t="s">
        <v>2613</v>
      </c>
      <c r="D31" t="s">
        <v>2625</v>
      </c>
      <c r="G31" t="s">
        <v>2595</v>
      </c>
      <c r="I31">
        <v>136196.25</v>
      </c>
      <c r="J31">
        <v>28</v>
      </c>
      <c r="L31">
        <v>19067.48</v>
      </c>
      <c r="M31">
        <v>19067.48</v>
      </c>
      <c r="O31" t="s">
        <v>2</v>
      </c>
      <c r="P31" t="s">
        <v>13</v>
      </c>
    </row>
    <row r="32" spans="1:16" x14ac:dyDescent="0.25">
      <c r="A32" t="s">
        <v>41</v>
      </c>
      <c r="B32">
        <v>169.4</v>
      </c>
      <c r="C32" t="s">
        <v>2555</v>
      </c>
      <c r="D32" t="s">
        <v>2626</v>
      </c>
      <c r="G32" t="s">
        <v>2588</v>
      </c>
      <c r="I32">
        <v>143.4</v>
      </c>
      <c r="J32">
        <v>18</v>
      </c>
      <c r="L32">
        <v>12.91</v>
      </c>
      <c r="M32">
        <v>12.91</v>
      </c>
      <c r="N32">
        <v>0</v>
      </c>
      <c r="O32" t="s">
        <v>2</v>
      </c>
      <c r="P32" t="s">
        <v>13</v>
      </c>
    </row>
    <row r="33" spans="1:16" x14ac:dyDescent="0.25">
      <c r="A33" t="s">
        <v>41</v>
      </c>
      <c r="B33">
        <v>1180</v>
      </c>
      <c r="C33" t="s">
        <v>2555</v>
      </c>
      <c r="D33" t="s">
        <v>2627</v>
      </c>
      <c r="G33" t="s">
        <v>2592</v>
      </c>
      <c r="I33">
        <v>1000</v>
      </c>
      <c r="J33">
        <v>18</v>
      </c>
      <c r="L33">
        <v>90</v>
      </c>
      <c r="M33">
        <v>90</v>
      </c>
      <c r="N33">
        <v>0</v>
      </c>
      <c r="O33" t="s">
        <v>2</v>
      </c>
      <c r="P33" t="s">
        <v>13</v>
      </c>
    </row>
    <row r="34" spans="1:16" x14ac:dyDescent="0.25">
      <c r="A34" t="s">
        <v>41</v>
      </c>
      <c r="B34">
        <v>5900</v>
      </c>
      <c r="C34" t="s">
        <v>2555</v>
      </c>
      <c r="D34" t="s">
        <v>2628</v>
      </c>
      <c r="G34" t="s">
        <v>2592</v>
      </c>
      <c r="I34">
        <v>5000</v>
      </c>
      <c r="J34">
        <v>18</v>
      </c>
      <c r="L34">
        <v>450</v>
      </c>
      <c r="M34">
        <v>450</v>
      </c>
      <c r="N34">
        <v>0</v>
      </c>
      <c r="O34" t="s">
        <v>2</v>
      </c>
      <c r="P34" t="s">
        <v>13</v>
      </c>
    </row>
    <row r="35" spans="1:16" x14ac:dyDescent="0.25">
      <c r="A35" t="s">
        <v>41</v>
      </c>
      <c r="B35">
        <v>457.39</v>
      </c>
      <c r="C35" t="s">
        <v>2555</v>
      </c>
      <c r="D35" t="s">
        <v>2564</v>
      </c>
      <c r="G35" t="s">
        <v>2588</v>
      </c>
      <c r="I35">
        <v>387.39</v>
      </c>
      <c r="J35">
        <v>18</v>
      </c>
      <c r="L35">
        <v>34.869999999999997</v>
      </c>
      <c r="M35">
        <v>34.869999999999997</v>
      </c>
      <c r="N35">
        <v>0</v>
      </c>
      <c r="O35" t="s">
        <v>2</v>
      </c>
      <c r="P35" t="s">
        <v>13</v>
      </c>
    </row>
    <row r="36" spans="1:16" x14ac:dyDescent="0.25">
      <c r="A36" t="s">
        <v>41</v>
      </c>
      <c r="B36">
        <v>5900</v>
      </c>
      <c r="C36" t="s">
        <v>2555</v>
      </c>
      <c r="D36" t="s">
        <v>2629</v>
      </c>
      <c r="G36" t="s">
        <v>2592</v>
      </c>
      <c r="I36">
        <v>5000</v>
      </c>
      <c r="J36">
        <v>18</v>
      </c>
      <c r="L36">
        <v>450</v>
      </c>
      <c r="M36">
        <v>450</v>
      </c>
      <c r="N36">
        <v>0</v>
      </c>
      <c r="O36" t="s">
        <v>2</v>
      </c>
      <c r="P36" t="s">
        <v>13</v>
      </c>
    </row>
    <row r="37" spans="1:16" x14ac:dyDescent="0.25">
      <c r="A37" t="s">
        <v>41</v>
      </c>
      <c r="B37">
        <v>246.33</v>
      </c>
      <c r="C37" t="s">
        <v>2555</v>
      </c>
      <c r="D37" t="s">
        <v>2630</v>
      </c>
      <c r="G37" t="s">
        <v>2592</v>
      </c>
      <c r="I37">
        <v>208.75</v>
      </c>
      <c r="J37">
        <v>18</v>
      </c>
      <c r="L37">
        <v>18.79</v>
      </c>
      <c r="M37">
        <v>18.79</v>
      </c>
      <c r="N37">
        <v>0</v>
      </c>
      <c r="O37" t="s">
        <v>2</v>
      </c>
      <c r="P37" t="s">
        <v>13</v>
      </c>
    </row>
    <row r="38" spans="1:16" x14ac:dyDescent="0.25">
      <c r="A38" t="s">
        <v>191</v>
      </c>
      <c r="B38">
        <v>904.98</v>
      </c>
      <c r="C38" t="s">
        <v>2555</v>
      </c>
      <c r="D38" t="s">
        <v>2631</v>
      </c>
      <c r="G38" t="s">
        <v>2591</v>
      </c>
      <c r="I38">
        <v>707.02</v>
      </c>
      <c r="J38">
        <v>28</v>
      </c>
      <c r="L38">
        <v>98.98</v>
      </c>
      <c r="M38">
        <v>98.98</v>
      </c>
      <c r="N38">
        <v>0</v>
      </c>
      <c r="O38" t="s">
        <v>2</v>
      </c>
      <c r="P38" t="s">
        <v>13</v>
      </c>
    </row>
    <row r="39" spans="1:16" x14ac:dyDescent="0.25">
      <c r="A39" t="s">
        <v>191</v>
      </c>
      <c r="B39">
        <v>532.48</v>
      </c>
      <c r="C39" t="s">
        <v>2555</v>
      </c>
      <c r="D39" t="s">
        <v>2632</v>
      </c>
      <c r="G39" t="s">
        <v>2591</v>
      </c>
      <c r="I39">
        <v>416</v>
      </c>
      <c r="J39">
        <v>28</v>
      </c>
      <c r="L39">
        <v>58.24</v>
      </c>
      <c r="M39">
        <v>58.24</v>
      </c>
      <c r="N39">
        <v>0</v>
      </c>
      <c r="O39" t="s">
        <v>2</v>
      </c>
      <c r="P39" t="s">
        <v>13</v>
      </c>
    </row>
    <row r="40" spans="1:16" x14ac:dyDescent="0.25">
      <c r="A40" t="s">
        <v>191</v>
      </c>
      <c r="B40">
        <v>13363.12</v>
      </c>
      <c r="C40" t="s">
        <v>2555</v>
      </c>
      <c r="D40" t="s">
        <v>2633</v>
      </c>
      <c r="G40" t="s">
        <v>2591</v>
      </c>
      <c r="I40">
        <v>10439.94</v>
      </c>
      <c r="J40">
        <v>28</v>
      </c>
      <c r="L40">
        <v>1461.59</v>
      </c>
      <c r="M40">
        <v>1461.59</v>
      </c>
      <c r="N40">
        <v>0</v>
      </c>
      <c r="O40" t="s">
        <v>2</v>
      </c>
      <c r="P40" t="s">
        <v>13</v>
      </c>
    </row>
    <row r="41" spans="1:16" x14ac:dyDescent="0.25">
      <c r="A41" t="s">
        <v>191</v>
      </c>
      <c r="B41">
        <v>1963.92</v>
      </c>
      <c r="C41" t="s">
        <v>2555</v>
      </c>
      <c r="D41" t="s">
        <v>2634</v>
      </c>
      <c r="G41" t="s">
        <v>2591</v>
      </c>
      <c r="I41">
        <v>1534.32</v>
      </c>
      <c r="J41">
        <v>28</v>
      </c>
      <c r="L41">
        <v>214.8</v>
      </c>
      <c r="M41">
        <v>214.8</v>
      </c>
      <c r="N41">
        <v>0</v>
      </c>
      <c r="O41" t="s">
        <v>2</v>
      </c>
      <c r="P41" t="s">
        <v>13</v>
      </c>
    </row>
    <row r="42" spans="1:16" x14ac:dyDescent="0.25">
      <c r="A42" t="s">
        <v>211</v>
      </c>
      <c r="B42">
        <v>31128.32</v>
      </c>
      <c r="C42" t="s">
        <v>2555</v>
      </c>
      <c r="D42" t="s">
        <v>2565</v>
      </c>
      <c r="G42" t="s">
        <v>2588</v>
      </c>
      <c r="I42">
        <v>24319</v>
      </c>
      <c r="J42">
        <v>28</v>
      </c>
      <c r="L42">
        <v>3404.66</v>
      </c>
      <c r="M42">
        <v>3404.66</v>
      </c>
      <c r="N42">
        <v>0</v>
      </c>
      <c r="O42" t="s">
        <v>2</v>
      </c>
      <c r="P42" t="s">
        <v>13</v>
      </c>
    </row>
    <row r="43" spans="1:16" x14ac:dyDescent="0.25">
      <c r="A43" t="s">
        <v>211</v>
      </c>
      <c r="B43">
        <v>11206.2</v>
      </c>
      <c r="C43" t="s">
        <v>2555</v>
      </c>
      <c r="D43" t="s">
        <v>2566</v>
      </c>
      <c r="G43" t="s">
        <v>2588</v>
      </c>
      <c r="I43">
        <v>8754.84</v>
      </c>
      <c r="J43">
        <v>28</v>
      </c>
      <c r="L43">
        <v>1225.68</v>
      </c>
      <c r="M43">
        <v>1225.68</v>
      </c>
      <c r="N43">
        <v>0</v>
      </c>
      <c r="O43" t="s">
        <v>2</v>
      </c>
      <c r="P43" t="s">
        <v>13</v>
      </c>
    </row>
    <row r="44" spans="1:16" x14ac:dyDescent="0.25">
      <c r="A44" t="s">
        <v>211</v>
      </c>
      <c r="B44">
        <v>1474.46</v>
      </c>
      <c r="C44" t="s">
        <v>2555</v>
      </c>
      <c r="D44" t="s">
        <v>2635</v>
      </c>
      <c r="G44" t="s">
        <v>2591</v>
      </c>
      <c r="I44">
        <v>1151.92</v>
      </c>
      <c r="J44">
        <v>28</v>
      </c>
      <c r="L44">
        <v>161.27000000000001</v>
      </c>
      <c r="M44">
        <v>161.27000000000001</v>
      </c>
      <c r="N44">
        <v>0</v>
      </c>
      <c r="O44" t="s">
        <v>2</v>
      </c>
      <c r="P44" t="s">
        <v>13</v>
      </c>
    </row>
    <row r="45" spans="1:16" x14ac:dyDescent="0.25">
      <c r="A45" t="s">
        <v>211</v>
      </c>
      <c r="B45">
        <v>280.83999999999997</v>
      </c>
      <c r="C45" t="s">
        <v>2555</v>
      </c>
      <c r="D45" t="s">
        <v>2567</v>
      </c>
      <c r="G45" t="s">
        <v>2588</v>
      </c>
      <c r="I45">
        <v>238</v>
      </c>
      <c r="J45">
        <v>28</v>
      </c>
      <c r="L45">
        <v>33.32</v>
      </c>
      <c r="M45">
        <v>33.32</v>
      </c>
      <c r="N45">
        <v>0</v>
      </c>
      <c r="O45" t="s">
        <v>2</v>
      </c>
      <c r="P45" t="s">
        <v>13</v>
      </c>
    </row>
    <row r="46" spans="1:16" x14ac:dyDescent="0.25">
      <c r="A46" t="s">
        <v>211</v>
      </c>
      <c r="B46">
        <v>391.68</v>
      </c>
      <c r="C46" t="s">
        <v>2555</v>
      </c>
      <c r="D46" t="s">
        <v>2568</v>
      </c>
      <c r="G46" t="s">
        <v>2588</v>
      </c>
      <c r="I46">
        <v>306</v>
      </c>
      <c r="J46">
        <v>28</v>
      </c>
      <c r="L46">
        <v>42.84</v>
      </c>
      <c r="M46">
        <v>42.84</v>
      </c>
      <c r="N46">
        <v>0</v>
      </c>
      <c r="O46" t="s">
        <v>2</v>
      </c>
      <c r="P46" t="s">
        <v>13</v>
      </c>
    </row>
    <row r="47" spans="1:16" x14ac:dyDescent="0.25">
      <c r="A47" t="s">
        <v>211</v>
      </c>
      <c r="B47">
        <v>487.16</v>
      </c>
      <c r="C47" t="s">
        <v>2555</v>
      </c>
      <c r="D47" t="s">
        <v>2636</v>
      </c>
      <c r="G47" t="s">
        <v>2593</v>
      </c>
      <c r="I47">
        <v>380.6</v>
      </c>
      <c r="J47">
        <v>28</v>
      </c>
      <c r="L47">
        <v>53.28</v>
      </c>
      <c r="M47">
        <v>53.28</v>
      </c>
      <c r="N47">
        <v>0</v>
      </c>
      <c r="O47" t="s">
        <v>2</v>
      </c>
      <c r="P47" t="s">
        <v>13</v>
      </c>
    </row>
    <row r="48" spans="1:16" x14ac:dyDescent="0.25">
      <c r="A48" t="s">
        <v>211</v>
      </c>
      <c r="B48">
        <v>1571.76</v>
      </c>
      <c r="C48" t="s">
        <v>2555</v>
      </c>
      <c r="D48" t="s">
        <v>2637</v>
      </c>
      <c r="G48" t="s">
        <v>2593</v>
      </c>
      <c r="I48">
        <v>1332</v>
      </c>
      <c r="J48">
        <v>18</v>
      </c>
      <c r="L48">
        <v>119.88</v>
      </c>
      <c r="M48">
        <v>119.88</v>
      </c>
      <c r="N48">
        <v>0</v>
      </c>
      <c r="O48" t="s">
        <v>2</v>
      </c>
      <c r="P48" t="s">
        <v>13</v>
      </c>
    </row>
    <row r="49" spans="1:16" x14ac:dyDescent="0.25">
      <c r="A49" t="s">
        <v>211</v>
      </c>
      <c r="B49">
        <v>7408.63</v>
      </c>
      <c r="C49" t="s">
        <v>2555</v>
      </c>
      <c r="D49" t="s">
        <v>2569</v>
      </c>
      <c r="G49" t="s">
        <v>2588</v>
      </c>
      <c r="I49">
        <v>5787.99</v>
      </c>
      <c r="J49">
        <v>28</v>
      </c>
      <c r="L49">
        <v>810.32</v>
      </c>
      <c r="M49">
        <v>810.32</v>
      </c>
      <c r="N49">
        <v>0</v>
      </c>
      <c r="O49" t="s">
        <v>2</v>
      </c>
      <c r="P49" t="s">
        <v>13</v>
      </c>
    </row>
    <row r="50" spans="1:16" x14ac:dyDescent="0.25">
      <c r="A50" t="s">
        <v>211</v>
      </c>
      <c r="B50">
        <v>1531.54</v>
      </c>
      <c r="C50" t="s">
        <v>2555</v>
      </c>
      <c r="D50" t="s">
        <v>2638</v>
      </c>
      <c r="G50" t="s">
        <v>2596</v>
      </c>
      <c r="I50">
        <v>1196.52</v>
      </c>
      <c r="J50">
        <v>28</v>
      </c>
      <c r="L50">
        <v>167.51</v>
      </c>
      <c r="M50">
        <v>167.51</v>
      </c>
      <c r="N50">
        <v>0</v>
      </c>
      <c r="O50" t="s">
        <v>2</v>
      </c>
      <c r="P50" t="s">
        <v>13</v>
      </c>
    </row>
    <row r="51" spans="1:16" x14ac:dyDescent="0.25">
      <c r="A51" t="s">
        <v>211</v>
      </c>
      <c r="B51">
        <v>473.94</v>
      </c>
      <c r="C51" t="s">
        <v>2555</v>
      </c>
      <c r="D51" t="s">
        <v>2570</v>
      </c>
      <c r="G51" t="s">
        <v>2588</v>
      </c>
      <c r="I51">
        <v>370.26</v>
      </c>
      <c r="J51">
        <v>28</v>
      </c>
      <c r="L51">
        <v>51.84</v>
      </c>
      <c r="M51">
        <v>51.84</v>
      </c>
      <c r="N51">
        <v>0</v>
      </c>
      <c r="O51" t="s">
        <v>2</v>
      </c>
      <c r="P51" t="s">
        <v>13</v>
      </c>
    </row>
    <row r="52" spans="1:16" x14ac:dyDescent="0.25">
      <c r="A52" t="s">
        <v>211</v>
      </c>
      <c r="B52">
        <v>311.29000000000002</v>
      </c>
      <c r="C52" t="s">
        <v>2555</v>
      </c>
      <c r="D52" t="s">
        <v>2639</v>
      </c>
      <c r="G52" t="s">
        <v>2596</v>
      </c>
      <c r="I52">
        <v>243.19</v>
      </c>
      <c r="J52">
        <v>28</v>
      </c>
      <c r="L52">
        <v>34.049999999999997</v>
      </c>
      <c r="M52">
        <v>34.049999999999997</v>
      </c>
      <c r="N52">
        <v>0</v>
      </c>
      <c r="O52" t="s">
        <v>2</v>
      </c>
      <c r="P52" t="s">
        <v>13</v>
      </c>
    </row>
    <row r="53" spans="1:16" x14ac:dyDescent="0.25">
      <c r="A53" t="s">
        <v>211</v>
      </c>
      <c r="B53">
        <v>141.16</v>
      </c>
      <c r="C53" t="s">
        <v>2555</v>
      </c>
      <c r="D53" t="s">
        <v>2640</v>
      </c>
      <c r="G53" t="s">
        <v>2596</v>
      </c>
      <c r="I53">
        <v>110.28</v>
      </c>
      <c r="J53">
        <v>28</v>
      </c>
      <c r="L53">
        <v>15.44</v>
      </c>
      <c r="M53">
        <v>15.44</v>
      </c>
      <c r="N53">
        <v>0</v>
      </c>
      <c r="O53" t="s">
        <v>2</v>
      </c>
      <c r="P53" t="s">
        <v>13</v>
      </c>
    </row>
    <row r="54" spans="1:16" x14ac:dyDescent="0.25">
      <c r="A54" t="s">
        <v>211</v>
      </c>
      <c r="B54">
        <v>1564.15</v>
      </c>
      <c r="C54" t="s">
        <v>2555</v>
      </c>
      <c r="D54" t="s">
        <v>2571</v>
      </c>
      <c r="G54" t="s">
        <v>2588</v>
      </c>
      <c r="I54">
        <v>1221.99</v>
      </c>
      <c r="J54">
        <v>28</v>
      </c>
      <c r="L54">
        <v>171.08</v>
      </c>
      <c r="M54">
        <v>171.08</v>
      </c>
      <c r="N54">
        <v>0</v>
      </c>
      <c r="O54" t="s">
        <v>2</v>
      </c>
      <c r="P54" t="s">
        <v>13</v>
      </c>
    </row>
    <row r="55" spans="1:16" x14ac:dyDescent="0.25">
      <c r="A55" t="s">
        <v>211</v>
      </c>
      <c r="B55">
        <v>341.2</v>
      </c>
      <c r="C55" t="s">
        <v>2555</v>
      </c>
      <c r="D55" t="s">
        <v>2641</v>
      </c>
      <c r="G55" t="s">
        <v>2596</v>
      </c>
      <c r="I55">
        <v>266.56</v>
      </c>
      <c r="J55">
        <v>28</v>
      </c>
      <c r="L55">
        <v>37.32</v>
      </c>
      <c r="M55">
        <v>37.32</v>
      </c>
      <c r="N55">
        <v>0</v>
      </c>
      <c r="O55" t="s">
        <v>2</v>
      </c>
      <c r="P55" t="s">
        <v>13</v>
      </c>
    </row>
    <row r="56" spans="1:16" x14ac:dyDescent="0.25">
      <c r="A56" t="s">
        <v>211</v>
      </c>
      <c r="B56">
        <v>125.03</v>
      </c>
      <c r="C56" t="s">
        <v>2555</v>
      </c>
      <c r="D56" t="s">
        <v>2642</v>
      </c>
      <c r="G56" t="s">
        <v>2596</v>
      </c>
      <c r="I56">
        <v>105.95</v>
      </c>
      <c r="J56">
        <v>18</v>
      </c>
      <c r="L56">
        <v>9.5399999999999991</v>
      </c>
      <c r="M56">
        <v>9.5399999999999991</v>
      </c>
      <c r="N56">
        <v>0</v>
      </c>
      <c r="O56" t="s">
        <v>2</v>
      </c>
      <c r="P56" t="s">
        <v>13</v>
      </c>
    </row>
    <row r="57" spans="1:16" x14ac:dyDescent="0.25">
      <c r="A57" t="s">
        <v>211</v>
      </c>
      <c r="B57">
        <v>1387.43</v>
      </c>
      <c r="C57" t="s">
        <v>2555</v>
      </c>
      <c r="D57" t="s">
        <v>2643</v>
      </c>
      <c r="G57" t="s">
        <v>2596</v>
      </c>
      <c r="I57">
        <v>1175.79</v>
      </c>
      <c r="J57">
        <v>18</v>
      </c>
      <c r="L57">
        <v>105.82</v>
      </c>
      <c r="M57">
        <v>105.82</v>
      </c>
      <c r="N57">
        <v>0</v>
      </c>
      <c r="O57" t="s">
        <v>2</v>
      </c>
      <c r="P57" t="s">
        <v>13</v>
      </c>
    </row>
    <row r="58" spans="1:16" x14ac:dyDescent="0.25">
      <c r="A58" t="s">
        <v>211</v>
      </c>
      <c r="B58">
        <v>1988.93</v>
      </c>
      <c r="C58" t="s">
        <v>2555</v>
      </c>
      <c r="D58" t="s">
        <v>2572</v>
      </c>
      <c r="G58" t="s">
        <v>2588</v>
      </c>
      <c r="I58">
        <v>1685.53</v>
      </c>
      <c r="J58">
        <v>18</v>
      </c>
      <c r="L58">
        <v>151.69999999999999</v>
      </c>
      <c r="M58">
        <v>151.69999999999999</v>
      </c>
      <c r="O58" t="s">
        <v>2</v>
      </c>
      <c r="P58" t="s">
        <v>13</v>
      </c>
    </row>
    <row r="59" spans="1:16" x14ac:dyDescent="0.25">
      <c r="A59" t="s">
        <v>211</v>
      </c>
      <c r="B59">
        <v>304.64</v>
      </c>
      <c r="C59" t="s">
        <v>2555</v>
      </c>
      <c r="D59" t="s">
        <v>2573</v>
      </c>
      <c r="G59" t="s">
        <v>2588</v>
      </c>
      <c r="I59">
        <v>238</v>
      </c>
      <c r="J59">
        <v>28</v>
      </c>
      <c r="L59">
        <v>33.32</v>
      </c>
      <c r="M59">
        <v>33.32</v>
      </c>
      <c r="O59" t="s">
        <v>2</v>
      </c>
      <c r="P59" t="s">
        <v>13</v>
      </c>
    </row>
    <row r="60" spans="1:16" x14ac:dyDescent="0.25">
      <c r="A60" t="s">
        <v>211</v>
      </c>
      <c r="B60">
        <v>933.85</v>
      </c>
      <c r="C60" t="s">
        <v>2555</v>
      </c>
      <c r="D60" t="s">
        <v>2574</v>
      </c>
      <c r="G60" t="s">
        <v>2588</v>
      </c>
      <c r="I60">
        <v>729.57</v>
      </c>
      <c r="J60">
        <v>28</v>
      </c>
      <c r="L60">
        <v>102.14</v>
      </c>
      <c r="M60">
        <v>102.14</v>
      </c>
      <c r="N60">
        <v>0</v>
      </c>
      <c r="O60" t="s">
        <v>2</v>
      </c>
      <c r="P60" t="s">
        <v>13</v>
      </c>
    </row>
    <row r="61" spans="1:16" x14ac:dyDescent="0.25">
      <c r="A61" t="s">
        <v>211</v>
      </c>
      <c r="B61">
        <v>2700.82</v>
      </c>
      <c r="C61" t="s">
        <v>2555</v>
      </c>
      <c r="D61" t="s">
        <v>2575</v>
      </c>
      <c r="G61" t="s">
        <v>2588</v>
      </c>
      <c r="I61">
        <v>2288.84</v>
      </c>
      <c r="J61">
        <v>18</v>
      </c>
      <c r="L61">
        <v>206</v>
      </c>
      <c r="M61">
        <v>206</v>
      </c>
      <c r="O61" t="s">
        <v>2</v>
      </c>
      <c r="P61" t="s">
        <v>13</v>
      </c>
    </row>
    <row r="62" spans="1:16" x14ac:dyDescent="0.25">
      <c r="A62" t="s">
        <v>211</v>
      </c>
      <c r="B62">
        <v>2282.19</v>
      </c>
      <c r="C62" t="s">
        <v>2555</v>
      </c>
      <c r="D62" t="s">
        <v>2576</v>
      </c>
      <c r="G62" t="s">
        <v>2588</v>
      </c>
      <c r="I62">
        <v>1934.06</v>
      </c>
      <c r="J62">
        <v>18</v>
      </c>
      <c r="L62">
        <v>174.07</v>
      </c>
      <c r="M62">
        <v>174.07</v>
      </c>
      <c r="N62">
        <v>0</v>
      </c>
      <c r="O62" t="s">
        <v>2</v>
      </c>
      <c r="P62" t="s">
        <v>13</v>
      </c>
    </row>
    <row r="63" spans="1:16" x14ac:dyDescent="0.25">
      <c r="A63" t="s">
        <v>211</v>
      </c>
      <c r="B63">
        <v>1080.96</v>
      </c>
      <c r="C63" t="s">
        <v>2555</v>
      </c>
      <c r="D63" t="s">
        <v>2577</v>
      </c>
      <c r="G63" t="s">
        <v>2588</v>
      </c>
      <c r="I63">
        <v>844.5</v>
      </c>
      <c r="J63">
        <v>28</v>
      </c>
      <c r="L63">
        <v>118.23</v>
      </c>
      <c r="M63">
        <v>118.23</v>
      </c>
      <c r="N63">
        <v>0</v>
      </c>
      <c r="O63" t="s">
        <v>2</v>
      </c>
      <c r="P63" t="s">
        <v>13</v>
      </c>
    </row>
    <row r="64" spans="1:16" x14ac:dyDescent="0.25">
      <c r="A64" t="s">
        <v>211</v>
      </c>
      <c r="B64">
        <v>3923.07</v>
      </c>
      <c r="C64" t="s">
        <v>2555</v>
      </c>
      <c r="D64" t="s">
        <v>2578</v>
      </c>
      <c r="G64" t="s">
        <v>2588</v>
      </c>
      <c r="I64">
        <v>3324.63</v>
      </c>
      <c r="J64">
        <v>18</v>
      </c>
      <c r="L64">
        <v>299.22000000000003</v>
      </c>
      <c r="M64">
        <v>299.22000000000003</v>
      </c>
      <c r="N64">
        <v>0</v>
      </c>
      <c r="O64" t="s">
        <v>2</v>
      </c>
      <c r="P64" t="s">
        <v>13</v>
      </c>
    </row>
    <row r="65" spans="1:16" x14ac:dyDescent="0.25">
      <c r="A65" t="s">
        <v>211</v>
      </c>
      <c r="B65">
        <v>5635.84</v>
      </c>
      <c r="C65" t="s">
        <v>2555</v>
      </c>
      <c r="D65" t="s">
        <v>2579</v>
      </c>
      <c r="G65" t="s">
        <v>2588</v>
      </c>
      <c r="I65">
        <v>4403</v>
      </c>
      <c r="J65">
        <v>28</v>
      </c>
      <c r="L65">
        <v>616.41999999999996</v>
      </c>
      <c r="M65">
        <v>616.41999999999996</v>
      </c>
      <c r="N65">
        <v>0</v>
      </c>
      <c r="O65" t="s">
        <v>2</v>
      </c>
      <c r="P65" t="s">
        <v>13</v>
      </c>
    </row>
    <row r="66" spans="1:16" x14ac:dyDescent="0.25">
      <c r="A66" t="s">
        <v>191</v>
      </c>
      <c r="B66">
        <v>109.33</v>
      </c>
      <c r="C66" t="s">
        <v>2555</v>
      </c>
      <c r="D66" t="s">
        <v>2644</v>
      </c>
      <c r="G66" t="s">
        <v>2597</v>
      </c>
      <c r="I66">
        <v>85.41</v>
      </c>
      <c r="J66">
        <v>28</v>
      </c>
      <c r="L66">
        <v>11.96</v>
      </c>
      <c r="M66">
        <v>11.96</v>
      </c>
      <c r="N66">
        <v>0</v>
      </c>
      <c r="O66" t="s">
        <v>2</v>
      </c>
      <c r="P66" t="s">
        <v>15</v>
      </c>
    </row>
    <row r="67" spans="1:16" x14ac:dyDescent="0.25">
      <c r="A67" t="s">
        <v>191</v>
      </c>
      <c r="B67">
        <v>79.84</v>
      </c>
      <c r="C67" t="s">
        <v>2555</v>
      </c>
      <c r="D67" t="s">
        <v>2645</v>
      </c>
      <c r="G67" t="s">
        <v>2597</v>
      </c>
      <c r="I67">
        <v>62.38</v>
      </c>
      <c r="J67">
        <v>28</v>
      </c>
      <c r="L67">
        <v>8.73</v>
      </c>
      <c r="M67">
        <v>8.73</v>
      </c>
      <c r="N67">
        <v>0</v>
      </c>
      <c r="O67" t="s">
        <v>2</v>
      </c>
      <c r="P67" t="s">
        <v>15</v>
      </c>
    </row>
    <row r="68" spans="1:16" x14ac:dyDescent="0.25">
      <c r="A68" t="s">
        <v>191</v>
      </c>
      <c r="B68">
        <v>332.8</v>
      </c>
      <c r="C68" t="s">
        <v>2555</v>
      </c>
      <c r="D68" t="s">
        <v>2646</v>
      </c>
      <c r="G68" t="s">
        <v>2597</v>
      </c>
      <c r="I68">
        <v>260</v>
      </c>
      <c r="J68">
        <v>28</v>
      </c>
      <c r="L68">
        <v>36.4</v>
      </c>
      <c r="M68">
        <v>36.4</v>
      </c>
      <c r="N68">
        <v>0</v>
      </c>
      <c r="O68" t="s">
        <v>2</v>
      </c>
      <c r="P68" t="s">
        <v>15</v>
      </c>
    </row>
    <row r="69" spans="1:16" x14ac:dyDescent="0.25">
      <c r="A69" t="s">
        <v>191</v>
      </c>
      <c r="B69">
        <v>166.4</v>
      </c>
      <c r="C69" t="s">
        <v>2555</v>
      </c>
      <c r="D69" t="s">
        <v>2647</v>
      </c>
      <c r="G69" t="s">
        <v>2597</v>
      </c>
      <c r="I69">
        <v>130</v>
      </c>
      <c r="J69">
        <v>28</v>
      </c>
      <c r="L69">
        <v>18.2</v>
      </c>
      <c r="M69">
        <v>18.2</v>
      </c>
      <c r="N69">
        <v>0</v>
      </c>
      <c r="O69" t="s">
        <v>2</v>
      </c>
      <c r="P69" t="s">
        <v>15</v>
      </c>
    </row>
    <row r="70" spans="1:16" x14ac:dyDescent="0.25">
      <c r="A70" t="s">
        <v>191</v>
      </c>
      <c r="B70">
        <v>10085.379999999999</v>
      </c>
      <c r="C70" t="s">
        <v>2555</v>
      </c>
      <c r="D70" t="s">
        <v>2648</v>
      </c>
      <c r="G70" t="s">
        <v>2597</v>
      </c>
      <c r="I70">
        <v>7879.2</v>
      </c>
      <c r="J70">
        <v>28</v>
      </c>
      <c r="L70">
        <v>1103.0899999999999</v>
      </c>
      <c r="M70">
        <v>1103.0899999999999</v>
      </c>
      <c r="N70">
        <v>0</v>
      </c>
      <c r="O70" t="s">
        <v>2</v>
      </c>
      <c r="P70" t="s">
        <v>15</v>
      </c>
    </row>
    <row r="71" spans="1:16" x14ac:dyDescent="0.25">
      <c r="A71" t="s">
        <v>191</v>
      </c>
      <c r="B71">
        <v>159.69999999999999</v>
      </c>
      <c r="C71" t="s">
        <v>2555</v>
      </c>
      <c r="D71" t="s">
        <v>2649</v>
      </c>
      <c r="G71" t="s">
        <v>2597</v>
      </c>
      <c r="I71">
        <v>124.76</v>
      </c>
      <c r="J71">
        <v>28</v>
      </c>
      <c r="L71">
        <v>17.47</v>
      </c>
      <c r="M71">
        <v>17.47</v>
      </c>
      <c r="N71">
        <v>0</v>
      </c>
      <c r="O71" t="s">
        <v>2</v>
      </c>
      <c r="P71" t="s">
        <v>15</v>
      </c>
    </row>
    <row r="72" spans="1:16" x14ac:dyDescent="0.25">
      <c r="A72" t="s">
        <v>191</v>
      </c>
      <c r="B72">
        <v>33.28</v>
      </c>
      <c r="C72" t="s">
        <v>2555</v>
      </c>
      <c r="D72" t="s">
        <v>2650</v>
      </c>
      <c r="G72" t="s">
        <v>2597</v>
      </c>
      <c r="I72">
        <v>26</v>
      </c>
      <c r="J72">
        <v>28</v>
      </c>
      <c r="L72">
        <v>3.64</v>
      </c>
      <c r="M72">
        <v>3.64</v>
      </c>
      <c r="N72">
        <v>0</v>
      </c>
      <c r="O72" t="s">
        <v>2</v>
      </c>
      <c r="P72" t="s">
        <v>15</v>
      </c>
    </row>
    <row r="73" spans="1:16" x14ac:dyDescent="0.25">
      <c r="A73" t="s">
        <v>191</v>
      </c>
      <c r="B73">
        <v>1891.01</v>
      </c>
      <c r="C73" t="s">
        <v>2555</v>
      </c>
      <c r="D73" t="s">
        <v>2651</v>
      </c>
      <c r="G73" t="s">
        <v>2597</v>
      </c>
      <c r="I73">
        <v>1477.35</v>
      </c>
      <c r="J73">
        <v>28</v>
      </c>
      <c r="L73">
        <v>206.83</v>
      </c>
      <c r="M73">
        <v>206.83</v>
      </c>
      <c r="N73">
        <v>0</v>
      </c>
      <c r="O73" t="s">
        <v>2</v>
      </c>
      <c r="P73" t="s">
        <v>15</v>
      </c>
    </row>
    <row r="74" spans="1:16" x14ac:dyDescent="0.25">
      <c r="A74" t="s">
        <v>191</v>
      </c>
      <c r="B74">
        <v>4992</v>
      </c>
      <c r="C74" t="s">
        <v>2555</v>
      </c>
      <c r="D74" t="s">
        <v>2652</v>
      </c>
      <c r="G74" t="s">
        <v>2597</v>
      </c>
      <c r="I74">
        <v>3900</v>
      </c>
      <c r="J74">
        <v>28</v>
      </c>
      <c r="L74">
        <v>546</v>
      </c>
      <c r="M74">
        <v>546</v>
      </c>
      <c r="N74">
        <v>0</v>
      </c>
      <c r="O74" t="s">
        <v>2</v>
      </c>
      <c r="P74" t="s">
        <v>15</v>
      </c>
    </row>
    <row r="75" spans="1:16" x14ac:dyDescent="0.25">
      <c r="A75" t="s">
        <v>191</v>
      </c>
      <c r="B75">
        <v>327.32</v>
      </c>
      <c r="C75" t="s">
        <v>2555</v>
      </c>
      <c r="D75" t="s">
        <v>2653</v>
      </c>
      <c r="G75" t="s">
        <v>2597</v>
      </c>
      <c r="I75">
        <v>255.72</v>
      </c>
      <c r="J75">
        <v>28</v>
      </c>
      <c r="L75">
        <v>35.799999999999997</v>
      </c>
      <c r="M75">
        <v>35.799999999999997</v>
      </c>
      <c r="N75">
        <v>0</v>
      </c>
      <c r="O75" t="s">
        <v>2</v>
      </c>
      <c r="P75" t="s">
        <v>15</v>
      </c>
    </row>
    <row r="76" spans="1:16" x14ac:dyDescent="0.25">
      <c r="A76" t="s">
        <v>191</v>
      </c>
      <c r="B76">
        <v>1680.9</v>
      </c>
      <c r="C76" t="s">
        <v>2555</v>
      </c>
      <c r="D76" t="s">
        <v>2654</v>
      </c>
      <c r="G76" t="s">
        <v>2597</v>
      </c>
      <c r="I76">
        <v>1313.2</v>
      </c>
      <c r="J76">
        <v>28</v>
      </c>
      <c r="L76">
        <v>183.85</v>
      </c>
      <c r="M76">
        <v>183.85</v>
      </c>
      <c r="N76">
        <v>0</v>
      </c>
      <c r="O76" t="s">
        <v>2</v>
      </c>
      <c r="P76" t="s">
        <v>15</v>
      </c>
    </row>
    <row r="77" spans="1:16" x14ac:dyDescent="0.25">
      <c r="A77" t="s">
        <v>191</v>
      </c>
      <c r="B77">
        <v>1691.16</v>
      </c>
      <c r="C77" t="s">
        <v>2555</v>
      </c>
      <c r="D77" t="s">
        <v>2655</v>
      </c>
      <c r="G77" t="s">
        <v>2597</v>
      </c>
      <c r="I77">
        <v>1321.22</v>
      </c>
      <c r="J77">
        <v>28</v>
      </c>
      <c r="L77">
        <v>184.97</v>
      </c>
      <c r="M77">
        <v>184.97</v>
      </c>
      <c r="N77">
        <v>0</v>
      </c>
      <c r="O77" t="s">
        <v>2</v>
      </c>
      <c r="P77" t="s">
        <v>15</v>
      </c>
    </row>
    <row r="78" spans="1:16" x14ac:dyDescent="0.25">
      <c r="A78" t="s">
        <v>191</v>
      </c>
      <c r="B78">
        <v>6177.29</v>
      </c>
      <c r="C78" t="s">
        <v>2555</v>
      </c>
      <c r="D78" t="s">
        <v>2656</v>
      </c>
      <c r="G78" t="s">
        <v>2597</v>
      </c>
      <c r="I78">
        <v>4826.01</v>
      </c>
      <c r="J78">
        <v>28</v>
      </c>
      <c r="L78">
        <v>675.64</v>
      </c>
      <c r="M78">
        <v>675.64</v>
      </c>
      <c r="N78">
        <v>0</v>
      </c>
      <c r="O78" t="s">
        <v>2</v>
      </c>
      <c r="P78" t="s">
        <v>15</v>
      </c>
    </row>
    <row r="79" spans="1:16" x14ac:dyDescent="0.25">
      <c r="A79" t="s">
        <v>191</v>
      </c>
      <c r="B79">
        <v>1909.38</v>
      </c>
      <c r="C79" t="s">
        <v>2555</v>
      </c>
      <c r="D79" t="s">
        <v>2657</v>
      </c>
      <c r="G79" t="s">
        <v>2597</v>
      </c>
      <c r="I79">
        <v>1491.7</v>
      </c>
      <c r="J79">
        <v>28</v>
      </c>
      <c r="L79">
        <v>208.84</v>
      </c>
      <c r="M79">
        <v>208.84</v>
      </c>
      <c r="N79">
        <v>0</v>
      </c>
      <c r="O79" t="s">
        <v>2</v>
      </c>
      <c r="P79" t="s">
        <v>15</v>
      </c>
    </row>
    <row r="80" spans="1:16" x14ac:dyDescent="0.25">
      <c r="A80" t="s">
        <v>191</v>
      </c>
      <c r="B80">
        <v>284.98</v>
      </c>
      <c r="C80" t="s">
        <v>2555</v>
      </c>
      <c r="D80" t="s">
        <v>2658</v>
      </c>
      <c r="G80" t="s">
        <v>2597</v>
      </c>
      <c r="I80">
        <v>222.64</v>
      </c>
      <c r="J80">
        <v>28</v>
      </c>
      <c r="L80">
        <v>31.17</v>
      </c>
      <c r="M80">
        <v>31.17</v>
      </c>
      <c r="N80">
        <v>0</v>
      </c>
      <c r="O80" t="s">
        <v>2</v>
      </c>
      <c r="P80" t="s">
        <v>15</v>
      </c>
    </row>
    <row r="81" spans="1:16" x14ac:dyDescent="0.25">
      <c r="A81" t="s">
        <v>191</v>
      </c>
      <c r="B81">
        <v>1309.28</v>
      </c>
      <c r="C81" t="s">
        <v>2555</v>
      </c>
      <c r="D81" t="s">
        <v>2659</v>
      </c>
      <c r="G81" t="s">
        <v>2597</v>
      </c>
      <c r="I81">
        <v>1022.88</v>
      </c>
      <c r="J81">
        <v>28</v>
      </c>
      <c r="L81">
        <v>143.19999999999999</v>
      </c>
      <c r="M81">
        <v>143.19999999999999</v>
      </c>
      <c r="N81">
        <v>0</v>
      </c>
      <c r="O81" t="s">
        <v>2</v>
      </c>
      <c r="P81" t="s">
        <v>15</v>
      </c>
    </row>
    <row r="82" spans="1:16" x14ac:dyDescent="0.25">
      <c r="A82" t="s">
        <v>191</v>
      </c>
      <c r="B82">
        <v>272.73</v>
      </c>
      <c r="C82" t="s">
        <v>2555</v>
      </c>
      <c r="D82" t="s">
        <v>2660</v>
      </c>
      <c r="G82" t="s">
        <v>2597</v>
      </c>
      <c r="I82">
        <v>213.1</v>
      </c>
      <c r="J82">
        <v>28</v>
      </c>
      <c r="L82">
        <v>29.83</v>
      </c>
      <c r="M82">
        <v>29.83</v>
      </c>
      <c r="N82">
        <v>0</v>
      </c>
      <c r="O82" t="s">
        <v>2</v>
      </c>
      <c r="P82" t="s">
        <v>15</v>
      </c>
    </row>
    <row r="83" spans="1:16" x14ac:dyDescent="0.25">
      <c r="A83" t="s">
        <v>211</v>
      </c>
      <c r="B83">
        <v>5442.57</v>
      </c>
      <c r="C83" t="s">
        <v>2555</v>
      </c>
      <c r="D83" t="s">
        <v>2661</v>
      </c>
      <c r="G83" t="s">
        <v>2597</v>
      </c>
      <c r="I83">
        <v>4612.3500000000004</v>
      </c>
      <c r="J83">
        <v>18</v>
      </c>
      <c r="L83">
        <v>415.11</v>
      </c>
      <c r="M83">
        <v>415.11</v>
      </c>
      <c r="N83">
        <v>0</v>
      </c>
      <c r="O83" t="s">
        <v>2</v>
      </c>
      <c r="P83" t="s">
        <v>15</v>
      </c>
    </row>
    <row r="84" spans="1:16" x14ac:dyDescent="0.25">
      <c r="A84" t="s">
        <v>211</v>
      </c>
      <c r="B84">
        <v>16908</v>
      </c>
      <c r="C84" t="s">
        <v>2555</v>
      </c>
      <c r="D84" t="s">
        <v>2662</v>
      </c>
      <c r="G84" t="s">
        <v>2597</v>
      </c>
      <c r="I84">
        <v>13209</v>
      </c>
      <c r="J84">
        <v>28</v>
      </c>
      <c r="L84">
        <v>1849.26</v>
      </c>
      <c r="M84">
        <v>1849.26</v>
      </c>
      <c r="O84" t="s">
        <v>2</v>
      </c>
      <c r="P84" t="s">
        <v>15</v>
      </c>
    </row>
    <row r="85" spans="1:16" x14ac:dyDescent="0.25">
      <c r="A85" t="s">
        <v>211</v>
      </c>
      <c r="B85">
        <v>5636</v>
      </c>
      <c r="C85" t="s">
        <v>2555</v>
      </c>
      <c r="D85" t="s">
        <v>2663</v>
      </c>
      <c r="G85" t="s">
        <v>2597</v>
      </c>
      <c r="I85">
        <v>4403</v>
      </c>
      <c r="J85">
        <v>28</v>
      </c>
      <c r="L85">
        <v>616.41999999999996</v>
      </c>
      <c r="M85">
        <v>616.41999999999996</v>
      </c>
      <c r="O85" t="s">
        <v>2</v>
      </c>
      <c r="P85" t="s">
        <v>15</v>
      </c>
    </row>
    <row r="86" spans="1:16" x14ac:dyDescent="0.25">
      <c r="A86" t="s">
        <v>211</v>
      </c>
      <c r="B86">
        <v>2539.6799999999998</v>
      </c>
      <c r="C86" t="s">
        <v>2555</v>
      </c>
      <c r="D86" t="s">
        <v>2664</v>
      </c>
      <c r="G86" t="s">
        <v>2597</v>
      </c>
      <c r="I86">
        <v>1984.12</v>
      </c>
      <c r="J86">
        <v>28</v>
      </c>
      <c r="L86">
        <v>277.77999999999997</v>
      </c>
      <c r="M86">
        <v>277.77999999999997</v>
      </c>
      <c r="N86">
        <v>0</v>
      </c>
      <c r="O86" t="s">
        <v>2</v>
      </c>
      <c r="P86" t="s">
        <v>15</v>
      </c>
    </row>
    <row r="87" spans="1:16" x14ac:dyDescent="0.25">
      <c r="A87" t="s">
        <v>191</v>
      </c>
      <c r="B87">
        <v>9596.7999999999993</v>
      </c>
      <c r="C87" t="s">
        <v>2555</v>
      </c>
      <c r="D87" t="s">
        <v>2562</v>
      </c>
      <c r="G87" t="s">
        <v>1592</v>
      </c>
      <c r="I87">
        <v>7497.5</v>
      </c>
      <c r="J87">
        <v>28</v>
      </c>
      <c r="L87">
        <v>1049.6500000000001</v>
      </c>
      <c r="M87">
        <v>1049.6500000000001</v>
      </c>
      <c r="O87" t="s">
        <v>2</v>
      </c>
      <c r="P87" t="s">
        <v>16</v>
      </c>
    </row>
    <row r="88" spans="1:16" x14ac:dyDescent="0.25">
      <c r="A88" t="s">
        <v>211</v>
      </c>
      <c r="B88">
        <v>7943.68</v>
      </c>
      <c r="C88" t="s">
        <v>2555</v>
      </c>
      <c r="D88" t="s">
        <v>2557</v>
      </c>
      <c r="G88" t="s">
        <v>1592</v>
      </c>
      <c r="I88">
        <v>6206</v>
      </c>
      <c r="J88">
        <v>28</v>
      </c>
      <c r="L88">
        <v>868.84</v>
      </c>
      <c r="M88">
        <v>868.84</v>
      </c>
      <c r="O88" t="s">
        <v>2</v>
      </c>
      <c r="P88" t="s">
        <v>16</v>
      </c>
    </row>
    <row r="89" spans="1:16" x14ac:dyDescent="0.25">
      <c r="A89" t="s">
        <v>211</v>
      </c>
      <c r="B89">
        <v>431.17</v>
      </c>
      <c r="C89" t="s">
        <v>2555</v>
      </c>
      <c r="D89" t="s">
        <v>2559</v>
      </c>
      <c r="G89" t="s">
        <v>1592</v>
      </c>
      <c r="I89">
        <v>336.85</v>
      </c>
      <c r="J89">
        <v>28</v>
      </c>
      <c r="L89">
        <v>47.16</v>
      </c>
      <c r="M89">
        <v>47.16</v>
      </c>
      <c r="O89" t="s">
        <v>2</v>
      </c>
      <c r="P89" t="s">
        <v>16</v>
      </c>
    </row>
    <row r="90" spans="1:16" x14ac:dyDescent="0.25">
      <c r="A90" t="s">
        <v>211</v>
      </c>
      <c r="B90">
        <v>1028.3599999999999</v>
      </c>
      <c r="C90" t="s">
        <v>2555</v>
      </c>
      <c r="D90" t="s">
        <v>2556</v>
      </c>
      <c r="G90" t="s">
        <v>1592</v>
      </c>
      <c r="I90">
        <v>803.4</v>
      </c>
      <c r="J90">
        <v>28</v>
      </c>
      <c r="L90">
        <v>112.48</v>
      </c>
      <c r="M90">
        <v>112.48</v>
      </c>
      <c r="O90" t="s">
        <v>2</v>
      </c>
      <c r="P90" t="s">
        <v>16</v>
      </c>
    </row>
    <row r="91" spans="1:16" x14ac:dyDescent="0.25">
      <c r="A91" t="s">
        <v>211</v>
      </c>
      <c r="B91">
        <v>2073.6</v>
      </c>
      <c r="C91" t="s">
        <v>2555</v>
      </c>
      <c r="D91" t="s">
        <v>2573</v>
      </c>
      <c r="G91" t="s">
        <v>1592</v>
      </c>
      <c r="I91">
        <v>1620</v>
      </c>
      <c r="J91">
        <v>28</v>
      </c>
      <c r="L91">
        <v>226.8</v>
      </c>
      <c r="M91">
        <v>226.8</v>
      </c>
      <c r="O91" t="s">
        <v>2</v>
      </c>
      <c r="P91" t="s">
        <v>16</v>
      </c>
    </row>
    <row r="92" spans="1:16" x14ac:dyDescent="0.25">
      <c r="A92" t="s">
        <v>211</v>
      </c>
      <c r="B92">
        <v>830.36</v>
      </c>
      <c r="C92" t="s">
        <v>2555</v>
      </c>
      <c r="D92" t="s">
        <v>2568</v>
      </c>
      <c r="G92" t="s">
        <v>1592</v>
      </c>
      <c r="I92">
        <v>648.72</v>
      </c>
      <c r="J92">
        <v>28</v>
      </c>
      <c r="L92">
        <v>90.82</v>
      </c>
      <c r="M92">
        <v>90.82</v>
      </c>
      <c r="O92" t="s">
        <v>2</v>
      </c>
      <c r="P92" t="s">
        <v>16</v>
      </c>
    </row>
    <row r="93" spans="1:16" x14ac:dyDescent="0.25">
      <c r="A93" t="s">
        <v>211</v>
      </c>
      <c r="B93">
        <v>9127.48</v>
      </c>
      <c r="C93" t="s">
        <v>2555</v>
      </c>
      <c r="D93" t="s">
        <v>2563</v>
      </c>
      <c r="G93" t="s">
        <v>1592</v>
      </c>
      <c r="I93">
        <v>7130.84</v>
      </c>
      <c r="J93">
        <v>28</v>
      </c>
      <c r="L93">
        <v>998.32</v>
      </c>
      <c r="M93">
        <v>998.32</v>
      </c>
      <c r="O93" t="s">
        <v>2</v>
      </c>
      <c r="P93" t="s">
        <v>16</v>
      </c>
    </row>
    <row r="94" spans="1:16" x14ac:dyDescent="0.25">
      <c r="A94" t="s">
        <v>211</v>
      </c>
      <c r="B94">
        <v>478.72</v>
      </c>
      <c r="C94" t="s">
        <v>2555</v>
      </c>
      <c r="D94" t="s">
        <v>2565</v>
      </c>
      <c r="G94" t="s">
        <v>1592</v>
      </c>
      <c r="I94">
        <v>374</v>
      </c>
      <c r="J94">
        <v>28</v>
      </c>
      <c r="L94">
        <v>52.36</v>
      </c>
      <c r="M94">
        <v>52.36</v>
      </c>
      <c r="O94" t="s">
        <v>2</v>
      </c>
      <c r="P94" t="s">
        <v>16</v>
      </c>
    </row>
    <row r="95" spans="1:16" x14ac:dyDescent="0.25">
      <c r="A95" t="s">
        <v>211</v>
      </c>
      <c r="B95">
        <v>2568.5</v>
      </c>
      <c r="C95" t="s">
        <v>2555</v>
      </c>
      <c r="D95" t="s">
        <v>2560</v>
      </c>
      <c r="G95" t="s">
        <v>1592</v>
      </c>
      <c r="I95">
        <v>2006.64</v>
      </c>
      <c r="J95">
        <v>28</v>
      </c>
      <c r="L95">
        <v>280.93</v>
      </c>
      <c r="M95">
        <v>280.93</v>
      </c>
      <c r="O95" t="s">
        <v>2</v>
      </c>
      <c r="P95" t="s">
        <v>16</v>
      </c>
    </row>
    <row r="96" spans="1:16" x14ac:dyDescent="0.25">
      <c r="A96" t="s">
        <v>211</v>
      </c>
      <c r="B96">
        <v>11350.09</v>
      </c>
      <c r="C96" t="s">
        <v>2555</v>
      </c>
      <c r="D96" t="s">
        <v>2564</v>
      </c>
      <c r="G96" t="s">
        <v>1592</v>
      </c>
      <c r="I96">
        <v>8867.25</v>
      </c>
      <c r="J96">
        <v>28</v>
      </c>
      <c r="L96">
        <v>1241.42</v>
      </c>
      <c r="M96">
        <v>1241.42</v>
      </c>
      <c r="O96" t="s">
        <v>2</v>
      </c>
      <c r="P96" t="s">
        <v>16</v>
      </c>
    </row>
    <row r="97" spans="1:16" x14ac:dyDescent="0.25">
      <c r="A97" t="s">
        <v>211</v>
      </c>
      <c r="B97">
        <v>5488.92</v>
      </c>
      <c r="C97" t="s">
        <v>2555</v>
      </c>
      <c r="D97" t="s">
        <v>2567</v>
      </c>
      <c r="G97" t="s">
        <v>1592</v>
      </c>
      <c r="I97">
        <v>4288.22</v>
      </c>
      <c r="J97">
        <v>28</v>
      </c>
      <c r="L97">
        <v>600.35</v>
      </c>
      <c r="M97">
        <v>600.35</v>
      </c>
      <c r="O97" t="s">
        <v>2</v>
      </c>
      <c r="P97" t="s">
        <v>16</v>
      </c>
    </row>
    <row r="98" spans="1:16" x14ac:dyDescent="0.25">
      <c r="A98" t="s">
        <v>211</v>
      </c>
      <c r="B98">
        <v>19203.080000000002</v>
      </c>
      <c r="C98" t="s">
        <v>2555</v>
      </c>
      <c r="D98" t="s">
        <v>2570</v>
      </c>
      <c r="G98" t="s">
        <v>1592</v>
      </c>
      <c r="I98">
        <v>15002.4</v>
      </c>
      <c r="J98">
        <v>28</v>
      </c>
      <c r="L98">
        <v>2100.34</v>
      </c>
      <c r="M98">
        <v>2100.34</v>
      </c>
      <c r="O98" t="s">
        <v>2</v>
      </c>
      <c r="P98" t="s">
        <v>16</v>
      </c>
    </row>
    <row r="99" spans="1:16" x14ac:dyDescent="0.25">
      <c r="A99" t="s">
        <v>211</v>
      </c>
      <c r="B99">
        <v>686.46</v>
      </c>
      <c r="C99" t="s">
        <v>2555</v>
      </c>
      <c r="D99" t="s">
        <v>2558</v>
      </c>
      <c r="G99" t="s">
        <v>1592</v>
      </c>
      <c r="I99">
        <v>536.29999999999995</v>
      </c>
      <c r="J99">
        <v>28</v>
      </c>
      <c r="L99">
        <v>75.08</v>
      </c>
      <c r="M99">
        <v>75.08</v>
      </c>
      <c r="O99" t="s">
        <v>2</v>
      </c>
      <c r="P99" t="s">
        <v>16</v>
      </c>
    </row>
    <row r="100" spans="1:16" x14ac:dyDescent="0.25">
      <c r="A100" t="s">
        <v>211</v>
      </c>
      <c r="B100">
        <v>4081.82</v>
      </c>
      <c r="C100" t="s">
        <v>2555</v>
      </c>
      <c r="D100" t="s">
        <v>2566</v>
      </c>
      <c r="G100" t="s">
        <v>1592</v>
      </c>
      <c r="I100">
        <v>3188.92</v>
      </c>
      <c r="J100">
        <v>28</v>
      </c>
      <c r="L100">
        <v>446.45</v>
      </c>
      <c r="M100">
        <v>446.45</v>
      </c>
      <c r="O100" t="s">
        <v>2</v>
      </c>
      <c r="P100" t="s">
        <v>16</v>
      </c>
    </row>
    <row r="101" spans="1:16" x14ac:dyDescent="0.25">
      <c r="A101" t="s">
        <v>211</v>
      </c>
      <c r="B101">
        <v>2247.1799999999998</v>
      </c>
      <c r="C101" t="s">
        <v>2555</v>
      </c>
      <c r="D101" t="s">
        <v>2561</v>
      </c>
      <c r="G101" t="s">
        <v>1592</v>
      </c>
      <c r="I101">
        <v>1755.6</v>
      </c>
      <c r="J101">
        <v>28</v>
      </c>
      <c r="L101">
        <v>245.78</v>
      </c>
      <c r="M101">
        <v>245.78</v>
      </c>
      <c r="O101" t="s">
        <v>2</v>
      </c>
      <c r="P101" t="s">
        <v>16</v>
      </c>
    </row>
    <row r="102" spans="1:16" x14ac:dyDescent="0.25">
      <c r="A102" t="s">
        <v>211</v>
      </c>
      <c r="B102">
        <v>195.14</v>
      </c>
      <c r="C102" t="s">
        <v>2555</v>
      </c>
      <c r="D102" t="s">
        <v>2569</v>
      </c>
      <c r="G102" t="s">
        <v>1592</v>
      </c>
      <c r="I102">
        <v>152.46</v>
      </c>
      <c r="J102">
        <v>28</v>
      </c>
      <c r="L102">
        <v>21.34</v>
      </c>
      <c r="M102">
        <v>21.34</v>
      </c>
      <c r="O102" t="s">
        <v>2</v>
      </c>
      <c r="P102" t="s">
        <v>16</v>
      </c>
    </row>
    <row r="103" spans="1:16" x14ac:dyDescent="0.25">
      <c r="A103" t="s">
        <v>211</v>
      </c>
      <c r="B103">
        <v>20736</v>
      </c>
      <c r="C103" t="s">
        <v>2555</v>
      </c>
      <c r="D103" t="s">
        <v>2575</v>
      </c>
      <c r="G103" t="s">
        <v>1592</v>
      </c>
      <c r="I103">
        <v>16200</v>
      </c>
      <c r="J103">
        <v>28</v>
      </c>
      <c r="L103">
        <v>2268</v>
      </c>
      <c r="M103">
        <v>2268</v>
      </c>
      <c r="O103" t="s">
        <v>2</v>
      </c>
      <c r="P103" t="s">
        <v>16</v>
      </c>
    </row>
    <row r="104" spans="1:16" x14ac:dyDescent="0.25">
      <c r="A104" t="s">
        <v>211</v>
      </c>
      <c r="B104">
        <v>20736</v>
      </c>
      <c r="C104" t="s">
        <v>2555</v>
      </c>
      <c r="D104" t="s">
        <v>2572</v>
      </c>
      <c r="G104" t="s">
        <v>1592</v>
      </c>
      <c r="I104">
        <v>16200</v>
      </c>
      <c r="J104">
        <v>28</v>
      </c>
      <c r="L104">
        <v>2268</v>
      </c>
      <c r="M104">
        <v>2268</v>
      </c>
      <c r="O104" t="s">
        <v>2</v>
      </c>
      <c r="P104" t="s">
        <v>16</v>
      </c>
    </row>
    <row r="105" spans="1:16" x14ac:dyDescent="0.25">
      <c r="A105" t="s">
        <v>211</v>
      </c>
      <c r="B105">
        <v>18662.400000000001</v>
      </c>
      <c r="C105" t="s">
        <v>2555</v>
      </c>
      <c r="D105" t="s">
        <v>2577</v>
      </c>
      <c r="G105" t="s">
        <v>1592</v>
      </c>
      <c r="I105">
        <v>14580</v>
      </c>
      <c r="J105">
        <v>28</v>
      </c>
      <c r="L105">
        <v>2041.2</v>
      </c>
      <c r="M105">
        <v>2041.2</v>
      </c>
      <c r="O105" t="s">
        <v>2</v>
      </c>
      <c r="P105" t="s">
        <v>16</v>
      </c>
    </row>
    <row r="106" spans="1:16" x14ac:dyDescent="0.25">
      <c r="A106" t="s">
        <v>211</v>
      </c>
      <c r="B106">
        <v>20736</v>
      </c>
      <c r="C106" t="s">
        <v>2555</v>
      </c>
      <c r="D106" t="s">
        <v>2574</v>
      </c>
      <c r="G106" t="s">
        <v>1592</v>
      </c>
      <c r="I106">
        <v>16200</v>
      </c>
      <c r="J106">
        <v>28</v>
      </c>
      <c r="L106">
        <v>2268</v>
      </c>
      <c r="M106">
        <v>2268</v>
      </c>
      <c r="O106" t="s">
        <v>2</v>
      </c>
      <c r="P106" t="s">
        <v>16</v>
      </c>
    </row>
    <row r="107" spans="1:16" x14ac:dyDescent="0.25">
      <c r="A107" t="s">
        <v>211</v>
      </c>
      <c r="B107">
        <v>5795.66</v>
      </c>
      <c r="C107" t="s">
        <v>2555</v>
      </c>
      <c r="D107" t="s">
        <v>2579</v>
      </c>
      <c r="G107" t="s">
        <v>1592</v>
      </c>
      <c r="I107">
        <v>4527.8599999999997</v>
      </c>
      <c r="J107">
        <v>28</v>
      </c>
      <c r="L107">
        <v>633.9</v>
      </c>
      <c r="M107">
        <v>633.9</v>
      </c>
      <c r="O107" t="s">
        <v>2</v>
      </c>
      <c r="P107" t="s">
        <v>16</v>
      </c>
    </row>
    <row r="108" spans="1:16" x14ac:dyDescent="0.25">
      <c r="A108" t="s">
        <v>211</v>
      </c>
      <c r="B108">
        <v>4517.57</v>
      </c>
      <c r="C108" t="s">
        <v>2555</v>
      </c>
      <c r="D108" t="s">
        <v>2576</v>
      </c>
      <c r="G108" t="s">
        <v>1592</v>
      </c>
      <c r="I108">
        <v>3529.35</v>
      </c>
      <c r="J108">
        <v>28</v>
      </c>
      <c r="L108">
        <v>494.11</v>
      </c>
      <c r="M108">
        <v>494.11</v>
      </c>
      <c r="O108" t="s">
        <v>2</v>
      </c>
      <c r="P108" t="s">
        <v>16</v>
      </c>
    </row>
    <row r="109" spans="1:16" x14ac:dyDescent="0.25">
      <c r="A109" t="s">
        <v>211</v>
      </c>
      <c r="B109">
        <v>338.63</v>
      </c>
      <c r="C109" t="s">
        <v>2555</v>
      </c>
      <c r="D109" t="s">
        <v>2571</v>
      </c>
      <c r="G109" t="s">
        <v>1592</v>
      </c>
      <c r="I109">
        <v>264.55</v>
      </c>
      <c r="J109">
        <v>28</v>
      </c>
      <c r="L109">
        <v>37.04</v>
      </c>
      <c r="M109">
        <v>37.04</v>
      </c>
      <c r="O109" t="s">
        <v>2</v>
      </c>
      <c r="P109" t="s">
        <v>16</v>
      </c>
    </row>
    <row r="110" spans="1:16" x14ac:dyDescent="0.25">
      <c r="A110" t="s">
        <v>211</v>
      </c>
      <c r="B110">
        <v>29.96</v>
      </c>
      <c r="C110" t="s">
        <v>2555</v>
      </c>
      <c r="D110" t="s">
        <v>2578</v>
      </c>
      <c r="G110" t="s">
        <v>1592</v>
      </c>
      <c r="I110">
        <v>23.4</v>
      </c>
      <c r="J110">
        <v>28</v>
      </c>
      <c r="L110">
        <v>3.28</v>
      </c>
      <c r="M110">
        <v>3.28</v>
      </c>
      <c r="O110" t="s">
        <v>2</v>
      </c>
      <c r="P110" t="s">
        <v>16</v>
      </c>
    </row>
    <row r="111" spans="1:16" x14ac:dyDescent="0.25">
      <c r="A111" t="s">
        <v>211</v>
      </c>
      <c r="B111">
        <v>916.5</v>
      </c>
      <c r="C111" t="s">
        <v>2555</v>
      </c>
      <c r="D111" t="s">
        <v>2665</v>
      </c>
      <c r="G111" t="s">
        <v>2598</v>
      </c>
      <c r="I111">
        <v>776.7</v>
      </c>
      <c r="J111">
        <v>18</v>
      </c>
      <c r="L111">
        <v>69.900000000000006</v>
      </c>
      <c r="M111">
        <v>69.900000000000006</v>
      </c>
      <c r="N111">
        <v>0</v>
      </c>
      <c r="O111" t="s">
        <v>2</v>
      </c>
      <c r="P111" t="s">
        <v>19</v>
      </c>
    </row>
    <row r="112" spans="1:16" x14ac:dyDescent="0.25">
      <c r="A112" t="s">
        <v>211</v>
      </c>
      <c r="B112">
        <v>50.68</v>
      </c>
      <c r="C112" t="s">
        <v>2555</v>
      </c>
      <c r="D112" t="s">
        <v>2666</v>
      </c>
      <c r="G112" t="s">
        <v>2598</v>
      </c>
      <c r="I112">
        <v>39.6</v>
      </c>
      <c r="J112">
        <v>28</v>
      </c>
      <c r="L112">
        <v>5.54</v>
      </c>
      <c r="M112">
        <v>5.54</v>
      </c>
      <c r="N112">
        <v>0</v>
      </c>
      <c r="O112" t="s">
        <v>2</v>
      </c>
      <c r="P112" t="s">
        <v>19</v>
      </c>
    </row>
    <row r="113" spans="1:16" x14ac:dyDescent="0.25">
      <c r="A113" t="s">
        <v>211</v>
      </c>
      <c r="B113">
        <v>1488.95</v>
      </c>
      <c r="C113" t="s">
        <v>2555</v>
      </c>
      <c r="D113" t="s">
        <v>2667</v>
      </c>
      <c r="G113" t="s">
        <v>2598</v>
      </c>
      <c r="I113">
        <v>1261.83</v>
      </c>
      <c r="J113">
        <v>18</v>
      </c>
      <c r="L113">
        <v>113.56</v>
      </c>
      <c r="M113">
        <v>113.56</v>
      </c>
      <c r="N113">
        <v>0</v>
      </c>
      <c r="O113" t="s">
        <v>2</v>
      </c>
      <c r="P113" t="s">
        <v>19</v>
      </c>
    </row>
    <row r="114" spans="1:16" x14ac:dyDescent="0.25">
      <c r="A114" t="s">
        <v>211</v>
      </c>
      <c r="B114">
        <v>789.02</v>
      </c>
      <c r="C114" t="s">
        <v>2555</v>
      </c>
      <c r="D114" t="s">
        <v>2668</v>
      </c>
      <c r="G114" t="s">
        <v>2598</v>
      </c>
      <c r="I114">
        <v>616.41999999999996</v>
      </c>
      <c r="J114">
        <v>28</v>
      </c>
      <c r="L114">
        <v>86.3</v>
      </c>
      <c r="M114">
        <v>86.3</v>
      </c>
      <c r="N114">
        <v>0</v>
      </c>
      <c r="O114" t="s">
        <v>2</v>
      </c>
      <c r="P114" t="s">
        <v>19</v>
      </c>
    </row>
    <row r="115" spans="1:16" x14ac:dyDescent="0.25">
      <c r="A115" t="s">
        <v>211</v>
      </c>
      <c r="B115">
        <v>281.25</v>
      </c>
      <c r="C115" t="s">
        <v>2555</v>
      </c>
      <c r="D115" t="s">
        <v>2669</v>
      </c>
      <c r="G115" t="s">
        <v>2598</v>
      </c>
      <c r="I115">
        <v>238.35</v>
      </c>
      <c r="J115">
        <v>18</v>
      </c>
      <c r="L115">
        <v>21.45</v>
      </c>
      <c r="M115">
        <v>21.45</v>
      </c>
      <c r="N115">
        <v>0</v>
      </c>
      <c r="O115" t="s">
        <v>2</v>
      </c>
      <c r="P115" t="s">
        <v>19</v>
      </c>
    </row>
    <row r="116" spans="1:16" x14ac:dyDescent="0.25">
      <c r="A116" t="s">
        <v>211</v>
      </c>
      <c r="B116">
        <v>2440.89</v>
      </c>
      <c r="C116" t="s">
        <v>2555</v>
      </c>
      <c r="D116" t="s">
        <v>2670</v>
      </c>
      <c r="G116" t="s">
        <v>2598</v>
      </c>
      <c r="I116">
        <v>2068.5500000000002</v>
      </c>
      <c r="J116">
        <v>18</v>
      </c>
      <c r="L116">
        <v>186.17</v>
      </c>
      <c r="M116">
        <v>186.17</v>
      </c>
      <c r="N116">
        <v>0</v>
      </c>
      <c r="O116" t="s">
        <v>2</v>
      </c>
      <c r="P116" t="s">
        <v>19</v>
      </c>
    </row>
    <row r="117" spans="1:16" x14ac:dyDescent="0.25">
      <c r="A117" t="s">
        <v>248</v>
      </c>
      <c r="B117">
        <v>8009.4</v>
      </c>
      <c r="C117" t="s">
        <v>2555</v>
      </c>
      <c r="D117" t="s">
        <v>2671</v>
      </c>
      <c r="G117" t="s">
        <v>2598</v>
      </c>
      <c r="I117">
        <v>6252.66</v>
      </c>
      <c r="J117">
        <v>28</v>
      </c>
      <c r="L117">
        <v>875.37</v>
      </c>
      <c r="M117">
        <v>875.37</v>
      </c>
      <c r="N117">
        <v>0</v>
      </c>
      <c r="O117" t="s">
        <v>2</v>
      </c>
      <c r="P117" t="s">
        <v>19</v>
      </c>
    </row>
    <row r="118" spans="1:16" x14ac:dyDescent="0.25">
      <c r="A118" t="s">
        <v>41</v>
      </c>
      <c r="B118">
        <v>11103.8</v>
      </c>
      <c r="C118" t="s">
        <v>2555</v>
      </c>
      <c r="D118" t="s">
        <v>2672</v>
      </c>
      <c r="G118" t="s">
        <v>2600</v>
      </c>
      <c r="I118">
        <v>9410</v>
      </c>
      <c r="J118">
        <v>18</v>
      </c>
      <c r="L118">
        <v>846.9</v>
      </c>
      <c r="M118">
        <v>846.9</v>
      </c>
      <c r="N118">
        <v>0</v>
      </c>
      <c r="O118" t="s">
        <v>2</v>
      </c>
      <c r="P118" t="s">
        <v>22</v>
      </c>
    </row>
    <row r="119" spans="1:16" x14ac:dyDescent="0.25">
      <c r="A119" t="s">
        <v>41</v>
      </c>
      <c r="B119">
        <v>3835</v>
      </c>
      <c r="C119" t="s">
        <v>2555</v>
      </c>
      <c r="D119" t="s">
        <v>2673</v>
      </c>
      <c r="G119" t="s">
        <v>2600</v>
      </c>
      <c r="I119">
        <v>3250</v>
      </c>
      <c r="J119">
        <v>18</v>
      </c>
      <c r="L119">
        <v>292.5</v>
      </c>
      <c r="M119">
        <v>292.5</v>
      </c>
      <c r="N119">
        <v>0</v>
      </c>
      <c r="O119" t="s">
        <v>2</v>
      </c>
      <c r="P119" t="s">
        <v>22</v>
      </c>
    </row>
    <row r="120" spans="1:16" x14ac:dyDescent="0.25">
      <c r="A120" t="s">
        <v>41</v>
      </c>
      <c r="B120">
        <v>4238.8900000000003</v>
      </c>
      <c r="C120" t="s">
        <v>2555</v>
      </c>
      <c r="D120" t="s">
        <v>2674</v>
      </c>
      <c r="G120" t="s">
        <v>2600</v>
      </c>
      <c r="I120">
        <v>3592.28</v>
      </c>
      <c r="J120">
        <v>18</v>
      </c>
      <c r="L120">
        <v>323.31</v>
      </c>
      <c r="M120">
        <v>323.31</v>
      </c>
      <c r="N120">
        <v>0</v>
      </c>
      <c r="O120" t="s">
        <v>2</v>
      </c>
      <c r="P120" t="s">
        <v>22</v>
      </c>
    </row>
    <row r="121" spans="1:16" x14ac:dyDescent="0.25">
      <c r="A121" t="s">
        <v>41</v>
      </c>
      <c r="B121">
        <v>319.64</v>
      </c>
      <c r="C121" t="s">
        <v>2555</v>
      </c>
      <c r="D121" t="s">
        <v>2675</v>
      </c>
      <c r="G121" t="s">
        <v>2600</v>
      </c>
      <c r="I121">
        <v>270.88</v>
      </c>
      <c r="J121">
        <v>18</v>
      </c>
      <c r="L121">
        <v>24.38</v>
      </c>
      <c r="M121">
        <v>24.38</v>
      </c>
      <c r="N121">
        <v>0</v>
      </c>
      <c r="O121" t="s">
        <v>2</v>
      </c>
      <c r="P121" t="s">
        <v>22</v>
      </c>
    </row>
    <row r="122" spans="1:16" x14ac:dyDescent="0.25">
      <c r="A122" t="s">
        <v>41</v>
      </c>
      <c r="B122">
        <v>338.13</v>
      </c>
      <c r="C122" t="s">
        <v>2555</v>
      </c>
      <c r="D122" t="s">
        <v>2676</v>
      </c>
      <c r="G122" t="s">
        <v>2600</v>
      </c>
      <c r="I122">
        <v>286.55</v>
      </c>
      <c r="J122">
        <v>18</v>
      </c>
      <c r="L122">
        <v>25.79</v>
      </c>
      <c r="M122">
        <v>25.79</v>
      </c>
      <c r="N122">
        <v>0</v>
      </c>
      <c r="O122" t="s">
        <v>2</v>
      </c>
      <c r="P122" t="s">
        <v>22</v>
      </c>
    </row>
    <row r="123" spans="1:16" x14ac:dyDescent="0.25">
      <c r="A123" t="s">
        <v>41</v>
      </c>
      <c r="B123">
        <v>234.88</v>
      </c>
      <c r="C123" t="s">
        <v>2555</v>
      </c>
      <c r="D123" t="s">
        <v>2677</v>
      </c>
      <c r="G123" t="s">
        <v>2600</v>
      </c>
      <c r="I123">
        <v>199</v>
      </c>
      <c r="J123">
        <v>18</v>
      </c>
      <c r="L123">
        <v>17.91</v>
      </c>
      <c r="M123">
        <v>17.91</v>
      </c>
      <c r="N123">
        <v>0</v>
      </c>
      <c r="O123" t="s">
        <v>2</v>
      </c>
      <c r="P123" t="s">
        <v>22</v>
      </c>
    </row>
    <row r="124" spans="1:16" x14ac:dyDescent="0.25">
      <c r="A124" t="s">
        <v>41</v>
      </c>
      <c r="B124">
        <v>8409.41</v>
      </c>
      <c r="C124" t="s">
        <v>2555</v>
      </c>
      <c r="D124" t="s">
        <v>2678</v>
      </c>
      <c r="G124" t="s">
        <v>2600</v>
      </c>
      <c r="I124">
        <v>7126.62</v>
      </c>
      <c r="J124">
        <v>18</v>
      </c>
      <c r="L124">
        <v>641.4</v>
      </c>
      <c r="M124">
        <v>641.4</v>
      </c>
      <c r="N124">
        <v>0</v>
      </c>
      <c r="O124" t="s">
        <v>2</v>
      </c>
      <c r="P124" t="s">
        <v>22</v>
      </c>
    </row>
    <row r="125" spans="1:16" x14ac:dyDescent="0.25">
      <c r="A125" t="s">
        <v>41</v>
      </c>
      <c r="B125">
        <v>745.17</v>
      </c>
      <c r="C125" t="s">
        <v>2555</v>
      </c>
      <c r="D125" t="s">
        <v>2679</v>
      </c>
      <c r="G125" t="s">
        <v>2600</v>
      </c>
      <c r="I125">
        <v>632</v>
      </c>
      <c r="J125">
        <v>18</v>
      </c>
      <c r="L125">
        <v>56.88</v>
      </c>
      <c r="M125">
        <v>56.88</v>
      </c>
      <c r="N125">
        <v>0</v>
      </c>
      <c r="O125" t="s">
        <v>2</v>
      </c>
      <c r="P125" t="s">
        <v>22</v>
      </c>
    </row>
    <row r="126" spans="1:16" x14ac:dyDescent="0.25">
      <c r="A126" t="s">
        <v>41</v>
      </c>
      <c r="B126">
        <v>1139.8800000000001</v>
      </c>
      <c r="C126" t="s">
        <v>2555</v>
      </c>
      <c r="D126" t="s">
        <v>2680</v>
      </c>
      <c r="G126" t="s">
        <v>2600</v>
      </c>
      <c r="I126">
        <v>966</v>
      </c>
      <c r="J126">
        <v>18</v>
      </c>
      <c r="L126">
        <v>86.94</v>
      </c>
      <c r="M126">
        <v>86.94</v>
      </c>
      <c r="N126">
        <v>0</v>
      </c>
      <c r="O126" t="s">
        <v>2</v>
      </c>
      <c r="P126" t="s">
        <v>22</v>
      </c>
    </row>
    <row r="127" spans="1:16" x14ac:dyDescent="0.25">
      <c r="A127" t="s">
        <v>41</v>
      </c>
      <c r="B127">
        <v>1194.75</v>
      </c>
      <c r="C127" t="s">
        <v>2555</v>
      </c>
      <c r="D127" t="s">
        <v>2681</v>
      </c>
      <c r="G127" t="s">
        <v>2600</v>
      </c>
      <c r="I127">
        <v>1012.5</v>
      </c>
      <c r="J127">
        <v>18</v>
      </c>
      <c r="L127">
        <v>91.13</v>
      </c>
      <c r="M127">
        <v>91.13</v>
      </c>
      <c r="N127">
        <v>0</v>
      </c>
      <c r="O127" t="s">
        <v>2</v>
      </c>
      <c r="P127" t="s">
        <v>22</v>
      </c>
    </row>
    <row r="128" spans="1:16" x14ac:dyDescent="0.25">
      <c r="A128" t="s">
        <v>41</v>
      </c>
      <c r="B128">
        <v>370.7</v>
      </c>
      <c r="C128" t="s">
        <v>2555</v>
      </c>
      <c r="D128" t="s">
        <v>2682</v>
      </c>
      <c r="G128" t="s">
        <v>2600</v>
      </c>
      <c r="I128">
        <v>314</v>
      </c>
      <c r="J128">
        <v>18</v>
      </c>
      <c r="L128">
        <v>28.26</v>
      </c>
      <c r="M128">
        <v>28.26</v>
      </c>
      <c r="N128">
        <v>0</v>
      </c>
      <c r="O128" t="s">
        <v>2</v>
      </c>
      <c r="P128" t="s">
        <v>22</v>
      </c>
    </row>
    <row r="129" spans="1:16" x14ac:dyDescent="0.25">
      <c r="A129" t="s">
        <v>41</v>
      </c>
      <c r="B129">
        <v>441.08</v>
      </c>
      <c r="C129" t="s">
        <v>2555</v>
      </c>
      <c r="D129" t="s">
        <v>2683</v>
      </c>
      <c r="G129" t="s">
        <v>2600</v>
      </c>
      <c r="I129">
        <v>373.8</v>
      </c>
      <c r="J129">
        <v>18</v>
      </c>
      <c r="L129">
        <v>33.64</v>
      </c>
      <c r="M129">
        <v>33.64</v>
      </c>
      <c r="N129">
        <v>0</v>
      </c>
      <c r="O129" t="s">
        <v>2</v>
      </c>
      <c r="P129" t="s">
        <v>22</v>
      </c>
    </row>
    <row r="130" spans="1:16" x14ac:dyDescent="0.25">
      <c r="A130" t="s">
        <v>211</v>
      </c>
      <c r="B130">
        <v>662.77</v>
      </c>
      <c r="C130" t="s">
        <v>2555</v>
      </c>
      <c r="D130" t="s">
        <v>2684</v>
      </c>
      <c r="G130" t="s">
        <v>2600</v>
      </c>
      <c r="I130">
        <v>561.69000000000005</v>
      </c>
      <c r="J130">
        <v>18</v>
      </c>
      <c r="L130">
        <v>50.55</v>
      </c>
      <c r="M130">
        <v>50.55</v>
      </c>
      <c r="N130">
        <v>0</v>
      </c>
      <c r="O130" t="s">
        <v>2</v>
      </c>
      <c r="P130" t="s">
        <v>22</v>
      </c>
    </row>
    <row r="131" spans="1:16" x14ac:dyDescent="0.25">
      <c r="A131" t="s">
        <v>211</v>
      </c>
      <c r="B131">
        <v>59.7</v>
      </c>
      <c r="C131" t="s">
        <v>2555</v>
      </c>
      <c r="D131" t="s">
        <v>2685</v>
      </c>
      <c r="G131" t="s">
        <v>2600</v>
      </c>
      <c r="I131">
        <v>51</v>
      </c>
      <c r="J131">
        <v>18</v>
      </c>
      <c r="L131">
        <v>4.59</v>
      </c>
      <c r="M131">
        <v>4.59</v>
      </c>
      <c r="N131">
        <v>0</v>
      </c>
      <c r="O131" t="s">
        <v>2</v>
      </c>
      <c r="P131" t="s">
        <v>22</v>
      </c>
    </row>
    <row r="132" spans="1:16" x14ac:dyDescent="0.25">
      <c r="A132" t="s">
        <v>211</v>
      </c>
      <c r="B132">
        <v>2140.16</v>
      </c>
      <c r="C132" t="s">
        <v>2555</v>
      </c>
      <c r="D132" t="s">
        <v>2686</v>
      </c>
      <c r="G132" t="s">
        <v>2600</v>
      </c>
      <c r="I132">
        <v>1672</v>
      </c>
      <c r="J132">
        <v>28</v>
      </c>
      <c r="L132">
        <v>234.08</v>
      </c>
      <c r="M132">
        <v>234.08</v>
      </c>
      <c r="N132">
        <v>0</v>
      </c>
      <c r="O132" t="s">
        <v>2</v>
      </c>
      <c r="P132" t="s">
        <v>22</v>
      </c>
    </row>
    <row r="133" spans="1:16" x14ac:dyDescent="0.25">
      <c r="A133" t="s">
        <v>211</v>
      </c>
      <c r="B133">
        <v>619.95000000000005</v>
      </c>
      <c r="C133" t="s">
        <v>2555</v>
      </c>
      <c r="D133" t="s">
        <v>2687</v>
      </c>
      <c r="G133" t="s">
        <v>2600</v>
      </c>
      <c r="I133">
        <v>484</v>
      </c>
      <c r="J133">
        <v>28</v>
      </c>
      <c r="L133">
        <v>67.760000000000005</v>
      </c>
      <c r="M133">
        <v>67.760000000000005</v>
      </c>
      <c r="N133">
        <v>0</v>
      </c>
      <c r="O133" t="s">
        <v>2</v>
      </c>
      <c r="P133" t="s">
        <v>22</v>
      </c>
    </row>
    <row r="134" spans="1:16" x14ac:dyDescent="0.25">
      <c r="A134" t="s">
        <v>211</v>
      </c>
      <c r="B134">
        <v>559.47</v>
      </c>
      <c r="C134" t="s">
        <v>2555</v>
      </c>
      <c r="D134" t="s">
        <v>2688</v>
      </c>
      <c r="G134" t="s">
        <v>2602</v>
      </c>
      <c r="I134">
        <v>474.13</v>
      </c>
      <c r="J134">
        <v>18</v>
      </c>
      <c r="L134">
        <v>42.67</v>
      </c>
      <c r="M134">
        <v>42.67</v>
      </c>
      <c r="N134">
        <v>0</v>
      </c>
      <c r="O134" t="s">
        <v>2</v>
      </c>
      <c r="P134" t="s">
        <v>2601</v>
      </c>
    </row>
    <row r="135" spans="1:16" x14ac:dyDescent="0.25">
      <c r="A135" t="s">
        <v>211</v>
      </c>
      <c r="B135">
        <v>159.06</v>
      </c>
      <c r="C135" t="s">
        <v>2555</v>
      </c>
      <c r="D135" t="s">
        <v>2689</v>
      </c>
      <c r="G135" t="s">
        <v>2603</v>
      </c>
      <c r="I135">
        <v>134.80000000000001</v>
      </c>
      <c r="J135">
        <v>18</v>
      </c>
      <c r="L135">
        <v>12.13</v>
      </c>
      <c r="M135">
        <v>12.13</v>
      </c>
      <c r="N135">
        <v>0</v>
      </c>
      <c r="O135" t="s">
        <v>2</v>
      </c>
      <c r="P135" t="s">
        <v>2601</v>
      </c>
    </row>
    <row r="136" spans="1:16" x14ac:dyDescent="0.25">
      <c r="A136" t="s">
        <v>211</v>
      </c>
      <c r="B136">
        <v>254.5</v>
      </c>
      <c r="C136" t="s">
        <v>2555</v>
      </c>
      <c r="D136" t="s">
        <v>2690</v>
      </c>
      <c r="G136" t="s">
        <v>2603</v>
      </c>
      <c r="I136">
        <v>215.68</v>
      </c>
      <c r="J136">
        <v>18</v>
      </c>
      <c r="L136">
        <v>19.41</v>
      </c>
      <c r="M136">
        <v>19.41</v>
      </c>
      <c r="N136">
        <v>0</v>
      </c>
      <c r="O136" t="s">
        <v>2</v>
      </c>
      <c r="P136" t="s">
        <v>2601</v>
      </c>
    </row>
    <row r="137" spans="1:16" x14ac:dyDescent="0.25">
      <c r="A137" t="s">
        <v>211</v>
      </c>
      <c r="B137">
        <v>604.5</v>
      </c>
      <c r="C137" t="s">
        <v>2555</v>
      </c>
      <c r="D137" t="s">
        <v>2691</v>
      </c>
      <c r="G137" t="s">
        <v>2603</v>
      </c>
      <c r="I137">
        <v>512.28</v>
      </c>
      <c r="J137">
        <v>18</v>
      </c>
      <c r="L137">
        <v>46.11</v>
      </c>
      <c r="M137">
        <v>46.11</v>
      </c>
      <c r="N137">
        <v>0</v>
      </c>
      <c r="O137" t="s">
        <v>2</v>
      </c>
      <c r="P137" t="s">
        <v>2601</v>
      </c>
    </row>
    <row r="138" spans="1:16" x14ac:dyDescent="0.25">
      <c r="A138" t="s">
        <v>211</v>
      </c>
      <c r="B138">
        <v>222.68</v>
      </c>
      <c r="C138" t="s">
        <v>2555</v>
      </c>
      <c r="D138" t="s">
        <v>2692</v>
      </c>
      <c r="G138" t="s">
        <v>2605</v>
      </c>
      <c r="I138">
        <v>188.72</v>
      </c>
      <c r="J138">
        <v>18</v>
      </c>
      <c r="L138">
        <v>16.98</v>
      </c>
      <c r="M138">
        <v>16.98</v>
      </c>
      <c r="N138">
        <v>0</v>
      </c>
      <c r="O138" t="s">
        <v>2</v>
      </c>
      <c r="P138" t="s">
        <v>2601</v>
      </c>
    </row>
    <row r="139" spans="1:16" x14ac:dyDescent="0.25">
      <c r="A139" t="s">
        <v>211</v>
      </c>
      <c r="B139">
        <v>67654.7</v>
      </c>
      <c r="C139" t="s">
        <v>2555</v>
      </c>
      <c r="D139" t="s">
        <v>2693</v>
      </c>
      <c r="G139" t="s">
        <v>2605</v>
      </c>
      <c r="I139">
        <v>57334.5</v>
      </c>
      <c r="J139">
        <v>18</v>
      </c>
      <c r="L139">
        <v>5160.1099999999997</v>
      </c>
      <c r="M139">
        <v>5160.1099999999997</v>
      </c>
      <c r="N139">
        <v>0</v>
      </c>
      <c r="O139" t="s">
        <v>2</v>
      </c>
      <c r="P139" t="s">
        <v>2601</v>
      </c>
    </row>
    <row r="140" spans="1:16" x14ac:dyDescent="0.25">
      <c r="A140" t="s">
        <v>211</v>
      </c>
      <c r="B140">
        <v>954.39</v>
      </c>
      <c r="C140" t="s">
        <v>2555</v>
      </c>
      <c r="D140" t="s">
        <v>2694</v>
      </c>
      <c r="G140" t="s">
        <v>2599</v>
      </c>
      <c r="I140">
        <v>808.81</v>
      </c>
      <c r="J140">
        <v>18</v>
      </c>
      <c r="L140">
        <v>72.790000000000006</v>
      </c>
      <c r="M140">
        <v>72.790000000000006</v>
      </c>
      <c r="N140">
        <v>0</v>
      </c>
      <c r="O140" t="s">
        <v>2</v>
      </c>
      <c r="P140" t="s">
        <v>2601</v>
      </c>
    </row>
    <row r="141" spans="1:16" x14ac:dyDescent="0.25">
      <c r="A141" t="s">
        <v>370</v>
      </c>
      <c r="B141">
        <v>38485</v>
      </c>
      <c r="C141" t="s">
        <v>2555</v>
      </c>
      <c r="D141" t="s">
        <v>2695</v>
      </c>
      <c r="G141" t="s">
        <v>2604</v>
      </c>
      <c r="I141">
        <v>32614.080000000002</v>
      </c>
      <c r="J141">
        <v>18</v>
      </c>
      <c r="K141">
        <v>5870.53</v>
      </c>
      <c r="N141">
        <v>0</v>
      </c>
      <c r="O141" t="s">
        <v>2</v>
      </c>
      <c r="P141" t="s">
        <v>2601</v>
      </c>
    </row>
    <row r="142" spans="1:16" x14ac:dyDescent="0.25">
      <c r="A142" t="s">
        <v>370</v>
      </c>
      <c r="B142">
        <v>38485</v>
      </c>
      <c r="C142" t="s">
        <v>2555</v>
      </c>
      <c r="D142" t="s">
        <v>2696</v>
      </c>
      <c r="G142" t="s">
        <v>2604</v>
      </c>
      <c r="I142">
        <v>32614.080000000002</v>
      </c>
      <c r="J142">
        <v>18</v>
      </c>
      <c r="K142">
        <v>5870.53</v>
      </c>
      <c r="N142">
        <v>0</v>
      </c>
      <c r="O142" t="s">
        <v>2</v>
      </c>
      <c r="P142" t="s">
        <v>2601</v>
      </c>
    </row>
    <row r="143" spans="1:16" x14ac:dyDescent="0.25">
      <c r="A143" t="s">
        <v>370</v>
      </c>
      <c r="B143">
        <v>28863</v>
      </c>
      <c r="C143" t="s">
        <v>2555</v>
      </c>
      <c r="D143" t="s">
        <v>2697</v>
      </c>
      <c r="G143" t="s">
        <v>2604</v>
      </c>
      <c r="I143">
        <v>24460.560000000001</v>
      </c>
      <c r="J143">
        <v>18</v>
      </c>
      <c r="K143">
        <v>4402.8999999999996</v>
      </c>
      <c r="N143">
        <v>0</v>
      </c>
      <c r="O143" t="s">
        <v>2</v>
      </c>
      <c r="P143" t="s">
        <v>2601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FED-E59E-4EB8-BB29-0BA05814C352}">
  <dimension ref="A1:I13"/>
  <sheetViews>
    <sheetView workbookViewId="0">
      <selection activeCell="E2" sqref="E2:I13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1" t="s">
        <v>2581</v>
      </c>
      <c r="B1" s="1" t="s">
        <v>0</v>
      </c>
      <c r="C1" s="1" t="s">
        <v>1</v>
      </c>
      <c r="D1" s="1" t="s">
        <v>2580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  <row r="2" spans="1:9" x14ac:dyDescent="0.25">
      <c r="A2" t="s">
        <v>2</v>
      </c>
      <c r="B2" t="s">
        <v>3</v>
      </c>
      <c r="C2" t="s">
        <v>2583</v>
      </c>
      <c r="D2" t="s">
        <v>2582</v>
      </c>
      <c r="E2">
        <v>6373566.8600000003</v>
      </c>
      <c r="F2">
        <v>122571.07</v>
      </c>
      <c r="G2">
        <v>748744.9</v>
      </c>
      <c r="H2">
        <v>748744.9</v>
      </c>
      <c r="I2">
        <v>0</v>
      </c>
    </row>
    <row r="3" spans="1:9" x14ac:dyDescent="0.25">
      <c r="A3" t="s">
        <v>2</v>
      </c>
      <c r="B3" t="s">
        <v>5</v>
      </c>
      <c r="C3" t="s">
        <v>2583</v>
      </c>
      <c r="D3" t="s">
        <v>2582</v>
      </c>
      <c r="E3">
        <v>5812509.6200000001</v>
      </c>
      <c r="F3">
        <v>79540.2</v>
      </c>
      <c r="G3">
        <v>686143.53</v>
      </c>
      <c r="H3">
        <v>686143.53</v>
      </c>
      <c r="I3">
        <v>0</v>
      </c>
    </row>
    <row r="4" spans="1:9" x14ac:dyDescent="0.25">
      <c r="A4" t="s">
        <v>2</v>
      </c>
      <c r="B4" t="s">
        <v>7</v>
      </c>
      <c r="C4" t="s">
        <v>2583</v>
      </c>
      <c r="D4" t="s">
        <v>2582</v>
      </c>
      <c r="E4">
        <v>7041838.2300000004</v>
      </c>
      <c r="F4">
        <v>280455.26</v>
      </c>
      <c r="G4">
        <v>683808.6</v>
      </c>
      <c r="H4">
        <v>683808.6</v>
      </c>
      <c r="I4">
        <v>0</v>
      </c>
    </row>
    <row r="5" spans="1:9" x14ac:dyDescent="0.25">
      <c r="A5" t="s">
        <v>2</v>
      </c>
      <c r="B5" t="s">
        <v>8</v>
      </c>
      <c r="C5" t="s">
        <v>2583</v>
      </c>
      <c r="D5" t="s">
        <v>2582</v>
      </c>
    </row>
    <row r="6" spans="1:9" x14ac:dyDescent="0.25">
      <c r="A6" t="s">
        <v>2</v>
      </c>
      <c r="B6" t="s">
        <v>10</v>
      </c>
      <c r="C6" t="s">
        <v>2583</v>
      </c>
      <c r="D6" t="s">
        <v>2582</v>
      </c>
      <c r="E6">
        <v>526831.80000000005</v>
      </c>
      <c r="F6">
        <v>21951</v>
      </c>
      <c r="G6">
        <v>56683.5</v>
      </c>
      <c r="H6">
        <v>56683.5</v>
      </c>
      <c r="I6">
        <v>0</v>
      </c>
    </row>
    <row r="7" spans="1:9" x14ac:dyDescent="0.25">
      <c r="A7" t="s">
        <v>2</v>
      </c>
      <c r="B7" t="s">
        <v>11</v>
      </c>
      <c r="C7" t="s">
        <v>2583</v>
      </c>
      <c r="D7" t="s">
        <v>2582</v>
      </c>
      <c r="E7">
        <v>1659468.86</v>
      </c>
      <c r="F7">
        <v>15012</v>
      </c>
      <c r="G7">
        <v>220649.64</v>
      </c>
      <c r="H7">
        <v>220649.64</v>
      </c>
      <c r="I7">
        <v>0</v>
      </c>
    </row>
    <row r="8" spans="1:9" x14ac:dyDescent="0.25">
      <c r="A8" t="s">
        <v>2</v>
      </c>
      <c r="B8" t="s">
        <v>12</v>
      </c>
      <c r="C8" t="s">
        <v>2583</v>
      </c>
      <c r="D8" t="s">
        <v>2582</v>
      </c>
      <c r="E8">
        <v>2429985.7599999998</v>
      </c>
      <c r="F8">
        <v>7038</v>
      </c>
      <c r="G8">
        <v>334724.02</v>
      </c>
      <c r="H8">
        <v>334724.02</v>
      </c>
      <c r="I8">
        <v>0</v>
      </c>
    </row>
    <row r="9" spans="1:9" x14ac:dyDescent="0.25">
      <c r="A9" t="s">
        <v>2</v>
      </c>
      <c r="B9" t="s">
        <v>14</v>
      </c>
      <c r="C9" t="s">
        <v>2583</v>
      </c>
      <c r="D9" t="s">
        <v>2582</v>
      </c>
      <c r="E9">
        <v>3241201.77</v>
      </c>
      <c r="F9">
        <v>0</v>
      </c>
      <c r="G9">
        <v>430902</v>
      </c>
      <c r="H9">
        <v>430902</v>
      </c>
      <c r="I9">
        <v>0</v>
      </c>
    </row>
    <row r="10" spans="1:9" x14ac:dyDescent="0.25">
      <c r="A10" t="s">
        <v>2</v>
      </c>
      <c r="B10" t="s">
        <v>16</v>
      </c>
      <c r="C10" t="s">
        <v>2583</v>
      </c>
      <c r="D10" t="s">
        <v>2582</v>
      </c>
      <c r="E10">
        <v>6553787.8300000001</v>
      </c>
      <c r="F10">
        <v>247500</v>
      </c>
      <c r="G10">
        <v>670574.61</v>
      </c>
      <c r="H10">
        <v>670574.61</v>
      </c>
      <c r="I10">
        <v>0</v>
      </c>
    </row>
    <row r="11" spans="1:9" x14ac:dyDescent="0.25">
      <c r="A11" t="s">
        <v>2</v>
      </c>
      <c r="B11" t="s">
        <v>18</v>
      </c>
      <c r="C11" t="s">
        <v>2583</v>
      </c>
      <c r="D11" t="s">
        <v>2582</v>
      </c>
      <c r="E11">
        <v>4857070.17</v>
      </c>
      <c r="F11">
        <v>931</v>
      </c>
      <c r="G11">
        <v>594912.39</v>
      </c>
      <c r="H11">
        <v>594912.39</v>
      </c>
      <c r="I11">
        <v>0</v>
      </c>
    </row>
    <row r="12" spans="1:9" x14ac:dyDescent="0.25">
      <c r="A12" t="s">
        <v>2</v>
      </c>
      <c r="B12" t="s">
        <v>20</v>
      </c>
      <c r="C12" t="s">
        <v>2583</v>
      </c>
      <c r="D12" t="s">
        <v>2582</v>
      </c>
      <c r="E12">
        <v>5143782.5</v>
      </c>
      <c r="F12">
        <v>126000</v>
      </c>
      <c r="G12">
        <v>567194.18999999994</v>
      </c>
      <c r="H12">
        <v>567194.18999999994</v>
      </c>
      <c r="I12">
        <v>0</v>
      </c>
    </row>
    <row r="13" spans="1:9" x14ac:dyDescent="0.25">
      <c r="A13" t="s">
        <v>2</v>
      </c>
      <c r="B13" t="s">
        <v>23</v>
      </c>
      <c r="C13" t="s">
        <v>2583</v>
      </c>
      <c r="D13" t="s">
        <v>2582</v>
      </c>
      <c r="E13">
        <v>6084724.6600000001</v>
      </c>
      <c r="F13">
        <v>20837.650000000001</v>
      </c>
      <c r="G13">
        <v>776262.64</v>
      </c>
      <c r="H13">
        <v>776262.64</v>
      </c>
      <c r="I1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C0A7-98DA-4879-86FB-7F052DBFB2A5}">
  <dimension ref="A1:S2062"/>
  <sheetViews>
    <sheetView topLeftCell="A2042" workbookViewId="0">
      <selection activeCell="M2062" sqref="M2062:Q2062"/>
    </sheetView>
  </sheetViews>
  <sheetFormatPr defaultRowHeight="15" x14ac:dyDescent="0.25"/>
  <cols>
    <col min="1" max="1" width="9" bestFit="1" customWidth="1"/>
    <col min="2" max="2" width="7" bestFit="1" customWidth="1"/>
    <col min="3" max="3" width="18.28515625" bestFit="1" customWidth="1"/>
    <col min="4" max="4" width="19.28515625" bestFit="1" customWidth="1"/>
    <col min="5" max="5" width="61.140625" bestFit="1" customWidth="1"/>
    <col min="6" max="6" width="18.42578125" bestFit="1" customWidth="1"/>
    <col min="7" max="7" width="11.85546875" bestFit="1" customWidth="1"/>
    <col min="8" max="8" width="12" bestFit="1" customWidth="1"/>
    <col min="9" max="9" width="16.140625" bestFit="1" customWidth="1"/>
    <col min="10" max="10" width="14.42578125" bestFit="1" customWidth="1"/>
    <col min="11" max="11" width="28.140625" bestFit="1" customWidth="1"/>
    <col min="12" max="12" width="8.42578125" bestFit="1" customWidth="1"/>
    <col min="13" max="13" width="16.7109375" bestFit="1" customWidth="1"/>
    <col min="14" max="14" width="17.5703125" bestFit="1" customWidth="1"/>
    <col min="15" max="15" width="14.140625" bestFit="1" customWidth="1"/>
    <col min="16" max="16" width="15.28515625" bestFit="1" customWidth="1"/>
    <col min="17" max="17" width="14.28515625" bestFit="1" customWidth="1"/>
    <col min="18" max="18" width="8.42578125" bestFit="1" customWidth="1"/>
    <col min="19" max="19" width="25.85546875" bestFit="1" customWidth="1"/>
    <col min="20" max="20" width="17.42578125" bestFit="1" customWidth="1"/>
    <col min="21" max="21" width="14" bestFit="1" customWidth="1"/>
    <col min="22" max="22" width="15.140625" bestFit="1" customWidth="1"/>
    <col min="23" max="23" width="10" bestFit="1" customWidth="1"/>
    <col min="24" max="24" width="8.42578125" bestFit="1" customWidth="1"/>
    <col min="25" max="25" width="25.85546875" bestFit="1" customWidth="1"/>
    <col min="26" max="26" width="17.42578125" bestFit="1" customWidth="1"/>
    <col min="27" max="27" width="14" bestFit="1" customWidth="1"/>
    <col min="28" max="28" width="15.140625" bestFit="1" customWidth="1"/>
    <col min="29" max="29" width="10" bestFit="1" customWidth="1"/>
    <col min="30" max="30" width="9" bestFit="1" customWidth="1"/>
    <col min="31" max="31" width="25.85546875" bestFit="1" customWidth="1"/>
    <col min="32" max="32" width="17.42578125" bestFit="1" customWidth="1"/>
    <col min="33" max="33" width="14" bestFit="1" customWidth="1"/>
    <col min="34" max="34" width="15.140625" bestFit="1" customWidth="1"/>
    <col min="35" max="35" width="10" bestFit="1" customWidth="1"/>
    <col min="36" max="36" width="8.42578125" bestFit="1" customWidth="1"/>
    <col min="37" max="37" width="25.85546875" bestFit="1" customWidth="1"/>
    <col min="38" max="38" width="17.42578125" bestFit="1" customWidth="1"/>
    <col min="39" max="39" width="14" bestFit="1" customWidth="1"/>
    <col min="40" max="40" width="15.140625" bestFit="1" customWidth="1"/>
    <col min="41" max="41" width="11" bestFit="1" customWidth="1"/>
    <col min="42" max="42" width="8.42578125" bestFit="1" customWidth="1"/>
    <col min="43" max="43" width="25.85546875" bestFit="1" customWidth="1"/>
    <col min="44" max="44" width="17.42578125" bestFit="1" customWidth="1"/>
    <col min="45" max="45" width="14" bestFit="1" customWidth="1"/>
    <col min="46" max="46" width="15.140625" bestFit="1" customWidth="1"/>
    <col min="47" max="47" width="10" bestFit="1" customWidth="1"/>
    <col min="48" max="48" width="8.42578125" bestFit="1" customWidth="1"/>
    <col min="49" max="49" width="25.85546875" bestFit="1" customWidth="1"/>
    <col min="50" max="50" width="17.42578125" bestFit="1" customWidth="1"/>
    <col min="51" max="51" width="14" bestFit="1" customWidth="1"/>
    <col min="52" max="52" width="15.140625" bestFit="1" customWidth="1"/>
    <col min="53" max="53" width="10" bestFit="1" customWidth="1"/>
    <col min="54" max="54" width="9" bestFit="1" customWidth="1"/>
    <col min="55" max="55" width="25.85546875" bestFit="1" customWidth="1"/>
    <col min="56" max="56" width="17.42578125" bestFit="1" customWidth="1"/>
    <col min="57" max="57" width="14" bestFit="1" customWidth="1"/>
    <col min="58" max="58" width="15.140625" bestFit="1" customWidth="1"/>
    <col min="59" max="59" width="10" bestFit="1" customWidth="1"/>
    <col min="60" max="60" width="8.42578125" bestFit="1" customWidth="1"/>
    <col min="61" max="61" width="25.85546875" bestFit="1" customWidth="1"/>
    <col min="62" max="62" width="17.42578125" bestFit="1" customWidth="1"/>
    <col min="63" max="63" width="14" bestFit="1" customWidth="1"/>
    <col min="64" max="64" width="15.140625" bestFit="1" customWidth="1"/>
    <col min="65" max="65" width="9" bestFit="1" customWidth="1"/>
    <col min="66" max="66" width="8.42578125" bestFit="1" customWidth="1"/>
    <col min="67" max="67" width="25.85546875" bestFit="1" customWidth="1"/>
    <col min="68" max="68" width="17.42578125" bestFit="1" customWidth="1"/>
    <col min="69" max="69" width="14" bestFit="1" customWidth="1"/>
    <col min="70" max="70" width="15.140625" bestFit="1" customWidth="1"/>
    <col min="71" max="71" width="10" bestFit="1" customWidth="1"/>
    <col min="72" max="72" width="8.42578125" bestFit="1" customWidth="1"/>
    <col min="73" max="73" width="25.85546875" bestFit="1" customWidth="1"/>
    <col min="74" max="74" width="17.42578125" bestFit="1" customWidth="1"/>
    <col min="75" max="75" width="14" bestFit="1" customWidth="1"/>
    <col min="76" max="76" width="15.140625" bestFit="1" customWidth="1"/>
    <col min="77" max="77" width="10" bestFit="1" customWidth="1"/>
    <col min="78" max="78" width="8.42578125" bestFit="1" customWidth="1"/>
    <col min="79" max="79" width="25.85546875" bestFit="1" customWidth="1"/>
    <col min="80" max="80" width="17.42578125" bestFit="1" customWidth="1"/>
    <col min="81" max="81" width="14" bestFit="1" customWidth="1"/>
    <col min="82" max="82" width="15.140625" bestFit="1" customWidth="1"/>
    <col min="83" max="83" width="10" bestFit="1" customWidth="1"/>
    <col min="84" max="84" width="8.42578125" bestFit="1" customWidth="1"/>
    <col min="85" max="85" width="25.85546875" bestFit="1" customWidth="1"/>
    <col min="86" max="86" width="17.42578125" bestFit="1" customWidth="1"/>
    <col min="87" max="87" width="14" bestFit="1" customWidth="1"/>
    <col min="88" max="88" width="15.140625" bestFit="1" customWidth="1"/>
    <col min="89" max="89" width="10" bestFit="1" customWidth="1"/>
    <col min="90" max="90" width="8.42578125" bestFit="1" customWidth="1"/>
    <col min="91" max="91" width="25.85546875" bestFit="1" customWidth="1"/>
    <col min="92" max="92" width="17.42578125" bestFit="1" customWidth="1"/>
    <col min="93" max="93" width="14" bestFit="1" customWidth="1"/>
    <col min="94" max="94" width="15.140625" bestFit="1" customWidth="1"/>
    <col min="95" max="95" width="10" bestFit="1" customWidth="1"/>
    <col min="96" max="96" width="8.42578125" bestFit="1" customWidth="1"/>
    <col min="97" max="98" width="25.85546875" bestFit="1" customWidth="1"/>
    <col min="99" max="99" width="8.42578125" bestFit="1" customWidth="1"/>
    <col min="100" max="100" width="16.5703125" bestFit="1" customWidth="1"/>
    <col min="101" max="101" width="17.42578125" bestFit="1" customWidth="1"/>
    <col min="102" max="102" width="14" bestFit="1" customWidth="1"/>
    <col min="103" max="103" width="15.140625" bestFit="1" customWidth="1"/>
    <col min="104" max="104" width="10" bestFit="1" customWidth="1"/>
    <col min="105" max="105" width="8.42578125" bestFit="1" customWidth="1"/>
    <col min="106" max="106" width="25.85546875" bestFit="1" customWidth="1"/>
    <col min="107" max="107" width="17.42578125" bestFit="1" customWidth="1"/>
    <col min="108" max="108" width="14" bestFit="1" customWidth="1"/>
    <col min="109" max="109" width="15.140625" bestFit="1" customWidth="1"/>
    <col min="110" max="110" width="10" bestFit="1" customWidth="1"/>
    <col min="111" max="111" width="8.42578125" bestFit="1" customWidth="1"/>
    <col min="112" max="112" width="25.85546875" bestFit="1" customWidth="1"/>
    <col min="113" max="113" width="17.42578125" bestFit="1" customWidth="1"/>
    <col min="114" max="114" width="14" bestFit="1" customWidth="1"/>
    <col min="115" max="115" width="15.140625" bestFit="1" customWidth="1"/>
    <col min="116" max="116" width="10" bestFit="1" customWidth="1"/>
    <col min="117" max="117" width="9" bestFit="1" customWidth="1"/>
    <col min="118" max="118" width="25.85546875" bestFit="1" customWidth="1"/>
    <col min="119" max="119" width="17.42578125" bestFit="1" customWidth="1"/>
    <col min="120" max="120" width="14" bestFit="1" customWidth="1"/>
    <col min="121" max="121" width="15.140625" bestFit="1" customWidth="1"/>
    <col min="122" max="122" width="10" bestFit="1" customWidth="1"/>
    <col min="123" max="123" width="8.42578125" bestFit="1" customWidth="1"/>
    <col min="124" max="124" width="25.85546875" bestFit="1" customWidth="1"/>
    <col min="125" max="125" width="17.42578125" bestFit="1" customWidth="1"/>
    <col min="126" max="126" width="14" bestFit="1" customWidth="1"/>
    <col min="127" max="127" width="15.140625" bestFit="1" customWidth="1"/>
    <col min="128" max="128" width="10" bestFit="1" customWidth="1"/>
    <col min="129" max="129" width="8.42578125" bestFit="1" customWidth="1"/>
    <col min="130" max="130" width="25.85546875" bestFit="1" customWidth="1"/>
    <col min="131" max="131" width="17.42578125" bestFit="1" customWidth="1"/>
    <col min="132" max="132" width="14" bestFit="1" customWidth="1"/>
    <col min="133" max="133" width="15.140625" bestFit="1" customWidth="1"/>
    <col min="134" max="134" width="10" bestFit="1" customWidth="1"/>
    <col min="135" max="135" width="8.42578125" bestFit="1" customWidth="1"/>
    <col min="136" max="136" width="25.85546875" bestFit="1" customWidth="1"/>
    <col min="137" max="137" width="17.42578125" bestFit="1" customWidth="1"/>
    <col min="138" max="138" width="14" bestFit="1" customWidth="1"/>
    <col min="139" max="139" width="15.140625" bestFit="1" customWidth="1"/>
    <col min="140" max="140" width="10" bestFit="1" customWidth="1"/>
    <col min="141" max="141" width="8.42578125" bestFit="1" customWidth="1"/>
    <col min="142" max="142" width="25.85546875" bestFit="1" customWidth="1"/>
    <col min="143" max="143" width="17.42578125" bestFit="1" customWidth="1"/>
    <col min="144" max="144" width="14" bestFit="1" customWidth="1"/>
    <col min="145" max="145" width="15.140625" bestFit="1" customWidth="1"/>
    <col min="146" max="146" width="10" bestFit="1" customWidth="1"/>
    <col min="147" max="147" width="8.42578125" bestFit="1" customWidth="1"/>
    <col min="148" max="148" width="25.85546875" bestFit="1" customWidth="1"/>
    <col min="149" max="149" width="17.42578125" bestFit="1" customWidth="1"/>
    <col min="150" max="150" width="14" bestFit="1" customWidth="1"/>
    <col min="151" max="151" width="15.140625" bestFit="1" customWidth="1"/>
    <col min="152" max="152" width="10" bestFit="1" customWidth="1"/>
    <col min="153" max="153" width="8.42578125" bestFit="1" customWidth="1"/>
    <col min="154" max="154" width="25.85546875" bestFit="1" customWidth="1"/>
    <col min="155" max="155" width="17.42578125" bestFit="1" customWidth="1"/>
    <col min="156" max="156" width="14" bestFit="1" customWidth="1"/>
    <col min="157" max="157" width="15.140625" bestFit="1" customWidth="1"/>
    <col min="158" max="158" width="11" bestFit="1" customWidth="1"/>
    <col min="159" max="159" width="8.42578125" bestFit="1" customWidth="1"/>
    <col min="160" max="160" width="25.85546875" bestFit="1" customWidth="1"/>
    <col min="161" max="161" width="17.42578125" bestFit="1" customWidth="1"/>
    <col min="162" max="162" width="14" bestFit="1" customWidth="1"/>
    <col min="163" max="163" width="15.140625" bestFit="1" customWidth="1"/>
    <col min="164" max="164" width="10" bestFit="1" customWidth="1"/>
    <col min="165" max="165" width="8.42578125" bestFit="1" customWidth="1"/>
    <col min="166" max="166" width="25.85546875" bestFit="1" customWidth="1"/>
    <col min="167" max="167" width="17.42578125" bestFit="1" customWidth="1"/>
    <col min="168" max="168" width="14" bestFit="1" customWidth="1"/>
    <col min="169" max="169" width="15.140625" bestFit="1" customWidth="1"/>
    <col min="170" max="170" width="10" bestFit="1" customWidth="1"/>
    <col min="171" max="171" width="9" bestFit="1" customWidth="1"/>
    <col min="172" max="172" width="25.85546875" bestFit="1" customWidth="1"/>
    <col min="173" max="173" width="17.42578125" bestFit="1" customWidth="1"/>
    <col min="174" max="174" width="14" bestFit="1" customWidth="1"/>
    <col min="175" max="175" width="15.140625" bestFit="1" customWidth="1"/>
    <col min="176" max="176" width="10" bestFit="1" customWidth="1"/>
    <col min="177" max="177" width="8.42578125" bestFit="1" customWidth="1"/>
    <col min="178" max="178" width="25.85546875" bestFit="1" customWidth="1"/>
    <col min="179" max="179" width="17.42578125" bestFit="1" customWidth="1"/>
    <col min="180" max="180" width="14" bestFit="1" customWidth="1"/>
    <col min="181" max="181" width="15.140625" bestFit="1" customWidth="1"/>
    <col min="182" max="182" width="10" bestFit="1" customWidth="1"/>
    <col min="183" max="183" width="8.42578125" bestFit="1" customWidth="1"/>
    <col min="184" max="184" width="25.85546875" bestFit="1" customWidth="1"/>
    <col min="185" max="185" width="17.42578125" bestFit="1" customWidth="1"/>
    <col min="186" max="186" width="14" bestFit="1" customWidth="1"/>
    <col min="187" max="187" width="15.140625" bestFit="1" customWidth="1"/>
    <col min="188" max="188" width="11" bestFit="1" customWidth="1"/>
    <col min="189" max="189" width="8.42578125" bestFit="1" customWidth="1"/>
    <col min="190" max="190" width="25.85546875" bestFit="1" customWidth="1"/>
    <col min="191" max="191" width="17.42578125" bestFit="1" customWidth="1"/>
    <col min="192" max="192" width="14" bestFit="1" customWidth="1"/>
    <col min="193" max="193" width="15.140625" bestFit="1" customWidth="1"/>
    <col min="194" max="194" width="11" bestFit="1" customWidth="1"/>
    <col min="195" max="195" width="9" bestFit="1" customWidth="1"/>
    <col min="196" max="196" width="25.85546875" bestFit="1" customWidth="1"/>
    <col min="197" max="197" width="17.42578125" bestFit="1" customWidth="1"/>
    <col min="198" max="198" width="14" bestFit="1" customWidth="1"/>
    <col min="199" max="199" width="15.140625" bestFit="1" customWidth="1"/>
    <col min="200" max="200" width="10" bestFit="1" customWidth="1"/>
    <col min="201" max="201" width="8.42578125" bestFit="1" customWidth="1"/>
    <col min="202" max="202" width="25.85546875" bestFit="1" customWidth="1"/>
    <col min="203" max="203" width="17.42578125" bestFit="1" customWidth="1"/>
    <col min="204" max="204" width="14" bestFit="1" customWidth="1"/>
    <col min="205" max="205" width="15.140625" bestFit="1" customWidth="1"/>
    <col min="206" max="206" width="11" bestFit="1" customWidth="1"/>
    <col min="207" max="207" width="8.42578125" bestFit="1" customWidth="1"/>
    <col min="208" max="208" width="25.85546875" bestFit="1" customWidth="1"/>
    <col min="209" max="209" width="17.42578125" bestFit="1" customWidth="1"/>
    <col min="210" max="210" width="14" bestFit="1" customWidth="1"/>
    <col min="211" max="211" width="15.140625" bestFit="1" customWidth="1"/>
    <col min="212" max="212" width="11" bestFit="1" customWidth="1"/>
    <col min="213" max="213" width="8.42578125" bestFit="1" customWidth="1"/>
    <col min="214" max="214" width="25.85546875" bestFit="1" customWidth="1"/>
    <col min="215" max="215" width="17.42578125" bestFit="1" customWidth="1"/>
    <col min="216" max="216" width="14" bestFit="1" customWidth="1"/>
    <col min="217" max="217" width="15.140625" bestFit="1" customWidth="1"/>
    <col min="218" max="218" width="10" bestFit="1" customWidth="1"/>
    <col min="219" max="219" width="8.42578125" bestFit="1" customWidth="1"/>
    <col min="220" max="220" width="25.85546875" bestFit="1" customWidth="1"/>
    <col min="221" max="221" width="17.42578125" bestFit="1" customWidth="1"/>
    <col min="222" max="222" width="14" bestFit="1" customWidth="1"/>
    <col min="223" max="223" width="15.140625" bestFit="1" customWidth="1"/>
    <col min="224" max="224" width="11" bestFit="1" customWidth="1"/>
    <col min="225" max="225" width="8.42578125" bestFit="1" customWidth="1"/>
    <col min="226" max="226" width="25.85546875" bestFit="1" customWidth="1"/>
    <col min="227" max="227" width="17.42578125" bestFit="1" customWidth="1"/>
    <col min="228" max="228" width="14" bestFit="1" customWidth="1"/>
    <col min="229" max="229" width="15.140625" bestFit="1" customWidth="1"/>
    <col min="230" max="230" width="11" bestFit="1" customWidth="1"/>
    <col min="231" max="231" width="8.42578125" bestFit="1" customWidth="1"/>
    <col min="232" max="232" width="25.85546875" bestFit="1" customWidth="1"/>
    <col min="233" max="233" width="17.42578125" bestFit="1" customWidth="1"/>
    <col min="234" max="234" width="14" bestFit="1" customWidth="1"/>
    <col min="235" max="235" width="15.140625" bestFit="1" customWidth="1"/>
    <col min="236" max="236" width="10" bestFit="1" customWidth="1"/>
    <col min="237" max="237" width="8.42578125" bestFit="1" customWidth="1"/>
    <col min="238" max="238" width="25.85546875" bestFit="1" customWidth="1"/>
    <col min="239" max="239" width="17.42578125" bestFit="1" customWidth="1"/>
    <col min="240" max="240" width="14" bestFit="1" customWidth="1"/>
    <col min="241" max="241" width="15.140625" bestFit="1" customWidth="1"/>
    <col min="242" max="242" width="10" bestFit="1" customWidth="1"/>
    <col min="243" max="243" width="8.42578125" bestFit="1" customWidth="1"/>
    <col min="244" max="244" width="25.85546875" bestFit="1" customWidth="1"/>
    <col min="245" max="245" width="17.42578125" bestFit="1" customWidth="1"/>
    <col min="246" max="246" width="14" bestFit="1" customWidth="1"/>
    <col min="247" max="247" width="15.140625" bestFit="1" customWidth="1"/>
    <col min="248" max="248" width="10" bestFit="1" customWidth="1"/>
    <col min="249" max="249" width="8.42578125" bestFit="1" customWidth="1"/>
    <col min="250" max="250" width="25.85546875" bestFit="1" customWidth="1"/>
    <col min="251" max="251" width="17.42578125" bestFit="1" customWidth="1"/>
    <col min="252" max="252" width="14" bestFit="1" customWidth="1"/>
    <col min="253" max="253" width="15.140625" bestFit="1" customWidth="1"/>
    <col min="254" max="254" width="10" bestFit="1" customWidth="1"/>
    <col min="255" max="255" width="8.42578125" bestFit="1" customWidth="1"/>
    <col min="256" max="256" width="25.85546875" bestFit="1" customWidth="1"/>
    <col min="257" max="257" width="17.42578125" bestFit="1" customWidth="1"/>
    <col min="258" max="258" width="14" bestFit="1" customWidth="1"/>
    <col min="259" max="259" width="15.140625" bestFit="1" customWidth="1"/>
    <col min="260" max="260" width="10" bestFit="1" customWidth="1"/>
    <col min="261" max="261" width="8.42578125" bestFit="1" customWidth="1"/>
    <col min="262" max="262" width="25.85546875" bestFit="1" customWidth="1"/>
    <col min="263" max="263" width="14" bestFit="1" customWidth="1"/>
    <col min="264" max="264" width="15.140625" bestFit="1" customWidth="1"/>
    <col min="265" max="265" width="11" bestFit="1" customWidth="1"/>
    <col min="266" max="266" width="8.42578125" bestFit="1" customWidth="1"/>
    <col min="267" max="267" width="25.85546875" bestFit="1" customWidth="1"/>
    <col min="268" max="268" width="14" bestFit="1" customWidth="1"/>
    <col min="269" max="269" width="15.140625" bestFit="1" customWidth="1"/>
    <col min="270" max="270" width="10" bestFit="1" customWidth="1"/>
    <col min="271" max="271" width="8.42578125" bestFit="1" customWidth="1"/>
    <col min="272" max="272" width="25.85546875" bestFit="1" customWidth="1"/>
    <col min="273" max="273" width="14" bestFit="1" customWidth="1"/>
    <col min="274" max="274" width="15.140625" bestFit="1" customWidth="1"/>
    <col min="275" max="275" width="10" bestFit="1" customWidth="1"/>
    <col min="276" max="276" width="8.42578125" bestFit="1" customWidth="1"/>
    <col min="277" max="277" width="25.85546875" bestFit="1" customWidth="1"/>
    <col min="278" max="278" width="14" bestFit="1" customWidth="1"/>
    <col min="279" max="279" width="15.140625" bestFit="1" customWidth="1"/>
    <col min="280" max="280" width="10" bestFit="1" customWidth="1"/>
    <col min="281" max="281" width="8.42578125" bestFit="1" customWidth="1"/>
    <col min="282" max="282" width="25.85546875" bestFit="1" customWidth="1"/>
    <col min="283" max="283" width="17.42578125" bestFit="1" customWidth="1"/>
    <col min="284" max="284" width="14" bestFit="1" customWidth="1"/>
    <col min="285" max="285" width="15.140625" bestFit="1" customWidth="1"/>
    <col min="286" max="286" width="10" bestFit="1" customWidth="1"/>
    <col min="287" max="287" width="8.42578125" bestFit="1" customWidth="1"/>
    <col min="288" max="288" width="25.85546875" bestFit="1" customWidth="1"/>
    <col min="289" max="289" width="17.42578125" bestFit="1" customWidth="1"/>
    <col min="290" max="290" width="14" bestFit="1" customWidth="1"/>
    <col min="291" max="291" width="15.140625" bestFit="1" customWidth="1"/>
    <col min="292" max="292" width="11" bestFit="1" customWidth="1"/>
    <col min="293" max="293" width="8.42578125" bestFit="1" customWidth="1"/>
    <col min="294" max="294" width="25.85546875" bestFit="1" customWidth="1"/>
    <col min="295" max="295" width="14" bestFit="1" customWidth="1"/>
    <col min="296" max="296" width="15.140625" bestFit="1" customWidth="1"/>
    <col min="297" max="297" width="11" bestFit="1" customWidth="1"/>
    <col min="298" max="298" width="8.42578125" bestFit="1" customWidth="1"/>
    <col min="299" max="299" width="25.85546875" bestFit="1" customWidth="1"/>
    <col min="300" max="300" width="14" bestFit="1" customWidth="1"/>
    <col min="301" max="301" width="15.140625" bestFit="1" customWidth="1"/>
    <col min="302" max="302" width="11" bestFit="1" customWidth="1"/>
    <col min="303" max="303" width="8.42578125" bestFit="1" customWidth="1"/>
    <col min="304" max="304" width="25.85546875" bestFit="1" customWidth="1"/>
    <col min="305" max="305" width="14.140625" bestFit="1" customWidth="1"/>
  </cols>
  <sheetData>
    <row r="1" spans="1:19" s="54" customFormat="1" x14ac:dyDescent="0.25">
      <c r="A1" s="54" t="s">
        <v>4432</v>
      </c>
      <c r="B1" s="54" t="s">
        <v>0</v>
      </c>
      <c r="C1" s="55" t="s">
        <v>4433</v>
      </c>
      <c r="D1" s="54" t="s">
        <v>4434</v>
      </c>
      <c r="E1" s="54" t="s">
        <v>4435</v>
      </c>
      <c r="F1" s="54" t="s">
        <v>4436</v>
      </c>
      <c r="G1" s="54" t="s">
        <v>4437</v>
      </c>
      <c r="H1" s="54" t="s">
        <v>2549</v>
      </c>
      <c r="I1" s="54" t="s">
        <v>4438</v>
      </c>
      <c r="J1" s="54" t="s">
        <v>4439</v>
      </c>
      <c r="K1" s="54" t="s">
        <v>4440</v>
      </c>
      <c r="L1" s="54" t="s">
        <v>4441</v>
      </c>
      <c r="M1" s="54" t="s">
        <v>4442</v>
      </c>
      <c r="N1" s="54" t="s">
        <v>4443</v>
      </c>
      <c r="O1" s="54" t="s">
        <v>4444</v>
      </c>
      <c r="P1" s="54" t="s">
        <v>4445</v>
      </c>
      <c r="Q1" s="54" t="s">
        <v>4446</v>
      </c>
      <c r="R1" s="54" t="s">
        <v>4447</v>
      </c>
      <c r="S1" s="54" t="s">
        <v>4448</v>
      </c>
    </row>
    <row r="2" spans="1:19" x14ac:dyDescent="0.25">
      <c r="A2" t="s">
        <v>4449</v>
      </c>
      <c r="B2">
        <v>12021</v>
      </c>
      <c r="C2" s="56">
        <v>44615</v>
      </c>
      <c r="D2" t="s">
        <v>2925</v>
      </c>
      <c r="E2" t="s">
        <v>4450</v>
      </c>
      <c r="F2" t="s">
        <v>3816</v>
      </c>
      <c r="G2" t="s">
        <v>42</v>
      </c>
      <c r="H2" s="56">
        <v>44208</v>
      </c>
      <c r="I2">
        <v>531</v>
      </c>
      <c r="J2" t="s">
        <v>4451</v>
      </c>
      <c r="K2" t="s">
        <v>45</v>
      </c>
      <c r="L2">
        <v>18</v>
      </c>
      <c r="M2">
        <v>450</v>
      </c>
      <c r="N2">
        <v>0</v>
      </c>
      <c r="O2">
        <v>40.5</v>
      </c>
      <c r="P2">
        <v>40.5</v>
      </c>
      <c r="Q2">
        <v>81</v>
      </c>
      <c r="R2">
        <v>0</v>
      </c>
      <c r="S2" t="s">
        <v>4452</v>
      </c>
    </row>
    <row r="3" spans="1:19" x14ac:dyDescent="0.25">
      <c r="A3" t="s">
        <v>4449</v>
      </c>
      <c r="B3">
        <v>12021</v>
      </c>
      <c r="C3" s="56">
        <v>44615</v>
      </c>
      <c r="D3" t="s">
        <v>2925</v>
      </c>
      <c r="E3" t="s">
        <v>4450</v>
      </c>
      <c r="F3" t="s">
        <v>3825</v>
      </c>
      <c r="G3" t="s">
        <v>42</v>
      </c>
      <c r="H3" s="56">
        <v>44209</v>
      </c>
      <c r="I3">
        <v>3540</v>
      </c>
      <c r="J3" t="s">
        <v>4451</v>
      </c>
      <c r="K3" t="s">
        <v>45</v>
      </c>
      <c r="L3">
        <v>18</v>
      </c>
      <c r="M3">
        <v>3000</v>
      </c>
      <c r="N3">
        <v>0</v>
      </c>
      <c r="O3">
        <v>270</v>
      </c>
      <c r="P3">
        <v>270</v>
      </c>
      <c r="Q3">
        <v>540</v>
      </c>
      <c r="R3">
        <v>0</v>
      </c>
      <c r="S3" t="s">
        <v>4452</v>
      </c>
    </row>
    <row r="4" spans="1:19" x14ac:dyDescent="0.25">
      <c r="A4" t="s">
        <v>4449</v>
      </c>
      <c r="B4">
        <v>12021</v>
      </c>
      <c r="C4" s="56">
        <v>44615</v>
      </c>
      <c r="D4" t="s">
        <v>2973</v>
      </c>
      <c r="E4" t="s">
        <v>4453</v>
      </c>
      <c r="F4" t="s">
        <v>2817</v>
      </c>
      <c r="G4" t="s">
        <v>42</v>
      </c>
      <c r="H4" s="56">
        <v>44226</v>
      </c>
      <c r="I4">
        <v>187027</v>
      </c>
      <c r="J4" t="s">
        <v>4451</v>
      </c>
      <c r="K4" t="s">
        <v>45</v>
      </c>
      <c r="L4">
        <v>28</v>
      </c>
      <c r="M4">
        <v>146115</v>
      </c>
      <c r="N4">
        <v>0</v>
      </c>
      <c r="O4">
        <v>20456.099999999999</v>
      </c>
      <c r="P4">
        <v>20456.099999999999</v>
      </c>
      <c r="Q4">
        <v>40912.199999999997</v>
      </c>
      <c r="R4">
        <v>0</v>
      </c>
      <c r="S4" t="s">
        <v>4452</v>
      </c>
    </row>
    <row r="5" spans="1:19" x14ac:dyDescent="0.25">
      <c r="A5" t="s">
        <v>4449</v>
      </c>
      <c r="B5">
        <v>12021</v>
      </c>
      <c r="C5" s="56">
        <v>44615</v>
      </c>
      <c r="D5" t="s">
        <v>2844</v>
      </c>
      <c r="E5" t="s">
        <v>4454</v>
      </c>
      <c r="F5" t="s">
        <v>3881</v>
      </c>
      <c r="G5" t="s">
        <v>42</v>
      </c>
      <c r="H5" s="56">
        <v>44217</v>
      </c>
      <c r="I5">
        <v>1335</v>
      </c>
      <c r="J5" t="s">
        <v>4451</v>
      </c>
      <c r="K5" t="s">
        <v>45</v>
      </c>
      <c r="L5">
        <v>18</v>
      </c>
      <c r="M5">
        <v>900</v>
      </c>
      <c r="N5">
        <v>0</v>
      </c>
      <c r="O5">
        <v>81</v>
      </c>
      <c r="P5">
        <v>81</v>
      </c>
      <c r="Q5">
        <v>162</v>
      </c>
      <c r="R5">
        <v>0</v>
      </c>
      <c r="S5" t="s">
        <v>4452</v>
      </c>
    </row>
    <row r="6" spans="1:19" x14ac:dyDescent="0.25">
      <c r="A6" t="s">
        <v>4449</v>
      </c>
      <c r="B6">
        <v>12021</v>
      </c>
      <c r="C6" s="56">
        <v>44615</v>
      </c>
      <c r="D6" t="s">
        <v>2844</v>
      </c>
      <c r="E6" t="s">
        <v>4454</v>
      </c>
      <c r="F6" t="s">
        <v>3881</v>
      </c>
      <c r="G6" t="s">
        <v>42</v>
      </c>
      <c r="H6" s="56">
        <v>44217</v>
      </c>
      <c r="I6">
        <v>1335</v>
      </c>
      <c r="J6" t="s">
        <v>4451</v>
      </c>
      <c r="K6" t="s">
        <v>45</v>
      </c>
      <c r="L6">
        <v>5</v>
      </c>
      <c r="M6">
        <v>260</v>
      </c>
      <c r="N6">
        <v>0</v>
      </c>
      <c r="O6">
        <v>6.5</v>
      </c>
      <c r="P6">
        <v>6.5</v>
      </c>
      <c r="Q6">
        <v>13</v>
      </c>
      <c r="R6">
        <v>0</v>
      </c>
      <c r="S6" t="s">
        <v>4452</v>
      </c>
    </row>
    <row r="7" spans="1:19" x14ac:dyDescent="0.25">
      <c r="A7" t="s">
        <v>4449</v>
      </c>
      <c r="B7">
        <v>12021</v>
      </c>
      <c r="C7" s="56">
        <v>44615</v>
      </c>
      <c r="D7" t="s">
        <v>2744</v>
      </c>
      <c r="E7" t="s">
        <v>4455</v>
      </c>
      <c r="F7" t="s">
        <v>3776</v>
      </c>
      <c r="G7" t="s">
        <v>42</v>
      </c>
      <c r="H7" s="56">
        <v>44203</v>
      </c>
      <c r="I7">
        <v>2957</v>
      </c>
      <c r="J7" t="s">
        <v>4451</v>
      </c>
      <c r="K7" t="s">
        <v>45</v>
      </c>
      <c r="L7">
        <v>12</v>
      </c>
      <c r="M7">
        <v>2640</v>
      </c>
      <c r="N7">
        <v>0</v>
      </c>
      <c r="O7">
        <v>158.4</v>
      </c>
      <c r="P7">
        <v>158.4</v>
      </c>
      <c r="Q7">
        <v>316.8</v>
      </c>
      <c r="R7">
        <v>0</v>
      </c>
      <c r="S7" t="s">
        <v>4452</v>
      </c>
    </row>
    <row r="8" spans="1:19" x14ac:dyDescent="0.25">
      <c r="A8" t="s">
        <v>4449</v>
      </c>
      <c r="B8">
        <v>12021</v>
      </c>
      <c r="C8" s="56">
        <v>44615</v>
      </c>
      <c r="D8" t="s">
        <v>2744</v>
      </c>
      <c r="E8" t="s">
        <v>4455</v>
      </c>
      <c r="F8" t="s">
        <v>3898</v>
      </c>
      <c r="G8" t="s">
        <v>42</v>
      </c>
      <c r="H8" s="56">
        <v>44223</v>
      </c>
      <c r="I8">
        <v>26925</v>
      </c>
      <c r="J8" t="s">
        <v>4451</v>
      </c>
      <c r="K8" t="s">
        <v>45</v>
      </c>
      <c r="L8">
        <v>12</v>
      </c>
      <c r="M8">
        <v>24040</v>
      </c>
      <c r="N8">
        <v>0</v>
      </c>
      <c r="O8">
        <v>1442.4</v>
      </c>
      <c r="P8">
        <v>1442.4</v>
      </c>
      <c r="Q8">
        <v>2884.8</v>
      </c>
      <c r="R8">
        <v>0</v>
      </c>
      <c r="S8" t="s">
        <v>4452</v>
      </c>
    </row>
    <row r="9" spans="1:19" x14ac:dyDescent="0.25">
      <c r="A9" t="s">
        <v>4449</v>
      </c>
      <c r="B9">
        <v>12021</v>
      </c>
      <c r="C9" s="56">
        <v>44615</v>
      </c>
      <c r="D9" t="s">
        <v>2744</v>
      </c>
      <c r="E9" t="s">
        <v>4455</v>
      </c>
      <c r="F9" t="s">
        <v>3900</v>
      </c>
      <c r="G9" t="s">
        <v>42</v>
      </c>
      <c r="H9" s="56">
        <v>44223</v>
      </c>
      <c r="I9">
        <v>5005</v>
      </c>
      <c r="J9" t="s">
        <v>4451</v>
      </c>
      <c r="K9" t="s">
        <v>45</v>
      </c>
      <c r="L9">
        <v>12</v>
      </c>
      <c r="M9">
        <v>4468.8</v>
      </c>
      <c r="N9">
        <v>0</v>
      </c>
      <c r="O9">
        <v>268.13</v>
      </c>
      <c r="P9">
        <v>268.13</v>
      </c>
      <c r="Q9">
        <v>536.26</v>
      </c>
      <c r="R9">
        <v>0</v>
      </c>
      <c r="S9" t="s">
        <v>4452</v>
      </c>
    </row>
    <row r="10" spans="1:19" x14ac:dyDescent="0.25">
      <c r="A10" t="s">
        <v>4449</v>
      </c>
      <c r="B10">
        <v>12021</v>
      </c>
      <c r="C10" s="56">
        <v>44615</v>
      </c>
      <c r="D10" t="s">
        <v>2744</v>
      </c>
      <c r="E10" t="s">
        <v>4455</v>
      </c>
      <c r="F10" t="s">
        <v>3902</v>
      </c>
      <c r="G10" t="s">
        <v>42</v>
      </c>
      <c r="H10" s="56">
        <v>44223</v>
      </c>
      <c r="I10">
        <v>6563</v>
      </c>
      <c r="J10" t="s">
        <v>4451</v>
      </c>
      <c r="K10" t="s">
        <v>45</v>
      </c>
      <c r="L10">
        <v>12</v>
      </c>
      <c r="M10">
        <v>5860</v>
      </c>
      <c r="N10">
        <v>0</v>
      </c>
      <c r="O10">
        <v>351.6</v>
      </c>
      <c r="P10">
        <v>351.6</v>
      </c>
      <c r="Q10">
        <v>703.2</v>
      </c>
      <c r="R10">
        <v>0</v>
      </c>
      <c r="S10" t="s">
        <v>4452</v>
      </c>
    </row>
    <row r="11" spans="1:19" x14ac:dyDescent="0.25">
      <c r="A11" t="s">
        <v>4449</v>
      </c>
      <c r="B11">
        <v>12021</v>
      </c>
      <c r="C11" s="56">
        <v>44615</v>
      </c>
      <c r="D11" t="s">
        <v>2738</v>
      </c>
      <c r="E11" t="s">
        <v>4456</v>
      </c>
      <c r="F11" t="s">
        <v>3808</v>
      </c>
      <c r="G11" t="s">
        <v>42</v>
      </c>
      <c r="H11" s="56">
        <v>44208</v>
      </c>
      <c r="I11">
        <v>1947</v>
      </c>
      <c r="J11" t="s">
        <v>4451</v>
      </c>
      <c r="K11" t="s">
        <v>45</v>
      </c>
      <c r="L11">
        <v>18</v>
      </c>
      <c r="M11">
        <v>1650</v>
      </c>
      <c r="N11">
        <v>0</v>
      </c>
      <c r="O11">
        <v>148.5</v>
      </c>
      <c r="P11">
        <v>148.5</v>
      </c>
      <c r="Q11">
        <v>297</v>
      </c>
      <c r="R11">
        <v>0</v>
      </c>
      <c r="S11" t="s">
        <v>4452</v>
      </c>
    </row>
    <row r="12" spans="1:19" x14ac:dyDescent="0.25">
      <c r="A12" t="s">
        <v>4449</v>
      </c>
      <c r="B12">
        <v>12021</v>
      </c>
      <c r="C12" s="56">
        <v>44615</v>
      </c>
      <c r="D12" t="s">
        <v>2738</v>
      </c>
      <c r="E12" t="s">
        <v>4456</v>
      </c>
      <c r="F12" t="s">
        <v>3942</v>
      </c>
      <c r="G12" t="s">
        <v>42</v>
      </c>
      <c r="H12" s="56">
        <v>44224</v>
      </c>
      <c r="I12">
        <v>1947</v>
      </c>
      <c r="J12" t="s">
        <v>4451</v>
      </c>
      <c r="K12" t="s">
        <v>45</v>
      </c>
      <c r="L12">
        <v>18</v>
      </c>
      <c r="M12">
        <v>1650</v>
      </c>
      <c r="N12">
        <v>0</v>
      </c>
      <c r="O12">
        <v>148.5</v>
      </c>
      <c r="P12">
        <v>148.5</v>
      </c>
      <c r="Q12">
        <v>297</v>
      </c>
      <c r="R12">
        <v>0</v>
      </c>
      <c r="S12" t="s">
        <v>4452</v>
      </c>
    </row>
    <row r="13" spans="1:19" x14ac:dyDescent="0.25">
      <c r="A13" t="s">
        <v>4449</v>
      </c>
      <c r="B13">
        <v>12021</v>
      </c>
      <c r="C13" s="56">
        <v>44615</v>
      </c>
      <c r="D13" t="s">
        <v>2738</v>
      </c>
      <c r="E13" t="s">
        <v>4456</v>
      </c>
      <c r="F13" t="s">
        <v>3926</v>
      </c>
      <c r="G13" t="s">
        <v>42</v>
      </c>
      <c r="H13" s="56">
        <v>44224</v>
      </c>
      <c r="I13">
        <v>649</v>
      </c>
      <c r="J13" t="s">
        <v>4451</v>
      </c>
      <c r="K13" t="s">
        <v>45</v>
      </c>
      <c r="L13">
        <v>18</v>
      </c>
      <c r="M13">
        <v>550</v>
      </c>
      <c r="N13">
        <v>0</v>
      </c>
      <c r="O13">
        <v>49.5</v>
      </c>
      <c r="P13">
        <v>49.5</v>
      </c>
      <c r="Q13">
        <v>99</v>
      </c>
      <c r="R13">
        <v>0</v>
      </c>
      <c r="S13" t="s">
        <v>4452</v>
      </c>
    </row>
    <row r="14" spans="1:19" x14ac:dyDescent="0.25">
      <c r="A14" t="s">
        <v>4449</v>
      </c>
      <c r="B14">
        <v>12021</v>
      </c>
      <c r="C14" s="56">
        <v>44615</v>
      </c>
      <c r="D14" t="s">
        <v>2738</v>
      </c>
      <c r="E14" t="s">
        <v>4456</v>
      </c>
      <c r="F14" t="s">
        <v>3947</v>
      </c>
      <c r="G14" t="s">
        <v>42</v>
      </c>
      <c r="H14" s="56">
        <v>44225</v>
      </c>
      <c r="I14">
        <v>1947</v>
      </c>
      <c r="J14" t="s">
        <v>4451</v>
      </c>
      <c r="K14" t="s">
        <v>45</v>
      </c>
      <c r="L14">
        <v>18</v>
      </c>
      <c r="M14">
        <v>1650</v>
      </c>
      <c r="N14">
        <v>0</v>
      </c>
      <c r="O14">
        <v>148.5</v>
      </c>
      <c r="P14">
        <v>148.5</v>
      </c>
      <c r="Q14">
        <v>297</v>
      </c>
      <c r="R14">
        <v>0</v>
      </c>
      <c r="S14" t="s">
        <v>4452</v>
      </c>
    </row>
    <row r="15" spans="1:19" x14ac:dyDescent="0.25">
      <c r="A15" t="s">
        <v>4449</v>
      </c>
      <c r="B15">
        <v>12021</v>
      </c>
      <c r="C15" s="56">
        <v>44615</v>
      </c>
      <c r="D15" t="s">
        <v>3652</v>
      </c>
      <c r="E15" t="s">
        <v>4457</v>
      </c>
      <c r="F15" t="s">
        <v>3940</v>
      </c>
      <c r="G15" t="s">
        <v>42</v>
      </c>
      <c r="H15" s="56">
        <v>44224</v>
      </c>
      <c r="I15">
        <v>1527</v>
      </c>
      <c r="J15" t="s">
        <v>4451</v>
      </c>
      <c r="K15" t="s">
        <v>45</v>
      </c>
      <c r="L15">
        <v>18</v>
      </c>
      <c r="M15">
        <v>1294</v>
      </c>
      <c r="N15">
        <v>0</v>
      </c>
      <c r="O15">
        <v>116.46</v>
      </c>
      <c r="P15">
        <v>116.46</v>
      </c>
      <c r="Q15">
        <v>232.92</v>
      </c>
      <c r="R15">
        <v>0</v>
      </c>
      <c r="S15" t="s">
        <v>4452</v>
      </c>
    </row>
    <row r="16" spans="1:19" x14ac:dyDescent="0.25">
      <c r="A16" t="s">
        <v>4449</v>
      </c>
      <c r="B16">
        <v>12021</v>
      </c>
      <c r="C16" s="56">
        <v>44615</v>
      </c>
      <c r="D16" t="s">
        <v>4458</v>
      </c>
      <c r="E16" t="s">
        <v>4459</v>
      </c>
      <c r="F16" t="s">
        <v>4460</v>
      </c>
      <c r="G16" t="s">
        <v>42</v>
      </c>
      <c r="H16" s="56">
        <v>44217</v>
      </c>
      <c r="I16">
        <v>2832</v>
      </c>
      <c r="J16" t="s">
        <v>4451</v>
      </c>
      <c r="K16" t="s">
        <v>45</v>
      </c>
      <c r="L16">
        <v>18</v>
      </c>
      <c r="M16">
        <v>2400</v>
      </c>
      <c r="N16">
        <v>0</v>
      </c>
      <c r="O16">
        <v>216</v>
      </c>
      <c r="P16">
        <v>216</v>
      </c>
      <c r="Q16">
        <v>432</v>
      </c>
      <c r="R16">
        <v>0</v>
      </c>
      <c r="S16" t="s">
        <v>4452</v>
      </c>
    </row>
    <row r="17" spans="1:19" x14ac:dyDescent="0.25">
      <c r="A17" t="s">
        <v>4449</v>
      </c>
      <c r="B17">
        <v>12021</v>
      </c>
      <c r="C17" s="56">
        <v>44615</v>
      </c>
      <c r="D17" t="s">
        <v>2883</v>
      </c>
      <c r="E17" t="s">
        <v>4461</v>
      </c>
      <c r="F17" t="s">
        <v>3877</v>
      </c>
      <c r="G17" t="s">
        <v>42</v>
      </c>
      <c r="H17" s="56">
        <v>44217</v>
      </c>
      <c r="I17">
        <v>21356.82</v>
      </c>
      <c r="J17" t="s">
        <v>4451</v>
      </c>
      <c r="K17" t="s">
        <v>45</v>
      </c>
      <c r="L17">
        <v>18</v>
      </c>
      <c r="M17">
        <v>18099</v>
      </c>
      <c r="N17">
        <v>0</v>
      </c>
      <c r="O17">
        <v>1628.91</v>
      </c>
      <c r="P17">
        <v>1628.91</v>
      </c>
      <c r="Q17">
        <v>3257.82</v>
      </c>
      <c r="R17">
        <v>0</v>
      </c>
      <c r="S17" t="s">
        <v>4452</v>
      </c>
    </row>
    <row r="18" spans="1:19" x14ac:dyDescent="0.25">
      <c r="A18" t="s">
        <v>4449</v>
      </c>
      <c r="B18">
        <v>12021</v>
      </c>
      <c r="C18" s="56">
        <v>44615</v>
      </c>
      <c r="D18" t="s">
        <v>2883</v>
      </c>
      <c r="E18" t="s">
        <v>4461</v>
      </c>
      <c r="F18" t="s">
        <v>3922</v>
      </c>
      <c r="G18" t="s">
        <v>42</v>
      </c>
      <c r="H18" s="56">
        <v>44223</v>
      </c>
      <c r="I18">
        <v>17082.86</v>
      </c>
      <c r="J18" t="s">
        <v>4451</v>
      </c>
      <c r="K18" t="s">
        <v>45</v>
      </c>
      <c r="L18">
        <v>18</v>
      </c>
      <c r="M18">
        <v>14477</v>
      </c>
      <c r="N18">
        <v>0</v>
      </c>
      <c r="O18">
        <v>1302.93</v>
      </c>
      <c r="P18">
        <v>1302.93</v>
      </c>
      <c r="Q18">
        <v>2605.86</v>
      </c>
      <c r="R18">
        <v>0</v>
      </c>
      <c r="S18" t="s">
        <v>4452</v>
      </c>
    </row>
    <row r="19" spans="1:19" x14ac:dyDescent="0.25">
      <c r="A19" t="s">
        <v>4449</v>
      </c>
      <c r="B19">
        <v>12021</v>
      </c>
      <c r="C19" s="56">
        <v>44615</v>
      </c>
      <c r="D19" t="s">
        <v>248</v>
      </c>
      <c r="E19" t="s">
        <v>4462</v>
      </c>
      <c r="F19" t="s">
        <v>3796</v>
      </c>
      <c r="G19" t="s">
        <v>42</v>
      </c>
      <c r="H19" s="56">
        <v>44207</v>
      </c>
      <c r="I19">
        <v>583195.98</v>
      </c>
      <c r="J19" t="s">
        <v>4451</v>
      </c>
      <c r="K19" t="s">
        <v>45</v>
      </c>
      <c r="L19">
        <v>18</v>
      </c>
      <c r="M19">
        <v>494233.88</v>
      </c>
      <c r="N19">
        <v>0</v>
      </c>
      <c r="O19">
        <v>44481.05</v>
      </c>
      <c r="P19">
        <v>44481.05</v>
      </c>
      <c r="Q19">
        <v>88962.1</v>
      </c>
      <c r="R19">
        <v>0</v>
      </c>
      <c r="S19" t="s">
        <v>4452</v>
      </c>
    </row>
    <row r="20" spans="1:19" x14ac:dyDescent="0.25">
      <c r="A20" t="s">
        <v>4449</v>
      </c>
      <c r="B20">
        <v>12021</v>
      </c>
      <c r="C20" s="56">
        <v>44615</v>
      </c>
      <c r="D20" t="s">
        <v>248</v>
      </c>
      <c r="E20" t="s">
        <v>4462</v>
      </c>
      <c r="F20" t="s">
        <v>3821</v>
      </c>
      <c r="G20" t="s">
        <v>42</v>
      </c>
      <c r="H20" s="56">
        <v>44209</v>
      </c>
      <c r="I20">
        <v>122357.04</v>
      </c>
      <c r="J20" t="s">
        <v>4451</v>
      </c>
      <c r="K20" t="s">
        <v>45</v>
      </c>
      <c r="L20">
        <v>18</v>
      </c>
      <c r="M20">
        <v>103692.4</v>
      </c>
      <c r="N20">
        <v>0</v>
      </c>
      <c r="O20">
        <v>9332.32</v>
      </c>
      <c r="P20">
        <v>9332.32</v>
      </c>
      <c r="Q20">
        <v>18664.64</v>
      </c>
      <c r="R20">
        <v>0</v>
      </c>
      <c r="S20" t="s">
        <v>4452</v>
      </c>
    </row>
    <row r="21" spans="1:19" x14ac:dyDescent="0.25">
      <c r="A21" t="s">
        <v>4449</v>
      </c>
      <c r="B21">
        <v>12021</v>
      </c>
      <c r="C21" s="56">
        <v>44615</v>
      </c>
      <c r="D21" t="s">
        <v>248</v>
      </c>
      <c r="E21" t="s">
        <v>4462</v>
      </c>
      <c r="F21" t="s">
        <v>3859</v>
      </c>
      <c r="G21" t="s">
        <v>42</v>
      </c>
      <c r="H21" s="56">
        <v>44216</v>
      </c>
      <c r="I21">
        <v>67382.7</v>
      </c>
      <c r="J21" t="s">
        <v>4451</v>
      </c>
      <c r="K21" t="s">
        <v>45</v>
      </c>
      <c r="L21">
        <v>18</v>
      </c>
      <c r="M21">
        <v>57103.98</v>
      </c>
      <c r="N21">
        <v>0</v>
      </c>
      <c r="O21">
        <v>5139.3599999999997</v>
      </c>
      <c r="P21">
        <v>5139.3599999999997</v>
      </c>
      <c r="Q21">
        <v>10278.719999999999</v>
      </c>
      <c r="R21">
        <v>0</v>
      </c>
      <c r="S21" t="s">
        <v>4452</v>
      </c>
    </row>
    <row r="22" spans="1:19" x14ac:dyDescent="0.25">
      <c r="A22" t="s">
        <v>4449</v>
      </c>
      <c r="B22">
        <v>12021</v>
      </c>
      <c r="C22" s="56">
        <v>44615</v>
      </c>
      <c r="D22" t="s">
        <v>248</v>
      </c>
      <c r="E22" t="s">
        <v>4462</v>
      </c>
      <c r="F22" t="s">
        <v>3970</v>
      </c>
      <c r="G22" t="s">
        <v>42</v>
      </c>
      <c r="H22" s="56">
        <v>44225</v>
      </c>
      <c r="I22">
        <v>531338.34</v>
      </c>
      <c r="J22" t="s">
        <v>4451</v>
      </c>
      <c r="K22" t="s">
        <v>45</v>
      </c>
      <c r="L22">
        <v>18</v>
      </c>
      <c r="M22">
        <v>450286.72</v>
      </c>
      <c r="N22">
        <v>0</v>
      </c>
      <c r="O22">
        <v>40525.800000000003</v>
      </c>
      <c r="P22">
        <v>40525.800000000003</v>
      </c>
      <c r="Q22">
        <v>81051.600000000006</v>
      </c>
      <c r="R22">
        <v>0</v>
      </c>
      <c r="S22" t="s">
        <v>4452</v>
      </c>
    </row>
    <row r="23" spans="1:19" x14ac:dyDescent="0.25">
      <c r="A23" t="s">
        <v>4449</v>
      </c>
      <c r="B23">
        <v>12021</v>
      </c>
      <c r="C23" s="56">
        <v>44615</v>
      </c>
      <c r="D23" t="s">
        <v>248</v>
      </c>
      <c r="E23" t="s">
        <v>4462</v>
      </c>
      <c r="F23" t="s">
        <v>3966</v>
      </c>
      <c r="G23" t="s">
        <v>42</v>
      </c>
      <c r="H23" s="56">
        <v>44225</v>
      </c>
      <c r="I23">
        <v>199026.66</v>
      </c>
      <c r="J23" t="s">
        <v>4451</v>
      </c>
      <c r="K23" t="s">
        <v>45</v>
      </c>
      <c r="L23">
        <v>18</v>
      </c>
      <c r="M23">
        <v>168666.66</v>
      </c>
      <c r="N23">
        <v>0</v>
      </c>
      <c r="O23">
        <v>15180</v>
      </c>
      <c r="P23">
        <v>15180</v>
      </c>
      <c r="Q23">
        <v>30360</v>
      </c>
      <c r="R23">
        <v>0</v>
      </c>
      <c r="S23" t="s">
        <v>4452</v>
      </c>
    </row>
    <row r="24" spans="1:19" x14ac:dyDescent="0.25">
      <c r="A24" t="s">
        <v>4449</v>
      </c>
      <c r="B24">
        <v>12021</v>
      </c>
      <c r="C24" s="56">
        <v>44615</v>
      </c>
      <c r="D24" t="s">
        <v>248</v>
      </c>
      <c r="E24" t="s">
        <v>4462</v>
      </c>
      <c r="F24" t="s">
        <v>3968</v>
      </c>
      <c r="G24" t="s">
        <v>42</v>
      </c>
      <c r="H24" s="56">
        <v>44225</v>
      </c>
      <c r="I24">
        <v>640169.65</v>
      </c>
      <c r="J24" t="s">
        <v>4451</v>
      </c>
      <c r="K24" t="s">
        <v>45</v>
      </c>
      <c r="L24">
        <v>18</v>
      </c>
      <c r="M24">
        <v>542516.65</v>
      </c>
      <c r="N24">
        <v>0</v>
      </c>
      <c r="O24">
        <v>48826.5</v>
      </c>
      <c r="P24">
        <v>48826.5</v>
      </c>
      <c r="Q24">
        <v>97653</v>
      </c>
      <c r="R24">
        <v>0</v>
      </c>
      <c r="S24" t="s">
        <v>4452</v>
      </c>
    </row>
    <row r="25" spans="1:19" x14ac:dyDescent="0.25">
      <c r="A25" t="s">
        <v>4449</v>
      </c>
      <c r="B25">
        <v>12021</v>
      </c>
      <c r="C25" s="56">
        <v>44615</v>
      </c>
      <c r="D25" t="s">
        <v>248</v>
      </c>
      <c r="E25" t="s">
        <v>4462</v>
      </c>
      <c r="F25" t="s">
        <v>3997</v>
      </c>
      <c r="G25" t="s">
        <v>42</v>
      </c>
      <c r="H25" s="56">
        <v>44227</v>
      </c>
      <c r="I25">
        <v>406249.46</v>
      </c>
      <c r="J25" t="s">
        <v>4451</v>
      </c>
      <c r="K25" t="s">
        <v>45</v>
      </c>
      <c r="L25">
        <v>18</v>
      </c>
      <c r="M25">
        <v>344279.2</v>
      </c>
      <c r="N25">
        <v>0</v>
      </c>
      <c r="O25">
        <v>30985.13</v>
      </c>
      <c r="P25">
        <v>30985.13</v>
      </c>
      <c r="Q25">
        <v>61970.26</v>
      </c>
      <c r="R25">
        <v>0</v>
      </c>
      <c r="S25" t="s">
        <v>4452</v>
      </c>
    </row>
    <row r="26" spans="1:19" x14ac:dyDescent="0.25">
      <c r="A26" t="s">
        <v>4449</v>
      </c>
      <c r="B26">
        <v>12021</v>
      </c>
      <c r="C26" s="56">
        <v>44615</v>
      </c>
      <c r="D26" t="s">
        <v>3430</v>
      </c>
      <c r="E26" t="s">
        <v>4463</v>
      </c>
      <c r="F26" t="s">
        <v>3857</v>
      </c>
      <c r="G26" t="s">
        <v>42</v>
      </c>
      <c r="H26" s="56">
        <v>44216</v>
      </c>
      <c r="I26">
        <v>2213</v>
      </c>
      <c r="J26" t="s">
        <v>4451</v>
      </c>
      <c r="K26" t="s">
        <v>45</v>
      </c>
      <c r="L26">
        <v>18</v>
      </c>
      <c r="M26">
        <v>1875</v>
      </c>
      <c r="N26">
        <v>0</v>
      </c>
      <c r="O26">
        <v>168.75</v>
      </c>
      <c r="P26">
        <v>168.75</v>
      </c>
      <c r="Q26">
        <v>337.5</v>
      </c>
      <c r="R26">
        <v>0</v>
      </c>
      <c r="S26" t="s">
        <v>4452</v>
      </c>
    </row>
    <row r="27" spans="1:19" x14ac:dyDescent="0.25">
      <c r="A27" t="s">
        <v>4449</v>
      </c>
      <c r="B27">
        <v>12021</v>
      </c>
      <c r="C27" s="56">
        <v>44615</v>
      </c>
      <c r="D27" t="s">
        <v>4464</v>
      </c>
      <c r="E27" t="s">
        <v>4465</v>
      </c>
      <c r="F27" t="s">
        <v>4466</v>
      </c>
      <c r="G27" t="s">
        <v>42</v>
      </c>
      <c r="H27" s="56">
        <v>44207</v>
      </c>
      <c r="I27">
        <v>2013</v>
      </c>
      <c r="J27" t="s">
        <v>4451</v>
      </c>
      <c r="K27" t="s">
        <v>45</v>
      </c>
      <c r="L27">
        <v>18</v>
      </c>
      <c r="M27">
        <v>1705.5</v>
      </c>
      <c r="N27">
        <v>0</v>
      </c>
      <c r="O27">
        <v>153.5</v>
      </c>
      <c r="P27">
        <v>153.5</v>
      </c>
      <c r="Q27">
        <v>307</v>
      </c>
      <c r="R27">
        <v>0</v>
      </c>
      <c r="S27" t="s">
        <v>4452</v>
      </c>
    </row>
    <row r="28" spans="1:19" x14ac:dyDescent="0.25">
      <c r="A28" t="s">
        <v>4449</v>
      </c>
      <c r="B28">
        <v>12021</v>
      </c>
      <c r="C28" s="56">
        <v>44615</v>
      </c>
      <c r="D28" t="s">
        <v>3384</v>
      </c>
      <c r="E28" t="s">
        <v>4467</v>
      </c>
      <c r="F28" t="s">
        <v>3805</v>
      </c>
      <c r="G28" t="s">
        <v>42</v>
      </c>
      <c r="H28" s="56">
        <v>44207</v>
      </c>
      <c r="I28">
        <v>1008</v>
      </c>
      <c r="J28" t="s">
        <v>4451</v>
      </c>
      <c r="K28" t="s">
        <v>45</v>
      </c>
      <c r="L28">
        <v>12</v>
      </c>
      <c r="M28">
        <v>900</v>
      </c>
      <c r="N28">
        <v>0</v>
      </c>
      <c r="O28">
        <v>54</v>
      </c>
      <c r="P28">
        <v>54</v>
      </c>
      <c r="Q28">
        <v>108</v>
      </c>
      <c r="R28">
        <v>0</v>
      </c>
      <c r="S28" t="s">
        <v>4452</v>
      </c>
    </row>
    <row r="29" spans="1:19" x14ac:dyDescent="0.25">
      <c r="A29" t="s">
        <v>4449</v>
      </c>
      <c r="B29">
        <v>12021</v>
      </c>
      <c r="C29" s="56">
        <v>44615</v>
      </c>
      <c r="D29" t="s">
        <v>3964</v>
      </c>
      <c r="E29" t="s">
        <v>4468</v>
      </c>
      <c r="F29" t="s">
        <v>3724</v>
      </c>
      <c r="G29" t="s">
        <v>42</v>
      </c>
      <c r="H29" s="56">
        <v>44225</v>
      </c>
      <c r="I29">
        <v>33902</v>
      </c>
      <c r="J29" t="s">
        <v>4451</v>
      </c>
      <c r="K29" t="s">
        <v>45</v>
      </c>
      <c r="L29">
        <v>12</v>
      </c>
      <c r="M29">
        <v>30270</v>
      </c>
      <c r="N29">
        <v>0</v>
      </c>
      <c r="O29">
        <v>1816.2</v>
      </c>
      <c r="P29">
        <v>1816.2</v>
      </c>
      <c r="Q29">
        <v>3632.4</v>
      </c>
      <c r="R29">
        <v>0</v>
      </c>
      <c r="S29" t="s">
        <v>4452</v>
      </c>
    </row>
    <row r="30" spans="1:19" x14ac:dyDescent="0.25">
      <c r="A30" t="s">
        <v>4449</v>
      </c>
      <c r="B30">
        <v>12021</v>
      </c>
      <c r="C30" s="56">
        <v>44615</v>
      </c>
      <c r="D30" t="s">
        <v>3634</v>
      </c>
      <c r="E30" t="s">
        <v>4469</v>
      </c>
      <c r="F30" t="s">
        <v>3850</v>
      </c>
      <c r="G30" t="s">
        <v>42</v>
      </c>
      <c r="H30" s="56">
        <v>44215</v>
      </c>
      <c r="I30">
        <v>16313</v>
      </c>
      <c r="J30" t="s">
        <v>4451</v>
      </c>
      <c r="K30" t="s">
        <v>45</v>
      </c>
      <c r="L30">
        <v>18</v>
      </c>
      <c r="M30">
        <v>13824.8</v>
      </c>
      <c r="N30">
        <v>0</v>
      </c>
      <c r="O30">
        <v>1244.23</v>
      </c>
      <c r="P30">
        <v>1244.23</v>
      </c>
      <c r="Q30">
        <v>2488.46</v>
      </c>
      <c r="R30">
        <v>0</v>
      </c>
      <c r="S30" t="s">
        <v>4452</v>
      </c>
    </row>
    <row r="31" spans="1:19" x14ac:dyDescent="0.25">
      <c r="A31" t="s">
        <v>4449</v>
      </c>
      <c r="B31">
        <v>12021</v>
      </c>
      <c r="C31" s="56">
        <v>44615</v>
      </c>
      <c r="D31" t="s">
        <v>2764</v>
      </c>
      <c r="E31" t="s">
        <v>4470</v>
      </c>
      <c r="F31" t="s">
        <v>3766</v>
      </c>
      <c r="G31" t="s">
        <v>42</v>
      </c>
      <c r="H31" s="56">
        <v>44198</v>
      </c>
      <c r="I31">
        <v>43289.48</v>
      </c>
      <c r="J31" t="s">
        <v>4451</v>
      </c>
      <c r="K31" t="s">
        <v>45</v>
      </c>
      <c r="L31">
        <v>18</v>
      </c>
      <c r="M31">
        <v>36686</v>
      </c>
      <c r="N31">
        <v>0</v>
      </c>
      <c r="O31">
        <v>3301.74</v>
      </c>
      <c r="P31">
        <v>3301.74</v>
      </c>
      <c r="Q31">
        <v>6603.48</v>
      </c>
      <c r="R31">
        <v>0</v>
      </c>
      <c r="S31" t="s">
        <v>4452</v>
      </c>
    </row>
    <row r="32" spans="1:19" x14ac:dyDescent="0.25">
      <c r="A32" t="s">
        <v>4449</v>
      </c>
      <c r="B32">
        <v>12021</v>
      </c>
      <c r="C32" s="56">
        <v>44615</v>
      </c>
      <c r="D32" t="s">
        <v>2764</v>
      </c>
      <c r="E32" t="s">
        <v>4470</v>
      </c>
      <c r="F32" t="s">
        <v>3774</v>
      </c>
      <c r="G32" t="s">
        <v>42</v>
      </c>
      <c r="H32" s="56">
        <v>44202</v>
      </c>
      <c r="I32">
        <v>17133.599999999999</v>
      </c>
      <c r="J32" t="s">
        <v>4451</v>
      </c>
      <c r="K32" t="s">
        <v>45</v>
      </c>
      <c r="L32">
        <v>18</v>
      </c>
      <c r="M32">
        <v>14520</v>
      </c>
      <c r="N32">
        <v>0</v>
      </c>
      <c r="O32">
        <v>1306.8</v>
      </c>
      <c r="P32">
        <v>1306.8</v>
      </c>
      <c r="Q32">
        <v>2613.6</v>
      </c>
      <c r="R32">
        <v>0</v>
      </c>
      <c r="S32" t="s">
        <v>4452</v>
      </c>
    </row>
    <row r="33" spans="1:19" x14ac:dyDescent="0.25">
      <c r="A33" t="s">
        <v>4449</v>
      </c>
      <c r="B33">
        <v>12021</v>
      </c>
      <c r="C33" s="56">
        <v>44615</v>
      </c>
      <c r="D33" t="s">
        <v>2764</v>
      </c>
      <c r="E33" t="s">
        <v>4470</v>
      </c>
      <c r="F33" t="s">
        <v>3784</v>
      </c>
      <c r="G33" t="s">
        <v>42</v>
      </c>
      <c r="H33" s="56">
        <v>44204</v>
      </c>
      <c r="I33">
        <v>25700.400000000001</v>
      </c>
      <c r="J33" t="s">
        <v>4451</v>
      </c>
      <c r="K33" t="s">
        <v>45</v>
      </c>
      <c r="L33">
        <v>18</v>
      </c>
      <c r="M33">
        <v>21780</v>
      </c>
      <c r="N33">
        <v>0</v>
      </c>
      <c r="O33">
        <v>1960.2</v>
      </c>
      <c r="P33">
        <v>1960.2</v>
      </c>
      <c r="Q33">
        <v>3920.4</v>
      </c>
      <c r="R33">
        <v>0</v>
      </c>
      <c r="S33" t="s">
        <v>4452</v>
      </c>
    </row>
    <row r="34" spans="1:19" x14ac:dyDescent="0.25">
      <c r="A34" t="s">
        <v>4449</v>
      </c>
      <c r="B34">
        <v>12021</v>
      </c>
      <c r="C34" s="56">
        <v>44615</v>
      </c>
      <c r="D34" t="s">
        <v>2764</v>
      </c>
      <c r="E34" t="s">
        <v>4470</v>
      </c>
      <c r="F34" t="s">
        <v>3786</v>
      </c>
      <c r="G34" t="s">
        <v>42</v>
      </c>
      <c r="H34" s="56">
        <v>44205</v>
      </c>
      <c r="I34">
        <v>9147.36</v>
      </c>
      <c r="J34" t="s">
        <v>4451</v>
      </c>
      <c r="K34" t="s">
        <v>45</v>
      </c>
      <c r="L34">
        <v>18</v>
      </c>
      <c r="M34">
        <v>7752</v>
      </c>
      <c r="N34">
        <v>0</v>
      </c>
      <c r="O34">
        <v>697.68</v>
      </c>
      <c r="P34">
        <v>697.68</v>
      </c>
      <c r="Q34">
        <v>1395.36</v>
      </c>
      <c r="R34">
        <v>0</v>
      </c>
      <c r="S34" t="s">
        <v>4452</v>
      </c>
    </row>
    <row r="35" spans="1:19" x14ac:dyDescent="0.25">
      <c r="A35" t="s">
        <v>4449</v>
      </c>
      <c r="B35">
        <v>12021</v>
      </c>
      <c r="C35" s="56">
        <v>44615</v>
      </c>
      <c r="D35" t="s">
        <v>2764</v>
      </c>
      <c r="E35" t="s">
        <v>4470</v>
      </c>
      <c r="F35" t="s">
        <v>3798</v>
      </c>
      <c r="G35" t="s">
        <v>42</v>
      </c>
      <c r="H35" s="56">
        <v>44207</v>
      </c>
      <c r="I35">
        <v>6372</v>
      </c>
      <c r="J35" t="s">
        <v>4451</v>
      </c>
      <c r="K35" t="s">
        <v>45</v>
      </c>
      <c r="L35">
        <v>18</v>
      </c>
      <c r="M35">
        <v>5400</v>
      </c>
      <c r="N35">
        <v>0</v>
      </c>
      <c r="O35">
        <v>486</v>
      </c>
      <c r="P35">
        <v>486</v>
      </c>
      <c r="Q35">
        <v>972</v>
      </c>
      <c r="R35">
        <v>0</v>
      </c>
      <c r="S35" t="s">
        <v>4452</v>
      </c>
    </row>
    <row r="36" spans="1:19" x14ac:dyDescent="0.25">
      <c r="A36" t="s">
        <v>4449</v>
      </c>
      <c r="B36">
        <v>12021</v>
      </c>
      <c r="C36" s="56">
        <v>44615</v>
      </c>
      <c r="D36" t="s">
        <v>2764</v>
      </c>
      <c r="E36" t="s">
        <v>4470</v>
      </c>
      <c r="F36" t="s">
        <v>3810</v>
      </c>
      <c r="G36" t="s">
        <v>42</v>
      </c>
      <c r="H36" s="56">
        <v>44208</v>
      </c>
      <c r="I36">
        <v>6372</v>
      </c>
      <c r="J36" t="s">
        <v>4451</v>
      </c>
      <c r="K36" t="s">
        <v>45</v>
      </c>
      <c r="L36">
        <v>18</v>
      </c>
      <c r="M36">
        <v>5400</v>
      </c>
      <c r="N36">
        <v>0</v>
      </c>
      <c r="O36">
        <v>486</v>
      </c>
      <c r="P36">
        <v>486</v>
      </c>
      <c r="Q36">
        <v>972</v>
      </c>
      <c r="R36">
        <v>0</v>
      </c>
      <c r="S36" t="s">
        <v>4452</v>
      </c>
    </row>
    <row r="37" spans="1:19" x14ac:dyDescent="0.25">
      <c r="A37" t="s">
        <v>4449</v>
      </c>
      <c r="B37">
        <v>12021</v>
      </c>
      <c r="C37" s="56">
        <v>44615</v>
      </c>
      <c r="D37" t="s">
        <v>2764</v>
      </c>
      <c r="E37" t="s">
        <v>4470</v>
      </c>
      <c r="F37" t="s">
        <v>3823</v>
      </c>
      <c r="G37" t="s">
        <v>42</v>
      </c>
      <c r="H37" s="56">
        <v>44209</v>
      </c>
      <c r="I37">
        <v>16340.64</v>
      </c>
      <c r="J37" t="s">
        <v>4451</v>
      </c>
      <c r="K37" t="s">
        <v>45</v>
      </c>
      <c r="L37">
        <v>18</v>
      </c>
      <c r="M37">
        <v>13848</v>
      </c>
      <c r="N37">
        <v>0</v>
      </c>
      <c r="O37">
        <v>1246.32</v>
      </c>
      <c r="P37">
        <v>1246.32</v>
      </c>
      <c r="Q37">
        <v>2492.64</v>
      </c>
      <c r="R37">
        <v>0</v>
      </c>
      <c r="S37" t="s">
        <v>4452</v>
      </c>
    </row>
    <row r="38" spans="1:19" x14ac:dyDescent="0.25">
      <c r="A38" t="s">
        <v>4449</v>
      </c>
      <c r="B38">
        <v>12021</v>
      </c>
      <c r="C38" s="56">
        <v>44615</v>
      </c>
      <c r="D38" t="s">
        <v>2764</v>
      </c>
      <c r="E38" t="s">
        <v>4470</v>
      </c>
      <c r="F38" t="s">
        <v>3828</v>
      </c>
      <c r="G38" t="s">
        <v>42</v>
      </c>
      <c r="H38" s="56">
        <v>44212</v>
      </c>
      <c r="I38">
        <v>20659.439999999999</v>
      </c>
      <c r="J38" t="s">
        <v>4451</v>
      </c>
      <c r="K38" t="s">
        <v>45</v>
      </c>
      <c r="L38">
        <v>18</v>
      </c>
      <c r="M38">
        <v>17508</v>
      </c>
      <c r="N38">
        <v>0</v>
      </c>
      <c r="O38">
        <v>1575.72</v>
      </c>
      <c r="P38">
        <v>1575.72</v>
      </c>
      <c r="Q38">
        <v>3151.44</v>
      </c>
      <c r="R38">
        <v>0</v>
      </c>
      <c r="S38" t="s">
        <v>4452</v>
      </c>
    </row>
    <row r="39" spans="1:19" x14ac:dyDescent="0.25">
      <c r="A39" t="s">
        <v>4449</v>
      </c>
      <c r="B39">
        <v>12021</v>
      </c>
      <c r="C39" s="56">
        <v>44615</v>
      </c>
      <c r="D39" t="s">
        <v>2764</v>
      </c>
      <c r="E39" t="s">
        <v>4470</v>
      </c>
      <c r="F39" t="s">
        <v>3848</v>
      </c>
      <c r="G39" t="s">
        <v>42</v>
      </c>
      <c r="H39" s="56">
        <v>44215</v>
      </c>
      <c r="I39">
        <v>14471.52</v>
      </c>
      <c r="J39" t="s">
        <v>4451</v>
      </c>
      <c r="K39" t="s">
        <v>45</v>
      </c>
      <c r="L39">
        <v>18</v>
      </c>
      <c r="M39">
        <v>12264</v>
      </c>
      <c r="N39">
        <v>0</v>
      </c>
      <c r="O39">
        <v>1103.76</v>
      </c>
      <c r="P39">
        <v>1103.76</v>
      </c>
      <c r="Q39">
        <v>2207.52</v>
      </c>
      <c r="R39">
        <v>0</v>
      </c>
      <c r="S39" t="s">
        <v>4452</v>
      </c>
    </row>
    <row r="40" spans="1:19" x14ac:dyDescent="0.25">
      <c r="A40" t="s">
        <v>4449</v>
      </c>
      <c r="B40">
        <v>12021</v>
      </c>
      <c r="C40" s="56">
        <v>44615</v>
      </c>
      <c r="D40" t="s">
        <v>2764</v>
      </c>
      <c r="E40" t="s">
        <v>4470</v>
      </c>
      <c r="F40" t="s">
        <v>3867</v>
      </c>
      <c r="G40" t="s">
        <v>42</v>
      </c>
      <c r="H40" s="56">
        <v>44217</v>
      </c>
      <c r="I40">
        <v>23024.16</v>
      </c>
      <c r="J40" t="s">
        <v>4451</v>
      </c>
      <c r="K40" t="s">
        <v>45</v>
      </c>
      <c r="L40">
        <v>18</v>
      </c>
      <c r="M40">
        <v>19512</v>
      </c>
      <c r="N40">
        <v>0</v>
      </c>
      <c r="O40">
        <v>1756.08</v>
      </c>
      <c r="P40">
        <v>1756.08</v>
      </c>
      <c r="Q40">
        <v>3512.16</v>
      </c>
      <c r="R40">
        <v>0</v>
      </c>
      <c r="S40" t="s">
        <v>4452</v>
      </c>
    </row>
    <row r="41" spans="1:19" x14ac:dyDescent="0.25">
      <c r="A41" t="s">
        <v>4449</v>
      </c>
      <c r="B41">
        <v>12021</v>
      </c>
      <c r="C41" s="56">
        <v>44615</v>
      </c>
      <c r="D41" t="s">
        <v>2764</v>
      </c>
      <c r="E41" t="s">
        <v>4470</v>
      </c>
      <c r="F41" t="s">
        <v>3883</v>
      </c>
      <c r="G41" t="s">
        <v>42</v>
      </c>
      <c r="H41" s="56">
        <v>44218</v>
      </c>
      <c r="I41">
        <v>16992</v>
      </c>
      <c r="J41" t="s">
        <v>4451</v>
      </c>
      <c r="K41" t="s">
        <v>45</v>
      </c>
      <c r="L41">
        <v>18</v>
      </c>
      <c r="M41">
        <v>14400</v>
      </c>
      <c r="N41">
        <v>0</v>
      </c>
      <c r="O41">
        <v>1296</v>
      </c>
      <c r="P41">
        <v>1296</v>
      </c>
      <c r="Q41">
        <v>2592</v>
      </c>
      <c r="R41">
        <v>0</v>
      </c>
      <c r="S41" t="s">
        <v>4452</v>
      </c>
    </row>
    <row r="42" spans="1:19" x14ac:dyDescent="0.25">
      <c r="A42" t="s">
        <v>4449</v>
      </c>
      <c r="B42">
        <v>12021</v>
      </c>
      <c r="C42" s="56">
        <v>44615</v>
      </c>
      <c r="D42" t="s">
        <v>2764</v>
      </c>
      <c r="E42" t="s">
        <v>4470</v>
      </c>
      <c r="F42" t="s">
        <v>3886</v>
      </c>
      <c r="G42" t="s">
        <v>42</v>
      </c>
      <c r="H42" s="56">
        <v>44219</v>
      </c>
      <c r="I42">
        <v>8496</v>
      </c>
      <c r="J42" t="s">
        <v>4451</v>
      </c>
      <c r="K42" t="s">
        <v>45</v>
      </c>
      <c r="L42">
        <v>18</v>
      </c>
      <c r="M42">
        <v>7200</v>
      </c>
      <c r="N42">
        <v>0</v>
      </c>
      <c r="O42">
        <v>648</v>
      </c>
      <c r="P42">
        <v>648</v>
      </c>
      <c r="Q42">
        <v>1296</v>
      </c>
      <c r="R42">
        <v>0</v>
      </c>
      <c r="S42" t="s">
        <v>4452</v>
      </c>
    </row>
    <row r="43" spans="1:19" x14ac:dyDescent="0.25">
      <c r="A43" t="s">
        <v>4449</v>
      </c>
      <c r="B43">
        <v>12021</v>
      </c>
      <c r="C43" s="56">
        <v>44615</v>
      </c>
      <c r="D43" t="s">
        <v>2764</v>
      </c>
      <c r="E43" t="s">
        <v>4470</v>
      </c>
      <c r="F43" t="s">
        <v>3906</v>
      </c>
      <c r="G43" t="s">
        <v>42</v>
      </c>
      <c r="H43" s="56">
        <v>44223</v>
      </c>
      <c r="I43">
        <v>24213.599999999999</v>
      </c>
      <c r="J43" t="s">
        <v>4451</v>
      </c>
      <c r="K43" t="s">
        <v>45</v>
      </c>
      <c r="L43">
        <v>18</v>
      </c>
      <c r="M43">
        <v>20520</v>
      </c>
      <c r="N43">
        <v>0</v>
      </c>
      <c r="O43">
        <v>1846.8</v>
      </c>
      <c r="P43">
        <v>1846.8</v>
      </c>
      <c r="Q43">
        <v>3693.6</v>
      </c>
      <c r="R43">
        <v>0</v>
      </c>
      <c r="S43" t="s">
        <v>4452</v>
      </c>
    </row>
    <row r="44" spans="1:19" x14ac:dyDescent="0.25">
      <c r="A44" t="s">
        <v>4449</v>
      </c>
      <c r="B44">
        <v>12021</v>
      </c>
      <c r="C44" s="56">
        <v>44615</v>
      </c>
      <c r="D44" t="s">
        <v>2764</v>
      </c>
      <c r="E44" t="s">
        <v>4470</v>
      </c>
      <c r="F44" t="s">
        <v>3944</v>
      </c>
      <c r="G44" t="s">
        <v>42</v>
      </c>
      <c r="H44" s="56">
        <v>44225</v>
      </c>
      <c r="I44">
        <v>25629.599999999999</v>
      </c>
      <c r="J44" t="s">
        <v>4451</v>
      </c>
      <c r="K44" t="s">
        <v>45</v>
      </c>
      <c r="L44">
        <v>18</v>
      </c>
      <c r="M44">
        <v>21720</v>
      </c>
      <c r="N44">
        <v>0</v>
      </c>
      <c r="O44">
        <v>1954.8</v>
      </c>
      <c r="P44">
        <v>1954.8</v>
      </c>
      <c r="Q44">
        <v>3909.6</v>
      </c>
      <c r="R44">
        <v>0</v>
      </c>
      <c r="S44" t="s">
        <v>4452</v>
      </c>
    </row>
    <row r="45" spans="1:19" x14ac:dyDescent="0.25">
      <c r="A45" t="s">
        <v>4449</v>
      </c>
      <c r="B45">
        <v>12021</v>
      </c>
      <c r="C45" s="56">
        <v>44615</v>
      </c>
      <c r="D45" t="s">
        <v>2868</v>
      </c>
      <c r="E45" t="s">
        <v>4471</v>
      </c>
      <c r="F45" t="s">
        <v>4472</v>
      </c>
      <c r="G45" t="s">
        <v>42</v>
      </c>
      <c r="H45" s="56">
        <v>44208</v>
      </c>
      <c r="I45">
        <v>11734</v>
      </c>
      <c r="J45" t="s">
        <v>4451</v>
      </c>
      <c r="K45" t="s">
        <v>45</v>
      </c>
      <c r="L45">
        <v>5</v>
      </c>
      <c r="M45">
        <v>11175</v>
      </c>
      <c r="N45">
        <v>0</v>
      </c>
      <c r="O45">
        <v>279.38</v>
      </c>
      <c r="P45">
        <v>279.38</v>
      </c>
      <c r="Q45">
        <v>558.76</v>
      </c>
      <c r="R45">
        <v>0</v>
      </c>
      <c r="S45" t="s">
        <v>4452</v>
      </c>
    </row>
    <row r="46" spans="1:19" x14ac:dyDescent="0.25">
      <c r="A46" t="s">
        <v>4449</v>
      </c>
      <c r="B46">
        <v>12021</v>
      </c>
      <c r="C46" s="56">
        <v>44615</v>
      </c>
      <c r="D46" t="s">
        <v>4473</v>
      </c>
      <c r="E46" t="s">
        <v>4474</v>
      </c>
      <c r="F46" t="s">
        <v>4475</v>
      </c>
      <c r="G46" t="s">
        <v>42</v>
      </c>
      <c r="H46" s="56">
        <v>44217</v>
      </c>
      <c r="I46">
        <v>19972</v>
      </c>
      <c r="J46" t="s">
        <v>4451</v>
      </c>
      <c r="K46" t="s">
        <v>45</v>
      </c>
      <c r="L46">
        <v>18</v>
      </c>
      <c r="M46">
        <v>16925</v>
      </c>
      <c r="N46">
        <v>0</v>
      </c>
      <c r="O46">
        <v>1523.25</v>
      </c>
      <c r="P46">
        <v>1523.25</v>
      </c>
      <c r="Q46">
        <v>3046.5</v>
      </c>
      <c r="R46">
        <v>0</v>
      </c>
      <c r="S46" t="s">
        <v>4452</v>
      </c>
    </row>
    <row r="47" spans="1:19" x14ac:dyDescent="0.25">
      <c r="A47" t="s">
        <v>4449</v>
      </c>
      <c r="B47">
        <v>12021</v>
      </c>
      <c r="C47" s="56">
        <v>44615</v>
      </c>
      <c r="D47" t="s">
        <v>4473</v>
      </c>
      <c r="E47" t="s">
        <v>4474</v>
      </c>
      <c r="F47" t="s">
        <v>4476</v>
      </c>
      <c r="G47" t="s">
        <v>42</v>
      </c>
      <c r="H47" s="56">
        <v>44219</v>
      </c>
      <c r="I47">
        <v>1003</v>
      </c>
      <c r="J47" t="s">
        <v>4451</v>
      </c>
      <c r="K47" t="s">
        <v>45</v>
      </c>
      <c r="L47">
        <v>18</v>
      </c>
      <c r="M47">
        <v>850</v>
      </c>
      <c r="N47">
        <v>0</v>
      </c>
      <c r="O47">
        <v>76.5</v>
      </c>
      <c r="P47">
        <v>76.5</v>
      </c>
      <c r="Q47">
        <v>153</v>
      </c>
      <c r="R47">
        <v>0</v>
      </c>
      <c r="S47" t="s">
        <v>4452</v>
      </c>
    </row>
    <row r="48" spans="1:19" x14ac:dyDescent="0.25">
      <c r="A48" t="s">
        <v>4449</v>
      </c>
      <c r="B48">
        <v>12021</v>
      </c>
      <c r="C48" s="56">
        <v>44615</v>
      </c>
      <c r="D48" t="s">
        <v>41</v>
      </c>
      <c r="E48" t="s">
        <v>4477</v>
      </c>
      <c r="F48" t="s">
        <v>4478</v>
      </c>
      <c r="G48" t="s">
        <v>42</v>
      </c>
      <c r="H48" s="56">
        <v>44215</v>
      </c>
      <c r="I48">
        <v>32498.92</v>
      </c>
      <c r="J48" t="s">
        <v>4451</v>
      </c>
      <c r="K48" t="s">
        <v>45</v>
      </c>
      <c r="L48">
        <v>28</v>
      </c>
      <c r="M48">
        <v>24278.57</v>
      </c>
      <c r="N48">
        <v>0</v>
      </c>
      <c r="O48">
        <v>3399</v>
      </c>
      <c r="P48">
        <v>3399</v>
      </c>
      <c r="Q48">
        <v>6798</v>
      </c>
      <c r="R48">
        <v>0</v>
      </c>
      <c r="S48" t="s">
        <v>4452</v>
      </c>
    </row>
    <row r="49" spans="1:19" x14ac:dyDescent="0.25">
      <c r="A49" t="s">
        <v>4449</v>
      </c>
      <c r="B49">
        <v>12021</v>
      </c>
      <c r="C49" s="56">
        <v>44615</v>
      </c>
      <c r="D49" t="s">
        <v>41</v>
      </c>
      <c r="E49" t="s">
        <v>4477</v>
      </c>
      <c r="F49" t="s">
        <v>4479</v>
      </c>
      <c r="G49" t="s">
        <v>42</v>
      </c>
      <c r="H49" s="56">
        <v>44216</v>
      </c>
      <c r="I49">
        <v>30543</v>
      </c>
      <c r="J49" t="s">
        <v>4451</v>
      </c>
      <c r="K49" t="s">
        <v>45</v>
      </c>
      <c r="L49">
        <v>28</v>
      </c>
      <c r="M49">
        <v>22814.29</v>
      </c>
      <c r="N49">
        <v>0</v>
      </c>
      <c r="O49">
        <v>3194</v>
      </c>
      <c r="P49">
        <v>3194</v>
      </c>
      <c r="Q49">
        <v>6388</v>
      </c>
      <c r="R49">
        <v>0</v>
      </c>
      <c r="S49" t="s">
        <v>4452</v>
      </c>
    </row>
    <row r="50" spans="1:19" x14ac:dyDescent="0.25">
      <c r="A50" t="s">
        <v>4449</v>
      </c>
      <c r="B50">
        <v>12021</v>
      </c>
      <c r="C50" s="56">
        <v>44615</v>
      </c>
      <c r="D50" t="s">
        <v>41</v>
      </c>
      <c r="E50" t="s">
        <v>4477</v>
      </c>
      <c r="F50" t="s">
        <v>4480</v>
      </c>
      <c r="G50" t="s">
        <v>42</v>
      </c>
      <c r="H50" s="56">
        <v>44216</v>
      </c>
      <c r="I50">
        <v>14171.92</v>
      </c>
      <c r="J50" t="s">
        <v>4451</v>
      </c>
      <c r="K50" t="s">
        <v>45</v>
      </c>
      <c r="L50">
        <v>28</v>
      </c>
      <c r="M50">
        <v>10585.71</v>
      </c>
      <c r="N50">
        <v>0</v>
      </c>
      <c r="O50">
        <v>1482</v>
      </c>
      <c r="P50">
        <v>1482</v>
      </c>
      <c r="Q50">
        <v>2964</v>
      </c>
      <c r="R50">
        <v>0</v>
      </c>
      <c r="S50" t="s">
        <v>4452</v>
      </c>
    </row>
    <row r="51" spans="1:19" x14ac:dyDescent="0.25">
      <c r="A51" t="s">
        <v>4449</v>
      </c>
      <c r="B51">
        <v>12021</v>
      </c>
      <c r="C51" s="56">
        <v>44615</v>
      </c>
      <c r="D51" t="s">
        <v>41</v>
      </c>
      <c r="E51" t="s">
        <v>4477</v>
      </c>
      <c r="F51" t="s">
        <v>4481</v>
      </c>
      <c r="G51" t="s">
        <v>42</v>
      </c>
      <c r="H51" s="56">
        <v>44223</v>
      </c>
      <c r="I51">
        <v>1793.26</v>
      </c>
      <c r="J51" t="s">
        <v>4451</v>
      </c>
      <c r="K51" t="s">
        <v>45</v>
      </c>
      <c r="L51">
        <v>28</v>
      </c>
      <c r="M51">
        <v>1342.86</v>
      </c>
      <c r="N51">
        <v>0</v>
      </c>
      <c r="O51">
        <v>188</v>
      </c>
      <c r="P51">
        <v>188</v>
      </c>
      <c r="Q51">
        <v>376</v>
      </c>
      <c r="R51">
        <v>0</v>
      </c>
      <c r="S51" t="s">
        <v>4452</v>
      </c>
    </row>
    <row r="52" spans="1:19" x14ac:dyDescent="0.25">
      <c r="A52" t="s">
        <v>4449</v>
      </c>
      <c r="B52">
        <v>12021</v>
      </c>
      <c r="C52" s="56">
        <v>44615</v>
      </c>
      <c r="D52" t="s">
        <v>41</v>
      </c>
      <c r="E52" t="s">
        <v>4477</v>
      </c>
      <c r="F52" t="s">
        <v>4482</v>
      </c>
      <c r="G52" t="s">
        <v>42</v>
      </c>
      <c r="H52" s="56">
        <v>44223</v>
      </c>
      <c r="I52">
        <v>4673.0600000000004</v>
      </c>
      <c r="J52" t="s">
        <v>4451</v>
      </c>
      <c r="K52" t="s">
        <v>45</v>
      </c>
      <c r="L52">
        <v>28</v>
      </c>
      <c r="M52">
        <v>3485.71</v>
      </c>
      <c r="N52">
        <v>0</v>
      </c>
      <c r="O52">
        <v>488</v>
      </c>
      <c r="P52">
        <v>488</v>
      </c>
      <c r="Q52">
        <v>976</v>
      </c>
      <c r="R52">
        <v>0</v>
      </c>
      <c r="S52" t="s">
        <v>4452</v>
      </c>
    </row>
    <row r="53" spans="1:19" x14ac:dyDescent="0.25">
      <c r="A53" t="s">
        <v>4449</v>
      </c>
      <c r="B53">
        <v>12021</v>
      </c>
      <c r="C53" s="56">
        <v>44615</v>
      </c>
      <c r="D53" t="s">
        <v>41</v>
      </c>
      <c r="E53" t="s">
        <v>4477</v>
      </c>
      <c r="F53" t="s">
        <v>4483</v>
      </c>
      <c r="G53" t="s">
        <v>42</v>
      </c>
      <c r="H53" s="56">
        <v>44214</v>
      </c>
      <c r="I53">
        <v>55480</v>
      </c>
      <c r="J53" t="s">
        <v>4451</v>
      </c>
      <c r="K53" t="s">
        <v>45</v>
      </c>
      <c r="L53">
        <v>28</v>
      </c>
      <c r="M53">
        <v>43342.86</v>
      </c>
      <c r="N53">
        <v>0</v>
      </c>
      <c r="O53">
        <v>6068</v>
      </c>
      <c r="P53">
        <v>6068</v>
      </c>
      <c r="Q53">
        <v>12136</v>
      </c>
      <c r="R53">
        <v>0</v>
      </c>
      <c r="S53" t="s">
        <v>4452</v>
      </c>
    </row>
    <row r="54" spans="1:19" x14ac:dyDescent="0.25">
      <c r="A54" t="s">
        <v>4449</v>
      </c>
      <c r="B54">
        <v>12021</v>
      </c>
      <c r="C54" s="56">
        <v>44615</v>
      </c>
      <c r="D54" t="s">
        <v>41</v>
      </c>
      <c r="E54" t="s">
        <v>4477</v>
      </c>
      <c r="F54" t="s">
        <v>4484</v>
      </c>
      <c r="G54" t="s">
        <v>42</v>
      </c>
      <c r="H54" s="56">
        <v>44215</v>
      </c>
      <c r="I54">
        <v>27121.64</v>
      </c>
      <c r="J54" t="s">
        <v>4451</v>
      </c>
      <c r="K54" t="s">
        <v>45</v>
      </c>
      <c r="L54">
        <v>28</v>
      </c>
      <c r="M54">
        <v>20257.14</v>
      </c>
      <c r="N54">
        <v>0</v>
      </c>
      <c r="O54">
        <v>2836</v>
      </c>
      <c r="P54">
        <v>2836</v>
      </c>
      <c r="Q54">
        <v>5672</v>
      </c>
      <c r="R54">
        <v>0</v>
      </c>
      <c r="S54" t="s">
        <v>4452</v>
      </c>
    </row>
    <row r="55" spans="1:19" x14ac:dyDescent="0.25">
      <c r="A55" t="s">
        <v>4449</v>
      </c>
      <c r="B55">
        <v>12021</v>
      </c>
      <c r="C55" s="56">
        <v>44615</v>
      </c>
      <c r="D55" t="s">
        <v>41</v>
      </c>
      <c r="E55" t="s">
        <v>4477</v>
      </c>
      <c r="F55" t="s">
        <v>4485</v>
      </c>
      <c r="G55" t="s">
        <v>42</v>
      </c>
      <c r="H55" s="56">
        <v>44209</v>
      </c>
      <c r="I55">
        <v>34.26</v>
      </c>
      <c r="J55" t="s">
        <v>4451</v>
      </c>
      <c r="K55" t="s">
        <v>45</v>
      </c>
      <c r="L55">
        <v>18</v>
      </c>
      <c r="M55">
        <v>33.33</v>
      </c>
      <c r="N55">
        <v>0</v>
      </c>
      <c r="O55">
        <v>3</v>
      </c>
      <c r="P55">
        <v>3</v>
      </c>
      <c r="Q55">
        <v>6</v>
      </c>
      <c r="R55">
        <v>0</v>
      </c>
      <c r="S55" t="s">
        <v>4452</v>
      </c>
    </row>
    <row r="56" spans="1:19" x14ac:dyDescent="0.25">
      <c r="A56" t="s">
        <v>4449</v>
      </c>
      <c r="B56">
        <v>12021</v>
      </c>
      <c r="C56" s="56">
        <v>44615</v>
      </c>
      <c r="D56" t="s">
        <v>4486</v>
      </c>
      <c r="E56" t="s">
        <v>4487</v>
      </c>
      <c r="F56" t="s">
        <v>4488</v>
      </c>
      <c r="G56" t="s">
        <v>42</v>
      </c>
      <c r="H56" s="56">
        <v>44203</v>
      </c>
      <c r="I56">
        <v>2000</v>
      </c>
      <c r="J56" t="s">
        <v>4451</v>
      </c>
      <c r="K56" t="s">
        <v>45</v>
      </c>
      <c r="L56">
        <v>18</v>
      </c>
      <c r="M56">
        <v>1694.92</v>
      </c>
      <c r="N56">
        <v>0</v>
      </c>
      <c r="O56">
        <v>152.54</v>
      </c>
      <c r="P56">
        <v>152.54</v>
      </c>
      <c r="Q56">
        <v>305.08</v>
      </c>
      <c r="R56">
        <v>0</v>
      </c>
      <c r="S56" t="s">
        <v>4452</v>
      </c>
    </row>
    <row r="57" spans="1:19" x14ac:dyDescent="0.25">
      <c r="A57" t="s">
        <v>4449</v>
      </c>
      <c r="B57">
        <v>12021</v>
      </c>
      <c r="C57" s="56">
        <v>44615</v>
      </c>
      <c r="D57" t="s">
        <v>211</v>
      </c>
      <c r="E57" t="s">
        <v>4489</v>
      </c>
      <c r="F57" t="s">
        <v>3812</v>
      </c>
      <c r="G57" t="s">
        <v>42</v>
      </c>
      <c r="H57" s="56">
        <v>44208</v>
      </c>
      <c r="I57">
        <v>9027</v>
      </c>
      <c r="J57" t="s">
        <v>4451</v>
      </c>
      <c r="K57" t="s">
        <v>45</v>
      </c>
      <c r="L57">
        <v>18</v>
      </c>
      <c r="M57">
        <v>7650</v>
      </c>
      <c r="N57">
        <v>0</v>
      </c>
      <c r="O57">
        <v>688.5</v>
      </c>
      <c r="P57">
        <v>688.5</v>
      </c>
      <c r="Q57">
        <v>1377</v>
      </c>
      <c r="R57">
        <v>0</v>
      </c>
      <c r="S57" t="s">
        <v>4452</v>
      </c>
    </row>
    <row r="58" spans="1:19" x14ac:dyDescent="0.25">
      <c r="A58" t="s">
        <v>4449</v>
      </c>
      <c r="B58">
        <v>12021</v>
      </c>
      <c r="C58" s="56">
        <v>44615</v>
      </c>
      <c r="D58" t="s">
        <v>211</v>
      </c>
      <c r="E58" t="s">
        <v>4489</v>
      </c>
      <c r="F58" t="s">
        <v>3869</v>
      </c>
      <c r="G58" t="s">
        <v>42</v>
      </c>
      <c r="H58" s="56">
        <v>44217</v>
      </c>
      <c r="I58">
        <v>457710.2</v>
      </c>
      <c r="J58" t="s">
        <v>4451</v>
      </c>
      <c r="K58" t="s">
        <v>45</v>
      </c>
      <c r="L58">
        <v>18</v>
      </c>
      <c r="M58">
        <v>387890</v>
      </c>
      <c r="N58">
        <v>0</v>
      </c>
      <c r="O58">
        <v>34910.1</v>
      </c>
      <c r="P58">
        <v>34910.1</v>
      </c>
      <c r="Q58">
        <v>69820.2</v>
      </c>
      <c r="R58">
        <v>0</v>
      </c>
      <c r="S58" t="s">
        <v>4452</v>
      </c>
    </row>
    <row r="59" spans="1:19" x14ac:dyDescent="0.25">
      <c r="A59" t="s">
        <v>4449</v>
      </c>
      <c r="B59">
        <v>12021</v>
      </c>
      <c r="C59" s="56">
        <v>44615</v>
      </c>
      <c r="D59" t="s">
        <v>211</v>
      </c>
      <c r="E59" t="s">
        <v>4489</v>
      </c>
      <c r="F59" t="s">
        <v>3871</v>
      </c>
      <c r="G59" t="s">
        <v>42</v>
      </c>
      <c r="H59" s="56">
        <v>44217</v>
      </c>
      <c r="I59">
        <v>457710.2</v>
      </c>
      <c r="J59" t="s">
        <v>4451</v>
      </c>
      <c r="K59" t="s">
        <v>45</v>
      </c>
      <c r="L59">
        <v>18</v>
      </c>
      <c r="M59">
        <v>387890</v>
      </c>
      <c r="N59">
        <v>0</v>
      </c>
      <c r="O59">
        <v>34910.1</v>
      </c>
      <c r="P59">
        <v>34910.1</v>
      </c>
      <c r="Q59">
        <v>69820.2</v>
      </c>
      <c r="R59">
        <v>0</v>
      </c>
      <c r="S59" t="s">
        <v>4452</v>
      </c>
    </row>
    <row r="60" spans="1:19" x14ac:dyDescent="0.25">
      <c r="A60" t="s">
        <v>4449</v>
      </c>
      <c r="B60">
        <v>12021</v>
      </c>
      <c r="C60" s="56">
        <v>44615</v>
      </c>
      <c r="D60" t="s">
        <v>211</v>
      </c>
      <c r="E60" t="s">
        <v>4489</v>
      </c>
      <c r="F60" t="s">
        <v>3896</v>
      </c>
      <c r="G60" t="s">
        <v>42</v>
      </c>
      <c r="H60" s="56">
        <v>44223</v>
      </c>
      <c r="I60">
        <v>382202</v>
      </c>
      <c r="J60" t="s">
        <v>4451</v>
      </c>
      <c r="K60" t="s">
        <v>45</v>
      </c>
      <c r="L60">
        <v>18</v>
      </c>
      <c r="M60">
        <v>323900</v>
      </c>
      <c r="N60">
        <v>0</v>
      </c>
      <c r="O60">
        <v>29151</v>
      </c>
      <c r="P60">
        <v>29151</v>
      </c>
      <c r="Q60">
        <v>58302</v>
      </c>
      <c r="R60">
        <v>0</v>
      </c>
      <c r="S60" t="s">
        <v>4452</v>
      </c>
    </row>
    <row r="61" spans="1:19" x14ac:dyDescent="0.25">
      <c r="A61" t="s">
        <v>4449</v>
      </c>
      <c r="B61">
        <v>12021</v>
      </c>
      <c r="C61" s="56">
        <v>44615</v>
      </c>
      <c r="D61" t="s">
        <v>211</v>
      </c>
      <c r="E61" t="s">
        <v>4489</v>
      </c>
      <c r="F61" t="s">
        <v>3894</v>
      </c>
      <c r="G61" t="s">
        <v>42</v>
      </c>
      <c r="H61" s="56">
        <v>44221</v>
      </c>
      <c r="I61">
        <v>15793.36</v>
      </c>
      <c r="J61" t="s">
        <v>4451</v>
      </c>
      <c r="K61" t="s">
        <v>45</v>
      </c>
      <c r="L61">
        <v>18</v>
      </c>
      <c r="M61">
        <v>13384.2</v>
      </c>
      <c r="N61">
        <v>0</v>
      </c>
      <c r="O61">
        <v>1204.58</v>
      </c>
      <c r="P61">
        <v>1204.58</v>
      </c>
      <c r="Q61">
        <v>2409.16</v>
      </c>
      <c r="R61">
        <v>0</v>
      </c>
      <c r="S61" t="s">
        <v>4452</v>
      </c>
    </row>
    <row r="62" spans="1:19" x14ac:dyDescent="0.25">
      <c r="A62" t="s">
        <v>4449</v>
      </c>
      <c r="B62">
        <v>12021</v>
      </c>
      <c r="C62" s="56">
        <v>44615</v>
      </c>
      <c r="D62" t="s">
        <v>4490</v>
      </c>
      <c r="E62" t="s">
        <v>4491</v>
      </c>
      <c r="F62" t="s">
        <v>4492</v>
      </c>
      <c r="G62" t="s">
        <v>42</v>
      </c>
      <c r="H62" s="56">
        <v>44202</v>
      </c>
      <c r="I62">
        <v>10080</v>
      </c>
      <c r="J62" t="s">
        <v>4451</v>
      </c>
      <c r="K62" t="s">
        <v>45</v>
      </c>
      <c r="L62">
        <v>12</v>
      </c>
      <c r="M62">
        <v>9000</v>
      </c>
      <c r="N62">
        <v>0</v>
      </c>
      <c r="O62">
        <v>540</v>
      </c>
      <c r="P62">
        <v>540</v>
      </c>
      <c r="Q62">
        <v>1080</v>
      </c>
      <c r="R62">
        <v>0</v>
      </c>
      <c r="S62" t="s">
        <v>4452</v>
      </c>
    </row>
    <row r="63" spans="1:19" x14ac:dyDescent="0.25">
      <c r="A63" t="s">
        <v>4449</v>
      </c>
      <c r="B63">
        <v>12021</v>
      </c>
      <c r="C63" s="56">
        <v>44615</v>
      </c>
      <c r="D63" t="s">
        <v>3875</v>
      </c>
      <c r="E63" t="s">
        <v>4493</v>
      </c>
      <c r="F63" t="s">
        <v>4494</v>
      </c>
      <c r="G63" t="s">
        <v>42</v>
      </c>
      <c r="H63" s="56">
        <v>44217</v>
      </c>
      <c r="I63">
        <v>2714</v>
      </c>
      <c r="J63" t="s">
        <v>4451</v>
      </c>
      <c r="K63" t="s">
        <v>45</v>
      </c>
      <c r="L63">
        <v>18</v>
      </c>
      <c r="M63">
        <v>2300</v>
      </c>
      <c r="N63">
        <v>0</v>
      </c>
      <c r="O63">
        <v>207</v>
      </c>
      <c r="P63">
        <v>207</v>
      </c>
      <c r="Q63">
        <v>414</v>
      </c>
      <c r="R63">
        <v>0</v>
      </c>
      <c r="S63" t="s">
        <v>4452</v>
      </c>
    </row>
    <row r="64" spans="1:19" x14ac:dyDescent="0.25">
      <c r="A64" t="s">
        <v>4449</v>
      </c>
      <c r="B64">
        <v>12021</v>
      </c>
      <c r="C64" s="56">
        <v>44615</v>
      </c>
      <c r="D64" t="s">
        <v>3890</v>
      </c>
      <c r="E64" t="s">
        <v>4495</v>
      </c>
      <c r="F64" t="s">
        <v>4496</v>
      </c>
      <c r="G64" t="s">
        <v>42</v>
      </c>
      <c r="H64" s="56">
        <v>44219</v>
      </c>
      <c r="I64">
        <v>42265</v>
      </c>
      <c r="J64" t="s">
        <v>4451</v>
      </c>
      <c r="K64" t="s">
        <v>45</v>
      </c>
      <c r="L64">
        <v>18</v>
      </c>
      <c r="M64">
        <v>35817.599999999999</v>
      </c>
      <c r="N64">
        <v>0</v>
      </c>
      <c r="O64">
        <v>3223.58</v>
      </c>
      <c r="P64">
        <v>3223.58</v>
      </c>
      <c r="Q64">
        <v>6447.16</v>
      </c>
      <c r="R64">
        <v>0</v>
      </c>
      <c r="S64" t="s">
        <v>4452</v>
      </c>
    </row>
    <row r="65" spans="1:19" x14ac:dyDescent="0.25">
      <c r="A65" t="s">
        <v>4449</v>
      </c>
      <c r="B65">
        <v>12021</v>
      </c>
      <c r="C65" s="56">
        <v>44615</v>
      </c>
      <c r="D65" t="s">
        <v>3616</v>
      </c>
      <c r="E65" t="s">
        <v>4497</v>
      </c>
      <c r="F65" t="s">
        <v>3323</v>
      </c>
      <c r="G65" t="s">
        <v>42</v>
      </c>
      <c r="H65" s="56">
        <v>44214</v>
      </c>
      <c r="I65">
        <v>5219</v>
      </c>
      <c r="J65" t="s">
        <v>4451</v>
      </c>
      <c r="K65" t="s">
        <v>45</v>
      </c>
      <c r="L65">
        <v>12</v>
      </c>
      <c r="M65">
        <v>4660</v>
      </c>
      <c r="N65">
        <v>0</v>
      </c>
      <c r="O65">
        <v>279.60000000000002</v>
      </c>
      <c r="P65">
        <v>279.60000000000002</v>
      </c>
      <c r="Q65">
        <v>559.20000000000005</v>
      </c>
      <c r="R65">
        <v>0</v>
      </c>
      <c r="S65" t="s">
        <v>4452</v>
      </c>
    </row>
    <row r="66" spans="1:19" x14ac:dyDescent="0.25">
      <c r="A66" t="s">
        <v>4449</v>
      </c>
      <c r="B66">
        <v>12021</v>
      </c>
      <c r="C66" s="56">
        <v>44615</v>
      </c>
      <c r="D66" t="s">
        <v>3616</v>
      </c>
      <c r="E66" t="s">
        <v>4497</v>
      </c>
      <c r="F66" t="s">
        <v>3324</v>
      </c>
      <c r="G66" t="s">
        <v>42</v>
      </c>
      <c r="H66" s="56">
        <v>44214</v>
      </c>
      <c r="I66">
        <v>7101</v>
      </c>
      <c r="J66" t="s">
        <v>4451</v>
      </c>
      <c r="K66" t="s">
        <v>45</v>
      </c>
      <c r="L66">
        <v>12</v>
      </c>
      <c r="M66">
        <v>6340</v>
      </c>
      <c r="N66">
        <v>0</v>
      </c>
      <c r="O66">
        <v>380.4</v>
      </c>
      <c r="P66">
        <v>380.4</v>
      </c>
      <c r="Q66">
        <v>760.8</v>
      </c>
      <c r="R66">
        <v>0</v>
      </c>
      <c r="S66" t="s">
        <v>4452</v>
      </c>
    </row>
    <row r="67" spans="1:19" x14ac:dyDescent="0.25">
      <c r="A67" t="s">
        <v>4449</v>
      </c>
      <c r="B67">
        <v>12021</v>
      </c>
      <c r="C67" s="56">
        <v>44615</v>
      </c>
      <c r="D67" t="s">
        <v>3616</v>
      </c>
      <c r="E67" t="s">
        <v>4497</v>
      </c>
      <c r="F67" t="s">
        <v>3340</v>
      </c>
      <c r="G67" t="s">
        <v>42</v>
      </c>
      <c r="H67" s="56">
        <v>44226</v>
      </c>
      <c r="I67">
        <v>10248</v>
      </c>
      <c r="J67" t="s">
        <v>4451</v>
      </c>
      <c r="K67" t="s">
        <v>45</v>
      </c>
      <c r="L67">
        <v>12</v>
      </c>
      <c r="M67">
        <v>9150</v>
      </c>
      <c r="N67">
        <v>0</v>
      </c>
      <c r="O67">
        <v>549</v>
      </c>
      <c r="P67">
        <v>549</v>
      </c>
      <c r="Q67">
        <v>1098</v>
      </c>
      <c r="R67">
        <v>0</v>
      </c>
      <c r="S67" t="s">
        <v>4452</v>
      </c>
    </row>
    <row r="68" spans="1:19" x14ac:dyDescent="0.25">
      <c r="A68" t="s">
        <v>4449</v>
      </c>
      <c r="B68">
        <v>12021</v>
      </c>
      <c r="C68" s="56">
        <v>44615</v>
      </c>
      <c r="D68" t="s">
        <v>4498</v>
      </c>
      <c r="E68" t="s">
        <v>4499</v>
      </c>
      <c r="F68" t="s">
        <v>3425</v>
      </c>
      <c r="G68" t="s">
        <v>42</v>
      </c>
      <c r="H68" s="56">
        <v>44202</v>
      </c>
      <c r="I68">
        <v>61360</v>
      </c>
      <c r="J68" t="s">
        <v>4451</v>
      </c>
      <c r="K68" t="s">
        <v>45</v>
      </c>
      <c r="L68">
        <v>18</v>
      </c>
      <c r="M68">
        <v>52000</v>
      </c>
      <c r="N68">
        <v>0</v>
      </c>
      <c r="O68">
        <v>4680</v>
      </c>
      <c r="P68">
        <v>4680</v>
      </c>
      <c r="Q68">
        <v>9360</v>
      </c>
      <c r="R68">
        <v>0</v>
      </c>
      <c r="S68" t="s">
        <v>4452</v>
      </c>
    </row>
    <row r="69" spans="1:19" x14ac:dyDescent="0.25">
      <c r="A69" t="s">
        <v>4449</v>
      </c>
      <c r="B69">
        <v>12021</v>
      </c>
      <c r="C69" s="56">
        <v>44615</v>
      </c>
      <c r="D69" t="s">
        <v>4498</v>
      </c>
      <c r="E69" t="s">
        <v>4499</v>
      </c>
      <c r="F69" t="s">
        <v>3431</v>
      </c>
      <c r="G69" t="s">
        <v>42</v>
      </c>
      <c r="H69" s="56">
        <v>44214</v>
      </c>
      <c r="I69">
        <v>35400</v>
      </c>
      <c r="J69" t="s">
        <v>4451</v>
      </c>
      <c r="K69" t="s">
        <v>45</v>
      </c>
      <c r="L69">
        <v>18</v>
      </c>
      <c r="M69">
        <v>30000</v>
      </c>
      <c r="N69">
        <v>0</v>
      </c>
      <c r="O69">
        <v>2700</v>
      </c>
      <c r="P69">
        <v>2700</v>
      </c>
      <c r="Q69">
        <v>5400</v>
      </c>
      <c r="R69">
        <v>0</v>
      </c>
      <c r="S69" t="s">
        <v>4452</v>
      </c>
    </row>
    <row r="70" spans="1:19" x14ac:dyDescent="0.25">
      <c r="A70" t="s">
        <v>4449</v>
      </c>
      <c r="B70">
        <v>12021</v>
      </c>
      <c r="C70" s="56">
        <v>44615</v>
      </c>
      <c r="D70" t="s">
        <v>2771</v>
      </c>
      <c r="E70" t="s">
        <v>4500</v>
      </c>
      <c r="F70" t="s">
        <v>3831</v>
      </c>
      <c r="G70" t="s">
        <v>42</v>
      </c>
      <c r="H70" s="56">
        <v>44214</v>
      </c>
      <c r="I70">
        <v>15153.56</v>
      </c>
      <c r="J70" t="s">
        <v>4451</v>
      </c>
      <c r="K70" t="s">
        <v>45</v>
      </c>
      <c r="L70">
        <v>18</v>
      </c>
      <c r="M70">
        <v>12842</v>
      </c>
      <c r="N70">
        <v>0</v>
      </c>
      <c r="O70">
        <v>1155.78</v>
      </c>
      <c r="P70">
        <v>1155.78</v>
      </c>
      <c r="Q70">
        <v>2311.56</v>
      </c>
      <c r="R70">
        <v>0</v>
      </c>
      <c r="S70" t="s">
        <v>4452</v>
      </c>
    </row>
    <row r="71" spans="1:19" x14ac:dyDescent="0.25">
      <c r="A71" t="s">
        <v>4449</v>
      </c>
      <c r="B71">
        <v>12021</v>
      </c>
      <c r="C71" s="56">
        <v>44615</v>
      </c>
      <c r="D71" t="s">
        <v>2771</v>
      </c>
      <c r="E71" t="s">
        <v>4500</v>
      </c>
      <c r="F71" t="s">
        <v>3833</v>
      </c>
      <c r="G71" t="s">
        <v>42</v>
      </c>
      <c r="H71" s="56">
        <v>44214</v>
      </c>
      <c r="I71">
        <v>6965.54</v>
      </c>
      <c r="J71" t="s">
        <v>4451</v>
      </c>
      <c r="K71" t="s">
        <v>45</v>
      </c>
      <c r="L71">
        <v>18</v>
      </c>
      <c r="M71">
        <v>5903</v>
      </c>
      <c r="N71">
        <v>0</v>
      </c>
      <c r="O71">
        <v>531.27</v>
      </c>
      <c r="P71">
        <v>531.27</v>
      </c>
      <c r="Q71">
        <v>1062.54</v>
      </c>
      <c r="R71">
        <v>0</v>
      </c>
      <c r="S71" t="s">
        <v>4452</v>
      </c>
    </row>
    <row r="72" spans="1:19" x14ac:dyDescent="0.25">
      <c r="A72" t="s">
        <v>4449</v>
      </c>
      <c r="B72">
        <v>12021</v>
      </c>
      <c r="C72" s="56">
        <v>44615</v>
      </c>
      <c r="D72" t="s">
        <v>2771</v>
      </c>
      <c r="E72" t="s">
        <v>4500</v>
      </c>
      <c r="F72" t="s">
        <v>3904</v>
      </c>
      <c r="G72" t="s">
        <v>42</v>
      </c>
      <c r="H72" s="56">
        <v>44223</v>
      </c>
      <c r="I72">
        <v>38869.199999999997</v>
      </c>
      <c r="J72" t="s">
        <v>4451</v>
      </c>
      <c r="K72" t="s">
        <v>45</v>
      </c>
      <c r="L72">
        <v>18</v>
      </c>
      <c r="M72">
        <v>32940</v>
      </c>
      <c r="N72">
        <v>0</v>
      </c>
      <c r="O72">
        <v>2964.6</v>
      </c>
      <c r="P72">
        <v>2964.6</v>
      </c>
      <c r="Q72">
        <v>5929.2</v>
      </c>
      <c r="R72">
        <v>0</v>
      </c>
      <c r="S72" t="s">
        <v>4452</v>
      </c>
    </row>
    <row r="73" spans="1:19" x14ac:dyDescent="0.25">
      <c r="A73" t="s">
        <v>4449</v>
      </c>
      <c r="B73">
        <v>12021</v>
      </c>
      <c r="C73" s="56">
        <v>44615</v>
      </c>
      <c r="D73" t="s">
        <v>2771</v>
      </c>
      <c r="E73" t="s">
        <v>4500</v>
      </c>
      <c r="F73" t="s">
        <v>3972</v>
      </c>
      <c r="G73" t="s">
        <v>42</v>
      </c>
      <c r="H73" s="56">
        <v>44226</v>
      </c>
      <c r="I73">
        <v>16756</v>
      </c>
      <c r="J73" t="s">
        <v>4451</v>
      </c>
      <c r="K73" t="s">
        <v>45</v>
      </c>
      <c r="L73">
        <v>18</v>
      </c>
      <c r="M73">
        <v>14200</v>
      </c>
      <c r="N73">
        <v>0</v>
      </c>
      <c r="O73">
        <v>1278</v>
      </c>
      <c r="P73">
        <v>1278</v>
      </c>
      <c r="Q73">
        <v>2556</v>
      </c>
      <c r="R73">
        <v>0</v>
      </c>
      <c r="S73" t="s">
        <v>4452</v>
      </c>
    </row>
    <row r="74" spans="1:19" x14ac:dyDescent="0.25">
      <c r="A74" t="s">
        <v>4449</v>
      </c>
      <c r="B74">
        <v>12021</v>
      </c>
      <c r="C74" s="56">
        <v>44615</v>
      </c>
      <c r="D74" t="s">
        <v>3347</v>
      </c>
      <c r="E74" t="s">
        <v>4501</v>
      </c>
      <c r="F74" t="s">
        <v>4502</v>
      </c>
      <c r="G74" t="s">
        <v>42</v>
      </c>
      <c r="H74" s="56">
        <v>44226</v>
      </c>
      <c r="I74">
        <v>1008</v>
      </c>
      <c r="J74" t="s">
        <v>4451</v>
      </c>
      <c r="K74" t="s">
        <v>45</v>
      </c>
      <c r="L74">
        <v>12</v>
      </c>
      <c r="M74">
        <v>900</v>
      </c>
      <c r="N74">
        <v>0</v>
      </c>
      <c r="O74">
        <v>54</v>
      </c>
      <c r="P74">
        <v>54</v>
      </c>
      <c r="Q74">
        <v>108</v>
      </c>
      <c r="R74">
        <v>0</v>
      </c>
      <c r="S74" t="s">
        <v>4452</v>
      </c>
    </row>
    <row r="75" spans="1:19" x14ac:dyDescent="0.25">
      <c r="A75" t="s">
        <v>4449</v>
      </c>
      <c r="B75">
        <v>12021</v>
      </c>
      <c r="C75" s="56">
        <v>44615</v>
      </c>
      <c r="D75" t="s">
        <v>3780</v>
      </c>
      <c r="E75" t="s">
        <v>4503</v>
      </c>
      <c r="F75" t="s">
        <v>3779</v>
      </c>
      <c r="G75" t="s">
        <v>42</v>
      </c>
      <c r="H75" s="56">
        <v>44203</v>
      </c>
      <c r="I75">
        <v>53168</v>
      </c>
      <c r="J75" t="s">
        <v>4451</v>
      </c>
      <c r="K75" t="s">
        <v>45</v>
      </c>
      <c r="L75">
        <v>18</v>
      </c>
      <c r="M75">
        <v>45058</v>
      </c>
      <c r="N75">
        <v>0</v>
      </c>
      <c r="O75">
        <v>4055.22</v>
      </c>
      <c r="P75">
        <v>4055.22</v>
      </c>
      <c r="Q75">
        <v>8110.44</v>
      </c>
      <c r="R75">
        <v>0</v>
      </c>
      <c r="S75" t="s">
        <v>4452</v>
      </c>
    </row>
    <row r="76" spans="1:19" x14ac:dyDescent="0.25">
      <c r="A76" t="s">
        <v>4449</v>
      </c>
      <c r="B76">
        <v>12021</v>
      </c>
      <c r="C76" s="56">
        <v>44615</v>
      </c>
      <c r="D76" t="s">
        <v>2855</v>
      </c>
      <c r="E76" t="s">
        <v>4504</v>
      </c>
      <c r="F76" t="s">
        <v>3803</v>
      </c>
      <c r="G76" t="s">
        <v>42</v>
      </c>
      <c r="H76" s="56">
        <v>44207</v>
      </c>
      <c r="I76">
        <v>35649</v>
      </c>
      <c r="J76" t="s">
        <v>4451</v>
      </c>
      <c r="K76" t="s">
        <v>45</v>
      </c>
      <c r="L76">
        <v>18</v>
      </c>
      <c r="M76">
        <v>30211.05</v>
      </c>
      <c r="N76">
        <v>0</v>
      </c>
      <c r="O76">
        <v>2719</v>
      </c>
      <c r="P76">
        <v>2719</v>
      </c>
      <c r="Q76">
        <v>5438</v>
      </c>
      <c r="R76">
        <v>0</v>
      </c>
      <c r="S76" t="s">
        <v>4452</v>
      </c>
    </row>
    <row r="77" spans="1:19" x14ac:dyDescent="0.25">
      <c r="A77" t="s">
        <v>4449</v>
      </c>
      <c r="B77">
        <v>12021</v>
      </c>
      <c r="C77" s="56">
        <v>44615</v>
      </c>
      <c r="D77" t="s">
        <v>2855</v>
      </c>
      <c r="E77" t="s">
        <v>4504</v>
      </c>
      <c r="F77" t="s">
        <v>3879</v>
      </c>
      <c r="G77" t="s">
        <v>42</v>
      </c>
      <c r="H77" s="56">
        <v>44217</v>
      </c>
      <c r="I77">
        <v>43130</v>
      </c>
      <c r="J77" t="s">
        <v>4451</v>
      </c>
      <c r="K77" t="s">
        <v>45</v>
      </c>
      <c r="L77">
        <v>18</v>
      </c>
      <c r="M77">
        <v>36551</v>
      </c>
      <c r="N77">
        <v>0</v>
      </c>
      <c r="O77">
        <v>3289.6</v>
      </c>
      <c r="P77">
        <v>3289.6</v>
      </c>
      <c r="Q77">
        <v>6579.2</v>
      </c>
      <c r="R77">
        <v>0</v>
      </c>
      <c r="S77" t="s">
        <v>4452</v>
      </c>
    </row>
    <row r="78" spans="1:19" x14ac:dyDescent="0.25">
      <c r="A78" t="s">
        <v>4449</v>
      </c>
      <c r="B78">
        <v>12021</v>
      </c>
      <c r="C78" s="56">
        <v>44615</v>
      </c>
      <c r="D78" t="s">
        <v>2761</v>
      </c>
      <c r="E78" t="s">
        <v>4505</v>
      </c>
      <c r="F78" t="s">
        <v>3083</v>
      </c>
      <c r="G78" t="s">
        <v>42</v>
      </c>
      <c r="H78" s="56">
        <v>44210</v>
      </c>
      <c r="I78">
        <v>2128</v>
      </c>
      <c r="J78" t="s">
        <v>4451</v>
      </c>
      <c r="K78" t="s">
        <v>45</v>
      </c>
      <c r="L78">
        <v>12</v>
      </c>
      <c r="M78">
        <v>1900</v>
      </c>
      <c r="N78">
        <v>0</v>
      </c>
      <c r="O78">
        <v>114</v>
      </c>
      <c r="P78">
        <v>114</v>
      </c>
      <c r="Q78">
        <v>228</v>
      </c>
      <c r="R78">
        <v>0</v>
      </c>
      <c r="S78" t="s">
        <v>4452</v>
      </c>
    </row>
    <row r="79" spans="1:19" x14ac:dyDescent="0.25">
      <c r="A79" t="s">
        <v>4449</v>
      </c>
      <c r="B79">
        <v>12021</v>
      </c>
      <c r="C79" s="56">
        <v>44615</v>
      </c>
      <c r="D79" t="s">
        <v>2826</v>
      </c>
      <c r="E79" t="s">
        <v>4506</v>
      </c>
      <c r="F79" t="s">
        <v>3845</v>
      </c>
      <c r="G79" t="s">
        <v>42</v>
      </c>
      <c r="H79" s="56">
        <v>44215</v>
      </c>
      <c r="I79">
        <v>12390</v>
      </c>
      <c r="J79" t="s">
        <v>4451</v>
      </c>
      <c r="K79" t="s">
        <v>45</v>
      </c>
      <c r="L79">
        <v>18</v>
      </c>
      <c r="M79">
        <v>10500</v>
      </c>
      <c r="N79">
        <v>0</v>
      </c>
      <c r="O79">
        <v>945</v>
      </c>
      <c r="P79">
        <v>945</v>
      </c>
      <c r="Q79">
        <v>1890</v>
      </c>
      <c r="R79">
        <v>0</v>
      </c>
      <c r="S79" t="s">
        <v>4452</v>
      </c>
    </row>
    <row r="80" spans="1:19" x14ac:dyDescent="0.25">
      <c r="A80" t="s">
        <v>4449</v>
      </c>
      <c r="B80">
        <v>12021</v>
      </c>
      <c r="C80" s="56">
        <v>44615</v>
      </c>
      <c r="D80" t="s">
        <v>2741</v>
      </c>
      <c r="E80" t="s">
        <v>4507</v>
      </c>
      <c r="F80" t="s">
        <v>3134</v>
      </c>
      <c r="G80" t="s">
        <v>42</v>
      </c>
      <c r="H80" s="56">
        <v>44201</v>
      </c>
      <c r="I80">
        <v>6961</v>
      </c>
      <c r="J80" t="s">
        <v>4451</v>
      </c>
      <c r="K80" t="s">
        <v>45</v>
      </c>
      <c r="L80">
        <v>12</v>
      </c>
      <c r="M80">
        <v>6215</v>
      </c>
      <c r="N80">
        <v>0</v>
      </c>
      <c r="O80">
        <v>372.9</v>
      </c>
      <c r="P80">
        <v>372.9</v>
      </c>
      <c r="Q80">
        <v>745.8</v>
      </c>
      <c r="R80">
        <v>0</v>
      </c>
      <c r="S80" t="s">
        <v>4452</v>
      </c>
    </row>
    <row r="81" spans="1:19" x14ac:dyDescent="0.25">
      <c r="A81" t="s">
        <v>4449</v>
      </c>
      <c r="B81">
        <v>12021</v>
      </c>
      <c r="C81" s="56">
        <v>44615</v>
      </c>
      <c r="D81" t="s">
        <v>2741</v>
      </c>
      <c r="E81" t="s">
        <v>4507</v>
      </c>
      <c r="F81" t="s">
        <v>3135</v>
      </c>
      <c r="G81" t="s">
        <v>42</v>
      </c>
      <c r="H81" s="56">
        <v>44202</v>
      </c>
      <c r="I81">
        <v>7528</v>
      </c>
      <c r="J81" t="s">
        <v>4451</v>
      </c>
      <c r="K81" t="s">
        <v>45</v>
      </c>
      <c r="L81">
        <v>12</v>
      </c>
      <c r="M81">
        <v>6721</v>
      </c>
      <c r="N81">
        <v>0</v>
      </c>
      <c r="O81">
        <v>403.26</v>
      </c>
      <c r="P81">
        <v>403.26</v>
      </c>
      <c r="Q81">
        <v>806.52</v>
      </c>
      <c r="R81">
        <v>0</v>
      </c>
      <c r="S81" t="s">
        <v>4452</v>
      </c>
    </row>
    <row r="82" spans="1:19" x14ac:dyDescent="0.25">
      <c r="A82" t="s">
        <v>4449</v>
      </c>
      <c r="B82">
        <v>12021</v>
      </c>
      <c r="C82" s="56">
        <v>44615</v>
      </c>
      <c r="D82" t="s">
        <v>2741</v>
      </c>
      <c r="E82" t="s">
        <v>4507</v>
      </c>
      <c r="F82" t="s">
        <v>3137</v>
      </c>
      <c r="G82" t="s">
        <v>42</v>
      </c>
      <c r="H82" s="56">
        <v>44203</v>
      </c>
      <c r="I82">
        <v>7429</v>
      </c>
      <c r="J82" t="s">
        <v>4451</v>
      </c>
      <c r="K82" t="s">
        <v>45</v>
      </c>
      <c r="L82">
        <v>12</v>
      </c>
      <c r="M82">
        <v>6633</v>
      </c>
      <c r="N82">
        <v>0</v>
      </c>
      <c r="O82">
        <v>397.98</v>
      </c>
      <c r="P82">
        <v>397.98</v>
      </c>
      <c r="Q82">
        <v>795.96</v>
      </c>
      <c r="R82">
        <v>0</v>
      </c>
      <c r="S82" t="s">
        <v>4452</v>
      </c>
    </row>
    <row r="83" spans="1:19" x14ac:dyDescent="0.25">
      <c r="A83" t="s">
        <v>4449</v>
      </c>
      <c r="B83">
        <v>12021</v>
      </c>
      <c r="C83" s="56">
        <v>44615</v>
      </c>
      <c r="D83" t="s">
        <v>2741</v>
      </c>
      <c r="E83" t="s">
        <v>4507</v>
      </c>
      <c r="F83" t="s">
        <v>3138</v>
      </c>
      <c r="G83" t="s">
        <v>42</v>
      </c>
      <c r="H83" s="56">
        <v>44204</v>
      </c>
      <c r="I83">
        <v>3388</v>
      </c>
      <c r="J83" t="s">
        <v>4451</v>
      </c>
      <c r="K83" t="s">
        <v>45</v>
      </c>
      <c r="L83">
        <v>12</v>
      </c>
      <c r="M83">
        <v>3025</v>
      </c>
      <c r="N83">
        <v>0</v>
      </c>
      <c r="O83">
        <v>181.5</v>
      </c>
      <c r="P83">
        <v>181.5</v>
      </c>
      <c r="Q83">
        <v>363</v>
      </c>
      <c r="R83">
        <v>0</v>
      </c>
      <c r="S83" t="s">
        <v>4452</v>
      </c>
    </row>
    <row r="84" spans="1:19" x14ac:dyDescent="0.25">
      <c r="A84" t="s">
        <v>4449</v>
      </c>
      <c r="B84">
        <v>12021</v>
      </c>
      <c r="C84" s="56">
        <v>44615</v>
      </c>
      <c r="D84" t="s">
        <v>2741</v>
      </c>
      <c r="E84" t="s">
        <v>4507</v>
      </c>
      <c r="F84" t="s">
        <v>3146</v>
      </c>
      <c r="G84" t="s">
        <v>42</v>
      </c>
      <c r="H84" s="56">
        <v>44208</v>
      </c>
      <c r="I84">
        <v>4385</v>
      </c>
      <c r="J84" t="s">
        <v>4451</v>
      </c>
      <c r="K84" t="s">
        <v>45</v>
      </c>
      <c r="L84">
        <v>12</v>
      </c>
      <c r="M84">
        <v>3915</v>
      </c>
      <c r="N84">
        <v>0</v>
      </c>
      <c r="O84">
        <v>234.9</v>
      </c>
      <c r="P84">
        <v>234.9</v>
      </c>
      <c r="Q84">
        <v>469.8</v>
      </c>
      <c r="R84">
        <v>0</v>
      </c>
      <c r="S84" t="s">
        <v>4452</v>
      </c>
    </row>
    <row r="85" spans="1:19" x14ac:dyDescent="0.25">
      <c r="A85" t="s">
        <v>4449</v>
      </c>
      <c r="B85">
        <v>12021</v>
      </c>
      <c r="C85" s="56">
        <v>44615</v>
      </c>
      <c r="D85" t="s">
        <v>2741</v>
      </c>
      <c r="E85" t="s">
        <v>4507</v>
      </c>
      <c r="F85" t="s">
        <v>3147</v>
      </c>
      <c r="G85" t="s">
        <v>42</v>
      </c>
      <c r="H85" s="56">
        <v>44209</v>
      </c>
      <c r="I85">
        <v>7968</v>
      </c>
      <c r="J85" t="s">
        <v>4451</v>
      </c>
      <c r="K85" t="s">
        <v>45</v>
      </c>
      <c r="L85">
        <v>12</v>
      </c>
      <c r="M85">
        <v>7114.5</v>
      </c>
      <c r="N85">
        <v>0</v>
      </c>
      <c r="O85">
        <v>426.87</v>
      </c>
      <c r="P85">
        <v>426.87</v>
      </c>
      <c r="Q85">
        <v>853.74</v>
      </c>
      <c r="R85">
        <v>0</v>
      </c>
      <c r="S85" t="s">
        <v>4452</v>
      </c>
    </row>
    <row r="86" spans="1:19" x14ac:dyDescent="0.25">
      <c r="A86" t="s">
        <v>4449</v>
      </c>
      <c r="B86">
        <v>12021</v>
      </c>
      <c r="C86" s="56">
        <v>44615</v>
      </c>
      <c r="D86" t="s">
        <v>2741</v>
      </c>
      <c r="E86" t="s">
        <v>4507</v>
      </c>
      <c r="F86" t="s">
        <v>3149</v>
      </c>
      <c r="G86" t="s">
        <v>42</v>
      </c>
      <c r="H86" s="56">
        <v>44212</v>
      </c>
      <c r="I86">
        <v>3674</v>
      </c>
      <c r="J86" t="s">
        <v>4451</v>
      </c>
      <c r="K86" t="s">
        <v>45</v>
      </c>
      <c r="L86">
        <v>12</v>
      </c>
      <c r="M86">
        <v>3280.5</v>
      </c>
      <c r="N86">
        <v>0</v>
      </c>
      <c r="O86">
        <v>196.83</v>
      </c>
      <c r="P86">
        <v>196.83</v>
      </c>
      <c r="Q86">
        <v>393.66</v>
      </c>
      <c r="R86">
        <v>0</v>
      </c>
      <c r="S86" t="s">
        <v>4452</v>
      </c>
    </row>
    <row r="87" spans="1:19" x14ac:dyDescent="0.25">
      <c r="A87" t="s">
        <v>4449</v>
      </c>
      <c r="B87">
        <v>12021</v>
      </c>
      <c r="C87" s="56">
        <v>44615</v>
      </c>
      <c r="D87" t="s">
        <v>2741</v>
      </c>
      <c r="E87" t="s">
        <v>4507</v>
      </c>
      <c r="F87" t="s">
        <v>3151</v>
      </c>
      <c r="G87" t="s">
        <v>42</v>
      </c>
      <c r="H87" s="56">
        <v>44214</v>
      </c>
      <c r="I87">
        <v>809</v>
      </c>
      <c r="J87" t="s">
        <v>4451</v>
      </c>
      <c r="K87" t="s">
        <v>45</v>
      </c>
      <c r="L87">
        <v>12</v>
      </c>
      <c r="M87">
        <v>722.25</v>
      </c>
      <c r="N87">
        <v>0</v>
      </c>
      <c r="O87">
        <v>43.34</v>
      </c>
      <c r="P87">
        <v>43.34</v>
      </c>
      <c r="Q87">
        <v>86.68</v>
      </c>
      <c r="R87">
        <v>0</v>
      </c>
      <c r="S87" t="s">
        <v>4452</v>
      </c>
    </row>
    <row r="88" spans="1:19" x14ac:dyDescent="0.25">
      <c r="A88" t="s">
        <v>4449</v>
      </c>
      <c r="B88">
        <v>12021</v>
      </c>
      <c r="C88" s="56">
        <v>44615</v>
      </c>
      <c r="D88" t="s">
        <v>2741</v>
      </c>
      <c r="E88" t="s">
        <v>4507</v>
      </c>
      <c r="F88" t="s">
        <v>3152</v>
      </c>
      <c r="G88" t="s">
        <v>42</v>
      </c>
      <c r="H88" s="56">
        <v>44214</v>
      </c>
      <c r="I88">
        <v>3370</v>
      </c>
      <c r="J88" t="s">
        <v>4451</v>
      </c>
      <c r="K88" t="s">
        <v>45</v>
      </c>
      <c r="L88">
        <v>12</v>
      </c>
      <c r="M88">
        <v>3008.5</v>
      </c>
      <c r="N88">
        <v>0</v>
      </c>
      <c r="O88">
        <v>180.51</v>
      </c>
      <c r="P88">
        <v>180.51</v>
      </c>
      <c r="Q88">
        <v>361.02</v>
      </c>
      <c r="R88">
        <v>0</v>
      </c>
      <c r="S88" t="s">
        <v>4452</v>
      </c>
    </row>
    <row r="89" spans="1:19" x14ac:dyDescent="0.25">
      <c r="A89" t="s">
        <v>4449</v>
      </c>
      <c r="B89">
        <v>12021</v>
      </c>
      <c r="C89" s="56">
        <v>44615</v>
      </c>
      <c r="D89" t="s">
        <v>2741</v>
      </c>
      <c r="E89" t="s">
        <v>4507</v>
      </c>
      <c r="F89" t="s">
        <v>3155</v>
      </c>
      <c r="G89" t="s">
        <v>42</v>
      </c>
      <c r="H89" s="56">
        <v>44215</v>
      </c>
      <c r="I89">
        <v>5014</v>
      </c>
      <c r="J89" t="s">
        <v>4451</v>
      </c>
      <c r="K89" t="s">
        <v>45</v>
      </c>
      <c r="L89">
        <v>12</v>
      </c>
      <c r="M89">
        <v>4477</v>
      </c>
      <c r="N89">
        <v>0</v>
      </c>
      <c r="O89">
        <v>268.62</v>
      </c>
      <c r="P89">
        <v>268.62</v>
      </c>
      <c r="Q89">
        <v>537.24</v>
      </c>
      <c r="R89">
        <v>0</v>
      </c>
      <c r="S89" t="s">
        <v>4452</v>
      </c>
    </row>
    <row r="90" spans="1:19" x14ac:dyDescent="0.25">
      <c r="A90" t="s">
        <v>4449</v>
      </c>
      <c r="B90">
        <v>12021</v>
      </c>
      <c r="C90" s="56">
        <v>44615</v>
      </c>
      <c r="D90" t="s">
        <v>2741</v>
      </c>
      <c r="E90" t="s">
        <v>4507</v>
      </c>
      <c r="F90" t="s">
        <v>3156</v>
      </c>
      <c r="G90" t="s">
        <v>42</v>
      </c>
      <c r="H90" s="56">
        <v>44216</v>
      </c>
      <c r="I90">
        <v>5729</v>
      </c>
      <c r="J90" t="s">
        <v>4451</v>
      </c>
      <c r="K90" t="s">
        <v>45</v>
      </c>
      <c r="L90">
        <v>12</v>
      </c>
      <c r="M90">
        <v>5115</v>
      </c>
      <c r="N90">
        <v>0</v>
      </c>
      <c r="O90">
        <v>306.89999999999998</v>
      </c>
      <c r="P90">
        <v>306.89999999999998</v>
      </c>
      <c r="Q90">
        <v>613.79999999999995</v>
      </c>
      <c r="R90">
        <v>0</v>
      </c>
      <c r="S90" t="s">
        <v>4452</v>
      </c>
    </row>
    <row r="91" spans="1:19" x14ac:dyDescent="0.25">
      <c r="A91" t="s">
        <v>4449</v>
      </c>
      <c r="B91">
        <v>12021</v>
      </c>
      <c r="C91" s="56">
        <v>44615</v>
      </c>
      <c r="D91" t="s">
        <v>2741</v>
      </c>
      <c r="E91" t="s">
        <v>4507</v>
      </c>
      <c r="F91" t="s">
        <v>3158</v>
      </c>
      <c r="G91" t="s">
        <v>42</v>
      </c>
      <c r="H91" s="56">
        <v>44216</v>
      </c>
      <c r="I91">
        <v>1476</v>
      </c>
      <c r="J91" t="s">
        <v>4451</v>
      </c>
      <c r="K91" t="s">
        <v>45</v>
      </c>
      <c r="L91">
        <v>12</v>
      </c>
      <c r="M91">
        <v>1317.5</v>
      </c>
      <c r="N91">
        <v>0</v>
      </c>
      <c r="O91">
        <v>79.05</v>
      </c>
      <c r="P91">
        <v>79.05</v>
      </c>
      <c r="Q91">
        <v>158.1</v>
      </c>
      <c r="R91">
        <v>0</v>
      </c>
      <c r="S91" t="s">
        <v>4452</v>
      </c>
    </row>
    <row r="92" spans="1:19" x14ac:dyDescent="0.25">
      <c r="A92" t="s">
        <v>4449</v>
      </c>
      <c r="B92">
        <v>12021</v>
      </c>
      <c r="C92" s="56">
        <v>44615</v>
      </c>
      <c r="D92" t="s">
        <v>2741</v>
      </c>
      <c r="E92" t="s">
        <v>4507</v>
      </c>
      <c r="F92" t="s">
        <v>3161</v>
      </c>
      <c r="G92" t="s">
        <v>42</v>
      </c>
      <c r="H92" s="56">
        <v>44218</v>
      </c>
      <c r="I92">
        <v>1904</v>
      </c>
      <c r="J92" t="s">
        <v>4451</v>
      </c>
      <c r="K92" t="s">
        <v>45</v>
      </c>
      <c r="L92">
        <v>12</v>
      </c>
      <c r="M92">
        <v>1700</v>
      </c>
      <c r="N92">
        <v>0</v>
      </c>
      <c r="O92">
        <v>102</v>
      </c>
      <c r="P92">
        <v>102</v>
      </c>
      <c r="Q92">
        <v>204</v>
      </c>
      <c r="R92">
        <v>0</v>
      </c>
      <c r="S92" t="s">
        <v>4452</v>
      </c>
    </row>
    <row r="93" spans="1:19" x14ac:dyDescent="0.25">
      <c r="A93" t="s">
        <v>4449</v>
      </c>
      <c r="B93">
        <v>12021</v>
      </c>
      <c r="C93" s="56">
        <v>44615</v>
      </c>
      <c r="D93" t="s">
        <v>2741</v>
      </c>
      <c r="E93" t="s">
        <v>4507</v>
      </c>
      <c r="F93" t="s">
        <v>3167</v>
      </c>
      <c r="G93" t="s">
        <v>42</v>
      </c>
      <c r="H93" s="56">
        <v>44221</v>
      </c>
      <c r="I93">
        <v>3273</v>
      </c>
      <c r="J93" t="s">
        <v>4451</v>
      </c>
      <c r="K93" t="s">
        <v>45</v>
      </c>
      <c r="L93">
        <v>12</v>
      </c>
      <c r="M93">
        <v>2922.75</v>
      </c>
      <c r="N93">
        <v>0</v>
      </c>
      <c r="O93">
        <v>175.37</v>
      </c>
      <c r="P93">
        <v>175.37</v>
      </c>
      <c r="Q93">
        <v>350.74</v>
      </c>
      <c r="R93">
        <v>0</v>
      </c>
      <c r="S93" t="s">
        <v>4452</v>
      </c>
    </row>
    <row r="94" spans="1:19" x14ac:dyDescent="0.25">
      <c r="A94" t="s">
        <v>4449</v>
      </c>
      <c r="B94">
        <v>12021</v>
      </c>
      <c r="C94" s="56">
        <v>44615</v>
      </c>
      <c r="D94" t="s">
        <v>2741</v>
      </c>
      <c r="E94" t="s">
        <v>4507</v>
      </c>
      <c r="F94" t="s">
        <v>3174</v>
      </c>
      <c r="G94" t="s">
        <v>42</v>
      </c>
      <c r="H94" s="56">
        <v>44225</v>
      </c>
      <c r="I94">
        <v>2321</v>
      </c>
      <c r="J94" t="s">
        <v>4451</v>
      </c>
      <c r="K94" t="s">
        <v>45</v>
      </c>
      <c r="L94">
        <v>12</v>
      </c>
      <c r="M94">
        <v>2072.25</v>
      </c>
      <c r="N94">
        <v>0</v>
      </c>
      <c r="O94">
        <v>124.34</v>
      </c>
      <c r="P94">
        <v>124.34</v>
      </c>
      <c r="Q94">
        <v>248.68</v>
      </c>
      <c r="R94">
        <v>0</v>
      </c>
      <c r="S94" t="s">
        <v>4452</v>
      </c>
    </row>
    <row r="95" spans="1:19" x14ac:dyDescent="0.25">
      <c r="A95" t="s">
        <v>4449</v>
      </c>
      <c r="B95">
        <v>12021</v>
      </c>
      <c r="C95" s="56">
        <v>44615</v>
      </c>
      <c r="D95" t="s">
        <v>2741</v>
      </c>
      <c r="E95" t="s">
        <v>4507</v>
      </c>
      <c r="F95" t="s">
        <v>3177</v>
      </c>
      <c r="G95" t="s">
        <v>42</v>
      </c>
      <c r="H95" s="56">
        <v>44226</v>
      </c>
      <c r="I95">
        <v>1625</v>
      </c>
      <c r="J95" t="s">
        <v>4451</v>
      </c>
      <c r="K95" t="s">
        <v>45</v>
      </c>
      <c r="L95">
        <v>12</v>
      </c>
      <c r="M95">
        <v>1451.25</v>
      </c>
      <c r="N95">
        <v>0</v>
      </c>
      <c r="O95">
        <v>87.08</v>
      </c>
      <c r="P95">
        <v>87.08</v>
      </c>
      <c r="Q95">
        <v>174.16</v>
      </c>
      <c r="R95">
        <v>0</v>
      </c>
      <c r="S95" t="s">
        <v>4452</v>
      </c>
    </row>
    <row r="96" spans="1:19" x14ac:dyDescent="0.25">
      <c r="A96" t="s">
        <v>4449</v>
      </c>
      <c r="B96">
        <v>12021</v>
      </c>
      <c r="C96" s="56">
        <v>44615</v>
      </c>
      <c r="D96" t="s">
        <v>2741</v>
      </c>
      <c r="E96" t="s">
        <v>4507</v>
      </c>
      <c r="F96" t="s">
        <v>3178</v>
      </c>
      <c r="G96" t="s">
        <v>42</v>
      </c>
      <c r="H96" s="56">
        <v>44226</v>
      </c>
      <c r="I96">
        <v>6961</v>
      </c>
      <c r="J96" t="s">
        <v>4451</v>
      </c>
      <c r="K96" t="s">
        <v>45</v>
      </c>
      <c r="L96">
        <v>12</v>
      </c>
      <c r="M96">
        <v>6215</v>
      </c>
      <c r="N96">
        <v>0</v>
      </c>
      <c r="O96">
        <v>372.9</v>
      </c>
      <c r="P96">
        <v>372.9</v>
      </c>
      <c r="Q96">
        <v>745.8</v>
      </c>
      <c r="R96">
        <v>0</v>
      </c>
      <c r="S96" t="s">
        <v>4452</v>
      </c>
    </row>
    <row r="97" spans="1:19" x14ac:dyDescent="0.25">
      <c r="A97" t="s">
        <v>4449</v>
      </c>
      <c r="B97">
        <v>12021</v>
      </c>
      <c r="C97" s="56">
        <v>44615</v>
      </c>
      <c r="D97" t="s">
        <v>2820</v>
      </c>
      <c r="E97" t="s">
        <v>4508</v>
      </c>
      <c r="F97" t="s">
        <v>3771</v>
      </c>
      <c r="G97" t="s">
        <v>42</v>
      </c>
      <c r="H97" s="56">
        <v>44201</v>
      </c>
      <c r="I97">
        <v>48640</v>
      </c>
      <c r="J97" t="s">
        <v>4451</v>
      </c>
      <c r="K97" t="s">
        <v>45</v>
      </c>
      <c r="L97">
        <v>28</v>
      </c>
      <c r="M97">
        <v>38000</v>
      </c>
      <c r="N97">
        <v>0</v>
      </c>
      <c r="O97">
        <v>5320</v>
      </c>
      <c r="P97">
        <v>5320</v>
      </c>
      <c r="Q97">
        <v>10640</v>
      </c>
      <c r="R97">
        <v>0</v>
      </c>
      <c r="S97" t="s">
        <v>4452</v>
      </c>
    </row>
    <row r="98" spans="1:19" x14ac:dyDescent="0.25">
      <c r="A98" t="s">
        <v>4449</v>
      </c>
      <c r="B98">
        <v>12021</v>
      </c>
      <c r="C98" s="56">
        <v>44615</v>
      </c>
      <c r="D98" t="s">
        <v>2820</v>
      </c>
      <c r="E98" t="s">
        <v>4508</v>
      </c>
      <c r="F98" t="s">
        <v>3788</v>
      </c>
      <c r="G98" t="s">
        <v>42</v>
      </c>
      <c r="H98" s="56">
        <v>44205</v>
      </c>
      <c r="I98">
        <v>78310</v>
      </c>
      <c r="J98" t="s">
        <v>4451</v>
      </c>
      <c r="K98" t="s">
        <v>45</v>
      </c>
      <c r="L98">
        <v>28</v>
      </c>
      <c r="M98">
        <v>61180</v>
      </c>
      <c r="N98">
        <v>0</v>
      </c>
      <c r="O98">
        <v>8565.2000000000007</v>
      </c>
      <c r="P98">
        <v>8565.2000000000007</v>
      </c>
      <c r="Q98">
        <v>17130.400000000001</v>
      </c>
      <c r="R98">
        <v>0</v>
      </c>
      <c r="S98" t="s">
        <v>4452</v>
      </c>
    </row>
    <row r="99" spans="1:19" x14ac:dyDescent="0.25">
      <c r="A99" t="s">
        <v>4449</v>
      </c>
      <c r="B99">
        <v>12021</v>
      </c>
      <c r="C99" s="56">
        <v>44615</v>
      </c>
      <c r="D99" t="s">
        <v>2820</v>
      </c>
      <c r="E99" t="s">
        <v>4508</v>
      </c>
      <c r="F99" t="s">
        <v>3924</v>
      </c>
      <c r="G99" t="s">
        <v>42</v>
      </c>
      <c r="H99" s="56">
        <v>44224</v>
      </c>
      <c r="I99">
        <v>3379</v>
      </c>
      <c r="J99" t="s">
        <v>4451</v>
      </c>
      <c r="K99" t="s">
        <v>45</v>
      </c>
      <c r="L99">
        <v>28</v>
      </c>
      <c r="M99">
        <v>2640</v>
      </c>
      <c r="N99">
        <v>0</v>
      </c>
      <c r="O99">
        <v>369.6</v>
      </c>
      <c r="P99">
        <v>369.6</v>
      </c>
      <c r="Q99">
        <v>739.2</v>
      </c>
      <c r="R99">
        <v>0</v>
      </c>
      <c r="S99" t="s">
        <v>4452</v>
      </c>
    </row>
    <row r="100" spans="1:19" x14ac:dyDescent="0.25">
      <c r="A100" t="s">
        <v>4449</v>
      </c>
      <c r="B100">
        <v>12021</v>
      </c>
      <c r="C100" s="56">
        <v>44615</v>
      </c>
      <c r="D100" t="s">
        <v>2897</v>
      </c>
      <c r="E100" t="s">
        <v>4509</v>
      </c>
      <c r="F100" t="s">
        <v>3819</v>
      </c>
      <c r="G100" t="s">
        <v>42</v>
      </c>
      <c r="H100" s="56">
        <v>44209</v>
      </c>
      <c r="I100">
        <v>985.6</v>
      </c>
      <c r="J100" t="s">
        <v>4451</v>
      </c>
      <c r="K100" t="s">
        <v>45</v>
      </c>
      <c r="L100">
        <v>12</v>
      </c>
      <c r="M100">
        <v>880</v>
      </c>
      <c r="N100">
        <v>0</v>
      </c>
      <c r="O100">
        <v>52.8</v>
      </c>
      <c r="P100">
        <v>52.8</v>
      </c>
      <c r="Q100">
        <v>105.6</v>
      </c>
      <c r="R100">
        <v>0</v>
      </c>
      <c r="S100" t="s">
        <v>4452</v>
      </c>
    </row>
    <row r="101" spans="1:19" x14ac:dyDescent="0.25">
      <c r="A101" t="s">
        <v>4449</v>
      </c>
      <c r="B101">
        <v>12021</v>
      </c>
      <c r="C101" s="56">
        <v>44615</v>
      </c>
      <c r="D101" t="s">
        <v>3473</v>
      </c>
      <c r="E101" t="s">
        <v>4510</v>
      </c>
      <c r="F101" t="s">
        <v>3051</v>
      </c>
      <c r="G101" t="s">
        <v>42</v>
      </c>
      <c r="H101" s="56">
        <v>44200</v>
      </c>
      <c r="I101">
        <v>8512</v>
      </c>
      <c r="J101" t="s">
        <v>4451</v>
      </c>
      <c r="K101" t="s">
        <v>45</v>
      </c>
      <c r="L101">
        <v>12</v>
      </c>
      <c r="M101">
        <v>7600</v>
      </c>
      <c r="N101">
        <v>0</v>
      </c>
      <c r="O101">
        <v>456</v>
      </c>
      <c r="P101">
        <v>456</v>
      </c>
      <c r="Q101">
        <v>912</v>
      </c>
      <c r="R101">
        <v>0</v>
      </c>
      <c r="S101" t="s">
        <v>4452</v>
      </c>
    </row>
    <row r="102" spans="1:19" x14ac:dyDescent="0.25">
      <c r="A102" t="s">
        <v>4449</v>
      </c>
      <c r="B102">
        <v>12021</v>
      </c>
      <c r="C102" s="56">
        <v>44615</v>
      </c>
      <c r="D102" t="s">
        <v>3473</v>
      </c>
      <c r="E102" t="s">
        <v>4510</v>
      </c>
      <c r="F102" t="s">
        <v>3061</v>
      </c>
      <c r="G102" t="s">
        <v>42</v>
      </c>
      <c r="H102" s="56">
        <v>44215</v>
      </c>
      <c r="I102">
        <v>2688</v>
      </c>
      <c r="J102" t="s">
        <v>4451</v>
      </c>
      <c r="K102" t="s">
        <v>45</v>
      </c>
      <c r="L102">
        <v>12</v>
      </c>
      <c r="M102">
        <v>2400</v>
      </c>
      <c r="N102">
        <v>0</v>
      </c>
      <c r="O102">
        <v>144</v>
      </c>
      <c r="P102">
        <v>144</v>
      </c>
      <c r="Q102">
        <v>288</v>
      </c>
      <c r="R102">
        <v>0</v>
      </c>
      <c r="S102" t="s">
        <v>4452</v>
      </c>
    </row>
    <row r="103" spans="1:19" x14ac:dyDescent="0.25">
      <c r="A103" t="s">
        <v>4449</v>
      </c>
      <c r="B103">
        <v>12021</v>
      </c>
      <c r="C103" s="56">
        <v>44615</v>
      </c>
      <c r="D103" t="s">
        <v>3473</v>
      </c>
      <c r="E103" t="s">
        <v>4510</v>
      </c>
      <c r="F103" t="s">
        <v>3068</v>
      </c>
      <c r="G103" t="s">
        <v>42</v>
      </c>
      <c r="H103" s="56">
        <v>44221</v>
      </c>
      <c r="I103">
        <v>6272</v>
      </c>
      <c r="J103" t="s">
        <v>4451</v>
      </c>
      <c r="K103" t="s">
        <v>45</v>
      </c>
      <c r="L103">
        <v>12</v>
      </c>
      <c r="M103">
        <v>5600</v>
      </c>
      <c r="N103">
        <v>0</v>
      </c>
      <c r="O103">
        <v>336</v>
      </c>
      <c r="P103">
        <v>336</v>
      </c>
      <c r="Q103">
        <v>672</v>
      </c>
      <c r="R103">
        <v>0</v>
      </c>
      <c r="S103" t="s">
        <v>4452</v>
      </c>
    </row>
    <row r="104" spans="1:19" x14ac:dyDescent="0.25">
      <c r="A104" t="s">
        <v>4449</v>
      </c>
      <c r="B104">
        <v>12021</v>
      </c>
      <c r="C104" s="56">
        <v>44615</v>
      </c>
      <c r="D104" t="s">
        <v>3264</v>
      </c>
      <c r="E104" t="s">
        <v>4511</v>
      </c>
      <c r="F104" t="s">
        <v>3790</v>
      </c>
      <c r="G104" t="s">
        <v>42</v>
      </c>
      <c r="H104" s="56">
        <v>44205</v>
      </c>
      <c r="I104">
        <v>56994</v>
      </c>
      <c r="J104" t="s">
        <v>4451</v>
      </c>
      <c r="K104" t="s">
        <v>45</v>
      </c>
      <c r="L104">
        <v>18</v>
      </c>
      <c r="M104">
        <v>48300</v>
      </c>
      <c r="N104">
        <v>0</v>
      </c>
      <c r="O104">
        <v>4347</v>
      </c>
      <c r="P104">
        <v>4347</v>
      </c>
      <c r="Q104">
        <v>8694</v>
      </c>
      <c r="R104">
        <v>0</v>
      </c>
      <c r="S104" t="s">
        <v>4452</v>
      </c>
    </row>
    <row r="105" spans="1:19" x14ac:dyDescent="0.25">
      <c r="A105" t="s">
        <v>4449</v>
      </c>
      <c r="B105">
        <v>12021</v>
      </c>
      <c r="C105" s="56">
        <v>44615</v>
      </c>
      <c r="D105" t="s">
        <v>3264</v>
      </c>
      <c r="E105" t="s">
        <v>4511</v>
      </c>
      <c r="F105" t="s">
        <v>3792</v>
      </c>
      <c r="G105" t="s">
        <v>42</v>
      </c>
      <c r="H105" s="56">
        <v>44205</v>
      </c>
      <c r="I105">
        <v>57469</v>
      </c>
      <c r="J105" t="s">
        <v>4451</v>
      </c>
      <c r="K105" t="s">
        <v>45</v>
      </c>
      <c r="L105">
        <v>18</v>
      </c>
      <c r="M105">
        <v>48702.5</v>
      </c>
      <c r="N105">
        <v>0</v>
      </c>
      <c r="O105">
        <v>4383.2299999999996</v>
      </c>
      <c r="P105">
        <v>4383.2299999999996</v>
      </c>
      <c r="Q105">
        <v>8766.4599999999991</v>
      </c>
      <c r="R105">
        <v>0</v>
      </c>
      <c r="S105" t="s">
        <v>4452</v>
      </c>
    </row>
    <row r="106" spans="1:19" x14ac:dyDescent="0.25">
      <c r="A106" t="s">
        <v>4449</v>
      </c>
      <c r="B106">
        <v>12021</v>
      </c>
      <c r="C106" s="56">
        <v>44615</v>
      </c>
      <c r="D106" t="s">
        <v>3264</v>
      </c>
      <c r="E106" t="s">
        <v>4511</v>
      </c>
      <c r="F106" t="s">
        <v>3794</v>
      </c>
      <c r="G106" t="s">
        <v>42</v>
      </c>
      <c r="H106" s="56">
        <v>44206</v>
      </c>
      <c r="I106">
        <v>56994</v>
      </c>
      <c r="J106" t="s">
        <v>4451</v>
      </c>
      <c r="K106" t="s">
        <v>45</v>
      </c>
      <c r="L106">
        <v>18</v>
      </c>
      <c r="M106">
        <v>48300</v>
      </c>
      <c r="N106">
        <v>0</v>
      </c>
      <c r="O106">
        <v>4347</v>
      </c>
      <c r="P106">
        <v>4347</v>
      </c>
      <c r="Q106">
        <v>8694</v>
      </c>
      <c r="R106">
        <v>0</v>
      </c>
      <c r="S106" t="s">
        <v>4452</v>
      </c>
    </row>
    <row r="107" spans="1:19" x14ac:dyDescent="0.25">
      <c r="A107" t="s">
        <v>4449</v>
      </c>
      <c r="B107">
        <v>12021</v>
      </c>
      <c r="C107" s="56">
        <v>44615</v>
      </c>
      <c r="D107" t="s">
        <v>3264</v>
      </c>
      <c r="E107" t="s">
        <v>4511</v>
      </c>
      <c r="F107" t="s">
        <v>3801</v>
      </c>
      <c r="G107" t="s">
        <v>42</v>
      </c>
      <c r="H107" s="56">
        <v>44207</v>
      </c>
      <c r="I107">
        <v>56994</v>
      </c>
      <c r="J107" t="s">
        <v>4451</v>
      </c>
      <c r="K107" t="s">
        <v>45</v>
      </c>
      <c r="L107">
        <v>18</v>
      </c>
      <c r="M107">
        <v>48300</v>
      </c>
      <c r="N107">
        <v>0</v>
      </c>
      <c r="O107">
        <v>4347</v>
      </c>
      <c r="P107">
        <v>4347</v>
      </c>
      <c r="Q107">
        <v>8694</v>
      </c>
      <c r="R107">
        <v>0</v>
      </c>
      <c r="S107" t="s">
        <v>4452</v>
      </c>
    </row>
    <row r="108" spans="1:19" x14ac:dyDescent="0.25">
      <c r="A108" t="s">
        <v>4449</v>
      </c>
      <c r="B108">
        <v>12021</v>
      </c>
      <c r="C108" s="56">
        <v>44615</v>
      </c>
      <c r="D108" t="s">
        <v>3264</v>
      </c>
      <c r="E108" t="s">
        <v>4511</v>
      </c>
      <c r="F108" t="s">
        <v>3814</v>
      </c>
      <c r="G108" t="s">
        <v>42</v>
      </c>
      <c r="H108" s="56">
        <v>44208</v>
      </c>
      <c r="I108">
        <v>56994</v>
      </c>
      <c r="J108" t="s">
        <v>4451</v>
      </c>
      <c r="K108" t="s">
        <v>45</v>
      </c>
      <c r="L108">
        <v>18</v>
      </c>
      <c r="M108">
        <v>48300</v>
      </c>
      <c r="N108">
        <v>0</v>
      </c>
      <c r="O108">
        <v>4347</v>
      </c>
      <c r="P108">
        <v>4347</v>
      </c>
      <c r="Q108">
        <v>8694</v>
      </c>
      <c r="R108">
        <v>0</v>
      </c>
      <c r="S108" t="s">
        <v>4452</v>
      </c>
    </row>
    <row r="109" spans="1:19" x14ac:dyDescent="0.25">
      <c r="A109" t="s">
        <v>4449</v>
      </c>
      <c r="B109">
        <v>12021</v>
      </c>
      <c r="C109" s="56">
        <v>44615</v>
      </c>
      <c r="D109" t="s">
        <v>3264</v>
      </c>
      <c r="E109" t="s">
        <v>4511</v>
      </c>
      <c r="F109" t="s">
        <v>3837</v>
      </c>
      <c r="G109" t="s">
        <v>42</v>
      </c>
      <c r="H109" s="56">
        <v>44214</v>
      </c>
      <c r="I109">
        <v>53186</v>
      </c>
      <c r="J109" t="s">
        <v>4451</v>
      </c>
      <c r="K109" t="s">
        <v>45</v>
      </c>
      <c r="L109">
        <v>18</v>
      </c>
      <c r="M109">
        <v>45072.5</v>
      </c>
      <c r="N109">
        <v>0</v>
      </c>
      <c r="O109">
        <v>4056.53</v>
      </c>
      <c r="P109">
        <v>4056.53</v>
      </c>
      <c r="Q109">
        <v>8113.06</v>
      </c>
      <c r="R109">
        <v>0</v>
      </c>
      <c r="S109" t="s">
        <v>4452</v>
      </c>
    </row>
    <row r="110" spans="1:19" x14ac:dyDescent="0.25">
      <c r="A110" t="s">
        <v>4449</v>
      </c>
      <c r="B110">
        <v>12021</v>
      </c>
      <c r="C110" s="56">
        <v>44615</v>
      </c>
      <c r="D110" t="s">
        <v>3264</v>
      </c>
      <c r="E110" t="s">
        <v>4511</v>
      </c>
      <c r="F110" t="s">
        <v>3839</v>
      </c>
      <c r="G110" t="s">
        <v>42</v>
      </c>
      <c r="H110" s="56">
        <v>44214</v>
      </c>
      <c r="I110">
        <v>57037</v>
      </c>
      <c r="J110" t="s">
        <v>4451</v>
      </c>
      <c r="K110" t="s">
        <v>45</v>
      </c>
      <c r="L110">
        <v>18</v>
      </c>
      <c r="M110">
        <v>48300</v>
      </c>
      <c r="N110">
        <v>0</v>
      </c>
      <c r="O110">
        <v>4347</v>
      </c>
      <c r="P110">
        <v>4347</v>
      </c>
      <c r="Q110">
        <v>8694</v>
      </c>
      <c r="R110">
        <v>0</v>
      </c>
      <c r="S110" t="s">
        <v>4452</v>
      </c>
    </row>
    <row r="111" spans="1:19" x14ac:dyDescent="0.25">
      <c r="A111" t="s">
        <v>4449</v>
      </c>
      <c r="B111">
        <v>12021</v>
      </c>
      <c r="C111" s="56">
        <v>44615</v>
      </c>
      <c r="D111" t="s">
        <v>3264</v>
      </c>
      <c r="E111" t="s">
        <v>4511</v>
      </c>
      <c r="F111" t="s">
        <v>3841</v>
      </c>
      <c r="G111" t="s">
        <v>42</v>
      </c>
      <c r="H111" s="56">
        <v>44214</v>
      </c>
      <c r="I111">
        <v>48827</v>
      </c>
      <c r="J111" t="s">
        <v>4451</v>
      </c>
      <c r="K111" t="s">
        <v>45</v>
      </c>
      <c r="L111">
        <v>18</v>
      </c>
      <c r="M111">
        <v>41347.5</v>
      </c>
      <c r="N111">
        <v>0</v>
      </c>
      <c r="O111">
        <v>3721.28</v>
      </c>
      <c r="P111">
        <v>3721.28</v>
      </c>
      <c r="Q111">
        <v>7442.56</v>
      </c>
      <c r="R111">
        <v>0</v>
      </c>
      <c r="S111" t="s">
        <v>4452</v>
      </c>
    </row>
    <row r="112" spans="1:19" x14ac:dyDescent="0.25">
      <c r="A112" t="s">
        <v>4449</v>
      </c>
      <c r="B112">
        <v>12021</v>
      </c>
      <c r="C112" s="56">
        <v>44615</v>
      </c>
      <c r="D112" t="s">
        <v>3264</v>
      </c>
      <c r="E112" t="s">
        <v>4511</v>
      </c>
      <c r="F112" t="s">
        <v>3853</v>
      </c>
      <c r="G112" t="s">
        <v>42</v>
      </c>
      <c r="H112" s="56">
        <v>44215</v>
      </c>
      <c r="I112">
        <v>27985</v>
      </c>
      <c r="J112" t="s">
        <v>4451</v>
      </c>
      <c r="K112" t="s">
        <v>45</v>
      </c>
      <c r="L112">
        <v>18</v>
      </c>
      <c r="M112">
        <v>23698.5</v>
      </c>
      <c r="N112">
        <v>0</v>
      </c>
      <c r="O112">
        <v>2132.87</v>
      </c>
      <c r="P112">
        <v>2132.87</v>
      </c>
      <c r="Q112">
        <v>4265.74</v>
      </c>
      <c r="R112">
        <v>0</v>
      </c>
      <c r="S112" t="s">
        <v>4452</v>
      </c>
    </row>
    <row r="113" spans="1:19" x14ac:dyDescent="0.25">
      <c r="A113" t="s">
        <v>4449</v>
      </c>
      <c r="B113">
        <v>12021</v>
      </c>
      <c r="C113" s="56">
        <v>44615</v>
      </c>
      <c r="D113" t="s">
        <v>3264</v>
      </c>
      <c r="E113" t="s">
        <v>4511</v>
      </c>
      <c r="F113" t="s">
        <v>3855</v>
      </c>
      <c r="G113" t="s">
        <v>42</v>
      </c>
      <c r="H113" s="56">
        <v>44215</v>
      </c>
      <c r="I113">
        <v>57512</v>
      </c>
      <c r="J113" t="s">
        <v>4451</v>
      </c>
      <c r="K113" t="s">
        <v>45</v>
      </c>
      <c r="L113">
        <v>18</v>
      </c>
      <c r="M113">
        <v>48702.5</v>
      </c>
      <c r="N113">
        <v>0</v>
      </c>
      <c r="O113">
        <v>4383.2299999999996</v>
      </c>
      <c r="P113">
        <v>4383.2299999999996</v>
      </c>
      <c r="Q113">
        <v>8766.4599999999991</v>
      </c>
      <c r="R113">
        <v>0</v>
      </c>
      <c r="S113" t="s">
        <v>4452</v>
      </c>
    </row>
    <row r="114" spans="1:19" x14ac:dyDescent="0.25">
      <c r="A114" t="s">
        <v>4449</v>
      </c>
      <c r="B114">
        <v>12021</v>
      </c>
      <c r="C114" s="56">
        <v>44615</v>
      </c>
      <c r="D114" t="s">
        <v>3264</v>
      </c>
      <c r="E114" t="s">
        <v>4511</v>
      </c>
      <c r="F114" t="s">
        <v>3863</v>
      </c>
      <c r="G114" t="s">
        <v>42</v>
      </c>
      <c r="H114" s="56">
        <v>44216</v>
      </c>
      <c r="I114">
        <v>28051</v>
      </c>
      <c r="J114" t="s">
        <v>4451</v>
      </c>
      <c r="K114" t="s">
        <v>45</v>
      </c>
      <c r="L114">
        <v>18</v>
      </c>
      <c r="M114">
        <v>23754</v>
      </c>
      <c r="N114">
        <v>0</v>
      </c>
      <c r="O114">
        <v>2137.86</v>
      </c>
      <c r="P114">
        <v>2137.86</v>
      </c>
      <c r="Q114">
        <v>4275.72</v>
      </c>
      <c r="R114">
        <v>0</v>
      </c>
      <c r="S114" t="s">
        <v>4452</v>
      </c>
    </row>
    <row r="115" spans="1:19" x14ac:dyDescent="0.25">
      <c r="A115" t="s">
        <v>4449</v>
      </c>
      <c r="B115">
        <v>12021</v>
      </c>
      <c r="C115" s="56">
        <v>44615</v>
      </c>
      <c r="D115" t="s">
        <v>3264</v>
      </c>
      <c r="E115" t="s">
        <v>4511</v>
      </c>
      <c r="F115" t="s">
        <v>3865</v>
      </c>
      <c r="G115" t="s">
        <v>42</v>
      </c>
      <c r="H115" s="56">
        <v>44216</v>
      </c>
      <c r="I115">
        <v>94265</v>
      </c>
      <c r="J115" t="s">
        <v>4451</v>
      </c>
      <c r="K115" t="s">
        <v>45</v>
      </c>
      <c r="L115">
        <v>18</v>
      </c>
      <c r="M115">
        <v>79825</v>
      </c>
      <c r="N115">
        <v>0</v>
      </c>
      <c r="O115">
        <v>7184.25</v>
      </c>
      <c r="P115">
        <v>7184.25</v>
      </c>
      <c r="Q115">
        <v>14368.5</v>
      </c>
      <c r="R115">
        <v>0</v>
      </c>
      <c r="S115" t="s">
        <v>4452</v>
      </c>
    </row>
    <row r="116" spans="1:19" x14ac:dyDescent="0.25">
      <c r="A116" t="s">
        <v>4449</v>
      </c>
      <c r="B116">
        <v>12021</v>
      </c>
      <c r="C116" s="56">
        <v>44615</v>
      </c>
      <c r="D116" t="s">
        <v>3264</v>
      </c>
      <c r="E116" t="s">
        <v>4511</v>
      </c>
      <c r="F116" t="s">
        <v>3912</v>
      </c>
      <c r="G116" t="s">
        <v>42</v>
      </c>
      <c r="H116" s="56">
        <v>44223</v>
      </c>
      <c r="I116">
        <v>94265</v>
      </c>
      <c r="J116" t="s">
        <v>4451</v>
      </c>
      <c r="K116" t="s">
        <v>45</v>
      </c>
      <c r="L116">
        <v>18</v>
      </c>
      <c r="M116">
        <v>79825</v>
      </c>
      <c r="N116">
        <v>0</v>
      </c>
      <c r="O116">
        <v>7184.25</v>
      </c>
      <c r="P116">
        <v>7184.25</v>
      </c>
      <c r="Q116">
        <v>14368.5</v>
      </c>
      <c r="R116">
        <v>0</v>
      </c>
      <c r="S116" t="s">
        <v>4452</v>
      </c>
    </row>
    <row r="117" spans="1:19" x14ac:dyDescent="0.25">
      <c r="A117" t="s">
        <v>4449</v>
      </c>
      <c r="B117">
        <v>12021</v>
      </c>
      <c r="C117" s="56">
        <v>44615</v>
      </c>
      <c r="D117" t="s">
        <v>3264</v>
      </c>
      <c r="E117" t="s">
        <v>4511</v>
      </c>
      <c r="F117" t="s">
        <v>3914</v>
      </c>
      <c r="G117" t="s">
        <v>42</v>
      </c>
      <c r="H117" s="56">
        <v>44223</v>
      </c>
      <c r="I117">
        <v>69325</v>
      </c>
      <c r="J117" t="s">
        <v>4451</v>
      </c>
      <c r="K117" t="s">
        <v>45</v>
      </c>
      <c r="L117">
        <v>18</v>
      </c>
      <c r="M117">
        <v>58706</v>
      </c>
      <c r="N117">
        <v>0</v>
      </c>
      <c r="O117">
        <v>5283.54</v>
      </c>
      <c r="P117">
        <v>5283.54</v>
      </c>
      <c r="Q117">
        <v>10567.08</v>
      </c>
      <c r="R117">
        <v>0</v>
      </c>
      <c r="S117" t="s">
        <v>4452</v>
      </c>
    </row>
    <row r="118" spans="1:19" x14ac:dyDescent="0.25">
      <c r="A118" t="s">
        <v>4449</v>
      </c>
      <c r="B118">
        <v>12021</v>
      </c>
      <c r="C118" s="56">
        <v>44615</v>
      </c>
      <c r="D118" t="s">
        <v>3264</v>
      </c>
      <c r="E118" t="s">
        <v>4511</v>
      </c>
      <c r="F118" t="s">
        <v>3916</v>
      </c>
      <c r="G118" t="s">
        <v>42</v>
      </c>
      <c r="H118" s="56">
        <v>44223</v>
      </c>
      <c r="I118">
        <v>62740</v>
      </c>
      <c r="J118" t="s">
        <v>4451</v>
      </c>
      <c r="K118" t="s">
        <v>45</v>
      </c>
      <c r="L118">
        <v>18</v>
      </c>
      <c r="M118">
        <v>53130</v>
      </c>
      <c r="N118">
        <v>0</v>
      </c>
      <c r="O118">
        <v>4781.7</v>
      </c>
      <c r="P118">
        <v>4781.7</v>
      </c>
      <c r="Q118">
        <v>9563.4</v>
      </c>
      <c r="R118">
        <v>0</v>
      </c>
      <c r="S118" t="s">
        <v>4452</v>
      </c>
    </row>
    <row r="119" spans="1:19" x14ac:dyDescent="0.25">
      <c r="A119" t="s">
        <v>4449</v>
      </c>
      <c r="B119">
        <v>12021</v>
      </c>
      <c r="C119" s="56">
        <v>44615</v>
      </c>
      <c r="D119" t="s">
        <v>3264</v>
      </c>
      <c r="E119" t="s">
        <v>4511</v>
      </c>
      <c r="F119" t="s">
        <v>3918</v>
      </c>
      <c r="G119" t="s">
        <v>42</v>
      </c>
      <c r="H119" s="56">
        <v>44223</v>
      </c>
      <c r="I119">
        <v>70927</v>
      </c>
      <c r="J119" t="s">
        <v>4451</v>
      </c>
      <c r="K119" t="s">
        <v>45</v>
      </c>
      <c r="L119">
        <v>18</v>
      </c>
      <c r="M119">
        <v>60062.5</v>
      </c>
      <c r="N119">
        <v>0</v>
      </c>
      <c r="O119">
        <v>5405.63</v>
      </c>
      <c r="P119">
        <v>5405.63</v>
      </c>
      <c r="Q119">
        <v>10811.26</v>
      </c>
      <c r="R119">
        <v>0</v>
      </c>
      <c r="S119" t="s">
        <v>4452</v>
      </c>
    </row>
    <row r="120" spans="1:19" x14ac:dyDescent="0.25">
      <c r="A120" t="s">
        <v>4449</v>
      </c>
      <c r="B120">
        <v>12021</v>
      </c>
      <c r="C120" s="56">
        <v>44615</v>
      </c>
      <c r="D120" t="s">
        <v>3264</v>
      </c>
      <c r="E120" t="s">
        <v>4511</v>
      </c>
      <c r="F120" t="s">
        <v>3920</v>
      </c>
      <c r="G120" t="s">
        <v>42</v>
      </c>
      <c r="H120" s="56">
        <v>44223</v>
      </c>
      <c r="I120">
        <v>53226</v>
      </c>
      <c r="J120" t="s">
        <v>4451</v>
      </c>
      <c r="K120" t="s">
        <v>45</v>
      </c>
      <c r="L120">
        <v>18</v>
      </c>
      <c r="M120">
        <v>45072.5</v>
      </c>
      <c r="N120">
        <v>0</v>
      </c>
      <c r="O120">
        <v>4056.53</v>
      </c>
      <c r="P120">
        <v>4056.53</v>
      </c>
      <c r="Q120">
        <v>8113.06</v>
      </c>
      <c r="R120">
        <v>0</v>
      </c>
      <c r="S120" t="s">
        <v>4452</v>
      </c>
    </row>
    <row r="121" spans="1:19" x14ac:dyDescent="0.25">
      <c r="A121" t="s">
        <v>4449</v>
      </c>
      <c r="B121">
        <v>12021</v>
      </c>
      <c r="C121" s="56">
        <v>44615</v>
      </c>
      <c r="D121" t="s">
        <v>3264</v>
      </c>
      <c r="E121" t="s">
        <v>4511</v>
      </c>
      <c r="F121" t="s">
        <v>3908</v>
      </c>
      <c r="G121" t="s">
        <v>42</v>
      </c>
      <c r="H121" s="56">
        <v>44223</v>
      </c>
      <c r="I121">
        <v>67494</v>
      </c>
      <c r="J121" t="s">
        <v>4451</v>
      </c>
      <c r="K121" t="s">
        <v>45</v>
      </c>
      <c r="L121">
        <v>18</v>
      </c>
      <c r="M121">
        <v>57155</v>
      </c>
      <c r="N121">
        <v>0</v>
      </c>
      <c r="O121">
        <v>5143.95</v>
      </c>
      <c r="P121">
        <v>5143.95</v>
      </c>
      <c r="Q121">
        <v>10287.9</v>
      </c>
      <c r="R121">
        <v>0</v>
      </c>
      <c r="S121" t="s">
        <v>4452</v>
      </c>
    </row>
    <row r="122" spans="1:19" x14ac:dyDescent="0.25">
      <c r="A122" t="s">
        <v>4449</v>
      </c>
      <c r="B122">
        <v>12021</v>
      </c>
      <c r="C122" s="56">
        <v>44615</v>
      </c>
      <c r="D122" t="s">
        <v>3264</v>
      </c>
      <c r="E122" t="s">
        <v>4511</v>
      </c>
      <c r="F122" t="s">
        <v>3910</v>
      </c>
      <c r="G122" t="s">
        <v>42</v>
      </c>
      <c r="H122" s="56">
        <v>44223</v>
      </c>
      <c r="I122">
        <v>94574</v>
      </c>
      <c r="J122" t="s">
        <v>4451</v>
      </c>
      <c r="K122" t="s">
        <v>45</v>
      </c>
      <c r="L122">
        <v>18</v>
      </c>
      <c r="M122">
        <v>80087.5</v>
      </c>
      <c r="N122">
        <v>0</v>
      </c>
      <c r="O122">
        <v>7207.88</v>
      </c>
      <c r="P122">
        <v>7207.88</v>
      </c>
      <c r="Q122">
        <v>14415.76</v>
      </c>
      <c r="R122">
        <v>0</v>
      </c>
      <c r="S122" t="s">
        <v>4452</v>
      </c>
    </row>
    <row r="123" spans="1:19" x14ac:dyDescent="0.25">
      <c r="A123" t="s">
        <v>4449</v>
      </c>
      <c r="B123">
        <v>12021</v>
      </c>
      <c r="C123" s="56">
        <v>44615</v>
      </c>
      <c r="D123" t="s">
        <v>3264</v>
      </c>
      <c r="E123" t="s">
        <v>4511</v>
      </c>
      <c r="F123" t="s">
        <v>3928</v>
      </c>
      <c r="G123" t="s">
        <v>42</v>
      </c>
      <c r="H123" s="56">
        <v>44224</v>
      </c>
      <c r="I123">
        <v>94265</v>
      </c>
      <c r="J123" t="s">
        <v>4451</v>
      </c>
      <c r="K123" t="s">
        <v>45</v>
      </c>
      <c r="L123">
        <v>18</v>
      </c>
      <c r="M123">
        <v>79825</v>
      </c>
      <c r="N123">
        <v>0</v>
      </c>
      <c r="O123">
        <v>7184.25</v>
      </c>
      <c r="P123">
        <v>7184.25</v>
      </c>
      <c r="Q123">
        <v>14368.5</v>
      </c>
      <c r="R123">
        <v>0</v>
      </c>
      <c r="S123" t="s">
        <v>4452</v>
      </c>
    </row>
    <row r="124" spans="1:19" x14ac:dyDescent="0.25">
      <c r="A124" t="s">
        <v>4449</v>
      </c>
      <c r="B124">
        <v>12021</v>
      </c>
      <c r="C124" s="56">
        <v>44615</v>
      </c>
      <c r="D124" t="s">
        <v>3264</v>
      </c>
      <c r="E124" t="s">
        <v>4511</v>
      </c>
      <c r="F124" t="s">
        <v>3930</v>
      </c>
      <c r="G124" t="s">
        <v>42</v>
      </c>
      <c r="H124" s="56">
        <v>44224</v>
      </c>
      <c r="I124">
        <v>69325</v>
      </c>
      <c r="J124" t="s">
        <v>4451</v>
      </c>
      <c r="K124" t="s">
        <v>45</v>
      </c>
      <c r="L124">
        <v>18</v>
      </c>
      <c r="M124">
        <v>58706</v>
      </c>
      <c r="N124">
        <v>0</v>
      </c>
      <c r="O124">
        <v>5283.54</v>
      </c>
      <c r="P124">
        <v>5283.54</v>
      </c>
      <c r="Q124">
        <v>10567.08</v>
      </c>
      <c r="R124">
        <v>0</v>
      </c>
      <c r="S124" t="s">
        <v>4452</v>
      </c>
    </row>
    <row r="125" spans="1:19" x14ac:dyDescent="0.25">
      <c r="A125" t="s">
        <v>4449</v>
      </c>
      <c r="B125">
        <v>12021</v>
      </c>
      <c r="C125" s="56">
        <v>44615</v>
      </c>
      <c r="D125" t="s">
        <v>3264</v>
      </c>
      <c r="E125" t="s">
        <v>4511</v>
      </c>
      <c r="F125" t="s">
        <v>3932</v>
      </c>
      <c r="G125" t="s">
        <v>42</v>
      </c>
      <c r="H125" s="56">
        <v>44224</v>
      </c>
      <c r="I125">
        <v>70927</v>
      </c>
      <c r="J125" t="s">
        <v>4451</v>
      </c>
      <c r="K125" t="s">
        <v>45</v>
      </c>
      <c r="L125">
        <v>18</v>
      </c>
      <c r="M125">
        <v>60062.5</v>
      </c>
      <c r="N125">
        <v>0</v>
      </c>
      <c r="O125">
        <v>5405.63</v>
      </c>
      <c r="P125">
        <v>5405.63</v>
      </c>
      <c r="Q125">
        <v>10811.26</v>
      </c>
      <c r="R125">
        <v>0</v>
      </c>
      <c r="S125" t="s">
        <v>4452</v>
      </c>
    </row>
    <row r="126" spans="1:19" x14ac:dyDescent="0.25">
      <c r="A126" t="s">
        <v>4449</v>
      </c>
      <c r="B126">
        <v>12021</v>
      </c>
      <c r="C126" s="56">
        <v>44615</v>
      </c>
      <c r="D126" t="s">
        <v>3264</v>
      </c>
      <c r="E126" t="s">
        <v>4511</v>
      </c>
      <c r="F126" t="s">
        <v>3934</v>
      </c>
      <c r="G126" t="s">
        <v>42</v>
      </c>
      <c r="H126" s="56">
        <v>44224</v>
      </c>
      <c r="I126">
        <v>57061</v>
      </c>
      <c r="J126" t="s">
        <v>4451</v>
      </c>
      <c r="K126" t="s">
        <v>45</v>
      </c>
      <c r="L126">
        <v>18</v>
      </c>
      <c r="M126">
        <v>48320</v>
      </c>
      <c r="N126">
        <v>0</v>
      </c>
      <c r="O126">
        <v>4348.8</v>
      </c>
      <c r="P126">
        <v>4348.8</v>
      </c>
      <c r="Q126">
        <v>8697.6</v>
      </c>
      <c r="R126">
        <v>0</v>
      </c>
      <c r="S126" t="s">
        <v>4452</v>
      </c>
    </row>
    <row r="127" spans="1:19" x14ac:dyDescent="0.25">
      <c r="A127" t="s">
        <v>4449</v>
      </c>
      <c r="B127">
        <v>12021</v>
      </c>
      <c r="C127" s="56">
        <v>44615</v>
      </c>
      <c r="D127" t="s">
        <v>3264</v>
      </c>
      <c r="E127" t="s">
        <v>4511</v>
      </c>
      <c r="F127" t="s">
        <v>3936</v>
      </c>
      <c r="G127" t="s">
        <v>42</v>
      </c>
      <c r="H127" s="56">
        <v>44224</v>
      </c>
      <c r="I127">
        <v>66543</v>
      </c>
      <c r="J127" t="s">
        <v>4451</v>
      </c>
      <c r="K127" t="s">
        <v>45</v>
      </c>
      <c r="L127">
        <v>18</v>
      </c>
      <c r="M127">
        <v>56350</v>
      </c>
      <c r="N127">
        <v>0</v>
      </c>
      <c r="O127">
        <v>5071.5</v>
      </c>
      <c r="P127">
        <v>5071.5</v>
      </c>
      <c r="Q127">
        <v>10143</v>
      </c>
      <c r="R127">
        <v>0</v>
      </c>
      <c r="S127" t="s">
        <v>4452</v>
      </c>
    </row>
    <row r="128" spans="1:19" x14ac:dyDescent="0.25">
      <c r="A128" t="s">
        <v>4449</v>
      </c>
      <c r="B128">
        <v>12021</v>
      </c>
      <c r="C128" s="56">
        <v>44615</v>
      </c>
      <c r="D128" t="s">
        <v>3264</v>
      </c>
      <c r="E128" t="s">
        <v>4511</v>
      </c>
      <c r="F128" t="s">
        <v>3938</v>
      </c>
      <c r="G128" t="s">
        <v>42</v>
      </c>
      <c r="H128" s="56">
        <v>44224</v>
      </c>
      <c r="I128">
        <v>94574</v>
      </c>
      <c r="J128" t="s">
        <v>4451</v>
      </c>
      <c r="K128" t="s">
        <v>45</v>
      </c>
      <c r="L128">
        <v>18</v>
      </c>
      <c r="M128">
        <v>80087.5</v>
      </c>
      <c r="N128">
        <v>0</v>
      </c>
      <c r="O128">
        <v>7207.88</v>
      </c>
      <c r="P128">
        <v>7207.88</v>
      </c>
      <c r="Q128">
        <v>14415.76</v>
      </c>
      <c r="R128">
        <v>0</v>
      </c>
      <c r="S128" t="s">
        <v>4452</v>
      </c>
    </row>
    <row r="129" spans="1:19" x14ac:dyDescent="0.25">
      <c r="A129" t="s">
        <v>4449</v>
      </c>
      <c r="B129">
        <v>12021</v>
      </c>
      <c r="C129" s="56">
        <v>44615</v>
      </c>
      <c r="D129" t="s">
        <v>3264</v>
      </c>
      <c r="E129" t="s">
        <v>4511</v>
      </c>
      <c r="F129" t="s">
        <v>3949</v>
      </c>
      <c r="G129" t="s">
        <v>42</v>
      </c>
      <c r="H129" s="56">
        <v>44225</v>
      </c>
      <c r="I129">
        <v>94265</v>
      </c>
      <c r="J129" t="s">
        <v>4451</v>
      </c>
      <c r="K129" t="s">
        <v>45</v>
      </c>
      <c r="L129">
        <v>18</v>
      </c>
      <c r="M129">
        <v>79825</v>
      </c>
      <c r="N129">
        <v>0</v>
      </c>
      <c r="O129">
        <v>7184.25</v>
      </c>
      <c r="P129">
        <v>7184.25</v>
      </c>
      <c r="Q129">
        <v>14368.5</v>
      </c>
      <c r="R129">
        <v>0</v>
      </c>
      <c r="S129" t="s">
        <v>4452</v>
      </c>
    </row>
    <row r="130" spans="1:19" x14ac:dyDescent="0.25">
      <c r="A130" t="s">
        <v>4449</v>
      </c>
      <c r="B130">
        <v>12021</v>
      </c>
      <c r="C130" s="56">
        <v>44615</v>
      </c>
      <c r="D130" t="s">
        <v>3264</v>
      </c>
      <c r="E130" t="s">
        <v>4511</v>
      </c>
      <c r="F130" t="s">
        <v>3951</v>
      </c>
      <c r="G130" t="s">
        <v>42</v>
      </c>
      <c r="H130" s="56">
        <v>44225</v>
      </c>
      <c r="I130">
        <v>94265</v>
      </c>
      <c r="J130" t="s">
        <v>4451</v>
      </c>
      <c r="K130" t="s">
        <v>45</v>
      </c>
      <c r="L130">
        <v>18</v>
      </c>
      <c r="M130">
        <v>79825</v>
      </c>
      <c r="N130">
        <v>0</v>
      </c>
      <c r="O130">
        <v>7184.25</v>
      </c>
      <c r="P130">
        <v>7184.25</v>
      </c>
      <c r="Q130">
        <v>14368.5</v>
      </c>
      <c r="R130">
        <v>0</v>
      </c>
      <c r="S130" t="s">
        <v>4452</v>
      </c>
    </row>
    <row r="131" spans="1:19" x14ac:dyDescent="0.25">
      <c r="A131" t="s">
        <v>4449</v>
      </c>
      <c r="B131">
        <v>12021</v>
      </c>
      <c r="C131" s="56">
        <v>44615</v>
      </c>
      <c r="D131" t="s">
        <v>3264</v>
      </c>
      <c r="E131" t="s">
        <v>4511</v>
      </c>
      <c r="F131" t="s">
        <v>3953</v>
      </c>
      <c r="G131" t="s">
        <v>42</v>
      </c>
      <c r="H131" s="56">
        <v>44225</v>
      </c>
      <c r="I131">
        <v>69413</v>
      </c>
      <c r="J131" t="s">
        <v>4451</v>
      </c>
      <c r="K131" t="s">
        <v>45</v>
      </c>
      <c r="L131">
        <v>18</v>
      </c>
      <c r="M131">
        <v>58780.5</v>
      </c>
      <c r="N131">
        <v>0</v>
      </c>
      <c r="O131">
        <v>5290.25</v>
      </c>
      <c r="P131">
        <v>5290.25</v>
      </c>
      <c r="Q131">
        <v>10580.5</v>
      </c>
      <c r="R131">
        <v>0</v>
      </c>
      <c r="S131" t="s">
        <v>4452</v>
      </c>
    </row>
    <row r="132" spans="1:19" x14ac:dyDescent="0.25">
      <c r="A132" t="s">
        <v>4449</v>
      </c>
      <c r="B132">
        <v>12021</v>
      </c>
      <c r="C132" s="56">
        <v>44615</v>
      </c>
      <c r="D132" t="s">
        <v>3264</v>
      </c>
      <c r="E132" t="s">
        <v>4511</v>
      </c>
      <c r="F132" t="s">
        <v>3955</v>
      </c>
      <c r="G132" t="s">
        <v>42</v>
      </c>
      <c r="H132" s="56">
        <v>44225</v>
      </c>
      <c r="I132">
        <v>72288</v>
      </c>
      <c r="J132" t="s">
        <v>4451</v>
      </c>
      <c r="K132" t="s">
        <v>45</v>
      </c>
      <c r="L132">
        <v>18</v>
      </c>
      <c r="M132">
        <v>61215</v>
      </c>
      <c r="N132">
        <v>0</v>
      </c>
      <c r="O132">
        <v>5509.35</v>
      </c>
      <c r="P132">
        <v>5509.35</v>
      </c>
      <c r="Q132">
        <v>11018.7</v>
      </c>
      <c r="R132">
        <v>0</v>
      </c>
      <c r="S132" t="s">
        <v>4452</v>
      </c>
    </row>
    <row r="133" spans="1:19" x14ac:dyDescent="0.25">
      <c r="A133" t="s">
        <v>4449</v>
      </c>
      <c r="B133">
        <v>12021</v>
      </c>
      <c r="C133" s="56">
        <v>44615</v>
      </c>
      <c r="D133" t="s">
        <v>3264</v>
      </c>
      <c r="E133" t="s">
        <v>4511</v>
      </c>
      <c r="F133" t="s">
        <v>3957</v>
      </c>
      <c r="G133" t="s">
        <v>42</v>
      </c>
      <c r="H133" s="56">
        <v>44225</v>
      </c>
      <c r="I133">
        <v>53226</v>
      </c>
      <c r="J133" t="s">
        <v>4451</v>
      </c>
      <c r="K133" t="s">
        <v>45</v>
      </c>
      <c r="L133">
        <v>18</v>
      </c>
      <c r="M133">
        <v>45072.5</v>
      </c>
      <c r="N133">
        <v>0</v>
      </c>
      <c r="O133">
        <v>4056.53</v>
      </c>
      <c r="P133">
        <v>4056.53</v>
      </c>
      <c r="Q133">
        <v>8113.06</v>
      </c>
      <c r="R133">
        <v>0</v>
      </c>
      <c r="S133" t="s">
        <v>4452</v>
      </c>
    </row>
    <row r="134" spans="1:19" x14ac:dyDescent="0.25">
      <c r="A134" t="s">
        <v>4449</v>
      </c>
      <c r="B134">
        <v>12021</v>
      </c>
      <c r="C134" s="56">
        <v>44615</v>
      </c>
      <c r="D134" t="s">
        <v>3264</v>
      </c>
      <c r="E134" t="s">
        <v>4511</v>
      </c>
      <c r="F134" t="s">
        <v>3959</v>
      </c>
      <c r="G134" t="s">
        <v>42</v>
      </c>
      <c r="H134" s="56">
        <v>44225</v>
      </c>
      <c r="I134">
        <v>66543</v>
      </c>
      <c r="J134" t="s">
        <v>4451</v>
      </c>
      <c r="K134" t="s">
        <v>45</v>
      </c>
      <c r="L134">
        <v>18</v>
      </c>
      <c r="M134">
        <v>56350</v>
      </c>
      <c r="N134">
        <v>0</v>
      </c>
      <c r="O134">
        <v>5071.5</v>
      </c>
      <c r="P134">
        <v>5071.5</v>
      </c>
      <c r="Q134">
        <v>10143</v>
      </c>
      <c r="R134">
        <v>0</v>
      </c>
      <c r="S134" t="s">
        <v>4452</v>
      </c>
    </row>
    <row r="135" spans="1:19" x14ac:dyDescent="0.25">
      <c r="A135" t="s">
        <v>4449</v>
      </c>
      <c r="B135">
        <v>12021</v>
      </c>
      <c r="C135" s="56">
        <v>44615</v>
      </c>
      <c r="D135" t="s">
        <v>3264</v>
      </c>
      <c r="E135" t="s">
        <v>4511</v>
      </c>
      <c r="F135" t="s">
        <v>3961</v>
      </c>
      <c r="G135" t="s">
        <v>42</v>
      </c>
      <c r="H135" s="56">
        <v>44225</v>
      </c>
      <c r="I135">
        <v>94574</v>
      </c>
      <c r="J135" t="s">
        <v>4451</v>
      </c>
      <c r="K135" t="s">
        <v>45</v>
      </c>
      <c r="L135">
        <v>18</v>
      </c>
      <c r="M135">
        <v>80087.5</v>
      </c>
      <c r="N135">
        <v>0</v>
      </c>
      <c r="O135">
        <v>7207.88</v>
      </c>
      <c r="P135">
        <v>7207.88</v>
      </c>
      <c r="Q135">
        <v>14415.76</v>
      </c>
      <c r="R135">
        <v>0</v>
      </c>
      <c r="S135" t="s">
        <v>4452</v>
      </c>
    </row>
    <row r="136" spans="1:19" x14ac:dyDescent="0.25">
      <c r="A136" t="s">
        <v>4449</v>
      </c>
      <c r="B136">
        <v>12021</v>
      </c>
      <c r="C136" s="56">
        <v>44615</v>
      </c>
      <c r="D136" t="s">
        <v>3264</v>
      </c>
      <c r="E136" t="s">
        <v>4511</v>
      </c>
      <c r="F136" t="s">
        <v>3985</v>
      </c>
      <c r="G136" t="s">
        <v>42</v>
      </c>
      <c r="H136" s="56">
        <v>44226</v>
      </c>
      <c r="I136">
        <v>94265</v>
      </c>
      <c r="J136" t="s">
        <v>4451</v>
      </c>
      <c r="K136" t="s">
        <v>45</v>
      </c>
      <c r="L136">
        <v>18</v>
      </c>
      <c r="M136">
        <v>79825</v>
      </c>
      <c r="N136">
        <v>0</v>
      </c>
      <c r="O136">
        <v>7184.25</v>
      </c>
      <c r="P136">
        <v>7184.25</v>
      </c>
      <c r="Q136">
        <v>14368.5</v>
      </c>
      <c r="R136">
        <v>0</v>
      </c>
      <c r="S136" t="s">
        <v>4452</v>
      </c>
    </row>
    <row r="137" spans="1:19" x14ac:dyDescent="0.25">
      <c r="A137" t="s">
        <v>4449</v>
      </c>
      <c r="B137">
        <v>12021</v>
      </c>
      <c r="C137" s="56">
        <v>44615</v>
      </c>
      <c r="D137" t="s">
        <v>3264</v>
      </c>
      <c r="E137" t="s">
        <v>4511</v>
      </c>
      <c r="F137" t="s">
        <v>3987</v>
      </c>
      <c r="G137" t="s">
        <v>42</v>
      </c>
      <c r="H137" s="56">
        <v>44226</v>
      </c>
      <c r="I137">
        <v>94265</v>
      </c>
      <c r="J137" t="s">
        <v>4451</v>
      </c>
      <c r="K137" t="s">
        <v>45</v>
      </c>
      <c r="L137">
        <v>18</v>
      </c>
      <c r="M137">
        <v>79825</v>
      </c>
      <c r="N137">
        <v>0</v>
      </c>
      <c r="O137">
        <v>7184.25</v>
      </c>
      <c r="P137">
        <v>7184.25</v>
      </c>
      <c r="Q137">
        <v>14368.5</v>
      </c>
      <c r="R137">
        <v>0</v>
      </c>
      <c r="S137" t="s">
        <v>4452</v>
      </c>
    </row>
    <row r="138" spans="1:19" x14ac:dyDescent="0.25">
      <c r="A138" t="s">
        <v>4449</v>
      </c>
      <c r="B138">
        <v>12021</v>
      </c>
      <c r="C138" s="56">
        <v>44615</v>
      </c>
      <c r="D138" t="s">
        <v>3264</v>
      </c>
      <c r="E138" t="s">
        <v>4511</v>
      </c>
      <c r="F138" t="s">
        <v>3989</v>
      </c>
      <c r="G138" t="s">
        <v>42</v>
      </c>
      <c r="H138" s="56">
        <v>44226</v>
      </c>
      <c r="I138">
        <v>72288</v>
      </c>
      <c r="J138" t="s">
        <v>4451</v>
      </c>
      <c r="K138" t="s">
        <v>45</v>
      </c>
      <c r="L138">
        <v>18</v>
      </c>
      <c r="M138">
        <v>61215</v>
      </c>
      <c r="N138">
        <v>0</v>
      </c>
      <c r="O138">
        <v>5509.35</v>
      </c>
      <c r="P138">
        <v>5509.35</v>
      </c>
      <c r="Q138">
        <v>11018.7</v>
      </c>
      <c r="R138">
        <v>0</v>
      </c>
      <c r="S138" t="s">
        <v>4452</v>
      </c>
    </row>
    <row r="139" spans="1:19" x14ac:dyDescent="0.25">
      <c r="A139" t="s">
        <v>4449</v>
      </c>
      <c r="B139">
        <v>12021</v>
      </c>
      <c r="C139" s="56">
        <v>44615</v>
      </c>
      <c r="D139" t="s">
        <v>3264</v>
      </c>
      <c r="E139" t="s">
        <v>4511</v>
      </c>
      <c r="F139" t="s">
        <v>3991</v>
      </c>
      <c r="G139" t="s">
        <v>42</v>
      </c>
      <c r="H139" s="56">
        <v>44226</v>
      </c>
      <c r="I139">
        <v>53226</v>
      </c>
      <c r="J139" t="s">
        <v>4451</v>
      </c>
      <c r="K139" t="s">
        <v>45</v>
      </c>
      <c r="L139">
        <v>18</v>
      </c>
      <c r="M139">
        <v>45072.5</v>
      </c>
      <c r="N139">
        <v>0</v>
      </c>
      <c r="O139">
        <v>4056.53</v>
      </c>
      <c r="P139">
        <v>4056.53</v>
      </c>
      <c r="Q139">
        <v>8113.06</v>
      </c>
      <c r="R139">
        <v>0</v>
      </c>
      <c r="S139" t="s">
        <v>4452</v>
      </c>
    </row>
    <row r="140" spans="1:19" x14ac:dyDescent="0.25">
      <c r="A140" t="s">
        <v>4449</v>
      </c>
      <c r="B140">
        <v>12021</v>
      </c>
      <c r="C140" s="56">
        <v>44615</v>
      </c>
      <c r="D140" t="s">
        <v>3264</v>
      </c>
      <c r="E140" t="s">
        <v>4511</v>
      </c>
      <c r="F140" t="s">
        <v>3980</v>
      </c>
      <c r="G140" t="s">
        <v>42</v>
      </c>
      <c r="H140" s="56">
        <v>44226</v>
      </c>
      <c r="I140">
        <v>66543</v>
      </c>
      <c r="J140" t="s">
        <v>4451</v>
      </c>
      <c r="K140" t="s">
        <v>45</v>
      </c>
      <c r="L140">
        <v>18</v>
      </c>
      <c r="M140">
        <v>56350</v>
      </c>
      <c r="N140">
        <v>0</v>
      </c>
      <c r="O140">
        <v>5071.5</v>
      </c>
      <c r="P140">
        <v>5071.5</v>
      </c>
      <c r="Q140">
        <v>10143</v>
      </c>
      <c r="R140">
        <v>0</v>
      </c>
      <c r="S140" t="s">
        <v>4452</v>
      </c>
    </row>
    <row r="141" spans="1:19" x14ac:dyDescent="0.25">
      <c r="A141" t="s">
        <v>4449</v>
      </c>
      <c r="B141">
        <v>12021</v>
      </c>
      <c r="C141" s="56">
        <v>44615</v>
      </c>
      <c r="D141" t="s">
        <v>3264</v>
      </c>
      <c r="E141" t="s">
        <v>4511</v>
      </c>
      <c r="F141" t="s">
        <v>3993</v>
      </c>
      <c r="G141" t="s">
        <v>42</v>
      </c>
      <c r="H141" s="56">
        <v>44226</v>
      </c>
      <c r="I141">
        <v>94574</v>
      </c>
      <c r="J141" t="s">
        <v>4451</v>
      </c>
      <c r="K141" t="s">
        <v>45</v>
      </c>
      <c r="L141">
        <v>18</v>
      </c>
      <c r="M141">
        <v>80087.5</v>
      </c>
      <c r="N141">
        <v>0</v>
      </c>
      <c r="O141">
        <v>7207.88</v>
      </c>
      <c r="P141">
        <v>7207.88</v>
      </c>
      <c r="Q141">
        <v>14415.76</v>
      </c>
      <c r="R141">
        <v>0</v>
      </c>
      <c r="S141" t="s">
        <v>4452</v>
      </c>
    </row>
    <row r="142" spans="1:19" x14ac:dyDescent="0.25">
      <c r="A142" t="s">
        <v>4449</v>
      </c>
      <c r="B142">
        <v>12021</v>
      </c>
      <c r="C142" s="56">
        <v>44615</v>
      </c>
      <c r="D142" t="s">
        <v>3264</v>
      </c>
      <c r="E142" t="s">
        <v>4511</v>
      </c>
      <c r="F142" t="s">
        <v>3995</v>
      </c>
      <c r="G142" t="s">
        <v>42</v>
      </c>
      <c r="H142" s="56">
        <v>44227</v>
      </c>
      <c r="I142">
        <v>94265</v>
      </c>
      <c r="J142" t="s">
        <v>4451</v>
      </c>
      <c r="K142" t="s">
        <v>45</v>
      </c>
      <c r="L142">
        <v>18</v>
      </c>
      <c r="M142">
        <v>79825</v>
      </c>
      <c r="N142">
        <v>0</v>
      </c>
      <c r="O142">
        <v>7184.25</v>
      </c>
      <c r="P142">
        <v>7184.25</v>
      </c>
      <c r="Q142">
        <v>14368.5</v>
      </c>
      <c r="R142">
        <v>0</v>
      </c>
      <c r="S142" t="s">
        <v>4452</v>
      </c>
    </row>
    <row r="143" spans="1:19" x14ac:dyDescent="0.25">
      <c r="A143" t="s">
        <v>4449</v>
      </c>
      <c r="B143">
        <v>12021</v>
      </c>
      <c r="C143" s="56">
        <v>44615</v>
      </c>
      <c r="D143" t="s">
        <v>4512</v>
      </c>
      <c r="E143" t="s">
        <v>4513</v>
      </c>
      <c r="F143" t="s">
        <v>4514</v>
      </c>
      <c r="G143" t="s">
        <v>42</v>
      </c>
      <c r="H143" s="56">
        <v>44198</v>
      </c>
      <c r="I143">
        <v>1770</v>
      </c>
      <c r="J143" t="s">
        <v>4451</v>
      </c>
      <c r="K143" t="s">
        <v>45</v>
      </c>
      <c r="L143">
        <v>18</v>
      </c>
      <c r="M143">
        <v>1500</v>
      </c>
      <c r="N143">
        <v>0</v>
      </c>
      <c r="O143">
        <v>135</v>
      </c>
      <c r="P143">
        <v>135</v>
      </c>
      <c r="Q143">
        <v>270</v>
      </c>
      <c r="R143">
        <v>0</v>
      </c>
      <c r="S143" t="s">
        <v>4452</v>
      </c>
    </row>
    <row r="144" spans="1:19" x14ac:dyDescent="0.25">
      <c r="A144" t="s">
        <v>4449</v>
      </c>
      <c r="B144">
        <v>12021</v>
      </c>
      <c r="C144" s="56">
        <v>44615</v>
      </c>
      <c r="D144" t="s">
        <v>4515</v>
      </c>
      <c r="E144" t="s">
        <v>4516</v>
      </c>
      <c r="F144" t="s">
        <v>4517</v>
      </c>
      <c r="G144" t="s">
        <v>42</v>
      </c>
      <c r="H144" s="56">
        <v>44214</v>
      </c>
      <c r="I144">
        <v>7335.02</v>
      </c>
      <c r="J144" t="s">
        <v>4451</v>
      </c>
      <c r="K144" t="s">
        <v>45</v>
      </c>
      <c r="L144">
        <v>18</v>
      </c>
      <c r="M144">
        <v>555.08000000000004</v>
      </c>
      <c r="N144">
        <v>0</v>
      </c>
      <c r="O144">
        <v>49.96</v>
      </c>
      <c r="P144">
        <v>49.96</v>
      </c>
      <c r="Q144">
        <v>99.92</v>
      </c>
      <c r="R144">
        <v>0</v>
      </c>
      <c r="S144" t="s">
        <v>4452</v>
      </c>
    </row>
    <row r="145" spans="1:19" x14ac:dyDescent="0.25">
      <c r="A145" t="s">
        <v>4449</v>
      </c>
      <c r="B145">
        <v>12021</v>
      </c>
      <c r="C145" s="56">
        <v>44615</v>
      </c>
      <c r="D145" t="s">
        <v>4515</v>
      </c>
      <c r="E145" t="s">
        <v>4516</v>
      </c>
      <c r="F145" t="s">
        <v>4517</v>
      </c>
      <c r="G145" t="s">
        <v>42</v>
      </c>
      <c r="H145" s="56">
        <v>44214</v>
      </c>
      <c r="I145">
        <v>7335.02</v>
      </c>
      <c r="J145" t="s">
        <v>4451</v>
      </c>
      <c r="K145" t="s">
        <v>45</v>
      </c>
      <c r="L145">
        <v>28</v>
      </c>
      <c r="M145">
        <v>5218.76</v>
      </c>
      <c r="N145">
        <v>0</v>
      </c>
      <c r="O145">
        <v>730.63</v>
      </c>
      <c r="P145">
        <v>730.63</v>
      </c>
      <c r="Q145">
        <v>1461.26</v>
      </c>
      <c r="R145">
        <v>0</v>
      </c>
      <c r="S145" t="s">
        <v>4452</v>
      </c>
    </row>
    <row r="146" spans="1:19" x14ac:dyDescent="0.25">
      <c r="A146" t="s">
        <v>4449</v>
      </c>
      <c r="B146">
        <v>12021</v>
      </c>
      <c r="C146" s="56">
        <v>44615</v>
      </c>
      <c r="D146" t="s">
        <v>4518</v>
      </c>
      <c r="E146" t="s">
        <v>4519</v>
      </c>
      <c r="F146" t="s">
        <v>2898</v>
      </c>
      <c r="G146" t="s">
        <v>42</v>
      </c>
      <c r="H146" s="56">
        <v>44204</v>
      </c>
      <c r="I146">
        <v>13632.64</v>
      </c>
      <c r="J146" t="s">
        <v>4451</v>
      </c>
      <c r="K146" t="s">
        <v>45</v>
      </c>
      <c r="L146">
        <v>12</v>
      </c>
      <c r="M146">
        <v>12172</v>
      </c>
      <c r="N146">
        <v>0</v>
      </c>
      <c r="O146">
        <v>730.32</v>
      </c>
      <c r="P146">
        <v>730.32</v>
      </c>
      <c r="Q146">
        <v>1460.64</v>
      </c>
      <c r="R146">
        <v>0</v>
      </c>
      <c r="S146" t="s">
        <v>4452</v>
      </c>
    </row>
    <row r="147" spans="1:19" x14ac:dyDescent="0.25">
      <c r="A147" t="s">
        <v>4449</v>
      </c>
      <c r="B147">
        <v>12021</v>
      </c>
      <c r="C147" s="56">
        <v>44615</v>
      </c>
      <c r="D147" t="s">
        <v>4518</v>
      </c>
      <c r="E147" t="s">
        <v>4519</v>
      </c>
      <c r="F147" t="s">
        <v>2900</v>
      </c>
      <c r="G147" t="s">
        <v>42</v>
      </c>
      <c r="H147" s="56">
        <v>44204</v>
      </c>
      <c r="I147">
        <v>4709.38</v>
      </c>
      <c r="J147" t="s">
        <v>4451</v>
      </c>
      <c r="K147" t="s">
        <v>45</v>
      </c>
      <c r="L147">
        <v>18</v>
      </c>
      <c r="M147">
        <v>3991</v>
      </c>
      <c r="N147">
        <v>0</v>
      </c>
      <c r="O147">
        <v>359.19</v>
      </c>
      <c r="P147">
        <v>359.19</v>
      </c>
      <c r="Q147">
        <v>718.38</v>
      </c>
      <c r="R147">
        <v>0</v>
      </c>
      <c r="S147" t="s">
        <v>4452</v>
      </c>
    </row>
    <row r="148" spans="1:19" x14ac:dyDescent="0.25">
      <c r="A148" t="s">
        <v>4449</v>
      </c>
      <c r="B148">
        <v>12021</v>
      </c>
      <c r="C148" s="56">
        <v>44615</v>
      </c>
      <c r="D148" t="s">
        <v>4518</v>
      </c>
      <c r="E148" t="s">
        <v>4519</v>
      </c>
      <c r="F148" t="s">
        <v>2902</v>
      </c>
      <c r="G148" t="s">
        <v>42</v>
      </c>
      <c r="H148" s="56">
        <v>44204</v>
      </c>
      <c r="I148">
        <v>553.91999999999996</v>
      </c>
      <c r="J148" t="s">
        <v>4451</v>
      </c>
      <c r="K148" t="s">
        <v>45</v>
      </c>
      <c r="L148">
        <v>12</v>
      </c>
      <c r="M148">
        <v>4691</v>
      </c>
      <c r="N148">
        <v>0</v>
      </c>
      <c r="O148">
        <v>281.45999999999998</v>
      </c>
      <c r="P148">
        <v>281.45999999999998</v>
      </c>
      <c r="Q148">
        <v>562.91999999999996</v>
      </c>
      <c r="R148">
        <v>0</v>
      </c>
      <c r="S148" t="s">
        <v>4452</v>
      </c>
    </row>
    <row r="149" spans="1:19" x14ac:dyDescent="0.25">
      <c r="A149" t="s">
        <v>4449</v>
      </c>
      <c r="B149">
        <v>12022</v>
      </c>
      <c r="C149" s="56">
        <v>44615</v>
      </c>
      <c r="D149" t="s">
        <v>4520</v>
      </c>
      <c r="E149" t="s">
        <v>4521</v>
      </c>
      <c r="F149" t="s">
        <v>2936</v>
      </c>
      <c r="G149" t="s">
        <v>42</v>
      </c>
      <c r="H149" s="56">
        <v>44574</v>
      </c>
      <c r="I149">
        <v>76700</v>
      </c>
      <c r="J149" t="s">
        <v>4451</v>
      </c>
      <c r="K149" t="s">
        <v>45</v>
      </c>
      <c r="L149">
        <v>18</v>
      </c>
      <c r="M149">
        <v>65000</v>
      </c>
      <c r="N149">
        <v>0</v>
      </c>
      <c r="O149">
        <v>5850</v>
      </c>
      <c r="P149">
        <v>5850</v>
      </c>
      <c r="Q149">
        <v>11700</v>
      </c>
      <c r="R149">
        <v>0</v>
      </c>
      <c r="S149" t="s">
        <v>4452</v>
      </c>
    </row>
    <row r="150" spans="1:19" x14ac:dyDescent="0.25">
      <c r="A150" t="s">
        <v>4449</v>
      </c>
      <c r="B150">
        <v>12022</v>
      </c>
      <c r="C150" s="56">
        <v>44615</v>
      </c>
      <c r="D150" t="s">
        <v>4395</v>
      </c>
      <c r="E150" t="s">
        <v>4522</v>
      </c>
      <c r="F150" t="s">
        <v>4523</v>
      </c>
      <c r="G150" t="s">
        <v>42</v>
      </c>
      <c r="H150" s="56">
        <v>44583</v>
      </c>
      <c r="I150">
        <v>1416</v>
      </c>
      <c r="J150" t="s">
        <v>4451</v>
      </c>
      <c r="K150" t="s">
        <v>45</v>
      </c>
      <c r="L150">
        <v>18</v>
      </c>
      <c r="M150">
        <v>1200</v>
      </c>
      <c r="N150">
        <v>0</v>
      </c>
      <c r="O150">
        <v>108</v>
      </c>
      <c r="P150">
        <v>108</v>
      </c>
      <c r="Q150">
        <v>216</v>
      </c>
      <c r="R150">
        <v>0</v>
      </c>
      <c r="S150" t="s">
        <v>4452</v>
      </c>
    </row>
    <row r="151" spans="1:19" x14ac:dyDescent="0.25">
      <c r="A151" t="s">
        <v>4449</v>
      </c>
      <c r="B151">
        <v>12022</v>
      </c>
      <c r="C151" s="56">
        <v>44615</v>
      </c>
      <c r="D151" t="s">
        <v>2844</v>
      </c>
      <c r="E151" t="s">
        <v>4454</v>
      </c>
      <c r="F151" t="s">
        <v>4524</v>
      </c>
      <c r="G151" t="s">
        <v>42</v>
      </c>
      <c r="H151" s="56">
        <v>44565</v>
      </c>
      <c r="I151">
        <v>3540</v>
      </c>
      <c r="J151" t="s">
        <v>4451</v>
      </c>
      <c r="K151" t="s">
        <v>45</v>
      </c>
      <c r="L151">
        <v>18</v>
      </c>
      <c r="M151">
        <v>3000</v>
      </c>
      <c r="N151">
        <v>0</v>
      </c>
      <c r="O151">
        <v>270</v>
      </c>
      <c r="P151">
        <v>270</v>
      </c>
      <c r="Q151">
        <v>540</v>
      </c>
      <c r="R151">
        <v>0</v>
      </c>
      <c r="S151" t="s">
        <v>4452</v>
      </c>
    </row>
    <row r="152" spans="1:19" x14ac:dyDescent="0.25">
      <c r="A152" t="s">
        <v>4449</v>
      </c>
      <c r="B152">
        <v>12022</v>
      </c>
      <c r="C152" s="56">
        <v>44615</v>
      </c>
      <c r="D152" t="s">
        <v>2738</v>
      </c>
      <c r="E152" t="s">
        <v>4456</v>
      </c>
      <c r="F152" t="s">
        <v>4525</v>
      </c>
      <c r="G152" t="s">
        <v>42</v>
      </c>
      <c r="H152" s="56">
        <v>44565</v>
      </c>
      <c r="I152">
        <v>2537</v>
      </c>
      <c r="J152" t="s">
        <v>4451</v>
      </c>
      <c r="K152" t="s">
        <v>45</v>
      </c>
      <c r="L152">
        <v>18</v>
      </c>
      <c r="M152">
        <v>2150</v>
      </c>
      <c r="N152">
        <v>0</v>
      </c>
      <c r="O152">
        <v>193.5</v>
      </c>
      <c r="P152">
        <v>193.5</v>
      </c>
      <c r="Q152">
        <v>387</v>
      </c>
      <c r="R152">
        <v>0</v>
      </c>
      <c r="S152" t="s">
        <v>4452</v>
      </c>
    </row>
    <row r="153" spans="1:19" x14ac:dyDescent="0.25">
      <c r="A153" t="s">
        <v>4449</v>
      </c>
      <c r="B153">
        <v>12022</v>
      </c>
      <c r="C153" s="56">
        <v>44615</v>
      </c>
      <c r="D153" t="s">
        <v>2738</v>
      </c>
      <c r="E153" t="s">
        <v>4456</v>
      </c>
      <c r="F153" t="s">
        <v>4526</v>
      </c>
      <c r="G153" t="s">
        <v>42</v>
      </c>
      <c r="H153" s="56">
        <v>44572</v>
      </c>
      <c r="I153">
        <v>1357</v>
      </c>
      <c r="J153" t="s">
        <v>4451</v>
      </c>
      <c r="K153" t="s">
        <v>45</v>
      </c>
      <c r="L153">
        <v>18</v>
      </c>
      <c r="M153">
        <v>1150</v>
      </c>
      <c r="N153">
        <v>0</v>
      </c>
      <c r="O153">
        <v>103.5</v>
      </c>
      <c r="P153">
        <v>103.5</v>
      </c>
      <c r="Q153">
        <v>207</v>
      </c>
      <c r="R153">
        <v>0</v>
      </c>
      <c r="S153" t="s">
        <v>4452</v>
      </c>
    </row>
    <row r="154" spans="1:19" x14ac:dyDescent="0.25">
      <c r="A154" t="s">
        <v>4449</v>
      </c>
      <c r="B154">
        <v>12022</v>
      </c>
      <c r="C154" s="56">
        <v>44615</v>
      </c>
      <c r="D154" t="s">
        <v>2738</v>
      </c>
      <c r="E154" t="s">
        <v>4456</v>
      </c>
      <c r="F154" t="s">
        <v>4527</v>
      </c>
      <c r="G154" t="s">
        <v>42</v>
      </c>
      <c r="H154" s="56">
        <v>44586</v>
      </c>
      <c r="I154">
        <v>2537</v>
      </c>
      <c r="J154" t="s">
        <v>4451</v>
      </c>
      <c r="K154" t="s">
        <v>45</v>
      </c>
      <c r="L154">
        <v>18</v>
      </c>
      <c r="M154">
        <v>2150</v>
      </c>
      <c r="N154">
        <v>0</v>
      </c>
      <c r="O154">
        <v>193.5</v>
      </c>
      <c r="P154">
        <v>193.5</v>
      </c>
      <c r="Q154">
        <v>387</v>
      </c>
      <c r="R154">
        <v>0</v>
      </c>
      <c r="S154" t="s">
        <v>4452</v>
      </c>
    </row>
    <row r="155" spans="1:19" x14ac:dyDescent="0.25">
      <c r="A155" t="s">
        <v>4449</v>
      </c>
      <c r="B155">
        <v>12022</v>
      </c>
      <c r="C155" s="56">
        <v>44615</v>
      </c>
      <c r="D155" t="s">
        <v>3652</v>
      </c>
      <c r="E155" t="s">
        <v>4457</v>
      </c>
      <c r="F155" t="s">
        <v>4528</v>
      </c>
      <c r="G155" t="s">
        <v>42</v>
      </c>
      <c r="H155" s="56">
        <v>44573</v>
      </c>
      <c r="I155">
        <v>4462</v>
      </c>
      <c r="J155" t="s">
        <v>4451</v>
      </c>
      <c r="K155" t="s">
        <v>45</v>
      </c>
      <c r="L155">
        <v>18</v>
      </c>
      <c r="M155">
        <v>3781.5</v>
      </c>
      <c r="N155">
        <v>0</v>
      </c>
      <c r="O155">
        <v>340.34</v>
      </c>
      <c r="P155">
        <v>340.34</v>
      </c>
      <c r="Q155">
        <v>680.68</v>
      </c>
      <c r="R155">
        <v>0</v>
      </c>
      <c r="S155" t="s">
        <v>4452</v>
      </c>
    </row>
    <row r="156" spans="1:19" x14ac:dyDescent="0.25">
      <c r="A156" t="s">
        <v>4449</v>
      </c>
      <c r="B156">
        <v>12022</v>
      </c>
      <c r="C156" s="56">
        <v>44615</v>
      </c>
      <c r="D156" t="s">
        <v>3652</v>
      </c>
      <c r="E156" t="s">
        <v>4457</v>
      </c>
      <c r="F156" t="s">
        <v>4529</v>
      </c>
      <c r="G156" t="s">
        <v>42</v>
      </c>
      <c r="H156" s="56">
        <v>44573</v>
      </c>
      <c r="I156">
        <v>835</v>
      </c>
      <c r="J156" t="s">
        <v>4451</v>
      </c>
      <c r="K156" t="s">
        <v>45</v>
      </c>
      <c r="L156">
        <v>18</v>
      </c>
      <c r="M156">
        <v>708</v>
      </c>
      <c r="N156">
        <v>0</v>
      </c>
      <c r="O156">
        <v>63.72</v>
      </c>
      <c r="P156">
        <v>63.72</v>
      </c>
      <c r="Q156">
        <v>127.44</v>
      </c>
      <c r="R156">
        <v>0</v>
      </c>
      <c r="S156" t="s">
        <v>4452</v>
      </c>
    </row>
    <row r="157" spans="1:19" x14ac:dyDescent="0.25">
      <c r="A157" t="s">
        <v>4449</v>
      </c>
      <c r="B157">
        <v>12022</v>
      </c>
      <c r="C157" s="56">
        <v>44615</v>
      </c>
      <c r="D157" t="s">
        <v>3652</v>
      </c>
      <c r="E157" t="s">
        <v>4457</v>
      </c>
      <c r="F157" t="s">
        <v>4530</v>
      </c>
      <c r="G157" t="s">
        <v>42</v>
      </c>
      <c r="H157" s="56">
        <v>44573</v>
      </c>
      <c r="I157">
        <v>3078</v>
      </c>
      <c r="J157" t="s">
        <v>4451</v>
      </c>
      <c r="K157" t="s">
        <v>45</v>
      </c>
      <c r="L157">
        <v>18</v>
      </c>
      <c r="M157">
        <v>2608.5</v>
      </c>
      <c r="N157">
        <v>0</v>
      </c>
      <c r="O157">
        <v>234.77</v>
      </c>
      <c r="P157">
        <v>234.77</v>
      </c>
      <c r="Q157">
        <v>469.54</v>
      </c>
      <c r="R157">
        <v>0</v>
      </c>
      <c r="S157" t="s">
        <v>4452</v>
      </c>
    </row>
    <row r="158" spans="1:19" x14ac:dyDescent="0.25">
      <c r="A158" t="s">
        <v>4449</v>
      </c>
      <c r="B158">
        <v>12022</v>
      </c>
      <c r="C158" s="56">
        <v>44615</v>
      </c>
      <c r="D158" t="s">
        <v>3652</v>
      </c>
      <c r="E158" t="s">
        <v>4457</v>
      </c>
      <c r="F158" t="s">
        <v>4531</v>
      </c>
      <c r="G158" t="s">
        <v>42</v>
      </c>
      <c r="H158" s="56">
        <v>44581</v>
      </c>
      <c r="I158">
        <v>4136</v>
      </c>
      <c r="J158" t="s">
        <v>4451</v>
      </c>
      <c r="K158" t="s">
        <v>45</v>
      </c>
      <c r="L158">
        <v>18</v>
      </c>
      <c r="M158">
        <v>3505</v>
      </c>
      <c r="N158">
        <v>0</v>
      </c>
      <c r="O158">
        <v>315.45</v>
      </c>
      <c r="P158">
        <v>315.45</v>
      </c>
      <c r="Q158">
        <v>630.9</v>
      </c>
      <c r="R158">
        <v>0</v>
      </c>
      <c r="S158" t="s">
        <v>4452</v>
      </c>
    </row>
    <row r="159" spans="1:19" x14ac:dyDescent="0.25">
      <c r="A159" t="s">
        <v>4449</v>
      </c>
      <c r="B159">
        <v>12022</v>
      </c>
      <c r="C159" s="56">
        <v>44615</v>
      </c>
      <c r="D159" t="s">
        <v>3652</v>
      </c>
      <c r="E159" t="s">
        <v>4457</v>
      </c>
      <c r="F159" t="s">
        <v>4532</v>
      </c>
      <c r="G159" t="s">
        <v>42</v>
      </c>
      <c r="H159" s="56">
        <v>44581</v>
      </c>
      <c r="I159">
        <v>25093</v>
      </c>
      <c r="J159" t="s">
        <v>4451</v>
      </c>
      <c r="K159" t="s">
        <v>45</v>
      </c>
      <c r="L159">
        <v>18</v>
      </c>
      <c r="M159">
        <v>21265</v>
      </c>
      <c r="N159">
        <v>0</v>
      </c>
      <c r="O159">
        <v>1913.85</v>
      </c>
      <c r="P159">
        <v>1913.85</v>
      </c>
      <c r="Q159">
        <v>3827.7</v>
      </c>
      <c r="R159">
        <v>0</v>
      </c>
      <c r="S159" t="s">
        <v>4452</v>
      </c>
    </row>
    <row r="160" spans="1:19" x14ac:dyDescent="0.25">
      <c r="A160" t="s">
        <v>4449</v>
      </c>
      <c r="B160">
        <v>12022</v>
      </c>
      <c r="C160" s="56">
        <v>44615</v>
      </c>
      <c r="D160" t="s">
        <v>4533</v>
      </c>
      <c r="E160" t="s">
        <v>4534</v>
      </c>
      <c r="F160" t="s">
        <v>3225</v>
      </c>
      <c r="G160" t="s">
        <v>42</v>
      </c>
      <c r="H160" s="56">
        <v>44566</v>
      </c>
      <c r="I160">
        <v>10620</v>
      </c>
      <c r="J160" t="s">
        <v>4451</v>
      </c>
      <c r="K160" t="s">
        <v>45</v>
      </c>
      <c r="L160">
        <v>18</v>
      </c>
      <c r="M160">
        <v>9000</v>
      </c>
      <c r="N160">
        <v>0</v>
      </c>
      <c r="O160">
        <v>810</v>
      </c>
      <c r="P160">
        <v>810</v>
      </c>
      <c r="Q160">
        <v>1620</v>
      </c>
      <c r="R160">
        <v>0</v>
      </c>
      <c r="S160" t="s">
        <v>4452</v>
      </c>
    </row>
    <row r="161" spans="1:19" x14ac:dyDescent="0.25">
      <c r="A161" t="s">
        <v>4449</v>
      </c>
      <c r="B161">
        <v>12022</v>
      </c>
      <c r="C161" s="56">
        <v>44615</v>
      </c>
      <c r="D161" t="s">
        <v>4535</v>
      </c>
      <c r="E161" t="s">
        <v>4536</v>
      </c>
      <c r="F161" t="s">
        <v>2578</v>
      </c>
      <c r="G161" t="s">
        <v>42</v>
      </c>
      <c r="H161" s="56">
        <v>44566</v>
      </c>
      <c r="I161">
        <v>2912</v>
      </c>
      <c r="J161" t="s">
        <v>4451</v>
      </c>
      <c r="K161" t="s">
        <v>45</v>
      </c>
      <c r="L161">
        <v>12</v>
      </c>
      <c r="M161">
        <v>2600</v>
      </c>
      <c r="N161">
        <v>0</v>
      </c>
      <c r="O161">
        <v>156</v>
      </c>
      <c r="P161">
        <v>156</v>
      </c>
      <c r="Q161">
        <v>312</v>
      </c>
      <c r="R161">
        <v>0</v>
      </c>
      <c r="S161" t="s">
        <v>4452</v>
      </c>
    </row>
    <row r="162" spans="1:19" x14ac:dyDescent="0.25">
      <c r="A162" t="s">
        <v>4449</v>
      </c>
      <c r="B162">
        <v>12022</v>
      </c>
      <c r="C162" s="56">
        <v>44615</v>
      </c>
      <c r="D162" t="s">
        <v>4537</v>
      </c>
      <c r="E162" t="s">
        <v>4538</v>
      </c>
      <c r="F162" t="s">
        <v>2656</v>
      </c>
      <c r="G162" t="s">
        <v>42</v>
      </c>
      <c r="H162" s="56">
        <v>44572</v>
      </c>
      <c r="I162">
        <v>3640</v>
      </c>
      <c r="J162" t="s">
        <v>4451</v>
      </c>
      <c r="K162" t="s">
        <v>45</v>
      </c>
      <c r="L162">
        <v>12</v>
      </c>
      <c r="M162">
        <v>3250</v>
      </c>
      <c r="N162">
        <v>0</v>
      </c>
      <c r="O162">
        <v>195</v>
      </c>
      <c r="P162">
        <v>195</v>
      </c>
      <c r="Q162">
        <v>390</v>
      </c>
      <c r="R162">
        <v>0</v>
      </c>
      <c r="S162" t="s">
        <v>4452</v>
      </c>
    </row>
    <row r="163" spans="1:19" x14ac:dyDescent="0.25">
      <c r="A163" t="s">
        <v>4449</v>
      </c>
      <c r="B163">
        <v>12022</v>
      </c>
      <c r="C163" s="56">
        <v>44615</v>
      </c>
      <c r="D163" t="s">
        <v>2764</v>
      </c>
      <c r="E163" t="s">
        <v>4470</v>
      </c>
      <c r="F163" t="s">
        <v>4539</v>
      </c>
      <c r="G163" t="s">
        <v>42</v>
      </c>
      <c r="H163" s="56">
        <v>44571</v>
      </c>
      <c r="I163">
        <v>25488</v>
      </c>
      <c r="J163" t="s">
        <v>4451</v>
      </c>
      <c r="K163" t="s">
        <v>45</v>
      </c>
      <c r="L163">
        <v>18</v>
      </c>
      <c r="M163">
        <v>21600</v>
      </c>
      <c r="N163">
        <v>0</v>
      </c>
      <c r="O163">
        <v>1944</v>
      </c>
      <c r="P163">
        <v>1944</v>
      </c>
      <c r="Q163">
        <v>3888</v>
      </c>
      <c r="R163">
        <v>0</v>
      </c>
      <c r="S163" t="s">
        <v>45</v>
      </c>
    </row>
    <row r="164" spans="1:19" x14ac:dyDescent="0.25">
      <c r="A164" t="s">
        <v>4449</v>
      </c>
      <c r="B164">
        <v>12022</v>
      </c>
      <c r="C164" s="56">
        <v>44615</v>
      </c>
      <c r="D164" t="s">
        <v>2764</v>
      </c>
      <c r="E164" t="s">
        <v>4470</v>
      </c>
      <c r="F164" t="s">
        <v>4540</v>
      </c>
      <c r="G164" t="s">
        <v>42</v>
      </c>
      <c r="H164" s="56">
        <v>44574</v>
      </c>
      <c r="I164">
        <v>18351.36</v>
      </c>
      <c r="J164" t="s">
        <v>4451</v>
      </c>
      <c r="K164" t="s">
        <v>45</v>
      </c>
      <c r="L164">
        <v>18</v>
      </c>
      <c r="M164">
        <v>15552</v>
      </c>
      <c r="N164">
        <v>0</v>
      </c>
      <c r="O164">
        <v>1399.68</v>
      </c>
      <c r="P164">
        <v>1399.68</v>
      </c>
      <c r="Q164">
        <v>2799.36</v>
      </c>
      <c r="R164">
        <v>0</v>
      </c>
      <c r="S164" t="s">
        <v>45</v>
      </c>
    </row>
    <row r="165" spans="1:19" x14ac:dyDescent="0.25">
      <c r="A165" t="s">
        <v>4449</v>
      </c>
      <c r="B165">
        <v>12022</v>
      </c>
      <c r="C165" s="56">
        <v>44615</v>
      </c>
      <c r="D165" t="s">
        <v>2764</v>
      </c>
      <c r="E165" t="s">
        <v>4470</v>
      </c>
      <c r="F165" t="s">
        <v>4541</v>
      </c>
      <c r="G165" t="s">
        <v>42</v>
      </c>
      <c r="H165" s="56">
        <v>44585</v>
      </c>
      <c r="I165">
        <v>34720.32</v>
      </c>
      <c r="J165" t="s">
        <v>4451</v>
      </c>
      <c r="K165" t="s">
        <v>45</v>
      </c>
      <c r="L165">
        <v>18</v>
      </c>
      <c r="M165">
        <v>29424</v>
      </c>
      <c r="N165">
        <v>0</v>
      </c>
      <c r="O165">
        <v>2648.16</v>
      </c>
      <c r="P165">
        <v>2648.16</v>
      </c>
      <c r="Q165">
        <v>5296.32</v>
      </c>
      <c r="R165">
        <v>0</v>
      </c>
      <c r="S165" t="s">
        <v>45</v>
      </c>
    </row>
    <row r="166" spans="1:19" x14ac:dyDescent="0.25">
      <c r="A166" t="s">
        <v>4449</v>
      </c>
      <c r="B166">
        <v>12022</v>
      </c>
      <c r="C166" s="56">
        <v>44615</v>
      </c>
      <c r="D166" t="s">
        <v>2764</v>
      </c>
      <c r="E166" t="s">
        <v>4470</v>
      </c>
      <c r="F166" t="s">
        <v>4542</v>
      </c>
      <c r="G166" t="s">
        <v>42</v>
      </c>
      <c r="H166" s="56">
        <v>44592</v>
      </c>
      <c r="I166">
        <v>13430.76</v>
      </c>
      <c r="J166" t="s">
        <v>4451</v>
      </c>
      <c r="K166" t="s">
        <v>45</v>
      </c>
      <c r="L166">
        <v>18</v>
      </c>
      <c r="M166">
        <v>11382</v>
      </c>
      <c r="N166">
        <v>0</v>
      </c>
      <c r="O166">
        <v>1024.3800000000001</v>
      </c>
      <c r="P166">
        <v>1024.3800000000001</v>
      </c>
      <c r="Q166">
        <v>2048.7600000000002</v>
      </c>
      <c r="R166">
        <v>0</v>
      </c>
      <c r="S166" t="s">
        <v>45</v>
      </c>
    </row>
    <row r="167" spans="1:19" x14ac:dyDescent="0.25">
      <c r="A167" t="s">
        <v>4449</v>
      </c>
      <c r="B167">
        <v>12022</v>
      </c>
      <c r="C167" s="56">
        <v>44615</v>
      </c>
      <c r="D167" t="s">
        <v>41</v>
      </c>
      <c r="E167" t="s">
        <v>4477</v>
      </c>
      <c r="F167" t="s">
        <v>4543</v>
      </c>
      <c r="G167" t="s">
        <v>42</v>
      </c>
      <c r="H167" s="56">
        <v>44589</v>
      </c>
      <c r="I167">
        <v>71862</v>
      </c>
      <c r="J167" t="s">
        <v>4451</v>
      </c>
      <c r="K167" t="s">
        <v>45</v>
      </c>
      <c r="L167">
        <v>18</v>
      </c>
      <c r="M167">
        <v>60900</v>
      </c>
      <c r="N167">
        <v>0</v>
      </c>
      <c r="O167">
        <v>5481</v>
      </c>
      <c r="P167">
        <v>5481</v>
      </c>
      <c r="Q167">
        <v>10962</v>
      </c>
      <c r="R167">
        <v>0</v>
      </c>
      <c r="S167" t="s">
        <v>4452</v>
      </c>
    </row>
    <row r="168" spans="1:19" x14ac:dyDescent="0.25">
      <c r="A168" t="s">
        <v>4449</v>
      </c>
      <c r="B168">
        <v>12022</v>
      </c>
      <c r="C168" s="56">
        <v>44615</v>
      </c>
      <c r="D168" t="s">
        <v>41</v>
      </c>
      <c r="E168" t="s">
        <v>4477</v>
      </c>
      <c r="F168" t="s">
        <v>4544</v>
      </c>
      <c r="G168" t="s">
        <v>42</v>
      </c>
      <c r="H168" s="56">
        <v>44592</v>
      </c>
      <c r="I168">
        <v>348431.58</v>
      </c>
      <c r="J168" t="s">
        <v>4451</v>
      </c>
      <c r="K168" t="s">
        <v>45</v>
      </c>
      <c r="L168">
        <v>18</v>
      </c>
      <c r="M168">
        <v>295281</v>
      </c>
      <c r="N168">
        <v>0</v>
      </c>
      <c r="O168">
        <v>26575.29</v>
      </c>
      <c r="P168">
        <v>26575.29</v>
      </c>
      <c r="Q168">
        <v>53150.58</v>
      </c>
      <c r="R168">
        <v>0</v>
      </c>
      <c r="S168" t="s">
        <v>4452</v>
      </c>
    </row>
    <row r="169" spans="1:19" x14ac:dyDescent="0.25">
      <c r="A169" t="s">
        <v>4449</v>
      </c>
      <c r="B169">
        <v>12022</v>
      </c>
      <c r="C169" s="56">
        <v>44615</v>
      </c>
      <c r="D169" t="s">
        <v>41</v>
      </c>
      <c r="E169" t="s">
        <v>4477</v>
      </c>
      <c r="F169" t="s">
        <v>4545</v>
      </c>
      <c r="G169" t="s">
        <v>42</v>
      </c>
      <c r="H169" s="56">
        <v>44563</v>
      </c>
      <c r="I169">
        <v>1180</v>
      </c>
      <c r="J169" t="s">
        <v>4451</v>
      </c>
      <c r="K169" t="s">
        <v>45</v>
      </c>
      <c r="L169">
        <v>18</v>
      </c>
      <c r="M169">
        <v>1000</v>
      </c>
      <c r="N169">
        <v>0</v>
      </c>
      <c r="O169">
        <v>90</v>
      </c>
      <c r="P169">
        <v>90</v>
      </c>
      <c r="Q169">
        <v>180</v>
      </c>
      <c r="R169">
        <v>0</v>
      </c>
      <c r="S169" t="s">
        <v>4452</v>
      </c>
    </row>
    <row r="170" spans="1:19" x14ac:dyDescent="0.25">
      <c r="A170" t="s">
        <v>4449</v>
      </c>
      <c r="B170">
        <v>12022</v>
      </c>
      <c r="C170" s="56">
        <v>44615</v>
      </c>
      <c r="D170" t="s">
        <v>41</v>
      </c>
      <c r="E170" t="s">
        <v>4477</v>
      </c>
      <c r="F170" t="s">
        <v>4546</v>
      </c>
      <c r="G170" t="s">
        <v>42</v>
      </c>
      <c r="H170" s="56">
        <v>44568</v>
      </c>
      <c r="I170">
        <v>5900</v>
      </c>
      <c r="J170" t="s">
        <v>4451</v>
      </c>
      <c r="K170" t="s">
        <v>45</v>
      </c>
      <c r="L170">
        <v>18</v>
      </c>
      <c r="M170">
        <v>5000</v>
      </c>
      <c r="N170">
        <v>0</v>
      </c>
      <c r="O170">
        <v>450</v>
      </c>
      <c r="P170">
        <v>450</v>
      </c>
      <c r="Q170">
        <v>900</v>
      </c>
      <c r="R170">
        <v>0</v>
      </c>
      <c r="S170" t="s">
        <v>4452</v>
      </c>
    </row>
    <row r="171" spans="1:19" x14ac:dyDescent="0.25">
      <c r="A171" t="s">
        <v>4449</v>
      </c>
      <c r="B171">
        <v>12022</v>
      </c>
      <c r="C171" s="56">
        <v>44615</v>
      </c>
      <c r="D171" t="s">
        <v>41</v>
      </c>
      <c r="E171" t="s">
        <v>4477</v>
      </c>
      <c r="F171" t="s">
        <v>4547</v>
      </c>
      <c r="G171" t="s">
        <v>42</v>
      </c>
      <c r="H171" s="56">
        <v>44575</v>
      </c>
      <c r="I171">
        <v>1180</v>
      </c>
      <c r="J171" t="s">
        <v>4451</v>
      </c>
      <c r="K171" t="s">
        <v>45</v>
      </c>
      <c r="L171">
        <v>18</v>
      </c>
      <c r="M171">
        <v>1000</v>
      </c>
      <c r="N171">
        <v>0</v>
      </c>
      <c r="O171">
        <v>90</v>
      </c>
      <c r="P171">
        <v>90</v>
      </c>
      <c r="Q171">
        <v>180</v>
      </c>
      <c r="R171">
        <v>0</v>
      </c>
      <c r="S171" t="s">
        <v>4452</v>
      </c>
    </row>
    <row r="172" spans="1:19" x14ac:dyDescent="0.25">
      <c r="A172" t="s">
        <v>4449</v>
      </c>
      <c r="B172">
        <v>12022</v>
      </c>
      <c r="C172" s="56">
        <v>44615</v>
      </c>
      <c r="D172" t="s">
        <v>41</v>
      </c>
      <c r="E172" t="s">
        <v>4477</v>
      </c>
      <c r="F172" t="s">
        <v>4548</v>
      </c>
      <c r="G172" t="s">
        <v>42</v>
      </c>
      <c r="H172" s="56">
        <v>44575</v>
      </c>
      <c r="I172">
        <v>1180</v>
      </c>
      <c r="J172" t="s">
        <v>4451</v>
      </c>
      <c r="K172" t="s">
        <v>45</v>
      </c>
      <c r="L172">
        <v>18</v>
      </c>
      <c r="M172">
        <v>1000</v>
      </c>
      <c r="N172">
        <v>0</v>
      </c>
      <c r="O172">
        <v>90</v>
      </c>
      <c r="P172">
        <v>90</v>
      </c>
      <c r="Q172">
        <v>180</v>
      </c>
      <c r="R172">
        <v>0</v>
      </c>
      <c r="S172" t="s">
        <v>4452</v>
      </c>
    </row>
    <row r="173" spans="1:19" x14ac:dyDescent="0.25">
      <c r="A173" t="s">
        <v>4449</v>
      </c>
      <c r="B173">
        <v>12022</v>
      </c>
      <c r="C173" s="56">
        <v>44615</v>
      </c>
      <c r="D173" t="s">
        <v>211</v>
      </c>
      <c r="E173" t="s">
        <v>4489</v>
      </c>
      <c r="F173" t="s">
        <v>4549</v>
      </c>
      <c r="G173" t="s">
        <v>42</v>
      </c>
      <c r="H173" s="56">
        <v>44589</v>
      </c>
      <c r="I173">
        <v>757184.76</v>
      </c>
      <c r="J173" t="s">
        <v>4451</v>
      </c>
      <c r="K173" t="s">
        <v>45</v>
      </c>
      <c r="L173">
        <v>18</v>
      </c>
      <c r="M173">
        <v>641682</v>
      </c>
      <c r="N173">
        <v>0</v>
      </c>
      <c r="O173">
        <v>57751.38</v>
      </c>
      <c r="P173">
        <v>57751.38</v>
      </c>
      <c r="Q173">
        <v>115502.76</v>
      </c>
      <c r="R173">
        <v>0</v>
      </c>
      <c r="S173" t="s">
        <v>4452</v>
      </c>
    </row>
    <row r="174" spans="1:19" x14ac:dyDescent="0.25">
      <c r="A174" t="s">
        <v>4449</v>
      </c>
      <c r="B174">
        <v>12022</v>
      </c>
      <c r="C174" s="56">
        <v>44615</v>
      </c>
      <c r="D174" t="s">
        <v>211</v>
      </c>
      <c r="E174" t="s">
        <v>4489</v>
      </c>
      <c r="F174" t="s">
        <v>4550</v>
      </c>
      <c r="G174" t="s">
        <v>42</v>
      </c>
      <c r="H174" s="56">
        <v>44584</v>
      </c>
      <c r="I174">
        <v>3621.7</v>
      </c>
      <c r="J174" t="s">
        <v>4451</v>
      </c>
      <c r="K174" t="s">
        <v>45</v>
      </c>
      <c r="L174">
        <v>18</v>
      </c>
      <c r="M174">
        <v>3069.24</v>
      </c>
      <c r="N174">
        <v>0</v>
      </c>
      <c r="O174">
        <v>276.23</v>
      </c>
      <c r="P174">
        <v>276.23</v>
      </c>
      <c r="Q174">
        <v>552.46</v>
      </c>
      <c r="R174">
        <v>0</v>
      </c>
      <c r="S174" t="s">
        <v>4452</v>
      </c>
    </row>
    <row r="175" spans="1:19" x14ac:dyDescent="0.25">
      <c r="A175" t="s">
        <v>4449</v>
      </c>
      <c r="B175">
        <v>12022</v>
      </c>
      <c r="C175" s="56">
        <v>44615</v>
      </c>
      <c r="D175" t="s">
        <v>4490</v>
      </c>
      <c r="E175" t="s">
        <v>4491</v>
      </c>
      <c r="F175" t="s">
        <v>4551</v>
      </c>
      <c r="G175" t="s">
        <v>42</v>
      </c>
      <c r="H175" s="56">
        <v>44567</v>
      </c>
      <c r="I175">
        <v>3363</v>
      </c>
      <c r="J175" t="s">
        <v>4451</v>
      </c>
      <c r="K175" t="s">
        <v>45</v>
      </c>
      <c r="L175">
        <v>18</v>
      </c>
      <c r="M175">
        <v>2850</v>
      </c>
      <c r="N175">
        <v>0</v>
      </c>
      <c r="O175">
        <v>256.5</v>
      </c>
      <c r="P175">
        <v>256.5</v>
      </c>
      <c r="Q175">
        <v>513</v>
      </c>
      <c r="R175">
        <v>0</v>
      </c>
      <c r="S175" t="s">
        <v>4452</v>
      </c>
    </row>
    <row r="176" spans="1:19" x14ac:dyDescent="0.25">
      <c r="A176" t="s">
        <v>4449</v>
      </c>
      <c r="B176">
        <v>12022</v>
      </c>
      <c r="C176" s="56">
        <v>44615</v>
      </c>
      <c r="D176" t="s">
        <v>4490</v>
      </c>
      <c r="E176" t="s">
        <v>4491</v>
      </c>
      <c r="F176" t="s">
        <v>4552</v>
      </c>
      <c r="G176" t="s">
        <v>42</v>
      </c>
      <c r="H176" s="56">
        <v>44580</v>
      </c>
      <c r="I176">
        <v>3363</v>
      </c>
      <c r="J176" t="s">
        <v>4451</v>
      </c>
      <c r="K176" t="s">
        <v>45</v>
      </c>
      <c r="L176">
        <v>18</v>
      </c>
      <c r="M176">
        <v>2850</v>
      </c>
      <c r="N176">
        <v>0</v>
      </c>
      <c r="O176">
        <v>256.5</v>
      </c>
      <c r="P176">
        <v>256.5</v>
      </c>
      <c r="Q176">
        <v>513</v>
      </c>
      <c r="R176">
        <v>0</v>
      </c>
      <c r="S176" t="s">
        <v>4452</v>
      </c>
    </row>
    <row r="177" spans="1:19" x14ac:dyDescent="0.25">
      <c r="A177" t="s">
        <v>4449</v>
      </c>
      <c r="B177">
        <v>12022</v>
      </c>
      <c r="C177" s="56">
        <v>44615</v>
      </c>
      <c r="D177" t="s">
        <v>3875</v>
      </c>
      <c r="E177" t="s">
        <v>4493</v>
      </c>
      <c r="F177" t="s">
        <v>4553</v>
      </c>
      <c r="G177" t="s">
        <v>42</v>
      </c>
      <c r="H177" s="56">
        <v>44581</v>
      </c>
      <c r="I177">
        <v>7080</v>
      </c>
      <c r="J177" t="s">
        <v>4451</v>
      </c>
      <c r="K177" t="s">
        <v>45</v>
      </c>
      <c r="L177">
        <v>18</v>
      </c>
      <c r="M177">
        <v>6000</v>
      </c>
      <c r="N177">
        <v>0</v>
      </c>
      <c r="O177">
        <v>540</v>
      </c>
      <c r="P177">
        <v>540</v>
      </c>
      <c r="Q177">
        <v>1080</v>
      </c>
      <c r="R177">
        <v>0</v>
      </c>
      <c r="S177" t="s">
        <v>4452</v>
      </c>
    </row>
    <row r="178" spans="1:19" x14ac:dyDescent="0.25">
      <c r="A178" t="s">
        <v>4449</v>
      </c>
      <c r="B178">
        <v>12022</v>
      </c>
      <c r="C178" s="56">
        <v>44615</v>
      </c>
      <c r="D178" t="s">
        <v>4554</v>
      </c>
      <c r="E178" t="s">
        <v>4555</v>
      </c>
      <c r="F178" t="s">
        <v>4556</v>
      </c>
      <c r="G178" t="s">
        <v>42</v>
      </c>
      <c r="H178" s="56">
        <v>44571</v>
      </c>
      <c r="I178">
        <v>1297</v>
      </c>
      <c r="J178" t="s">
        <v>4451</v>
      </c>
      <c r="K178" t="s">
        <v>45</v>
      </c>
      <c r="L178">
        <v>18</v>
      </c>
      <c r="M178">
        <v>1099</v>
      </c>
      <c r="N178">
        <v>0</v>
      </c>
      <c r="O178">
        <v>98.91</v>
      </c>
      <c r="P178">
        <v>98.91</v>
      </c>
      <c r="Q178">
        <v>197.82</v>
      </c>
      <c r="R178">
        <v>0</v>
      </c>
      <c r="S178" t="s">
        <v>4452</v>
      </c>
    </row>
    <row r="179" spans="1:19" x14ac:dyDescent="0.25">
      <c r="A179" t="s">
        <v>4449</v>
      </c>
      <c r="B179">
        <v>12022</v>
      </c>
      <c r="C179" s="56">
        <v>44615</v>
      </c>
      <c r="D179" t="s">
        <v>4364</v>
      </c>
      <c r="E179" t="s">
        <v>4557</v>
      </c>
      <c r="F179" t="s">
        <v>4558</v>
      </c>
      <c r="G179" t="s">
        <v>42</v>
      </c>
      <c r="H179" s="56">
        <v>44567</v>
      </c>
      <c r="I179">
        <v>2632</v>
      </c>
      <c r="J179" t="s">
        <v>4451</v>
      </c>
      <c r="K179" t="s">
        <v>45</v>
      </c>
      <c r="L179">
        <v>12</v>
      </c>
      <c r="M179">
        <v>2350</v>
      </c>
      <c r="N179">
        <v>0</v>
      </c>
      <c r="O179">
        <v>141</v>
      </c>
      <c r="P179">
        <v>141</v>
      </c>
      <c r="Q179">
        <v>282</v>
      </c>
      <c r="R179">
        <v>0</v>
      </c>
      <c r="S179" t="s">
        <v>4452</v>
      </c>
    </row>
    <row r="180" spans="1:19" x14ac:dyDescent="0.25">
      <c r="A180" t="s">
        <v>4449</v>
      </c>
      <c r="B180">
        <v>12022</v>
      </c>
      <c r="C180" s="56">
        <v>44615</v>
      </c>
      <c r="D180" t="s">
        <v>4559</v>
      </c>
      <c r="E180" t="s">
        <v>4560</v>
      </c>
      <c r="F180" t="s">
        <v>2840</v>
      </c>
      <c r="G180" t="s">
        <v>42</v>
      </c>
      <c r="H180" s="56">
        <v>44582</v>
      </c>
      <c r="I180">
        <v>45047.92</v>
      </c>
      <c r="J180" t="s">
        <v>4451</v>
      </c>
      <c r="K180" t="s">
        <v>45</v>
      </c>
      <c r="L180">
        <v>18</v>
      </c>
      <c r="M180">
        <v>38176.199999999997</v>
      </c>
      <c r="N180">
        <v>0</v>
      </c>
      <c r="O180">
        <v>3435.86</v>
      </c>
      <c r="P180">
        <v>3435.86</v>
      </c>
      <c r="Q180">
        <v>6871.72</v>
      </c>
      <c r="R180">
        <v>0</v>
      </c>
      <c r="S180" t="s">
        <v>4452</v>
      </c>
    </row>
    <row r="181" spans="1:19" x14ac:dyDescent="0.25">
      <c r="A181" t="s">
        <v>4449</v>
      </c>
      <c r="B181">
        <v>12022</v>
      </c>
      <c r="C181" s="56">
        <v>44615</v>
      </c>
      <c r="D181" t="s">
        <v>4561</v>
      </c>
      <c r="E181" t="s">
        <v>4562</v>
      </c>
      <c r="F181" t="s">
        <v>2967</v>
      </c>
      <c r="G181" t="s">
        <v>42</v>
      </c>
      <c r="H181" s="56">
        <v>44569</v>
      </c>
      <c r="I181">
        <v>18338</v>
      </c>
      <c r="J181" t="s">
        <v>4451</v>
      </c>
      <c r="K181" t="s">
        <v>45</v>
      </c>
      <c r="L181">
        <v>12</v>
      </c>
      <c r="M181">
        <v>16374</v>
      </c>
      <c r="N181">
        <v>0</v>
      </c>
      <c r="O181">
        <v>982.44</v>
      </c>
      <c r="P181">
        <v>982.44</v>
      </c>
      <c r="Q181">
        <v>1964.88</v>
      </c>
      <c r="R181">
        <v>0</v>
      </c>
      <c r="S181" t="s">
        <v>4452</v>
      </c>
    </row>
    <row r="182" spans="1:19" x14ac:dyDescent="0.25">
      <c r="A182" t="s">
        <v>4449</v>
      </c>
      <c r="B182">
        <v>12022</v>
      </c>
      <c r="C182" s="56">
        <v>44615</v>
      </c>
      <c r="D182" t="s">
        <v>2771</v>
      </c>
      <c r="E182" t="s">
        <v>4500</v>
      </c>
      <c r="F182" t="s">
        <v>4563</v>
      </c>
      <c r="G182" t="s">
        <v>42</v>
      </c>
      <c r="H182" s="56">
        <v>44571</v>
      </c>
      <c r="I182">
        <v>8850</v>
      </c>
      <c r="J182" t="s">
        <v>4451</v>
      </c>
      <c r="K182" t="s">
        <v>45</v>
      </c>
      <c r="L182">
        <v>18</v>
      </c>
      <c r="M182">
        <v>7500</v>
      </c>
      <c r="N182">
        <v>0</v>
      </c>
      <c r="O182">
        <v>675</v>
      </c>
      <c r="P182">
        <v>675</v>
      </c>
      <c r="Q182">
        <v>1350</v>
      </c>
      <c r="R182">
        <v>0</v>
      </c>
      <c r="S182" t="s">
        <v>4452</v>
      </c>
    </row>
    <row r="183" spans="1:19" x14ac:dyDescent="0.25">
      <c r="A183" t="s">
        <v>4449</v>
      </c>
      <c r="B183">
        <v>12022</v>
      </c>
      <c r="C183" s="56">
        <v>44615</v>
      </c>
      <c r="D183" t="s">
        <v>4564</v>
      </c>
      <c r="E183" t="s">
        <v>4565</v>
      </c>
      <c r="F183" t="s">
        <v>3269</v>
      </c>
      <c r="G183" t="s">
        <v>42</v>
      </c>
      <c r="H183" s="56">
        <v>44567</v>
      </c>
      <c r="I183">
        <v>11806</v>
      </c>
      <c r="J183" t="s">
        <v>4451</v>
      </c>
      <c r="K183" t="s">
        <v>45</v>
      </c>
      <c r="L183">
        <v>18</v>
      </c>
      <c r="M183">
        <v>10005</v>
      </c>
      <c r="N183">
        <v>0</v>
      </c>
      <c r="O183">
        <v>900</v>
      </c>
      <c r="P183">
        <v>900</v>
      </c>
      <c r="Q183">
        <v>1800</v>
      </c>
      <c r="R183">
        <v>0</v>
      </c>
      <c r="S183" t="s">
        <v>45</v>
      </c>
    </row>
    <row r="184" spans="1:19" x14ac:dyDescent="0.25">
      <c r="A184" t="s">
        <v>4449</v>
      </c>
      <c r="B184">
        <v>12022</v>
      </c>
      <c r="C184" s="56">
        <v>44615</v>
      </c>
      <c r="D184" t="s">
        <v>4564</v>
      </c>
      <c r="E184" t="s">
        <v>4565</v>
      </c>
      <c r="F184" t="s">
        <v>3285</v>
      </c>
      <c r="G184" t="s">
        <v>42</v>
      </c>
      <c r="H184" s="56">
        <v>44572</v>
      </c>
      <c r="I184">
        <v>7832</v>
      </c>
      <c r="J184" t="s">
        <v>4451</v>
      </c>
      <c r="K184" t="s">
        <v>45</v>
      </c>
      <c r="L184">
        <v>18</v>
      </c>
      <c r="M184">
        <v>6638</v>
      </c>
      <c r="N184">
        <v>0</v>
      </c>
      <c r="O184">
        <v>597</v>
      </c>
      <c r="P184">
        <v>597</v>
      </c>
      <c r="Q184">
        <v>1194</v>
      </c>
      <c r="R184">
        <v>0</v>
      </c>
      <c r="S184" t="s">
        <v>45</v>
      </c>
    </row>
    <row r="185" spans="1:19" x14ac:dyDescent="0.25">
      <c r="A185" t="s">
        <v>4449</v>
      </c>
      <c r="B185">
        <v>12022</v>
      </c>
      <c r="C185" s="56">
        <v>44615</v>
      </c>
      <c r="D185" t="s">
        <v>4564</v>
      </c>
      <c r="E185" t="s">
        <v>4565</v>
      </c>
      <c r="F185" t="s">
        <v>3290</v>
      </c>
      <c r="G185" t="s">
        <v>42</v>
      </c>
      <c r="H185" s="56">
        <v>44574</v>
      </c>
      <c r="I185">
        <v>5376</v>
      </c>
      <c r="J185" t="s">
        <v>4451</v>
      </c>
      <c r="K185" t="s">
        <v>45</v>
      </c>
      <c r="L185">
        <v>18</v>
      </c>
      <c r="M185">
        <v>4556</v>
      </c>
      <c r="N185">
        <v>0</v>
      </c>
      <c r="O185">
        <v>410</v>
      </c>
      <c r="P185">
        <v>410</v>
      </c>
      <c r="Q185">
        <v>820</v>
      </c>
      <c r="R185">
        <v>0</v>
      </c>
      <c r="S185" t="s">
        <v>45</v>
      </c>
    </row>
    <row r="186" spans="1:19" x14ac:dyDescent="0.25">
      <c r="A186" t="s">
        <v>4449</v>
      </c>
      <c r="B186">
        <v>12022</v>
      </c>
      <c r="C186" s="56">
        <v>44615</v>
      </c>
      <c r="D186" t="s">
        <v>4564</v>
      </c>
      <c r="E186" t="s">
        <v>4565</v>
      </c>
      <c r="F186" t="s">
        <v>3356</v>
      </c>
      <c r="G186" t="s">
        <v>42</v>
      </c>
      <c r="H186" s="56">
        <v>44592</v>
      </c>
      <c r="I186">
        <v>8508</v>
      </c>
      <c r="J186" t="s">
        <v>4451</v>
      </c>
      <c r="K186" t="s">
        <v>45</v>
      </c>
      <c r="L186">
        <v>18</v>
      </c>
      <c r="M186">
        <v>7211</v>
      </c>
      <c r="N186">
        <v>0</v>
      </c>
      <c r="O186">
        <v>649</v>
      </c>
      <c r="P186">
        <v>649</v>
      </c>
      <c r="Q186">
        <v>1298</v>
      </c>
      <c r="R186">
        <v>0</v>
      </c>
      <c r="S186" t="s">
        <v>45</v>
      </c>
    </row>
    <row r="187" spans="1:19" x14ac:dyDescent="0.25">
      <c r="A187" t="s">
        <v>4449</v>
      </c>
      <c r="B187">
        <v>12022</v>
      </c>
      <c r="C187" s="56">
        <v>44615</v>
      </c>
      <c r="D187" t="s">
        <v>2891</v>
      </c>
      <c r="E187" t="s">
        <v>4566</v>
      </c>
      <c r="F187" t="s">
        <v>4567</v>
      </c>
      <c r="G187" t="s">
        <v>42</v>
      </c>
      <c r="H187" s="56">
        <v>44583</v>
      </c>
      <c r="I187">
        <v>7806.4</v>
      </c>
      <c r="J187" t="s">
        <v>4451</v>
      </c>
      <c r="K187" t="s">
        <v>45</v>
      </c>
      <c r="L187">
        <v>12</v>
      </c>
      <c r="M187">
        <v>6970</v>
      </c>
      <c r="N187">
        <v>0</v>
      </c>
      <c r="O187">
        <v>418.2</v>
      </c>
      <c r="P187">
        <v>418.2</v>
      </c>
      <c r="Q187">
        <v>836.4</v>
      </c>
      <c r="R187">
        <v>0</v>
      </c>
      <c r="S187" t="s">
        <v>4452</v>
      </c>
    </row>
    <row r="188" spans="1:19" x14ac:dyDescent="0.25">
      <c r="A188" t="s">
        <v>4449</v>
      </c>
      <c r="B188">
        <v>12022</v>
      </c>
      <c r="C188" s="56">
        <v>44615</v>
      </c>
      <c r="D188" t="s">
        <v>4568</v>
      </c>
      <c r="E188" t="s">
        <v>4569</v>
      </c>
      <c r="F188" t="s">
        <v>4570</v>
      </c>
      <c r="G188" t="s">
        <v>42</v>
      </c>
      <c r="H188" s="56">
        <v>44582</v>
      </c>
      <c r="I188">
        <v>25960</v>
      </c>
      <c r="J188" t="s">
        <v>4451</v>
      </c>
      <c r="K188" t="s">
        <v>45</v>
      </c>
      <c r="L188">
        <v>18</v>
      </c>
      <c r="M188">
        <v>22000</v>
      </c>
      <c r="N188">
        <v>0</v>
      </c>
      <c r="O188">
        <v>1980</v>
      </c>
      <c r="P188">
        <v>1980</v>
      </c>
      <c r="Q188">
        <v>3960</v>
      </c>
      <c r="R188">
        <v>0</v>
      </c>
      <c r="S188" t="s">
        <v>4452</v>
      </c>
    </row>
    <row r="189" spans="1:19" x14ac:dyDescent="0.25">
      <c r="A189" t="s">
        <v>4449</v>
      </c>
      <c r="B189">
        <v>12022</v>
      </c>
      <c r="C189" s="56">
        <v>44615</v>
      </c>
      <c r="D189" t="s">
        <v>3037</v>
      </c>
      <c r="E189" t="s">
        <v>4571</v>
      </c>
      <c r="F189" t="s">
        <v>4572</v>
      </c>
      <c r="G189" t="s">
        <v>42</v>
      </c>
      <c r="H189" s="56">
        <v>44583</v>
      </c>
      <c r="I189">
        <v>13756.44</v>
      </c>
      <c r="J189" t="s">
        <v>4451</v>
      </c>
      <c r="K189" t="s">
        <v>45</v>
      </c>
      <c r="L189">
        <v>18</v>
      </c>
      <c r="M189">
        <v>11658</v>
      </c>
      <c r="N189">
        <v>0</v>
      </c>
      <c r="O189">
        <v>1049.22</v>
      </c>
      <c r="P189">
        <v>1049.22</v>
      </c>
      <c r="Q189">
        <v>2098.44</v>
      </c>
      <c r="R189">
        <v>0</v>
      </c>
      <c r="S189" t="s">
        <v>4452</v>
      </c>
    </row>
    <row r="190" spans="1:19" x14ac:dyDescent="0.25">
      <c r="A190" t="s">
        <v>4449</v>
      </c>
      <c r="B190">
        <v>12022</v>
      </c>
      <c r="C190" s="56">
        <v>44615</v>
      </c>
      <c r="D190" t="s">
        <v>2855</v>
      </c>
      <c r="E190" t="s">
        <v>4504</v>
      </c>
      <c r="F190" t="s">
        <v>4573</v>
      </c>
      <c r="G190" t="s">
        <v>42</v>
      </c>
      <c r="H190" s="56">
        <v>44586</v>
      </c>
      <c r="I190">
        <v>34469</v>
      </c>
      <c r="J190" t="s">
        <v>4451</v>
      </c>
      <c r="K190" t="s">
        <v>45</v>
      </c>
      <c r="L190">
        <v>18</v>
      </c>
      <c r="M190">
        <v>29211.3</v>
      </c>
      <c r="N190">
        <v>0</v>
      </c>
      <c r="O190">
        <v>2629.05</v>
      </c>
      <c r="P190">
        <v>2629.05</v>
      </c>
      <c r="Q190">
        <v>5258.1</v>
      </c>
      <c r="R190">
        <v>0</v>
      </c>
      <c r="S190" t="s">
        <v>4452</v>
      </c>
    </row>
    <row r="191" spans="1:19" x14ac:dyDescent="0.25">
      <c r="A191" t="s">
        <v>4449</v>
      </c>
      <c r="B191">
        <v>12022</v>
      </c>
      <c r="C191" s="56">
        <v>44615</v>
      </c>
      <c r="D191" t="s">
        <v>2757</v>
      </c>
      <c r="E191" t="s">
        <v>4574</v>
      </c>
      <c r="F191" t="s">
        <v>3415</v>
      </c>
      <c r="G191" t="s">
        <v>42</v>
      </c>
      <c r="H191" s="56">
        <v>44571</v>
      </c>
      <c r="I191">
        <v>3158</v>
      </c>
      <c r="J191" t="s">
        <v>4451</v>
      </c>
      <c r="K191" t="s">
        <v>45</v>
      </c>
      <c r="L191">
        <v>12</v>
      </c>
      <c r="M191">
        <v>2820</v>
      </c>
      <c r="N191">
        <v>0</v>
      </c>
      <c r="O191">
        <v>169.2</v>
      </c>
      <c r="P191">
        <v>169.2</v>
      </c>
      <c r="Q191">
        <v>338.4</v>
      </c>
      <c r="R191">
        <v>0</v>
      </c>
      <c r="S191" t="s">
        <v>4452</v>
      </c>
    </row>
    <row r="192" spans="1:19" x14ac:dyDescent="0.25">
      <c r="A192" t="s">
        <v>4449</v>
      </c>
      <c r="B192">
        <v>12022</v>
      </c>
      <c r="C192" s="56">
        <v>44615</v>
      </c>
      <c r="D192" t="s">
        <v>4575</v>
      </c>
      <c r="E192" t="s">
        <v>4576</v>
      </c>
      <c r="F192" t="s">
        <v>4577</v>
      </c>
      <c r="G192" t="s">
        <v>42</v>
      </c>
      <c r="H192" s="56">
        <v>44565</v>
      </c>
      <c r="I192">
        <v>1213</v>
      </c>
      <c r="J192" t="s">
        <v>4451</v>
      </c>
      <c r="K192" t="s">
        <v>45</v>
      </c>
      <c r="L192">
        <v>12</v>
      </c>
      <c r="M192">
        <v>1083.05</v>
      </c>
      <c r="N192">
        <v>0</v>
      </c>
      <c r="O192">
        <v>64.989999999999995</v>
      </c>
      <c r="P192">
        <v>64.989999999999995</v>
      </c>
      <c r="Q192">
        <v>129.97999999999999</v>
      </c>
      <c r="R192">
        <v>0</v>
      </c>
      <c r="S192" t="s">
        <v>4452</v>
      </c>
    </row>
    <row r="193" spans="1:19" x14ac:dyDescent="0.25">
      <c r="A193" t="s">
        <v>4449</v>
      </c>
      <c r="B193">
        <v>12022</v>
      </c>
      <c r="C193" s="56">
        <v>44615</v>
      </c>
      <c r="D193" t="s">
        <v>4575</v>
      </c>
      <c r="E193" t="s">
        <v>4576</v>
      </c>
      <c r="F193" t="s">
        <v>4578</v>
      </c>
      <c r="G193" t="s">
        <v>42</v>
      </c>
      <c r="H193" s="56">
        <v>44565</v>
      </c>
      <c r="I193">
        <v>783</v>
      </c>
      <c r="J193" t="s">
        <v>4451</v>
      </c>
      <c r="K193" t="s">
        <v>45</v>
      </c>
      <c r="L193">
        <v>12</v>
      </c>
      <c r="M193">
        <v>698.99</v>
      </c>
      <c r="N193">
        <v>0</v>
      </c>
      <c r="O193">
        <v>41.95</v>
      </c>
      <c r="P193">
        <v>41.95</v>
      </c>
      <c r="Q193">
        <v>83.9</v>
      </c>
      <c r="R193">
        <v>0</v>
      </c>
      <c r="S193" t="s">
        <v>4452</v>
      </c>
    </row>
    <row r="194" spans="1:19" x14ac:dyDescent="0.25">
      <c r="A194" t="s">
        <v>4449</v>
      </c>
      <c r="B194">
        <v>12022</v>
      </c>
      <c r="C194" s="56">
        <v>44615</v>
      </c>
      <c r="D194" t="s">
        <v>4575</v>
      </c>
      <c r="E194" t="s">
        <v>4576</v>
      </c>
      <c r="F194" t="s">
        <v>4579</v>
      </c>
      <c r="G194" t="s">
        <v>42</v>
      </c>
      <c r="H194" s="56">
        <v>44565</v>
      </c>
      <c r="I194">
        <v>512</v>
      </c>
      <c r="J194" t="s">
        <v>4451</v>
      </c>
      <c r="K194" t="s">
        <v>45</v>
      </c>
      <c r="L194">
        <v>12</v>
      </c>
      <c r="M194">
        <v>456.75</v>
      </c>
      <c r="N194">
        <v>0</v>
      </c>
      <c r="O194">
        <v>27.41</v>
      </c>
      <c r="P194">
        <v>27.41</v>
      </c>
      <c r="Q194">
        <v>54.82</v>
      </c>
      <c r="R194">
        <v>0</v>
      </c>
      <c r="S194" t="s">
        <v>4452</v>
      </c>
    </row>
    <row r="195" spans="1:19" x14ac:dyDescent="0.25">
      <c r="A195" t="s">
        <v>4449</v>
      </c>
      <c r="B195">
        <v>12022</v>
      </c>
      <c r="C195" s="56">
        <v>44615</v>
      </c>
      <c r="D195" t="s">
        <v>4575</v>
      </c>
      <c r="E195" t="s">
        <v>4576</v>
      </c>
      <c r="F195" t="s">
        <v>4580</v>
      </c>
      <c r="G195" t="s">
        <v>42</v>
      </c>
      <c r="H195" s="56">
        <v>44566</v>
      </c>
      <c r="I195">
        <v>3947</v>
      </c>
      <c r="J195" t="s">
        <v>4451</v>
      </c>
      <c r="K195" t="s">
        <v>45</v>
      </c>
      <c r="L195">
        <v>12</v>
      </c>
      <c r="M195">
        <v>3523.98</v>
      </c>
      <c r="N195">
        <v>0</v>
      </c>
      <c r="O195">
        <v>211.44</v>
      </c>
      <c r="P195">
        <v>211.44</v>
      </c>
      <c r="Q195">
        <v>422.88</v>
      </c>
      <c r="R195">
        <v>0</v>
      </c>
      <c r="S195" t="s">
        <v>4452</v>
      </c>
    </row>
    <row r="196" spans="1:19" x14ac:dyDescent="0.25">
      <c r="A196" t="s">
        <v>4449</v>
      </c>
      <c r="B196">
        <v>12022</v>
      </c>
      <c r="C196" s="56">
        <v>44615</v>
      </c>
      <c r="D196" t="s">
        <v>4575</v>
      </c>
      <c r="E196" t="s">
        <v>4576</v>
      </c>
      <c r="F196" t="s">
        <v>4581</v>
      </c>
      <c r="G196" t="s">
        <v>42</v>
      </c>
      <c r="H196" s="56">
        <v>44566</v>
      </c>
      <c r="I196">
        <v>2688</v>
      </c>
      <c r="J196" t="s">
        <v>4451</v>
      </c>
      <c r="K196" t="s">
        <v>45</v>
      </c>
      <c r="L196">
        <v>12</v>
      </c>
      <c r="M196">
        <v>2399.9</v>
      </c>
      <c r="N196">
        <v>0</v>
      </c>
      <c r="O196">
        <v>144</v>
      </c>
      <c r="P196">
        <v>144</v>
      </c>
      <c r="Q196">
        <v>288</v>
      </c>
      <c r="R196">
        <v>0</v>
      </c>
      <c r="S196" t="s">
        <v>4452</v>
      </c>
    </row>
    <row r="197" spans="1:19" x14ac:dyDescent="0.25">
      <c r="A197" t="s">
        <v>4449</v>
      </c>
      <c r="B197">
        <v>12022</v>
      </c>
      <c r="C197" s="56">
        <v>44615</v>
      </c>
      <c r="D197" t="s">
        <v>4575</v>
      </c>
      <c r="E197" t="s">
        <v>4576</v>
      </c>
      <c r="F197" t="s">
        <v>4582</v>
      </c>
      <c r="G197" t="s">
        <v>42</v>
      </c>
      <c r="H197" s="56">
        <v>44567</v>
      </c>
      <c r="I197">
        <v>3019</v>
      </c>
      <c r="J197" t="s">
        <v>4451</v>
      </c>
      <c r="K197" t="s">
        <v>45</v>
      </c>
      <c r="L197">
        <v>12</v>
      </c>
      <c r="M197">
        <v>2695.5</v>
      </c>
      <c r="N197">
        <v>0</v>
      </c>
      <c r="O197">
        <v>161.74</v>
      </c>
      <c r="P197">
        <v>161.74</v>
      </c>
      <c r="Q197">
        <v>323.48</v>
      </c>
      <c r="R197">
        <v>0</v>
      </c>
      <c r="S197" t="s">
        <v>4452</v>
      </c>
    </row>
    <row r="198" spans="1:19" x14ac:dyDescent="0.25">
      <c r="A198" t="s">
        <v>4449</v>
      </c>
      <c r="B198">
        <v>12022</v>
      </c>
      <c r="C198" s="56">
        <v>44615</v>
      </c>
      <c r="D198" t="s">
        <v>4575</v>
      </c>
      <c r="E198" t="s">
        <v>4576</v>
      </c>
      <c r="F198" t="s">
        <v>4583</v>
      </c>
      <c r="G198" t="s">
        <v>42</v>
      </c>
      <c r="H198" s="56">
        <v>44568</v>
      </c>
      <c r="I198">
        <v>2122</v>
      </c>
      <c r="J198" t="s">
        <v>4451</v>
      </c>
      <c r="K198" t="s">
        <v>45</v>
      </c>
      <c r="L198">
        <v>12</v>
      </c>
      <c r="M198">
        <v>1894.75</v>
      </c>
      <c r="N198">
        <v>0</v>
      </c>
      <c r="O198">
        <v>113.69</v>
      </c>
      <c r="P198">
        <v>113.69</v>
      </c>
      <c r="Q198">
        <v>227.38</v>
      </c>
      <c r="R198">
        <v>0</v>
      </c>
      <c r="S198" t="s">
        <v>4452</v>
      </c>
    </row>
    <row r="199" spans="1:19" x14ac:dyDescent="0.25">
      <c r="A199" t="s">
        <v>4449</v>
      </c>
      <c r="B199">
        <v>12022</v>
      </c>
      <c r="C199" s="56">
        <v>44615</v>
      </c>
      <c r="D199" t="s">
        <v>4575</v>
      </c>
      <c r="E199" t="s">
        <v>4576</v>
      </c>
      <c r="F199" t="s">
        <v>4584</v>
      </c>
      <c r="G199" t="s">
        <v>42</v>
      </c>
      <c r="H199" s="56">
        <v>44572</v>
      </c>
      <c r="I199">
        <v>2920</v>
      </c>
      <c r="J199" t="s">
        <v>4451</v>
      </c>
      <c r="K199" t="s">
        <v>45</v>
      </c>
      <c r="L199">
        <v>12</v>
      </c>
      <c r="M199">
        <v>2607.4299999999998</v>
      </c>
      <c r="N199">
        <v>0</v>
      </c>
      <c r="O199">
        <v>156.44</v>
      </c>
      <c r="P199">
        <v>156.44</v>
      </c>
      <c r="Q199">
        <v>312.88</v>
      </c>
      <c r="R199">
        <v>0</v>
      </c>
      <c r="S199" t="s">
        <v>4452</v>
      </c>
    </row>
    <row r="200" spans="1:19" x14ac:dyDescent="0.25">
      <c r="A200" t="s">
        <v>4449</v>
      </c>
      <c r="B200">
        <v>12022</v>
      </c>
      <c r="C200" s="56">
        <v>44615</v>
      </c>
      <c r="D200" t="s">
        <v>4575</v>
      </c>
      <c r="E200" t="s">
        <v>4576</v>
      </c>
      <c r="F200" t="s">
        <v>4585</v>
      </c>
      <c r="G200" t="s">
        <v>42</v>
      </c>
      <c r="H200" s="56">
        <v>44578</v>
      </c>
      <c r="I200">
        <v>400</v>
      </c>
      <c r="J200" t="s">
        <v>4451</v>
      </c>
      <c r="K200" t="s">
        <v>45</v>
      </c>
      <c r="L200">
        <v>12</v>
      </c>
      <c r="M200">
        <v>357.56</v>
      </c>
      <c r="N200">
        <v>0</v>
      </c>
      <c r="O200">
        <v>21.45</v>
      </c>
      <c r="P200">
        <v>21.45</v>
      </c>
      <c r="Q200">
        <v>42.9</v>
      </c>
      <c r="R200">
        <v>0</v>
      </c>
      <c r="S200" t="s">
        <v>4452</v>
      </c>
    </row>
    <row r="201" spans="1:19" x14ac:dyDescent="0.25">
      <c r="A201" t="s">
        <v>4449</v>
      </c>
      <c r="B201">
        <v>12022</v>
      </c>
      <c r="C201" s="56">
        <v>44615</v>
      </c>
      <c r="D201" t="s">
        <v>4575</v>
      </c>
      <c r="E201" t="s">
        <v>4576</v>
      </c>
      <c r="F201" t="s">
        <v>4586</v>
      </c>
      <c r="G201" t="s">
        <v>42</v>
      </c>
      <c r="H201" s="56">
        <v>44583</v>
      </c>
      <c r="I201">
        <v>749</v>
      </c>
      <c r="J201" t="s">
        <v>4451</v>
      </c>
      <c r="K201" t="s">
        <v>45</v>
      </c>
      <c r="L201">
        <v>12</v>
      </c>
      <c r="M201">
        <v>668.8</v>
      </c>
      <c r="N201">
        <v>0</v>
      </c>
      <c r="O201">
        <v>40.130000000000003</v>
      </c>
      <c r="P201">
        <v>40.130000000000003</v>
      </c>
      <c r="Q201">
        <v>80.260000000000005</v>
      </c>
      <c r="R201">
        <v>0</v>
      </c>
      <c r="S201" t="s">
        <v>4452</v>
      </c>
    </row>
    <row r="202" spans="1:19" x14ac:dyDescent="0.25">
      <c r="A202" t="s">
        <v>4449</v>
      </c>
      <c r="B202">
        <v>12022</v>
      </c>
      <c r="C202" s="56">
        <v>44615</v>
      </c>
      <c r="D202" t="s">
        <v>4575</v>
      </c>
      <c r="E202" t="s">
        <v>4576</v>
      </c>
      <c r="F202" t="s">
        <v>4587</v>
      </c>
      <c r="G202" t="s">
        <v>42</v>
      </c>
      <c r="H202" s="56">
        <v>44583</v>
      </c>
      <c r="I202">
        <v>420</v>
      </c>
      <c r="J202" t="s">
        <v>4451</v>
      </c>
      <c r="K202" t="s">
        <v>45</v>
      </c>
      <c r="L202">
        <v>12</v>
      </c>
      <c r="M202">
        <v>375.36</v>
      </c>
      <c r="N202">
        <v>0</v>
      </c>
      <c r="O202">
        <v>22.52</v>
      </c>
      <c r="P202">
        <v>22.52</v>
      </c>
      <c r="Q202">
        <v>45.04</v>
      </c>
      <c r="R202">
        <v>0</v>
      </c>
      <c r="S202" t="s">
        <v>4452</v>
      </c>
    </row>
    <row r="203" spans="1:19" x14ac:dyDescent="0.25">
      <c r="A203" t="s">
        <v>4449</v>
      </c>
      <c r="B203">
        <v>12022</v>
      </c>
      <c r="C203" s="56">
        <v>44615</v>
      </c>
      <c r="D203" t="s">
        <v>4575</v>
      </c>
      <c r="E203" t="s">
        <v>4576</v>
      </c>
      <c r="F203" t="s">
        <v>4588</v>
      </c>
      <c r="G203" t="s">
        <v>42</v>
      </c>
      <c r="H203" s="56">
        <v>44586</v>
      </c>
      <c r="I203">
        <v>3662</v>
      </c>
      <c r="J203" t="s">
        <v>4451</v>
      </c>
      <c r="K203" t="s">
        <v>45</v>
      </c>
      <c r="L203">
        <v>12</v>
      </c>
      <c r="M203">
        <v>3269.36</v>
      </c>
      <c r="N203">
        <v>0</v>
      </c>
      <c r="O203">
        <v>196.16</v>
      </c>
      <c r="P203">
        <v>196.16</v>
      </c>
      <c r="Q203">
        <v>392.32</v>
      </c>
      <c r="R203">
        <v>0</v>
      </c>
      <c r="S203" t="s">
        <v>4452</v>
      </c>
    </row>
    <row r="204" spans="1:19" x14ac:dyDescent="0.25">
      <c r="A204" t="s">
        <v>4449</v>
      </c>
      <c r="B204">
        <v>12022</v>
      </c>
      <c r="C204" s="56">
        <v>44615</v>
      </c>
      <c r="D204" t="s">
        <v>4575</v>
      </c>
      <c r="E204" t="s">
        <v>4576</v>
      </c>
      <c r="F204" t="s">
        <v>4589</v>
      </c>
      <c r="G204" t="s">
        <v>42</v>
      </c>
      <c r="H204" s="56">
        <v>44588</v>
      </c>
      <c r="I204">
        <v>430</v>
      </c>
      <c r="J204" t="s">
        <v>4451</v>
      </c>
      <c r="K204" t="s">
        <v>45</v>
      </c>
      <c r="L204">
        <v>12</v>
      </c>
      <c r="M204">
        <v>384.2</v>
      </c>
      <c r="N204">
        <v>0</v>
      </c>
      <c r="O204">
        <v>23.05</v>
      </c>
      <c r="P204">
        <v>23.05</v>
      </c>
      <c r="Q204">
        <v>46.1</v>
      </c>
      <c r="R204">
        <v>0</v>
      </c>
      <c r="S204" t="s">
        <v>4452</v>
      </c>
    </row>
    <row r="205" spans="1:19" x14ac:dyDescent="0.25">
      <c r="A205" t="s">
        <v>4449</v>
      </c>
      <c r="B205">
        <v>12022</v>
      </c>
      <c r="C205" s="56">
        <v>44615</v>
      </c>
      <c r="D205" t="s">
        <v>4575</v>
      </c>
      <c r="E205" t="s">
        <v>4576</v>
      </c>
      <c r="F205" t="s">
        <v>4590</v>
      </c>
      <c r="G205" t="s">
        <v>42</v>
      </c>
      <c r="H205" s="56">
        <v>44589</v>
      </c>
      <c r="I205">
        <v>1605</v>
      </c>
      <c r="J205" t="s">
        <v>4451</v>
      </c>
      <c r="K205" t="s">
        <v>45</v>
      </c>
      <c r="L205">
        <v>12</v>
      </c>
      <c r="M205">
        <v>1433.44</v>
      </c>
      <c r="N205">
        <v>0</v>
      </c>
      <c r="O205">
        <v>86</v>
      </c>
      <c r="P205">
        <v>86</v>
      </c>
      <c r="Q205">
        <v>172</v>
      </c>
      <c r="R205">
        <v>0</v>
      </c>
      <c r="S205" t="s">
        <v>4452</v>
      </c>
    </row>
    <row r="206" spans="1:19" x14ac:dyDescent="0.25">
      <c r="A206" t="s">
        <v>4449</v>
      </c>
      <c r="B206">
        <v>12022</v>
      </c>
      <c r="C206" s="56">
        <v>44615</v>
      </c>
      <c r="D206" t="s">
        <v>4575</v>
      </c>
      <c r="E206" t="s">
        <v>4576</v>
      </c>
      <c r="F206" t="s">
        <v>4591</v>
      </c>
      <c r="G206" t="s">
        <v>42</v>
      </c>
      <c r="H206" s="56">
        <v>44590</v>
      </c>
      <c r="I206">
        <v>3746</v>
      </c>
      <c r="J206" t="s">
        <v>4451</v>
      </c>
      <c r="K206" t="s">
        <v>45</v>
      </c>
      <c r="L206">
        <v>12</v>
      </c>
      <c r="M206">
        <v>3344.7</v>
      </c>
      <c r="N206">
        <v>0</v>
      </c>
      <c r="O206">
        <v>200.69</v>
      </c>
      <c r="P206">
        <v>200.69</v>
      </c>
      <c r="Q206">
        <v>401.38</v>
      </c>
      <c r="R206">
        <v>0</v>
      </c>
      <c r="S206" t="s">
        <v>4452</v>
      </c>
    </row>
    <row r="207" spans="1:19" x14ac:dyDescent="0.25">
      <c r="A207" t="s">
        <v>4449</v>
      </c>
      <c r="B207">
        <v>12022</v>
      </c>
      <c r="C207" s="56">
        <v>44615</v>
      </c>
      <c r="D207" t="s">
        <v>4575</v>
      </c>
      <c r="E207" t="s">
        <v>4576</v>
      </c>
      <c r="F207" t="s">
        <v>4592</v>
      </c>
      <c r="G207" t="s">
        <v>42</v>
      </c>
      <c r="H207" s="56">
        <v>44592</v>
      </c>
      <c r="I207">
        <v>475</v>
      </c>
      <c r="J207" t="s">
        <v>4451</v>
      </c>
      <c r="K207" t="s">
        <v>45</v>
      </c>
      <c r="L207">
        <v>12</v>
      </c>
      <c r="M207">
        <v>424.16</v>
      </c>
      <c r="N207">
        <v>0</v>
      </c>
      <c r="O207">
        <v>25.45</v>
      </c>
      <c r="P207">
        <v>25.45</v>
      </c>
      <c r="Q207">
        <v>50.9</v>
      </c>
      <c r="R207">
        <v>0</v>
      </c>
      <c r="S207" t="s">
        <v>4452</v>
      </c>
    </row>
    <row r="208" spans="1:19" x14ac:dyDescent="0.25">
      <c r="A208" t="s">
        <v>4449</v>
      </c>
      <c r="B208">
        <v>12022</v>
      </c>
      <c r="C208" s="56">
        <v>44615</v>
      </c>
      <c r="D208" t="s">
        <v>4009</v>
      </c>
      <c r="E208" t="s">
        <v>4593</v>
      </c>
      <c r="F208" t="s">
        <v>4594</v>
      </c>
      <c r="G208" t="s">
        <v>42</v>
      </c>
      <c r="H208" s="56">
        <v>44568</v>
      </c>
      <c r="I208">
        <v>10620</v>
      </c>
      <c r="J208" t="s">
        <v>4451</v>
      </c>
      <c r="K208" t="s">
        <v>45</v>
      </c>
      <c r="L208">
        <v>18</v>
      </c>
      <c r="M208">
        <v>9000</v>
      </c>
      <c r="N208">
        <v>0</v>
      </c>
      <c r="O208">
        <v>810</v>
      </c>
      <c r="P208">
        <v>810</v>
      </c>
      <c r="Q208">
        <v>1620</v>
      </c>
      <c r="R208">
        <v>0</v>
      </c>
      <c r="S208" t="s">
        <v>4452</v>
      </c>
    </row>
    <row r="209" spans="1:19" x14ac:dyDescent="0.25">
      <c r="A209" t="s">
        <v>4449</v>
      </c>
      <c r="B209">
        <v>12022</v>
      </c>
      <c r="C209" s="56">
        <v>44615</v>
      </c>
      <c r="D209" t="s">
        <v>2820</v>
      </c>
      <c r="E209" t="s">
        <v>4508</v>
      </c>
      <c r="F209" t="s">
        <v>4595</v>
      </c>
      <c r="G209" t="s">
        <v>42</v>
      </c>
      <c r="H209" s="56">
        <v>44582</v>
      </c>
      <c r="I209">
        <v>16032</v>
      </c>
      <c r="J209" t="s">
        <v>4451</v>
      </c>
      <c r="K209" t="s">
        <v>45</v>
      </c>
      <c r="L209">
        <v>28</v>
      </c>
      <c r="M209">
        <v>12525</v>
      </c>
      <c r="N209">
        <v>0</v>
      </c>
      <c r="O209">
        <v>1753.5</v>
      </c>
      <c r="P209">
        <v>1753.5</v>
      </c>
      <c r="Q209">
        <v>3507</v>
      </c>
      <c r="R209">
        <v>0</v>
      </c>
      <c r="S209" t="s">
        <v>4452</v>
      </c>
    </row>
    <row r="210" spans="1:19" x14ac:dyDescent="0.25">
      <c r="A210" t="s">
        <v>4449</v>
      </c>
      <c r="B210">
        <v>12022</v>
      </c>
      <c r="C210" s="56">
        <v>44615</v>
      </c>
      <c r="D210" t="s">
        <v>2820</v>
      </c>
      <c r="E210" t="s">
        <v>4508</v>
      </c>
      <c r="F210" t="s">
        <v>4596</v>
      </c>
      <c r="G210" t="s">
        <v>42</v>
      </c>
      <c r="H210" s="56">
        <v>44583</v>
      </c>
      <c r="I210">
        <v>9899</v>
      </c>
      <c r="J210" t="s">
        <v>4451</v>
      </c>
      <c r="K210" t="s">
        <v>45</v>
      </c>
      <c r="L210">
        <v>28</v>
      </c>
      <c r="M210">
        <v>7733.75</v>
      </c>
      <c r="N210">
        <v>0</v>
      </c>
      <c r="O210">
        <v>1082.72</v>
      </c>
      <c r="P210">
        <v>1082.72</v>
      </c>
      <c r="Q210">
        <v>2165.44</v>
      </c>
      <c r="R210">
        <v>0</v>
      </c>
      <c r="S210" t="s">
        <v>4452</v>
      </c>
    </row>
    <row r="211" spans="1:19" x14ac:dyDescent="0.25">
      <c r="A211" t="s">
        <v>4449</v>
      </c>
      <c r="B211">
        <v>12022</v>
      </c>
      <c r="C211" s="56">
        <v>44615</v>
      </c>
      <c r="D211" t="s">
        <v>2820</v>
      </c>
      <c r="E211" t="s">
        <v>4508</v>
      </c>
      <c r="F211" t="s">
        <v>4597</v>
      </c>
      <c r="G211" t="s">
        <v>42</v>
      </c>
      <c r="H211" s="56">
        <v>44585</v>
      </c>
      <c r="I211">
        <v>17715</v>
      </c>
      <c r="J211" t="s">
        <v>4451</v>
      </c>
      <c r="K211" t="s">
        <v>45</v>
      </c>
      <c r="L211">
        <v>28</v>
      </c>
      <c r="M211">
        <v>13840</v>
      </c>
      <c r="N211">
        <v>0</v>
      </c>
      <c r="O211">
        <v>1937.6</v>
      </c>
      <c r="P211">
        <v>1937.6</v>
      </c>
      <c r="Q211">
        <v>3875.2</v>
      </c>
      <c r="R211">
        <v>0</v>
      </c>
      <c r="S211" t="s">
        <v>4452</v>
      </c>
    </row>
    <row r="212" spans="1:19" x14ac:dyDescent="0.25">
      <c r="A212" t="s">
        <v>4449</v>
      </c>
      <c r="B212">
        <v>12022</v>
      </c>
      <c r="C212" s="56">
        <v>44615</v>
      </c>
      <c r="D212" t="s">
        <v>2820</v>
      </c>
      <c r="E212" t="s">
        <v>4508</v>
      </c>
      <c r="F212" t="s">
        <v>4598</v>
      </c>
      <c r="G212" t="s">
        <v>42</v>
      </c>
      <c r="H212" s="56">
        <v>44586</v>
      </c>
      <c r="I212">
        <v>20740</v>
      </c>
      <c r="J212" t="s">
        <v>4451</v>
      </c>
      <c r="K212" t="s">
        <v>45</v>
      </c>
      <c r="L212">
        <v>28</v>
      </c>
      <c r="M212">
        <v>16203.3</v>
      </c>
      <c r="N212">
        <v>0</v>
      </c>
      <c r="O212">
        <v>2268.46</v>
      </c>
      <c r="P212">
        <v>2268.46</v>
      </c>
      <c r="Q212">
        <v>4536.92</v>
      </c>
      <c r="R212">
        <v>0</v>
      </c>
      <c r="S212" t="s">
        <v>4452</v>
      </c>
    </row>
    <row r="213" spans="1:19" x14ac:dyDescent="0.25">
      <c r="A213" t="s">
        <v>4449</v>
      </c>
      <c r="B213">
        <v>12022</v>
      </c>
      <c r="C213" s="56">
        <v>44615</v>
      </c>
      <c r="D213" t="s">
        <v>2820</v>
      </c>
      <c r="E213" t="s">
        <v>4508</v>
      </c>
      <c r="F213" t="s">
        <v>4599</v>
      </c>
      <c r="G213" t="s">
        <v>42</v>
      </c>
      <c r="H213" s="56">
        <v>44589</v>
      </c>
      <c r="I213">
        <v>60252</v>
      </c>
      <c r="J213" t="s">
        <v>4451</v>
      </c>
      <c r="K213" t="s">
        <v>45</v>
      </c>
      <c r="L213">
        <v>28</v>
      </c>
      <c r="M213">
        <v>47072.1</v>
      </c>
      <c r="N213">
        <v>0</v>
      </c>
      <c r="O213">
        <v>6590.09</v>
      </c>
      <c r="P213">
        <v>6590.09</v>
      </c>
      <c r="Q213">
        <v>13180.18</v>
      </c>
      <c r="R213">
        <v>0</v>
      </c>
      <c r="S213" t="s">
        <v>4452</v>
      </c>
    </row>
    <row r="214" spans="1:19" x14ac:dyDescent="0.25">
      <c r="A214" t="s">
        <v>4449</v>
      </c>
      <c r="B214">
        <v>12022</v>
      </c>
      <c r="C214" s="56">
        <v>44615</v>
      </c>
      <c r="D214" t="s">
        <v>2820</v>
      </c>
      <c r="E214" t="s">
        <v>4508</v>
      </c>
      <c r="F214" t="s">
        <v>4600</v>
      </c>
      <c r="G214" t="s">
        <v>42</v>
      </c>
      <c r="H214" s="56">
        <v>44590</v>
      </c>
      <c r="I214">
        <v>48065</v>
      </c>
      <c r="J214" t="s">
        <v>4451</v>
      </c>
      <c r="K214" t="s">
        <v>45</v>
      </c>
      <c r="L214">
        <v>28</v>
      </c>
      <c r="M214">
        <v>37551</v>
      </c>
      <c r="N214">
        <v>0</v>
      </c>
      <c r="O214">
        <v>5257.14</v>
      </c>
      <c r="P214">
        <v>5257.14</v>
      </c>
      <c r="Q214">
        <v>10514.28</v>
      </c>
      <c r="R214">
        <v>0</v>
      </c>
      <c r="S214" t="s">
        <v>4452</v>
      </c>
    </row>
    <row r="215" spans="1:19" x14ac:dyDescent="0.25">
      <c r="A215" t="s">
        <v>4449</v>
      </c>
      <c r="B215">
        <v>12022</v>
      </c>
      <c r="C215" s="56">
        <v>44615</v>
      </c>
      <c r="D215" t="s">
        <v>2820</v>
      </c>
      <c r="E215" t="s">
        <v>4508</v>
      </c>
      <c r="F215" t="s">
        <v>4601</v>
      </c>
      <c r="G215" t="s">
        <v>42</v>
      </c>
      <c r="H215" s="56">
        <v>44592</v>
      </c>
      <c r="I215">
        <v>98222</v>
      </c>
      <c r="J215" t="s">
        <v>4451</v>
      </c>
      <c r="K215" t="s">
        <v>45</v>
      </c>
      <c r="L215">
        <v>28</v>
      </c>
      <c r="M215">
        <v>76736</v>
      </c>
      <c r="N215">
        <v>0</v>
      </c>
      <c r="O215">
        <v>10743.04</v>
      </c>
      <c r="P215">
        <v>10743.04</v>
      </c>
      <c r="Q215">
        <v>21486.080000000002</v>
      </c>
      <c r="R215">
        <v>0</v>
      </c>
      <c r="S215" t="s">
        <v>4452</v>
      </c>
    </row>
    <row r="216" spans="1:19" x14ac:dyDescent="0.25">
      <c r="A216" t="s">
        <v>4449</v>
      </c>
      <c r="B216">
        <v>12022</v>
      </c>
      <c r="C216" s="56">
        <v>44615</v>
      </c>
      <c r="D216" t="s">
        <v>4602</v>
      </c>
      <c r="E216" t="s">
        <v>4603</v>
      </c>
      <c r="F216" t="s">
        <v>4604</v>
      </c>
      <c r="G216" t="s">
        <v>42</v>
      </c>
      <c r="H216" s="56">
        <v>44566</v>
      </c>
      <c r="I216">
        <v>7214</v>
      </c>
      <c r="J216" t="s">
        <v>4451</v>
      </c>
      <c r="K216" t="s">
        <v>45</v>
      </c>
      <c r="L216">
        <v>18</v>
      </c>
      <c r="M216">
        <v>6113.28</v>
      </c>
      <c r="N216">
        <v>0</v>
      </c>
      <c r="O216">
        <v>550.20000000000005</v>
      </c>
      <c r="P216">
        <v>550.20000000000005</v>
      </c>
      <c r="Q216">
        <v>1100.4000000000001</v>
      </c>
      <c r="R216">
        <v>0</v>
      </c>
      <c r="S216" t="s">
        <v>4452</v>
      </c>
    </row>
    <row r="217" spans="1:19" x14ac:dyDescent="0.25">
      <c r="A217" t="s">
        <v>4449</v>
      </c>
      <c r="B217">
        <v>12022</v>
      </c>
      <c r="C217" s="56">
        <v>44615</v>
      </c>
      <c r="D217" t="s">
        <v>4605</v>
      </c>
      <c r="E217" t="s">
        <v>4606</v>
      </c>
      <c r="F217" t="s">
        <v>4607</v>
      </c>
      <c r="G217" t="s">
        <v>42</v>
      </c>
      <c r="H217" s="56">
        <v>44588</v>
      </c>
      <c r="I217">
        <v>26512</v>
      </c>
      <c r="J217" t="s">
        <v>4451</v>
      </c>
      <c r="K217" t="s">
        <v>45</v>
      </c>
      <c r="L217">
        <v>18</v>
      </c>
      <c r="M217">
        <v>22467.5</v>
      </c>
      <c r="N217">
        <v>0</v>
      </c>
      <c r="O217">
        <v>2022.08</v>
      </c>
      <c r="P217">
        <v>2022.08</v>
      </c>
      <c r="Q217">
        <v>4044.16</v>
      </c>
      <c r="R217">
        <v>0</v>
      </c>
      <c r="S217" t="s">
        <v>4452</v>
      </c>
    </row>
    <row r="218" spans="1:19" x14ac:dyDescent="0.25">
      <c r="A218" t="s">
        <v>4449</v>
      </c>
      <c r="B218">
        <v>12022</v>
      </c>
      <c r="C218" s="56">
        <v>44615</v>
      </c>
      <c r="D218" t="s">
        <v>4518</v>
      </c>
      <c r="E218" t="s">
        <v>4519</v>
      </c>
      <c r="F218" t="s">
        <v>3074</v>
      </c>
      <c r="G218" t="s">
        <v>42</v>
      </c>
      <c r="H218" s="56">
        <v>44583</v>
      </c>
      <c r="I218">
        <v>5074</v>
      </c>
      <c r="J218" t="s">
        <v>4451</v>
      </c>
      <c r="K218" t="s">
        <v>45</v>
      </c>
      <c r="L218">
        <v>18</v>
      </c>
      <c r="M218">
        <v>4300</v>
      </c>
      <c r="N218">
        <v>0</v>
      </c>
      <c r="O218">
        <v>387</v>
      </c>
      <c r="P218">
        <v>387</v>
      </c>
      <c r="Q218">
        <v>774</v>
      </c>
      <c r="R218">
        <v>0</v>
      </c>
      <c r="S218" t="s">
        <v>4452</v>
      </c>
    </row>
    <row r="219" spans="1:19" x14ac:dyDescent="0.25">
      <c r="A219" t="s">
        <v>4449</v>
      </c>
      <c r="B219">
        <v>12022</v>
      </c>
      <c r="C219" s="56">
        <v>44615</v>
      </c>
      <c r="D219" t="s">
        <v>4518</v>
      </c>
      <c r="E219" t="s">
        <v>4519</v>
      </c>
      <c r="F219" t="s">
        <v>3076</v>
      </c>
      <c r="G219" t="s">
        <v>42</v>
      </c>
      <c r="H219" s="56">
        <v>44583</v>
      </c>
      <c r="I219">
        <v>3628.5</v>
      </c>
      <c r="J219" t="s">
        <v>4451</v>
      </c>
      <c r="K219" t="s">
        <v>45</v>
      </c>
      <c r="L219">
        <v>18</v>
      </c>
      <c r="M219">
        <v>3075</v>
      </c>
      <c r="N219">
        <v>0</v>
      </c>
      <c r="O219">
        <v>276.75</v>
      </c>
      <c r="P219">
        <v>276.75</v>
      </c>
      <c r="Q219">
        <v>553.5</v>
      </c>
      <c r="R219">
        <v>0</v>
      </c>
      <c r="S219" t="s">
        <v>4452</v>
      </c>
    </row>
    <row r="220" spans="1:19" x14ac:dyDescent="0.25">
      <c r="A220" t="s">
        <v>4449</v>
      </c>
      <c r="B220">
        <v>22021</v>
      </c>
      <c r="C220" s="56">
        <v>44615</v>
      </c>
      <c r="D220" t="s">
        <v>4608</v>
      </c>
      <c r="E220" t="s">
        <v>4609</v>
      </c>
      <c r="F220" t="s">
        <v>2563</v>
      </c>
      <c r="G220" t="s">
        <v>42</v>
      </c>
      <c r="H220" s="56">
        <v>44231</v>
      </c>
      <c r="I220">
        <v>13924</v>
      </c>
      <c r="J220" t="s">
        <v>4451</v>
      </c>
      <c r="K220" t="s">
        <v>45</v>
      </c>
      <c r="L220">
        <v>18</v>
      </c>
      <c r="M220">
        <v>11800</v>
      </c>
      <c r="N220">
        <v>0</v>
      </c>
      <c r="O220">
        <v>1062</v>
      </c>
      <c r="P220">
        <v>1062</v>
      </c>
      <c r="Q220">
        <v>2124</v>
      </c>
      <c r="R220">
        <v>0</v>
      </c>
      <c r="S220" t="s">
        <v>4452</v>
      </c>
    </row>
    <row r="221" spans="1:19" x14ac:dyDescent="0.25">
      <c r="A221" t="s">
        <v>4449</v>
      </c>
      <c r="B221">
        <v>22021</v>
      </c>
      <c r="C221" s="56">
        <v>44615</v>
      </c>
      <c r="D221" t="s">
        <v>2751</v>
      </c>
      <c r="E221" t="s">
        <v>4610</v>
      </c>
      <c r="F221" t="s">
        <v>4069</v>
      </c>
      <c r="G221" t="s">
        <v>42</v>
      </c>
      <c r="H221" s="56">
        <v>44238</v>
      </c>
      <c r="I221">
        <v>7547.9</v>
      </c>
      <c r="J221" t="s">
        <v>4451</v>
      </c>
      <c r="K221" t="s">
        <v>45</v>
      </c>
      <c r="L221">
        <v>12</v>
      </c>
      <c r="M221">
        <v>6739.2</v>
      </c>
      <c r="N221">
        <v>0</v>
      </c>
      <c r="O221">
        <v>404.35</v>
      </c>
      <c r="P221">
        <v>404.35</v>
      </c>
      <c r="Q221">
        <v>808.7</v>
      </c>
      <c r="R221">
        <v>0</v>
      </c>
      <c r="S221" t="s">
        <v>4452</v>
      </c>
    </row>
    <row r="222" spans="1:19" x14ac:dyDescent="0.25">
      <c r="A222" t="s">
        <v>4449</v>
      </c>
      <c r="B222">
        <v>22021</v>
      </c>
      <c r="C222" s="56">
        <v>44615</v>
      </c>
      <c r="D222" t="s">
        <v>2751</v>
      </c>
      <c r="E222" t="s">
        <v>4610</v>
      </c>
      <c r="F222" t="s">
        <v>4071</v>
      </c>
      <c r="G222" t="s">
        <v>42</v>
      </c>
      <c r="H222" s="56">
        <v>44238</v>
      </c>
      <c r="I222">
        <v>2047.14</v>
      </c>
      <c r="J222" t="s">
        <v>4451</v>
      </c>
      <c r="K222" t="s">
        <v>45</v>
      </c>
      <c r="L222">
        <v>12</v>
      </c>
      <c r="M222">
        <v>1827.8</v>
      </c>
      <c r="N222">
        <v>0</v>
      </c>
      <c r="O222">
        <v>109.67</v>
      </c>
      <c r="P222">
        <v>109.67</v>
      </c>
      <c r="Q222">
        <v>219.34</v>
      </c>
      <c r="R222">
        <v>0</v>
      </c>
      <c r="S222" t="s">
        <v>4452</v>
      </c>
    </row>
    <row r="223" spans="1:19" x14ac:dyDescent="0.25">
      <c r="A223" t="s">
        <v>4449</v>
      </c>
      <c r="B223">
        <v>22021</v>
      </c>
      <c r="C223" s="56">
        <v>44615</v>
      </c>
      <c r="D223" t="s">
        <v>4156</v>
      </c>
      <c r="E223" t="s">
        <v>4611</v>
      </c>
      <c r="F223" t="s">
        <v>4155</v>
      </c>
      <c r="G223" t="s">
        <v>42</v>
      </c>
      <c r="H223" s="56">
        <v>44250</v>
      </c>
      <c r="I223">
        <v>3213</v>
      </c>
      <c r="J223" t="s">
        <v>4451</v>
      </c>
      <c r="K223" t="s">
        <v>45</v>
      </c>
      <c r="L223">
        <v>18</v>
      </c>
      <c r="M223">
        <v>2723.2</v>
      </c>
      <c r="N223">
        <v>0</v>
      </c>
      <c r="O223">
        <v>245.09</v>
      </c>
      <c r="P223">
        <v>245.09</v>
      </c>
      <c r="Q223">
        <v>490.18</v>
      </c>
      <c r="R223">
        <v>0</v>
      </c>
      <c r="S223" t="s">
        <v>4452</v>
      </c>
    </row>
    <row r="224" spans="1:19" x14ac:dyDescent="0.25">
      <c r="A224" t="s">
        <v>4449</v>
      </c>
      <c r="B224">
        <v>22021</v>
      </c>
      <c r="C224" s="56">
        <v>44615</v>
      </c>
      <c r="D224" t="s">
        <v>2973</v>
      </c>
      <c r="E224" t="s">
        <v>4453</v>
      </c>
      <c r="F224" t="s">
        <v>2828</v>
      </c>
      <c r="G224" t="s">
        <v>42</v>
      </c>
      <c r="H224" s="56">
        <v>44254</v>
      </c>
      <c r="I224">
        <v>39390.720000000001</v>
      </c>
      <c r="J224" t="s">
        <v>4451</v>
      </c>
      <c r="K224" t="s">
        <v>45</v>
      </c>
      <c r="L224">
        <v>28</v>
      </c>
      <c r="M224">
        <v>30774</v>
      </c>
      <c r="N224">
        <v>0</v>
      </c>
      <c r="O224">
        <v>4308.3599999999997</v>
      </c>
      <c r="P224">
        <v>4308.3599999999997</v>
      </c>
      <c r="Q224">
        <v>8616.7199999999993</v>
      </c>
      <c r="R224">
        <v>0</v>
      </c>
      <c r="S224" t="s">
        <v>4452</v>
      </c>
    </row>
    <row r="225" spans="1:19" x14ac:dyDescent="0.25">
      <c r="A225" t="s">
        <v>4449</v>
      </c>
      <c r="B225">
        <v>22021</v>
      </c>
      <c r="C225" s="56">
        <v>44615</v>
      </c>
      <c r="D225" t="s">
        <v>2844</v>
      </c>
      <c r="E225" t="s">
        <v>4454</v>
      </c>
      <c r="F225" t="s">
        <v>4032</v>
      </c>
      <c r="G225" t="s">
        <v>42</v>
      </c>
      <c r="H225" s="56">
        <v>44231</v>
      </c>
      <c r="I225">
        <v>7446</v>
      </c>
      <c r="J225" t="s">
        <v>4451</v>
      </c>
      <c r="K225" t="s">
        <v>45</v>
      </c>
      <c r="L225">
        <v>18</v>
      </c>
      <c r="M225">
        <v>6310</v>
      </c>
      <c r="N225">
        <v>0</v>
      </c>
      <c r="O225">
        <v>567.9</v>
      </c>
      <c r="P225">
        <v>567.9</v>
      </c>
      <c r="Q225">
        <v>1135.8</v>
      </c>
      <c r="R225">
        <v>0</v>
      </c>
      <c r="S225" t="s">
        <v>4452</v>
      </c>
    </row>
    <row r="226" spans="1:19" x14ac:dyDescent="0.25">
      <c r="A226" t="s">
        <v>4449</v>
      </c>
      <c r="B226">
        <v>22021</v>
      </c>
      <c r="C226" s="56">
        <v>44615</v>
      </c>
      <c r="D226" t="s">
        <v>2744</v>
      </c>
      <c r="E226" t="s">
        <v>4455</v>
      </c>
      <c r="F226" t="s">
        <v>4056</v>
      </c>
      <c r="G226" t="s">
        <v>42</v>
      </c>
      <c r="H226" s="56">
        <v>44237</v>
      </c>
      <c r="I226">
        <v>9907</v>
      </c>
      <c r="J226" t="s">
        <v>4451</v>
      </c>
      <c r="K226" t="s">
        <v>45</v>
      </c>
      <c r="L226">
        <v>12</v>
      </c>
      <c r="M226">
        <v>8845.2000000000007</v>
      </c>
      <c r="N226">
        <v>0</v>
      </c>
      <c r="O226">
        <v>530.71</v>
      </c>
      <c r="P226">
        <v>530.71</v>
      </c>
      <c r="Q226">
        <v>1061.42</v>
      </c>
      <c r="R226">
        <v>0</v>
      </c>
      <c r="S226" t="s">
        <v>4452</v>
      </c>
    </row>
    <row r="227" spans="1:19" x14ac:dyDescent="0.25">
      <c r="A227" t="s">
        <v>4449</v>
      </c>
      <c r="B227">
        <v>22021</v>
      </c>
      <c r="C227" s="56">
        <v>44615</v>
      </c>
      <c r="D227" t="s">
        <v>2744</v>
      </c>
      <c r="E227" t="s">
        <v>4455</v>
      </c>
      <c r="F227" t="s">
        <v>4106</v>
      </c>
      <c r="G227" t="s">
        <v>42</v>
      </c>
      <c r="H227" s="56">
        <v>44243</v>
      </c>
      <c r="I227">
        <v>47618</v>
      </c>
      <c r="J227" t="s">
        <v>4451</v>
      </c>
      <c r="K227" t="s">
        <v>45</v>
      </c>
      <c r="L227">
        <v>12</v>
      </c>
      <c r="M227">
        <v>42516</v>
      </c>
      <c r="N227">
        <v>0</v>
      </c>
      <c r="O227">
        <v>2550.96</v>
      </c>
      <c r="P227">
        <v>2550.96</v>
      </c>
      <c r="Q227">
        <v>5101.92</v>
      </c>
      <c r="R227">
        <v>0</v>
      </c>
      <c r="S227" t="s">
        <v>4452</v>
      </c>
    </row>
    <row r="228" spans="1:19" x14ac:dyDescent="0.25">
      <c r="A228" t="s">
        <v>4449</v>
      </c>
      <c r="B228">
        <v>22021</v>
      </c>
      <c r="C228" s="56">
        <v>44615</v>
      </c>
      <c r="D228" t="s">
        <v>2744</v>
      </c>
      <c r="E228" t="s">
        <v>4455</v>
      </c>
      <c r="F228" t="s">
        <v>4108</v>
      </c>
      <c r="G228" t="s">
        <v>42</v>
      </c>
      <c r="H228" s="56">
        <v>44243</v>
      </c>
      <c r="I228">
        <v>2043</v>
      </c>
      <c r="J228" t="s">
        <v>4451</v>
      </c>
      <c r="K228" t="s">
        <v>45</v>
      </c>
      <c r="L228">
        <v>12</v>
      </c>
      <c r="M228">
        <v>1824</v>
      </c>
      <c r="N228">
        <v>0</v>
      </c>
      <c r="O228">
        <v>109.44</v>
      </c>
      <c r="P228">
        <v>109.44</v>
      </c>
      <c r="Q228">
        <v>218.88</v>
      </c>
      <c r="R228">
        <v>0</v>
      </c>
      <c r="S228" t="s">
        <v>4452</v>
      </c>
    </row>
    <row r="229" spans="1:19" x14ac:dyDescent="0.25">
      <c r="A229" t="s">
        <v>4449</v>
      </c>
      <c r="B229">
        <v>22021</v>
      </c>
      <c r="C229" s="56">
        <v>44615</v>
      </c>
      <c r="D229" t="s">
        <v>2744</v>
      </c>
      <c r="E229" t="s">
        <v>4455</v>
      </c>
      <c r="F229" t="s">
        <v>4178</v>
      </c>
      <c r="G229" t="s">
        <v>42</v>
      </c>
      <c r="H229" s="56">
        <v>44252</v>
      </c>
      <c r="I229">
        <v>995</v>
      </c>
      <c r="J229" t="s">
        <v>4451</v>
      </c>
      <c r="K229" t="s">
        <v>45</v>
      </c>
      <c r="L229">
        <v>12</v>
      </c>
      <c r="M229">
        <v>888</v>
      </c>
      <c r="N229">
        <v>0</v>
      </c>
      <c r="O229">
        <v>53.28</v>
      </c>
      <c r="P229">
        <v>53.28</v>
      </c>
      <c r="Q229">
        <v>106.56</v>
      </c>
      <c r="R229">
        <v>0</v>
      </c>
      <c r="S229" t="s">
        <v>4452</v>
      </c>
    </row>
    <row r="230" spans="1:19" x14ac:dyDescent="0.25">
      <c r="A230" t="s">
        <v>4449</v>
      </c>
      <c r="B230">
        <v>22021</v>
      </c>
      <c r="C230" s="56">
        <v>44615</v>
      </c>
      <c r="D230" t="s">
        <v>2738</v>
      </c>
      <c r="E230" t="s">
        <v>4456</v>
      </c>
      <c r="F230" t="s">
        <v>4092</v>
      </c>
      <c r="G230" t="s">
        <v>42</v>
      </c>
      <c r="H230" s="56">
        <v>44240</v>
      </c>
      <c r="I230">
        <v>1947</v>
      </c>
      <c r="J230" t="s">
        <v>4451</v>
      </c>
      <c r="K230" t="s">
        <v>45</v>
      </c>
      <c r="L230">
        <v>18</v>
      </c>
      <c r="M230">
        <v>1650</v>
      </c>
      <c r="N230">
        <v>0</v>
      </c>
      <c r="O230">
        <v>148.5</v>
      </c>
      <c r="P230">
        <v>148.5</v>
      </c>
      <c r="Q230">
        <v>297</v>
      </c>
      <c r="R230">
        <v>0</v>
      </c>
      <c r="S230" t="s">
        <v>4452</v>
      </c>
    </row>
    <row r="231" spans="1:19" x14ac:dyDescent="0.25">
      <c r="A231" t="s">
        <v>4449</v>
      </c>
      <c r="B231">
        <v>22021</v>
      </c>
      <c r="C231" s="56">
        <v>44615</v>
      </c>
      <c r="D231" t="s">
        <v>2738</v>
      </c>
      <c r="E231" t="s">
        <v>4456</v>
      </c>
      <c r="F231" t="s">
        <v>4097</v>
      </c>
      <c r="G231" t="s">
        <v>42</v>
      </c>
      <c r="H231" s="56">
        <v>44240</v>
      </c>
      <c r="I231">
        <v>649</v>
      </c>
      <c r="J231" t="s">
        <v>4451</v>
      </c>
      <c r="K231" t="s">
        <v>45</v>
      </c>
      <c r="L231">
        <v>18</v>
      </c>
      <c r="M231">
        <v>550</v>
      </c>
      <c r="N231">
        <v>0</v>
      </c>
      <c r="O231">
        <v>49.5</v>
      </c>
      <c r="P231">
        <v>49.5</v>
      </c>
      <c r="Q231">
        <v>99</v>
      </c>
      <c r="R231">
        <v>0</v>
      </c>
      <c r="S231" t="s">
        <v>4452</v>
      </c>
    </row>
    <row r="232" spans="1:19" x14ac:dyDescent="0.25">
      <c r="A232" t="s">
        <v>4449</v>
      </c>
      <c r="B232">
        <v>22021</v>
      </c>
      <c r="C232" s="56">
        <v>44615</v>
      </c>
      <c r="D232" t="s">
        <v>2738</v>
      </c>
      <c r="E232" t="s">
        <v>4456</v>
      </c>
      <c r="F232" t="s">
        <v>4159</v>
      </c>
      <c r="G232" t="s">
        <v>42</v>
      </c>
      <c r="H232" s="56">
        <v>44251</v>
      </c>
      <c r="I232">
        <v>1947</v>
      </c>
      <c r="J232" t="s">
        <v>4451</v>
      </c>
      <c r="K232" t="s">
        <v>45</v>
      </c>
      <c r="L232">
        <v>18</v>
      </c>
      <c r="M232">
        <v>1650</v>
      </c>
      <c r="N232">
        <v>0</v>
      </c>
      <c r="O232">
        <v>148.5</v>
      </c>
      <c r="P232">
        <v>148.5</v>
      </c>
      <c r="Q232">
        <v>297</v>
      </c>
      <c r="R232">
        <v>0</v>
      </c>
      <c r="S232" t="s">
        <v>4452</v>
      </c>
    </row>
    <row r="233" spans="1:19" x14ac:dyDescent="0.25">
      <c r="A233" t="s">
        <v>4449</v>
      </c>
      <c r="B233">
        <v>22021</v>
      </c>
      <c r="C233" s="56">
        <v>44615</v>
      </c>
      <c r="D233" t="s">
        <v>2738</v>
      </c>
      <c r="E233" t="s">
        <v>4456</v>
      </c>
      <c r="F233" t="s">
        <v>4175</v>
      </c>
      <c r="G233" t="s">
        <v>42</v>
      </c>
      <c r="H233" s="56">
        <v>44251</v>
      </c>
      <c r="I233">
        <v>649</v>
      </c>
      <c r="J233" t="s">
        <v>4451</v>
      </c>
      <c r="K233" t="s">
        <v>45</v>
      </c>
      <c r="L233">
        <v>18</v>
      </c>
      <c r="M233">
        <v>550</v>
      </c>
      <c r="N233">
        <v>0</v>
      </c>
      <c r="O233">
        <v>49.5</v>
      </c>
      <c r="P233">
        <v>49.5</v>
      </c>
      <c r="Q233">
        <v>99</v>
      </c>
      <c r="R233">
        <v>0</v>
      </c>
      <c r="S233" t="s">
        <v>4452</v>
      </c>
    </row>
    <row r="234" spans="1:19" x14ac:dyDescent="0.25">
      <c r="A234" t="s">
        <v>4449</v>
      </c>
      <c r="B234">
        <v>22021</v>
      </c>
      <c r="C234" s="56">
        <v>44615</v>
      </c>
      <c r="D234" t="s">
        <v>2738</v>
      </c>
      <c r="E234" t="s">
        <v>4456</v>
      </c>
      <c r="F234" t="s">
        <v>4194</v>
      </c>
      <c r="G234" t="s">
        <v>42</v>
      </c>
      <c r="H234" s="56">
        <v>44254</v>
      </c>
      <c r="I234">
        <v>1888</v>
      </c>
      <c r="J234" t="s">
        <v>4451</v>
      </c>
      <c r="K234" t="s">
        <v>45</v>
      </c>
      <c r="L234">
        <v>18</v>
      </c>
      <c r="M234">
        <v>1600</v>
      </c>
      <c r="N234">
        <v>0</v>
      </c>
      <c r="O234">
        <v>144</v>
      </c>
      <c r="P234">
        <v>144</v>
      </c>
      <c r="Q234">
        <v>288</v>
      </c>
      <c r="R234">
        <v>0</v>
      </c>
      <c r="S234" t="s">
        <v>4452</v>
      </c>
    </row>
    <row r="235" spans="1:19" x14ac:dyDescent="0.25">
      <c r="A235" t="s">
        <v>4449</v>
      </c>
      <c r="B235">
        <v>22021</v>
      </c>
      <c r="C235" s="56">
        <v>44615</v>
      </c>
      <c r="D235" t="s">
        <v>3652</v>
      </c>
      <c r="E235" t="s">
        <v>4457</v>
      </c>
      <c r="F235" t="s">
        <v>4015</v>
      </c>
      <c r="G235" t="s">
        <v>42</v>
      </c>
      <c r="H235" s="56">
        <v>44229</v>
      </c>
      <c r="I235">
        <v>15939</v>
      </c>
      <c r="J235" t="s">
        <v>4451</v>
      </c>
      <c r="K235" t="s">
        <v>45</v>
      </c>
      <c r="L235">
        <v>18</v>
      </c>
      <c r="M235">
        <v>13507.5</v>
      </c>
      <c r="N235">
        <v>0</v>
      </c>
      <c r="O235">
        <v>1215.68</v>
      </c>
      <c r="P235">
        <v>1215.68</v>
      </c>
      <c r="Q235">
        <v>2431.36</v>
      </c>
      <c r="R235">
        <v>0</v>
      </c>
      <c r="S235" t="s">
        <v>4452</v>
      </c>
    </row>
    <row r="236" spans="1:19" x14ac:dyDescent="0.25">
      <c r="A236" t="s">
        <v>4449</v>
      </c>
      <c r="B236">
        <v>22021</v>
      </c>
      <c r="C236" s="56">
        <v>44615</v>
      </c>
      <c r="D236" t="s">
        <v>4167</v>
      </c>
      <c r="E236" t="s">
        <v>4612</v>
      </c>
      <c r="F236" t="s">
        <v>2756</v>
      </c>
      <c r="G236" t="s">
        <v>42</v>
      </c>
      <c r="H236" s="56">
        <v>44251</v>
      </c>
      <c r="I236">
        <v>9245.6</v>
      </c>
      <c r="J236" t="s">
        <v>4451</v>
      </c>
      <c r="K236" t="s">
        <v>45</v>
      </c>
      <c r="L236">
        <v>12</v>
      </c>
      <c r="M236">
        <v>8255</v>
      </c>
      <c r="N236">
        <v>0</v>
      </c>
      <c r="O236">
        <v>495.3</v>
      </c>
      <c r="P236">
        <v>495.3</v>
      </c>
      <c r="Q236">
        <v>990.6</v>
      </c>
      <c r="R236">
        <v>0</v>
      </c>
      <c r="S236" t="s">
        <v>4452</v>
      </c>
    </row>
    <row r="237" spans="1:19" x14ac:dyDescent="0.25">
      <c r="A237" t="s">
        <v>4449</v>
      </c>
      <c r="B237">
        <v>22021</v>
      </c>
      <c r="C237" s="56">
        <v>44615</v>
      </c>
      <c r="D237" t="s">
        <v>2883</v>
      </c>
      <c r="E237" t="s">
        <v>4461</v>
      </c>
      <c r="F237" t="s">
        <v>4081</v>
      </c>
      <c r="G237" t="s">
        <v>42</v>
      </c>
      <c r="H237" s="56">
        <v>44238</v>
      </c>
      <c r="I237">
        <v>10779.3</v>
      </c>
      <c r="J237" t="s">
        <v>4451</v>
      </c>
      <c r="K237" t="s">
        <v>45</v>
      </c>
      <c r="L237">
        <v>18</v>
      </c>
      <c r="M237">
        <v>9135</v>
      </c>
      <c r="N237">
        <v>0</v>
      </c>
      <c r="O237">
        <v>822.15</v>
      </c>
      <c r="P237">
        <v>822.15</v>
      </c>
      <c r="Q237">
        <v>1644.3</v>
      </c>
      <c r="R237">
        <v>0</v>
      </c>
      <c r="S237" t="s">
        <v>4452</v>
      </c>
    </row>
    <row r="238" spans="1:19" x14ac:dyDescent="0.25">
      <c r="A238" t="s">
        <v>4449</v>
      </c>
      <c r="B238">
        <v>22021</v>
      </c>
      <c r="C238" s="56">
        <v>44615</v>
      </c>
      <c r="D238" t="s">
        <v>2883</v>
      </c>
      <c r="E238" t="s">
        <v>4461</v>
      </c>
      <c r="F238" t="s">
        <v>4083</v>
      </c>
      <c r="G238" t="s">
        <v>42</v>
      </c>
      <c r="H238" s="56">
        <v>44238</v>
      </c>
      <c r="I238">
        <v>2015.44</v>
      </c>
      <c r="J238" t="s">
        <v>4451</v>
      </c>
      <c r="K238" t="s">
        <v>45</v>
      </c>
      <c r="L238">
        <v>18</v>
      </c>
      <c r="M238">
        <v>1708</v>
      </c>
      <c r="N238">
        <v>0</v>
      </c>
      <c r="O238">
        <v>153.72</v>
      </c>
      <c r="P238">
        <v>153.72</v>
      </c>
      <c r="Q238">
        <v>307.44</v>
      </c>
      <c r="R238">
        <v>0</v>
      </c>
      <c r="S238" t="s">
        <v>4452</v>
      </c>
    </row>
    <row r="239" spans="1:19" x14ac:dyDescent="0.25">
      <c r="A239" t="s">
        <v>4449</v>
      </c>
      <c r="B239">
        <v>22021</v>
      </c>
      <c r="C239" s="56">
        <v>44615</v>
      </c>
      <c r="D239" t="s">
        <v>248</v>
      </c>
      <c r="E239" t="s">
        <v>4462</v>
      </c>
      <c r="F239" t="s">
        <v>3999</v>
      </c>
      <c r="G239" t="s">
        <v>42</v>
      </c>
      <c r="H239" s="56">
        <v>44228</v>
      </c>
      <c r="I239">
        <v>601639.84</v>
      </c>
      <c r="J239" t="s">
        <v>4451</v>
      </c>
      <c r="K239" t="s">
        <v>45</v>
      </c>
      <c r="L239">
        <v>18</v>
      </c>
      <c r="M239">
        <v>509864.28</v>
      </c>
      <c r="N239">
        <v>0</v>
      </c>
      <c r="O239">
        <v>45887.79</v>
      </c>
      <c r="P239">
        <v>45887.79</v>
      </c>
      <c r="Q239">
        <v>91775.58</v>
      </c>
      <c r="R239">
        <v>0</v>
      </c>
      <c r="S239" t="s">
        <v>4452</v>
      </c>
    </row>
    <row r="240" spans="1:19" x14ac:dyDescent="0.25">
      <c r="A240" t="s">
        <v>4449</v>
      </c>
      <c r="B240">
        <v>22021</v>
      </c>
      <c r="C240" s="56">
        <v>44615</v>
      </c>
      <c r="D240" t="s">
        <v>248</v>
      </c>
      <c r="E240" t="s">
        <v>4462</v>
      </c>
      <c r="F240" t="s">
        <v>4001</v>
      </c>
      <c r="G240" t="s">
        <v>42</v>
      </c>
      <c r="H240" s="56">
        <v>44228</v>
      </c>
      <c r="I240">
        <v>42453.66</v>
      </c>
      <c r="J240" t="s">
        <v>4451</v>
      </c>
      <c r="K240" t="s">
        <v>45</v>
      </c>
      <c r="L240">
        <v>18</v>
      </c>
      <c r="M240">
        <v>35977.68</v>
      </c>
      <c r="N240">
        <v>0</v>
      </c>
      <c r="O240">
        <v>3237.99</v>
      </c>
      <c r="P240">
        <v>3237.99</v>
      </c>
      <c r="Q240">
        <v>6475.98</v>
      </c>
      <c r="R240">
        <v>0</v>
      </c>
      <c r="S240" t="s">
        <v>4452</v>
      </c>
    </row>
    <row r="241" spans="1:19" x14ac:dyDescent="0.25">
      <c r="A241" t="s">
        <v>4449</v>
      </c>
      <c r="B241">
        <v>22021</v>
      </c>
      <c r="C241" s="56">
        <v>44615</v>
      </c>
      <c r="D241" t="s">
        <v>248</v>
      </c>
      <c r="E241" t="s">
        <v>4462</v>
      </c>
      <c r="F241" t="s">
        <v>4104</v>
      </c>
      <c r="G241" t="s">
        <v>42</v>
      </c>
      <c r="H241" s="56">
        <v>44242</v>
      </c>
      <c r="I241">
        <v>99879.63</v>
      </c>
      <c r="J241" t="s">
        <v>4451</v>
      </c>
      <c r="K241" t="s">
        <v>45</v>
      </c>
      <c r="L241">
        <v>18</v>
      </c>
      <c r="M241">
        <v>84580.32</v>
      </c>
      <c r="N241">
        <v>0</v>
      </c>
      <c r="O241">
        <v>7612.23</v>
      </c>
      <c r="P241">
        <v>7612.23</v>
      </c>
      <c r="Q241">
        <v>15224.46</v>
      </c>
      <c r="R241">
        <v>0</v>
      </c>
      <c r="S241" t="s">
        <v>4452</v>
      </c>
    </row>
    <row r="242" spans="1:19" x14ac:dyDescent="0.25">
      <c r="A242" t="s">
        <v>4449</v>
      </c>
      <c r="B242">
        <v>22021</v>
      </c>
      <c r="C242" s="56">
        <v>44615</v>
      </c>
      <c r="D242" t="s">
        <v>248</v>
      </c>
      <c r="E242" t="s">
        <v>4462</v>
      </c>
      <c r="F242" t="s">
        <v>4142</v>
      </c>
      <c r="G242" t="s">
        <v>42</v>
      </c>
      <c r="H242" s="56">
        <v>44249</v>
      </c>
      <c r="I242">
        <v>462234.92</v>
      </c>
      <c r="J242" t="s">
        <v>4451</v>
      </c>
      <c r="K242" t="s">
        <v>45</v>
      </c>
      <c r="L242">
        <v>18</v>
      </c>
      <c r="M242">
        <v>391430.94</v>
      </c>
      <c r="N242">
        <v>0</v>
      </c>
      <c r="O242">
        <v>35228.78</v>
      </c>
      <c r="P242">
        <v>35228.78</v>
      </c>
      <c r="Q242">
        <v>70457.56</v>
      </c>
      <c r="R242">
        <v>0</v>
      </c>
      <c r="S242" t="s">
        <v>4452</v>
      </c>
    </row>
    <row r="243" spans="1:19" x14ac:dyDescent="0.25">
      <c r="A243" t="s">
        <v>4449</v>
      </c>
      <c r="B243">
        <v>22021</v>
      </c>
      <c r="C243" s="56">
        <v>44615</v>
      </c>
      <c r="D243" t="s">
        <v>248</v>
      </c>
      <c r="E243" t="s">
        <v>4462</v>
      </c>
      <c r="F243" t="s">
        <v>4613</v>
      </c>
      <c r="G243" t="s">
        <v>42</v>
      </c>
      <c r="H243" s="56">
        <v>44255</v>
      </c>
      <c r="I243">
        <v>127934.71</v>
      </c>
      <c r="J243" t="s">
        <v>4451</v>
      </c>
      <c r="K243" t="s">
        <v>45</v>
      </c>
      <c r="L243">
        <v>18</v>
      </c>
      <c r="M243">
        <v>108337.99</v>
      </c>
      <c r="N243">
        <v>0</v>
      </c>
      <c r="O243">
        <v>9750.42</v>
      </c>
      <c r="P243">
        <v>9750.42</v>
      </c>
      <c r="Q243">
        <v>19500.84</v>
      </c>
      <c r="R243">
        <v>0</v>
      </c>
      <c r="S243" t="s">
        <v>4452</v>
      </c>
    </row>
    <row r="244" spans="1:19" x14ac:dyDescent="0.25">
      <c r="A244" t="s">
        <v>4449</v>
      </c>
      <c r="B244">
        <v>22021</v>
      </c>
      <c r="C244" s="56">
        <v>44615</v>
      </c>
      <c r="D244" t="s">
        <v>3430</v>
      </c>
      <c r="E244" t="s">
        <v>4463</v>
      </c>
      <c r="F244" t="s">
        <v>4133</v>
      </c>
      <c r="G244" t="s">
        <v>42</v>
      </c>
      <c r="H244" s="56">
        <v>44245</v>
      </c>
      <c r="I244">
        <v>2519</v>
      </c>
      <c r="J244" t="s">
        <v>4451</v>
      </c>
      <c r="K244" t="s">
        <v>45</v>
      </c>
      <c r="L244">
        <v>18</v>
      </c>
      <c r="M244">
        <v>2135</v>
      </c>
      <c r="N244">
        <v>0</v>
      </c>
      <c r="O244">
        <v>192.15</v>
      </c>
      <c r="P244">
        <v>192.15</v>
      </c>
      <c r="Q244">
        <v>384.3</v>
      </c>
      <c r="R244">
        <v>0</v>
      </c>
      <c r="S244" t="s">
        <v>4452</v>
      </c>
    </row>
    <row r="245" spans="1:19" x14ac:dyDescent="0.25">
      <c r="A245" t="s">
        <v>4449</v>
      </c>
      <c r="B245">
        <v>22021</v>
      </c>
      <c r="C245" s="56">
        <v>44615</v>
      </c>
      <c r="D245" t="s">
        <v>3384</v>
      </c>
      <c r="E245" t="s">
        <v>4467</v>
      </c>
      <c r="F245" t="s">
        <v>4038</v>
      </c>
      <c r="G245" t="s">
        <v>42</v>
      </c>
      <c r="H245" s="56">
        <v>44232</v>
      </c>
      <c r="I245">
        <v>6048</v>
      </c>
      <c r="J245" t="s">
        <v>4451</v>
      </c>
      <c r="K245" t="s">
        <v>45</v>
      </c>
      <c r="L245">
        <v>12</v>
      </c>
      <c r="M245">
        <v>5400</v>
      </c>
      <c r="N245">
        <v>0</v>
      </c>
      <c r="O245">
        <v>324</v>
      </c>
      <c r="P245">
        <v>324</v>
      </c>
      <c r="Q245">
        <v>648</v>
      </c>
      <c r="R245">
        <v>0</v>
      </c>
      <c r="S245" t="s">
        <v>4452</v>
      </c>
    </row>
    <row r="246" spans="1:19" x14ac:dyDescent="0.25">
      <c r="A246" t="s">
        <v>4449</v>
      </c>
      <c r="B246">
        <v>22021</v>
      </c>
      <c r="C246" s="56">
        <v>44615</v>
      </c>
      <c r="D246" t="s">
        <v>3384</v>
      </c>
      <c r="E246" t="s">
        <v>4467</v>
      </c>
      <c r="F246" t="s">
        <v>4040</v>
      </c>
      <c r="G246" t="s">
        <v>42</v>
      </c>
      <c r="H246" s="56">
        <v>44232</v>
      </c>
      <c r="I246">
        <v>5936</v>
      </c>
      <c r="J246" t="s">
        <v>4451</v>
      </c>
      <c r="K246" t="s">
        <v>45</v>
      </c>
      <c r="L246">
        <v>12</v>
      </c>
      <c r="M246">
        <v>5300</v>
      </c>
      <c r="N246">
        <v>0</v>
      </c>
      <c r="O246">
        <v>318</v>
      </c>
      <c r="P246">
        <v>318</v>
      </c>
      <c r="Q246">
        <v>636</v>
      </c>
      <c r="R246">
        <v>0</v>
      </c>
      <c r="S246" t="s">
        <v>4452</v>
      </c>
    </row>
    <row r="247" spans="1:19" x14ac:dyDescent="0.25">
      <c r="A247" t="s">
        <v>4449</v>
      </c>
      <c r="B247">
        <v>22021</v>
      </c>
      <c r="C247" s="56">
        <v>44615</v>
      </c>
      <c r="D247" t="s">
        <v>3384</v>
      </c>
      <c r="E247" t="s">
        <v>4467</v>
      </c>
      <c r="F247" t="s">
        <v>4114</v>
      </c>
      <c r="G247" t="s">
        <v>42</v>
      </c>
      <c r="H247" s="56">
        <v>44243</v>
      </c>
      <c r="I247">
        <v>11247.04</v>
      </c>
      <c r="J247" t="s">
        <v>4451</v>
      </c>
      <c r="K247" t="s">
        <v>45</v>
      </c>
      <c r="L247">
        <v>12</v>
      </c>
      <c r="M247">
        <v>10042</v>
      </c>
      <c r="N247">
        <v>0</v>
      </c>
      <c r="O247">
        <v>602.52</v>
      </c>
      <c r="P247">
        <v>602.52</v>
      </c>
      <c r="Q247">
        <v>1205.04</v>
      </c>
      <c r="R247">
        <v>0</v>
      </c>
      <c r="S247" t="s">
        <v>4452</v>
      </c>
    </row>
    <row r="248" spans="1:19" x14ac:dyDescent="0.25">
      <c r="A248" t="s">
        <v>4449</v>
      </c>
      <c r="B248">
        <v>22021</v>
      </c>
      <c r="C248" s="56">
        <v>44615</v>
      </c>
      <c r="D248" t="s">
        <v>3384</v>
      </c>
      <c r="E248" t="s">
        <v>4467</v>
      </c>
      <c r="F248" t="s">
        <v>4202</v>
      </c>
      <c r="G248" t="s">
        <v>42</v>
      </c>
      <c r="H248" s="56">
        <v>44254</v>
      </c>
      <c r="I248">
        <v>10304</v>
      </c>
      <c r="J248" t="s">
        <v>4451</v>
      </c>
      <c r="K248" t="s">
        <v>45</v>
      </c>
      <c r="L248">
        <v>12</v>
      </c>
      <c r="M248">
        <v>9200</v>
      </c>
      <c r="N248">
        <v>0</v>
      </c>
      <c r="O248">
        <v>552</v>
      </c>
      <c r="P248">
        <v>552</v>
      </c>
      <c r="Q248">
        <v>1104</v>
      </c>
      <c r="R248">
        <v>0</v>
      </c>
      <c r="S248" t="s">
        <v>4452</v>
      </c>
    </row>
    <row r="249" spans="1:19" x14ac:dyDescent="0.25">
      <c r="A249" t="s">
        <v>4449</v>
      </c>
      <c r="B249">
        <v>22021</v>
      </c>
      <c r="C249" s="56">
        <v>44615</v>
      </c>
      <c r="D249" t="s">
        <v>2764</v>
      </c>
      <c r="E249" t="s">
        <v>4470</v>
      </c>
      <c r="F249" t="s">
        <v>4013</v>
      </c>
      <c r="G249" t="s">
        <v>42</v>
      </c>
      <c r="H249" s="56">
        <v>44229</v>
      </c>
      <c r="I249">
        <v>34125.599999999999</v>
      </c>
      <c r="J249" t="s">
        <v>4451</v>
      </c>
      <c r="K249" t="s">
        <v>45</v>
      </c>
      <c r="L249">
        <v>18</v>
      </c>
      <c r="M249">
        <v>28920</v>
      </c>
      <c r="N249">
        <v>0</v>
      </c>
      <c r="O249">
        <v>2602.8000000000002</v>
      </c>
      <c r="P249">
        <v>2602.8000000000002</v>
      </c>
      <c r="Q249">
        <v>5205.6000000000004</v>
      </c>
      <c r="R249">
        <v>0</v>
      </c>
      <c r="S249" t="s">
        <v>4452</v>
      </c>
    </row>
    <row r="250" spans="1:19" x14ac:dyDescent="0.25">
      <c r="A250" t="s">
        <v>4449</v>
      </c>
      <c r="B250">
        <v>22021</v>
      </c>
      <c r="C250" s="56">
        <v>44615</v>
      </c>
      <c r="D250" t="s">
        <v>2764</v>
      </c>
      <c r="E250" t="s">
        <v>4470</v>
      </c>
      <c r="F250" t="s">
        <v>4030</v>
      </c>
      <c r="G250" t="s">
        <v>42</v>
      </c>
      <c r="H250" s="56">
        <v>44231</v>
      </c>
      <c r="I250">
        <v>25488</v>
      </c>
      <c r="J250" t="s">
        <v>4451</v>
      </c>
      <c r="K250" t="s">
        <v>45</v>
      </c>
      <c r="L250">
        <v>18</v>
      </c>
      <c r="M250">
        <v>21600</v>
      </c>
      <c r="N250">
        <v>0</v>
      </c>
      <c r="O250">
        <v>1944</v>
      </c>
      <c r="P250">
        <v>1944</v>
      </c>
      <c r="Q250">
        <v>3888</v>
      </c>
      <c r="R250">
        <v>0</v>
      </c>
      <c r="S250" t="s">
        <v>4452</v>
      </c>
    </row>
    <row r="251" spans="1:19" x14ac:dyDescent="0.25">
      <c r="A251" t="s">
        <v>4449</v>
      </c>
      <c r="B251">
        <v>22021</v>
      </c>
      <c r="C251" s="56">
        <v>44615</v>
      </c>
      <c r="D251" t="s">
        <v>2764</v>
      </c>
      <c r="E251" t="s">
        <v>4470</v>
      </c>
      <c r="F251" t="s">
        <v>4034</v>
      </c>
      <c r="G251" t="s">
        <v>42</v>
      </c>
      <c r="H251" s="56">
        <v>44232</v>
      </c>
      <c r="I251">
        <v>12913.92</v>
      </c>
      <c r="J251" t="s">
        <v>4451</v>
      </c>
      <c r="K251" t="s">
        <v>45</v>
      </c>
      <c r="L251">
        <v>18</v>
      </c>
      <c r="M251">
        <v>10944</v>
      </c>
      <c r="N251">
        <v>0</v>
      </c>
      <c r="O251">
        <v>984.96</v>
      </c>
      <c r="P251">
        <v>984.96</v>
      </c>
      <c r="Q251">
        <v>1969.92</v>
      </c>
      <c r="R251">
        <v>0</v>
      </c>
      <c r="S251" t="s">
        <v>4452</v>
      </c>
    </row>
    <row r="252" spans="1:19" x14ac:dyDescent="0.25">
      <c r="A252" t="s">
        <v>4449</v>
      </c>
      <c r="B252">
        <v>22021</v>
      </c>
      <c r="C252" s="56">
        <v>44615</v>
      </c>
      <c r="D252" t="s">
        <v>2764</v>
      </c>
      <c r="E252" t="s">
        <v>4470</v>
      </c>
      <c r="F252" t="s">
        <v>4044</v>
      </c>
      <c r="G252" t="s">
        <v>42</v>
      </c>
      <c r="H252" s="56">
        <v>44233</v>
      </c>
      <c r="I252">
        <v>23675.52</v>
      </c>
      <c r="J252" t="s">
        <v>4451</v>
      </c>
      <c r="K252" t="s">
        <v>45</v>
      </c>
      <c r="L252">
        <v>18</v>
      </c>
      <c r="M252">
        <v>20064</v>
      </c>
      <c r="N252">
        <v>0</v>
      </c>
      <c r="O252">
        <v>1805.76</v>
      </c>
      <c r="P252">
        <v>1805.76</v>
      </c>
      <c r="Q252">
        <v>3611.52</v>
      </c>
      <c r="R252">
        <v>0</v>
      </c>
      <c r="S252" t="s">
        <v>4452</v>
      </c>
    </row>
    <row r="253" spans="1:19" x14ac:dyDescent="0.25">
      <c r="A253" t="s">
        <v>4449</v>
      </c>
      <c r="B253">
        <v>22021</v>
      </c>
      <c r="C253" s="56">
        <v>44615</v>
      </c>
      <c r="D253" t="s">
        <v>2764</v>
      </c>
      <c r="E253" t="s">
        <v>4470</v>
      </c>
      <c r="F253" t="s">
        <v>4053</v>
      </c>
      <c r="G253" t="s">
        <v>42</v>
      </c>
      <c r="H253" s="56">
        <v>44236</v>
      </c>
      <c r="I253">
        <v>4389.6000000000004</v>
      </c>
      <c r="J253" t="s">
        <v>4451</v>
      </c>
      <c r="K253" t="s">
        <v>45</v>
      </c>
      <c r="L253">
        <v>18</v>
      </c>
      <c r="M253">
        <v>3720</v>
      </c>
      <c r="N253">
        <v>0</v>
      </c>
      <c r="O253">
        <v>334.8</v>
      </c>
      <c r="P253">
        <v>334.8</v>
      </c>
      <c r="Q253">
        <v>669.6</v>
      </c>
      <c r="R253">
        <v>0</v>
      </c>
      <c r="S253" t="s">
        <v>4452</v>
      </c>
    </row>
    <row r="254" spans="1:19" x14ac:dyDescent="0.25">
      <c r="A254" t="s">
        <v>4449</v>
      </c>
      <c r="B254">
        <v>22021</v>
      </c>
      <c r="C254" s="56">
        <v>44615</v>
      </c>
      <c r="D254" t="s">
        <v>2764</v>
      </c>
      <c r="E254" t="s">
        <v>4470</v>
      </c>
      <c r="F254" t="s">
        <v>4087</v>
      </c>
      <c r="G254" t="s">
        <v>42</v>
      </c>
      <c r="H254" s="56">
        <v>44239</v>
      </c>
      <c r="I254">
        <v>18521.28</v>
      </c>
      <c r="J254" t="s">
        <v>4451</v>
      </c>
      <c r="K254" t="s">
        <v>45</v>
      </c>
      <c r="L254">
        <v>18</v>
      </c>
      <c r="M254">
        <v>15696</v>
      </c>
      <c r="N254">
        <v>0</v>
      </c>
      <c r="O254">
        <v>1412.64</v>
      </c>
      <c r="P254">
        <v>1412.64</v>
      </c>
      <c r="Q254">
        <v>2825.28</v>
      </c>
      <c r="R254">
        <v>0</v>
      </c>
      <c r="S254" t="s">
        <v>4452</v>
      </c>
    </row>
    <row r="255" spans="1:19" x14ac:dyDescent="0.25">
      <c r="A255" t="s">
        <v>4449</v>
      </c>
      <c r="B255">
        <v>22021</v>
      </c>
      <c r="C255" s="56">
        <v>44615</v>
      </c>
      <c r="D255" t="s">
        <v>2764</v>
      </c>
      <c r="E255" t="s">
        <v>4470</v>
      </c>
      <c r="F255" t="s">
        <v>4100</v>
      </c>
      <c r="G255" t="s">
        <v>42</v>
      </c>
      <c r="H255" s="56">
        <v>44242</v>
      </c>
      <c r="I255">
        <v>25488</v>
      </c>
      <c r="J255" t="s">
        <v>4451</v>
      </c>
      <c r="K255" t="s">
        <v>45</v>
      </c>
      <c r="L255">
        <v>18</v>
      </c>
      <c r="M255">
        <v>21600</v>
      </c>
      <c r="N255">
        <v>0</v>
      </c>
      <c r="O255">
        <v>1944</v>
      </c>
      <c r="P255">
        <v>1944</v>
      </c>
      <c r="Q255">
        <v>3888</v>
      </c>
      <c r="R255">
        <v>0</v>
      </c>
      <c r="S255" t="s">
        <v>4452</v>
      </c>
    </row>
    <row r="256" spans="1:19" x14ac:dyDescent="0.25">
      <c r="A256" t="s">
        <v>4449</v>
      </c>
      <c r="B256">
        <v>22021</v>
      </c>
      <c r="C256" s="56">
        <v>44615</v>
      </c>
      <c r="D256" t="s">
        <v>2764</v>
      </c>
      <c r="E256" t="s">
        <v>4470</v>
      </c>
      <c r="F256" t="s">
        <v>4118</v>
      </c>
      <c r="G256" t="s">
        <v>42</v>
      </c>
      <c r="H256" s="56">
        <v>44244</v>
      </c>
      <c r="I256">
        <v>11328</v>
      </c>
      <c r="J256" t="s">
        <v>4451</v>
      </c>
      <c r="K256" t="s">
        <v>45</v>
      </c>
      <c r="L256">
        <v>18</v>
      </c>
      <c r="M256">
        <v>9600</v>
      </c>
      <c r="N256">
        <v>0</v>
      </c>
      <c r="O256">
        <v>864</v>
      </c>
      <c r="P256">
        <v>864</v>
      </c>
      <c r="Q256">
        <v>1728</v>
      </c>
      <c r="R256">
        <v>0</v>
      </c>
      <c r="S256" t="s">
        <v>4452</v>
      </c>
    </row>
    <row r="257" spans="1:19" x14ac:dyDescent="0.25">
      <c r="A257" t="s">
        <v>4449</v>
      </c>
      <c r="B257">
        <v>22021</v>
      </c>
      <c r="C257" s="56">
        <v>44615</v>
      </c>
      <c r="D257" t="s">
        <v>2764</v>
      </c>
      <c r="E257" t="s">
        <v>4470</v>
      </c>
      <c r="F257" t="s">
        <v>4124</v>
      </c>
      <c r="G257" t="s">
        <v>42</v>
      </c>
      <c r="H257" s="56">
        <v>44245</v>
      </c>
      <c r="I257">
        <v>16992</v>
      </c>
      <c r="J257" t="s">
        <v>4451</v>
      </c>
      <c r="K257" t="s">
        <v>45</v>
      </c>
      <c r="L257">
        <v>18</v>
      </c>
      <c r="M257">
        <v>14400</v>
      </c>
      <c r="N257">
        <v>0</v>
      </c>
      <c r="O257">
        <v>1296</v>
      </c>
      <c r="P257">
        <v>1296</v>
      </c>
      <c r="Q257">
        <v>2592</v>
      </c>
      <c r="R257">
        <v>0</v>
      </c>
      <c r="S257" t="s">
        <v>4452</v>
      </c>
    </row>
    <row r="258" spans="1:19" x14ac:dyDescent="0.25">
      <c r="A258" t="s">
        <v>4449</v>
      </c>
      <c r="B258">
        <v>22021</v>
      </c>
      <c r="C258" s="56">
        <v>44615</v>
      </c>
      <c r="D258" t="s">
        <v>2764</v>
      </c>
      <c r="E258" t="s">
        <v>4470</v>
      </c>
      <c r="F258" t="s">
        <v>4135</v>
      </c>
      <c r="G258" t="s">
        <v>42</v>
      </c>
      <c r="H258" s="56">
        <v>44246</v>
      </c>
      <c r="I258">
        <v>11441.28</v>
      </c>
      <c r="J258" t="s">
        <v>4451</v>
      </c>
      <c r="K258" t="s">
        <v>45</v>
      </c>
      <c r="L258">
        <v>18</v>
      </c>
      <c r="M258">
        <v>9696</v>
      </c>
      <c r="N258">
        <v>0</v>
      </c>
      <c r="O258">
        <v>872.64</v>
      </c>
      <c r="P258">
        <v>872.64</v>
      </c>
      <c r="Q258">
        <v>1745.28</v>
      </c>
      <c r="R258">
        <v>0</v>
      </c>
      <c r="S258" t="s">
        <v>4452</v>
      </c>
    </row>
    <row r="259" spans="1:19" x14ac:dyDescent="0.25">
      <c r="A259" t="s">
        <v>4449</v>
      </c>
      <c r="B259">
        <v>22021</v>
      </c>
      <c r="C259" s="56">
        <v>44615</v>
      </c>
      <c r="D259" t="s">
        <v>2764</v>
      </c>
      <c r="E259" t="s">
        <v>4470</v>
      </c>
      <c r="F259" t="s">
        <v>4138</v>
      </c>
      <c r="G259" t="s">
        <v>42</v>
      </c>
      <c r="H259" s="56">
        <v>44247</v>
      </c>
      <c r="I259">
        <v>14160</v>
      </c>
      <c r="J259" t="s">
        <v>4451</v>
      </c>
      <c r="K259" t="s">
        <v>45</v>
      </c>
      <c r="L259">
        <v>18</v>
      </c>
      <c r="M259">
        <v>12000</v>
      </c>
      <c r="N259">
        <v>0</v>
      </c>
      <c r="O259">
        <v>1080</v>
      </c>
      <c r="P259">
        <v>1080</v>
      </c>
      <c r="Q259">
        <v>2160</v>
      </c>
      <c r="R259">
        <v>0</v>
      </c>
      <c r="S259" t="s">
        <v>4452</v>
      </c>
    </row>
    <row r="260" spans="1:19" x14ac:dyDescent="0.25">
      <c r="A260" t="s">
        <v>4449</v>
      </c>
      <c r="B260">
        <v>22021</v>
      </c>
      <c r="C260" s="56">
        <v>44615</v>
      </c>
      <c r="D260" t="s">
        <v>2764</v>
      </c>
      <c r="E260" t="s">
        <v>4470</v>
      </c>
      <c r="F260" t="s">
        <v>4145</v>
      </c>
      <c r="G260" t="s">
        <v>42</v>
      </c>
      <c r="H260" s="56">
        <v>44249</v>
      </c>
      <c r="I260">
        <v>16992</v>
      </c>
      <c r="J260" t="s">
        <v>4451</v>
      </c>
      <c r="K260" t="s">
        <v>45</v>
      </c>
      <c r="L260">
        <v>18</v>
      </c>
      <c r="M260">
        <v>14400</v>
      </c>
      <c r="N260">
        <v>0</v>
      </c>
      <c r="O260">
        <v>1296</v>
      </c>
      <c r="P260">
        <v>1296</v>
      </c>
      <c r="Q260">
        <v>2592</v>
      </c>
      <c r="R260">
        <v>0</v>
      </c>
      <c r="S260" t="s">
        <v>4452</v>
      </c>
    </row>
    <row r="261" spans="1:19" x14ac:dyDescent="0.25">
      <c r="A261" t="s">
        <v>4449</v>
      </c>
      <c r="B261">
        <v>22021</v>
      </c>
      <c r="C261" s="56">
        <v>44615</v>
      </c>
      <c r="D261" t="s">
        <v>2764</v>
      </c>
      <c r="E261" t="s">
        <v>4470</v>
      </c>
      <c r="F261" t="s">
        <v>4150</v>
      </c>
      <c r="G261" t="s">
        <v>42</v>
      </c>
      <c r="H261" s="56">
        <v>44250</v>
      </c>
      <c r="I261">
        <v>17133.599999999999</v>
      </c>
      <c r="J261" t="s">
        <v>4451</v>
      </c>
      <c r="K261" t="s">
        <v>45</v>
      </c>
      <c r="L261">
        <v>18</v>
      </c>
      <c r="M261">
        <v>14520</v>
      </c>
      <c r="N261">
        <v>0</v>
      </c>
      <c r="O261">
        <v>1306.8</v>
      </c>
      <c r="P261">
        <v>1306.8</v>
      </c>
      <c r="Q261">
        <v>2613.6</v>
      </c>
      <c r="R261">
        <v>0</v>
      </c>
      <c r="S261" t="s">
        <v>4452</v>
      </c>
    </row>
    <row r="262" spans="1:19" x14ac:dyDescent="0.25">
      <c r="A262" t="s">
        <v>4449</v>
      </c>
      <c r="B262">
        <v>22021</v>
      </c>
      <c r="C262" s="56">
        <v>44615</v>
      </c>
      <c r="D262" t="s">
        <v>2764</v>
      </c>
      <c r="E262" t="s">
        <v>4470</v>
      </c>
      <c r="F262" t="s">
        <v>4169</v>
      </c>
      <c r="G262" t="s">
        <v>42</v>
      </c>
      <c r="H262" s="56">
        <v>44251</v>
      </c>
      <c r="I262">
        <v>16992</v>
      </c>
      <c r="J262" t="s">
        <v>4451</v>
      </c>
      <c r="K262" t="s">
        <v>45</v>
      </c>
      <c r="L262">
        <v>18</v>
      </c>
      <c r="M262">
        <v>14400</v>
      </c>
      <c r="N262">
        <v>0</v>
      </c>
      <c r="O262">
        <v>1296</v>
      </c>
      <c r="P262">
        <v>1296</v>
      </c>
      <c r="Q262">
        <v>2592</v>
      </c>
      <c r="R262">
        <v>0</v>
      </c>
      <c r="S262" t="s">
        <v>4452</v>
      </c>
    </row>
    <row r="263" spans="1:19" x14ac:dyDescent="0.25">
      <c r="A263" t="s">
        <v>4449</v>
      </c>
      <c r="B263">
        <v>22021</v>
      </c>
      <c r="C263" s="56">
        <v>44615</v>
      </c>
      <c r="D263" t="s">
        <v>2764</v>
      </c>
      <c r="E263" t="s">
        <v>4470</v>
      </c>
      <c r="F263" t="s">
        <v>4180</v>
      </c>
      <c r="G263" t="s">
        <v>42</v>
      </c>
      <c r="H263" s="56">
        <v>44252</v>
      </c>
      <c r="I263">
        <v>14301.6</v>
      </c>
      <c r="J263" t="s">
        <v>4451</v>
      </c>
      <c r="K263" t="s">
        <v>45</v>
      </c>
      <c r="L263">
        <v>18</v>
      </c>
      <c r="M263">
        <v>12120</v>
      </c>
      <c r="N263">
        <v>0</v>
      </c>
      <c r="O263">
        <v>1090.8</v>
      </c>
      <c r="P263">
        <v>1090.8</v>
      </c>
      <c r="Q263">
        <v>2181.6</v>
      </c>
      <c r="R263">
        <v>0</v>
      </c>
      <c r="S263" t="s">
        <v>4452</v>
      </c>
    </row>
    <row r="264" spans="1:19" x14ac:dyDescent="0.25">
      <c r="A264" t="s">
        <v>4449</v>
      </c>
      <c r="B264">
        <v>22021</v>
      </c>
      <c r="C264" s="56">
        <v>44615</v>
      </c>
      <c r="D264" t="s">
        <v>2764</v>
      </c>
      <c r="E264" t="s">
        <v>4470</v>
      </c>
      <c r="F264" t="s">
        <v>4185</v>
      </c>
      <c r="G264" t="s">
        <v>42</v>
      </c>
      <c r="H264" s="56">
        <v>44253</v>
      </c>
      <c r="I264">
        <v>13296.24</v>
      </c>
      <c r="J264" t="s">
        <v>4451</v>
      </c>
      <c r="K264" t="s">
        <v>45</v>
      </c>
      <c r="L264">
        <v>18</v>
      </c>
      <c r="M264">
        <v>11268</v>
      </c>
      <c r="N264">
        <v>0</v>
      </c>
      <c r="O264">
        <v>1014.12</v>
      </c>
      <c r="P264">
        <v>1014.12</v>
      </c>
      <c r="Q264">
        <v>2028.24</v>
      </c>
      <c r="R264">
        <v>0</v>
      </c>
      <c r="S264" t="s">
        <v>4452</v>
      </c>
    </row>
    <row r="265" spans="1:19" x14ac:dyDescent="0.25">
      <c r="A265" t="s">
        <v>4449</v>
      </c>
      <c r="B265">
        <v>22021</v>
      </c>
      <c r="C265" s="56">
        <v>44615</v>
      </c>
      <c r="D265" t="s">
        <v>2764</v>
      </c>
      <c r="E265" t="s">
        <v>4470</v>
      </c>
      <c r="F265" t="s">
        <v>4196</v>
      </c>
      <c r="G265" t="s">
        <v>42</v>
      </c>
      <c r="H265" s="56">
        <v>44254</v>
      </c>
      <c r="I265">
        <v>11328</v>
      </c>
      <c r="J265" t="s">
        <v>4451</v>
      </c>
      <c r="K265" t="s">
        <v>45</v>
      </c>
      <c r="L265">
        <v>18</v>
      </c>
      <c r="M265">
        <v>9600</v>
      </c>
      <c r="N265">
        <v>0</v>
      </c>
      <c r="O265">
        <v>864</v>
      </c>
      <c r="P265">
        <v>864</v>
      </c>
      <c r="Q265">
        <v>1728</v>
      </c>
      <c r="R265">
        <v>0</v>
      </c>
      <c r="S265" t="s">
        <v>4452</v>
      </c>
    </row>
    <row r="266" spans="1:19" x14ac:dyDescent="0.25">
      <c r="A266" t="s">
        <v>4449</v>
      </c>
      <c r="B266">
        <v>22021</v>
      </c>
      <c r="C266" s="56">
        <v>44615</v>
      </c>
      <c r="D266" t="s">
        <v>41</v>
      </c>
      <c r="E266" t="s">
        <v>4477</v>
      </c>
      <c r="F266" t="s">
        <v>4614</v>
      </c>
      <c r="G266" t="s">
        <v>42</v>
      </c>
      <c r="H266" s="56">
        <v>44242</v>
      </c>
      <c r="I266">
        <v>7296.58</v>
      </c>
      <c r="J266" t="s">
        <v>4451</v>
      </c>
      <c r="K266" t="s">
        <v>45</v>
      </c>
      <c r="L266">
        <v>28</v>
      </c>
      <c r="M266">
        <v>5700</v>
      </c>
      <c r="N266">
        <v>0</v>
      </c>
      <c r="O266">
        <v>798</v>
      </c>
      <c r="P266">
        <v>798</v>
      </c>
      <c r="Q266">
        <v>1596</v>
      </c>
      <c r="R266">
        <v>0</v>
      </c>
      <c r="S266" t="s">
        <v>4452</v>
      </c>
    </row>
    <row r="267" spans="1:19" x14ac:dyDescent="0.25">
      <c r="A267" t="s">
        <v>4449</v>
      </c>
      <c r="B267">
        <v>22021</v>
      </c>
      <c r="C267" s="56">
        <v>44615</v>
      </c>
      <c r="D267" t="s">
        <v>41</v>
      </c>
      <c r="E267" t="s">
        <v>4477</v>
      </c>
      <c r="F267" t="s">
        <v>4615</v>
      </c>
      <c r="G267" t="s">
        <v>42</v>
      </c>
      <c r="H267" s="56">
        <v>44242</v>
      </c>
      <c r="I267">
        <v>4643.5600000000004</v>
      </c>
      <c r="J267" t="s">
        <v>4451</v>
      </c>
      <c r="K267" t="s">
        <v>45</v>
      </c>
      <c r="L267">
        <v>28</v>
      </c>
      <c r="M267">
        <v>3471.43</v>
      </c>
      <c r="N267">
        <v>0</v>
      </c>
      <c r="O267">
        <v>486</v>
      </c>
      <c r="P267">
        <v>486</v>
      </c>
      <c r="Q267">
        <v>972</v>
      </c>
      <c r="R267">
        <v>0</v>
      </c>
      <c r="S267" t="s">
        <v>4452</v>
      </c>
    </row>
    <row r="268" spans="1:19" x14ac:dyDescent="0.25">
      <c r="A268" t="s">
        <v>4449</v>
      </c>
      <c r="B268">
        <v>22021</v>
      </c>
      <c r="C268" s="56">
        <v>44615</v>
      </c>
      <c r="D268" t="s">
        <v>41</v>
      </c>
      <c r="E268" t="s">
        <v>4477</v>
      </c>
      <c r="F268" t="s">
        <v>4616</v>
      </c>
      <c r="G268" t="s">
        <v>42</v>
      </c>
      <c r="H268" s="56">
        <v>44230</v>
      </c>
      <c r="I268">
        <v>43.32</v>
      </c>
      <c r="J268" t="s">
        <v>4451</v>
      </c>
      <c r="K268" t="s">
        <v>45</v>
      </c>
      <c r="L268">
        <v>18</v>
      </c>
      <c r="M268">
        <v>33.33</v>
      </c>
      <c r="N268">
        <v>0</v>
      </c>
      <c r="O268">
        <v>3</v>
      </c>
      <c r="P268">
        <v>3</v>
      </c>
      <c r="Q268">
        <v>6</v>
      </c>
      <c r="R268">
        <v>0</v>
      </c>
      <c r="S268" t="s">
        <v>4452</v>
      </c>
    </row>
    <row r="269" spans="1:19" x14ac:dyDescent="0.25">
      <c r="A269" t="s">
        <v>4449</v>
      </c>
      <c r="B269">
        <v>22021</v>
      </c>
      <c r="C269" s="56">
        <v>44615</v>
      </c>
      <c r="D269" t="s">
        <v>41</v>
      </c>
      <c r="E269" t="s">
        <v>4477</v>
      </c>
      <c r="F269" t="s">
        <v>4617</v>
      </c>
      <c r="G269" t="s">
        <v>42</v>
      </c>
      <c r="H269" s="56">
        <v>44244</v>
      </c>
      <c r="I269">
        <v>1555.18</v>
      </c>
      <c r="J269" t="s">
        <v>4451</v>
      </c>
      <c r="K269" t="s">
        <v>45</v>
      </c>
      <c r="L269">
        <v>28</v>
      </c>
      <c r="M269">
        <v>1214.29</v>
      </c>
      <c r="N269">
        <v>0</v>
      </c>
      <c r="O269">
        <v>170</v>
      </c>
      <c r="P269">
        <v>170</v>
      </c>
      <c r="Q269">
        <v>340</v>
      </c>
      <c r="R269">
        <v>0</v>
      </c>
      <c r="S269" t="s">
        <v>4452</v>
      </c>
    </row>
    <row r="270" spans="1:19" x14ac:dyDescent="0.25">
      <c r="A270" t="s">
        <v>4449</v>
      </c>
      <c r="B270">
        <v>22021</v>
      </c>
      <c r="C270" s="56">
        <v>44615</v>
      </c>
      <c r="D270" t="s">
        <v>41</v>
      </c>
      <c r="E270" t="s">
        <v>4477</v>
      </c>
      <c r="F270" t="s">
        <v>4618</v>
      </c>
      <c r="G270" t="s">
        <v>42</v>
      </c>
      <c r="H270" s="56">
        <v>44249</v>
      </c>
      <c r="I270">
        <v>366.86</v>
      </c>
      <c r="J270" t="s">
        <v>4451</v>
      </c>
      <c r="K270" t="s">
        <v>45</v>
      </c>
      <c r="L270">
        <v>18</v>
      </c>
      <c r="M270">
        <v>311.11</v>
      </c>
      <c r="N270">
        <v>0</v>
      </c>
      <c r="O270">
        <v>28</v>
      </c>
      <c r="P270">
        <v>28</v>
      </c>
      <c r="Q270">
        <v>56</v>
      </c>
      <c r="R270">
        <v>0</v>
      </c>
      <c r="S270" t="s">
        <v>4452</v>
      </c>
    </row>
    <row r="271" spans="1:19" x14ac:dyDescent="0.25">
      <c r="A271" t="s">
        <v>4449</v>
      </c>
      <c r="B271">
        <v>22021</v>
      </c>
      <c r="C271" s="56">
        <v>44615</v>
      </c>
      <c r="D271" t="s">
        <v>3056</v>
      </c>
      <c r="E271" t="s">
        <v>4619</v>
      </c>
      <c r="F271" t="s">
        <v>3139</v>
      </c>
      <c r="G271" t="s">
        <v>42</v>
      </c>
      <c r="H271" s="56">
        <v>44230</v>
      </c>
      <c r="I271">
        <v>2822</v>
      </c>
      <c r="J271" t="s">
        <v>4451</v>
      </c>
      <c r="K271" t="s">
        <v>45</v>
      </c>
      <c r="L271">
        <v>5</v>
      </c>
      <c r="M271">
        <v>2687.5</v>
      </c>
      <c r="N271">
        <v>0</v>
      </c>
      <c r="O271">
        <v>67.19</v>
      </c>
      <c r="P271">
        <v>67.19</v>
      </c>
      <c r="Q271">
        <v>134.38</v>
      </c>
      <c r="R271">
        <v>0</v>
      </c>
      <c r="S271" t="s">
        <v>4452</v>
      </c>
    </row>
    <row r="272" spans="1:19" x14ac:dyDescent="0.25">
      <c r="A272" t="s">
        <v>4449</v>
      </c>
      <c r="B272">
        <v>22021</v>
      </c>
      <c r="C272" s="56">
        <v>44615</v>
      </c>
      <c r="D272" t="s">
        <v>3056</v>
      </c>
      <c r="E272" t="s">
        <v>4619</v>
      </c>
      <c r="F272" t="s">
        <v>3140</v>
      </c>
      <c r="G272" t="s">
        <v>42</v>
      </c>
      <c r="H272" s="56">
        <v>44236</v>
      </c>
      <c r="I272">
        <v>2822</v>
      </c>
      <c r="J272" t="s">
        <v>4451</v>
      </c>
      <c r="K272" t="s">
        <v>45</v>
      </c>
      <c r="L272">
        <v>5</v>
      </c>
      <c r="M272">
        <v>2687.5</v>
      </c>
      <c r="N272">
        <v>0</v>
      </c>
      <c r="O272">
        <v>67.19</v>
      </c>
      <c r="P272">
        <v>67.19</v>
      </c>
      <c r="Q272">
        <v>134.38</v>
      </c>
      <c r="R272">
        <v>0</v>
      </c>
      <c r="S272" t="s">
        <v>4452</v>
      </c>
    </row>
    <row r="273" spans="1:19" x14ac:dyDescent="0.25">
      <c r="A273" t="s">
        <v>4449</v>
      </c>
      <c r="B273">
        <v>22021</v>
      </c>
      <c r="C273" s="56">
        <v>44615</v>
      </c>
      <c r="D273" t="s">
        <v>3056</v>
      </c>
      <c r="E273" t="s">
        <v>4619</v>
      </c>
      <c r="F273" t="s">
        <v>3146</v>
      </c>
      <c r="G273" t="s">
        <v>42</v>
      </c>
      <c r="H273" s="56">
        <v>44246</v>
      </c>
      <c r="I273">
        <v>3386</v>
      </c>
      <c r="J273" t="s">
        <v>4451</v>
      </c>
      <c r="K273" t="s">
        <v>45</v>
      </c>
      <c r="L273">
        <v>5</v>
      </c>
      <c r="M273">
        <v>3225</v>
      </c>
      <c r="N273">
        <v>0</v>
      </c>
      <c r="O273">
        <v>80.63</v>
      </c>
      <c r="P273">
        <v>80.63</v>
      </c>
      <c r="Q273">
        <v>161.26</v>
      </c>
      <c r="R273">
        <v>0</v>
      </c>
      <c r="S273" t="s">
        <v>4452</v>
      </c>
    </row>
    <row r="274" spans="1:19" x14ac:dyDescent="0.25">
      <c r="A274" t="s">
        <v>4449</v>
      </c>
      <c r="B274">
        <v>22021</v>
      </c>
      <c r="C274" s="56">
        <v>44615</v>
      </c>
      <c r="D274" t="s">
        <v>3975</v>
      </c>
      <c r="E274" t="s">
        <v>4620</v>
      </c>
      <c r="F274" t="s">
        <v>3255</v>
      </c>
      <c r="G274" t="s">
        <v>42</v>
      </c>
      <c r="H274" s="56">
        <v>44226</v>
      </c>
      <c r="I274">
        <v>1475</v>
      </c>
      <c r="J274" t="s">
        <v>4451</v>
      </c>
      <c r="K274" t="s">
        <v>45</v>
      </c>
      <c r="L274">
        <v>18</v>
      </c>
      <c r="M274">
        <v>1250</v>
      </c>
      <c r="N274">
        <v>0</v>
      </c>
      <c r="O274">
        <v>112.5</v>
      </c>
      <c r="P274">
        <v>112.5</v>
      </c>
      <c r="Q274">
        <v>225</v>
      </c>
      <c r="R274">
        <v>0</v>
      </c>
      <c r="S274" t="s">
        <v>4452</v>
      </c>
    </row>
    <row r="275" spans="1:19" x14ac:dyDescent="0.25">
      <c r="A275" t="s">
        <v>4449</v>
      </c>
      <c r="B275">
        <v>22021</v>
      </c>
      <c r="C275" s="56">
        <v>44615</v>
      </c>
      <c r="D275" t="s">
        <v>4063</v>
      </c>
      <c r="E275" t="s">
        <v>4621</v>
      </c>
      <c r="F275" t="s">
        <v>4062</v>
      </c>
      <c r="G275" t="s">
        <v>42</v>
      </c>
      <c r="H275" s="56">
        <v>44237</v>
      </c>
      <c r="I275">
        <v>4012</v>
      </c>
      <c r="J275" t="s">
        <v>4451</v>
      </c>
      <c r="K275" t="s">
        <v>45</v>
      </c>
      <c r="L275">
        <v>18</v>
      </c>
      <c r="M275">
        <v>3400</v>
      </c>
      <c r="N275">
        <v>0</v>
      </c>
      <c r="O275">
        <v>306</v>
      </c>
      <c r="P275">
        <v>306</v>
      </c>
      <c r="Q275">
        <v>612</v>
      </c>
      <c r="R275">
        <v>0</v>
      </c>
      <c r="S275" t="s">
        <v>4452</v>
      </c>
    </row>
    <row r="276" spans="1:19" x14ac:dyDescent="0.25">
      <c r="A276" t="s">
        <v>4449</v>
      </c>
      <c r="B276">
        <v>22021</v>
      </c>
      <c r="C276" s="56">
        <v>44615</v>
      </c>
      <c r="D276" t="s">
        <v>4163</v>
      </c>
      <c r="E276" t="s">
        <v>4622</v>
      </c>
      <c r="F276" t="s">
        <v>4162</v>
      </c>
      <c r="G276" t="s">
        <v>42</v>
      </c>
      <c r="H276" s="56">
        <v>44251</v>
      </c>
      <c r="I276">
        <v>12975.2</v>
      </c>
      <c r="J276" t="s">
        <v>4451</v>
      </c>
      <c r="K276" t="s">
        <v>45</v>
      </c>
      <c r="L276">
        <v>12</v>
      </c>
      <c r="M276">
        <v>11585</v>
      </c>
      <c r="N276">
        <v>0</v>
      </c>
      <c r="O276">
        <v>695.1</v>
      </c>
      <c r="P276">
        <v>695.1</v>
      </c>
      <c r="Q276">
        <v>1390.2</v>
      </c>
      <c r="R276">
        <v>0</v>
      </c>
      <c r="S276" t="s">
        <v>4452</v>
      </c>
    </row>
    <row r="277" spans="1:19" x14ac:dyDescent="0.25">
      <c r="A277" t="s">
        <v>4449</v>
      </c>
      <c r="B277">
        <v>22021</v>
      </c>
      <c r="C277" s="56">
        <v>44615</v>
      </c>
      <c r="D277" t="s">
        <v>4163</v>
      </c>
      <c r="E277" t="s">
        <v>4622</v>
      </c>
      <c r="F277" t="s">
        <v>4191</v>
      </c>
      <c r="G277" t="s">
        <v>42</v>
      </c>
      <c r="H277" s="56">
        <v>44254</v>
      </c>
      <c r="I277">
        <v>4284</v>
      </c>
      <c r="J277" t="s">
        <v>4451</v>
      </c>
      <c r="K277" t="s">
        <v>45</v>
      </c>
      <c r="L277">
        <v>12</v>
      </c>
      <c r="M277">
        <v>3825</v>
      </c>
      <c r="N277">
        <v>0</v>
      </c>
      <c r="O277">
        <v>229.5</v>
      </c>
      <c r="P277">
        <v>229.5</v>
      </c>
      <c r="Q277">
        <v>459</v>
      </c>
      <c r="R277">
        <v>0</v>
      </c>
      <c r="S277" t="s">
        <v>4452</v>
      </c>
    </row>
    <row r="278" spans="1:19" x14ac:dyDescent="0.25">
      <c r="A278" t="s">
        <v>4449</v>
      </c>
      <c r="B278">
        <v>22021</v>
      </c>
      <c r="C278" s="56">
        <v>44615</v>
      </c>
      <c r="D278" t="s">
        <v>2767</v>
      </c>
      <c r="E278" t="s">
        <v>4623</v>
      </c>
      <c r="F278" t="s">
        <v>4102</v>
      </c>
      <c r="G278" t="s">
        <v>42</v>
      </c>
      <c r="H278" s="56">
        <v>44242</v>
      </c>
      <c r="I278">
        <v>30208</v>
      </c>
      <c r="J278" t="s">
        <v>4451</v>
      </c>
      <c r="K278" t="s">
        <v>45</v>
      </c>
      <c r="L278">
        <v>18</v>
      </c>
      <c r="M278">
        <v>25600</v>
      </c>
      <c r="N278">
        <v>0</v>
      </c>
      <c r="O278">
        <v>2304</v>
      </c>
      <c r="P278">
        <v>2304</v>
      </c>
      <c r="Q278">
        <v>4608</v>
      </c>
      <c r="R278">
        <v>0</v>
      </c>
      <c r="S278" t="s">
        <v>4452</v>
      </c>
    </row>
    <row r="279" spans="1:19" x14ac:dyDescent="0.25">
      <c r="A279" t="s">
        <v>4449</v>
      </c>
      <c r="B279">
        <v>22021</v>
      </c>
      <c r="C279" s="56">
        <v>44615</v>
      </c>
      <c r="D279" t="s">
        <v>4024</v>
      </c>
      <c r="E279" t="s">
        <v>4624</v>
      </c>
      <c r="F279" t="s">
        <v>3415</v>
      </c>
      <c r="G279" t="s">
        <v>42</v>
      </c>
      <c r="H279" s="56">
        <v>44230</v>
      </c>
      <c r="I279">
        <v>1960</v>
      </c>
      <c r="J279" t="s">
        <v>4451</v>
      </c>
      <c r="K279" t="s">
        <v>45</v>
      </c>
      <c r="L279">
        <v>12</v>
      </c>
      <c r="M279">
        <v>1750</v>
      </c>
      <c r="N279">
        <v>0</v>
      </c>
      <c r="O279">
        <v>105</v>
      </c>
      <c r="P279">
        <v>105</v>
      </c>
      <c r="Q279">
        <v>210</v>
      </c>
      <c r="R279">
        <v>0</v>
      </c>
      <c r="S279" t="s">
        <v>4452</v>
      </c>
    </row>
    <row r="280" spans="1:19" x14ac:dyDescent="0.25">
      <c r="A280" t="s">
        <v>4449</v>
      </c>
      <c r="B280">
        <v>22021</v>
      </c>
      <c r="C280" s="56">
        <v>44615</v>
      </c>
      <c r="D280" t="s">
        <v>4024</v>
      </c>
      <c r="E280" t="s">
        <v>4624</v>
      </c>
      <c r="F280" t="s">
        <v>3420</v>
      </c>
      <c r="G280" t="s">
        <v>42</v>
      </c>
      <c r="H280" s="56">
        <v>44238</v>
      </c>
      <c r="I280">
        <v>1456</v>
      </c>
      <c r="J280" t="s">
        <v>4451</v>
      </c>
      <c r="K280" t="s">
        <v>45</v>
      </c>
      <c r="L280">
        <v>12</v>
      </c>
      <c r="M280">
        <v>1300</v>
      </c>
      <c r="N280">
        <v>0</v>
      </c>
      <c r="O280">
        <v>78</v>
      </c>
      <c r="P280">
        <v>78</v>
      </c>
      <c r="Q280">
        <v>156</v>
      </c>
      <c r="R280">
        <v>0</v>
      </c>
      <c r="S280" t="s">
        <v>4452</v>
      </c>
    </row>
    <row r="281" spans="1:19" x14ac:dyDescent="0.25">
      <c r="A281" t="s">
        <v>4449</v>
      </c>
      <c r="B281">
        <v>22021</v>
      </c>
      <c r="C281" s="56">
        <v>44615</v>
      </c>
      <c r="D281" t="s">
        <v>4024</v>
      </c>
      <c r="E281" t="s">
        <v>4624</v>
      </c>
      <c r="F281" t="s">
        <v>3425</v>
      </c>
      <c r="G281" t="s">
        <v>42</v>
      </c>
      <c r="H281" s="56">
        <v>44243</v>
      </c>
      <c r="I281">
        <v>2269</v>
      </c>
      <c r="J281" t="s">
        <v>4451</v>
      </c>
      <c r="K281" t="s">
        <v>45</v>
      </c>
      <c r="L281">
        <v>12</v>
      </c>
      <c r="M281">
        <v>2025</v>
      </c>
      <c r="N281">
        <v>0</v>
      </c>
      <c r="O281">
        <v>121.5</v>
      </c>
      <c r="P281">
        <v>121.5</v>
      </c>
      <c r="Q281">
        <v>243</v>
      </c>
      <c r="R281">
        <v>0</v>
      </c>
      <c r="S281" t="s">
        <v>4452</v>
      </c>
    </row>
    <row r="282" spans="1:19" x14ac:dyDescent="0.25">
      <c r="A282" t="s">
        <v>4449</v>
      </c>
      <c r="B282">
        <v>22021</v>
      </c>
      <c r="C282" s="56">
        <v>44615</v>
      </c>
      <c r="D282" t="s">
        <v>4024</v>
      </c>
      <c r="E282" t="s">
        <v>4624</v>
      </c>
      <c r="F282" t="s">
        <v>3428</v>
      </c>
      <c r="G282" t="s">
        <v>42</v>
      </c>
      <c r="H282" s="56">
        <v>44244</v>
      </c>
      <c r="I282">
        <v>2325</v>
      </c>
      <c r="J282" t="s">
        <v>4451</v>
      </c>
      <c r="K282" t="s">
        <v>45</v>
      </c>
      <c r="L282">
        <v>12</v>
      </c>
      <c r="M282">
        <v>2075</v>
      </c>
      <c r="N282">
        <v>0</v>
      </c>
      <c r="O282">
        <v>124.5</v>
      </c>
      <c r="P282">
        <v>124.5</v>
      </c>
      <c r="Q282">
        <v>249</v>
      </c>
      <c r="R282">
        <v>0</v>
      </c>
      <c r="S282" t="s">
        <v>4452</v>
      </c>
    </row>
    <row r="283" spans="1:19" x14ac:dyDescent="0.25">
      <c r="A283" t="s">
        <v>4449</v>
      </c>
      <c r="B283">
        <v>22021</v>
      </c>
      <c r="C283" s="56">
        <v>44615</v>
      </c>
      <c r="D283" t="s">
        <v>3422</v>
      </c>
      <c r="E283" t="s">
        <v>4625</v>
      </c>
      <c r="F283" t="s">
        <v>4152</v>
      </c>
      <c r="G283" t="s">
        <v>42</v>
      </c>
      <c r="H283" s="56">
        <v>44250</v>
      </c>
      <c r="I283">
        <v>10032</v>
      </c>
      <c r="J283" t="s">
        <v>4451</v>
      </c>
      <c r="K283" t="s">
        <v>45</v>
      </c>
      <c r="L283">
        <v>18</v>
      </c>
      <c r="M283">
        <v>8501.85</v>
      </c>
      <c r="N283">
        <v>1530.33</v>
      </c>
      <c r="O283">
        <v>0</v>
      </c>
      <c r="P283">
        <v>0</v>
      </c>
      <c r="Q283">
        <v>1530.33</v>
      </c>
      <c r="R283">
        <v>0</v>
      </c>
      <c r="S283" t="s">
        <v>4452</v>
      </c>
    </row>
    <row r="284" spans="1:19" x14ac:dyDescent="0.25">
      <c r="A284" t="s">
        <v>4449</v>
      </c>
      <c r="B284">
        <v>22021</v>
      </c>
      <c r="C284" s="56">
        <v>44615</v>
      </c>
      <c r="D284" t="s">
        <v>211</v>
      </c>
      <c r="E284" t="s">
        <v>4489</v>
      </c>
      <c r="F284" t="s">
        <v>4112</v>
      </c>
      <c r="G284" t="s">
        <v>42</v>
      </c>
      <c r="H284" s="56">
        <v>44243</v>
      </c>
      <c r="I284">
        <v>8422.19</v>
      </c>
      <c r="J284" t="s">
        <v>4451</v>
      </c>
      <c r="K284" t="s">
        <v>45</v>
      </c>
      <c r="L284">
        <v>18</v>
      </c>
      <c r="M284">
        <v>7137.45</v>
      </c>
      <c r="N284">
        <v>0</v>
      </c>
      <c r="O284">
        <v>642.37</v>
      </c>
      <c r="P284">
        <v>642.37</v>
      </c>
      <c r="Q284">
        <v>1284.74</v>
      </c>
      <c r="R284">
        <v>0</v>
      </c>
      <c r="S284" t="s">
        <v>4452</v>
      </c>
    </row>
    <row r="285" spans="1:19" x14ac:dyDescent="0.25">
      <c r="A285" t="s">
        <v>4449</v>
      </c>
      <c r="B285">
        <v>22021</v>
      </c>
      <c r="C285" s="56">
        <v>44615</v>
      </c>
      <c r="D285" t="s">
        <v>4490</v>
      </c>
      <c r="E285" t="s">
        <v>4491</v>
      </c>
      <c r="F285" t="s">
        <v>4626</v>
      </c>
      <c r="G285" t="s">
        <v>42</v>
      </c>
      <c r="H285" s="56">
        <v>44245</v>
      </c>
      <c r="I285">
        <v>4032</v>
      </c>
      <c r="J285" t="s">
        <v>4451</v>
      </c>
      <c r="K285" t="s">
        <v>45</v>
      </c>
      <c r="L285">
        <v>12</v>
      </c>
      <c r="M285">
        <v>3600</v>
      </c>
      <c r="N285">
        <v>0</v>
      </c>
      <c r="O285">
        <v>216</v>
      </c>
      <c r="P285">
        <v>216</v>
      </c>
      <c r="Q285">
        <v>432</v>
      </c>
      <c r="R285">
        <v>0</v>
      </c>
      <c r="S285" t="s">
        <v>4452</v>
      </c>
    </row>
    <row r="286" spans="1:19" x14ac:dyDescent="0.25">
      <c r="A286" t="s">
        <v>4449</v>
      </c>
      <c r="B286">
        <v>22021</v>
      </c>
      <c r="C286" s="56">
        <v>44615</v>
      </c>
      <c r="D286" t="s">
        <v>3875</v>
      </c>
      <c r="E286" t="s">
        <v>4493</v>
      </c>
      <c r="F286" t="s">
        <v>4627</v>
      </c>
      <c r="G286" t="s">
        <v>42</v>
      </c>
      <c r="H286" s="56">
        <v>44228</v>
      </c>
      <c r="I286">
        <v>3009</v>
      </c>
      <c r="J286" t="s">
        <v>4451</v>
      </c>
      <c r="K286" t="s">
        <v>45</v>
      </c>
      <c r="L286">
        <v>18</v>
      </c>
      <c r="M286">
        <v>2550</v>
      </c>
      <c r="N286">
        <v>0</v>
      </c>
      <c r="O286">
        <v>229.5</v>
      </c>
      <c r="P286">
        <v>229.5</v>
      </c>
      <c r="Q286">
        <v>459</v>
      </c>
      <c r="R286">
        <v>0</v>
      </c>
      <c r="S286" t="s">
        <v>4452</v>
      </c>
    </row>
    <row r="287" spans="1:19" x14ac:dyDescent="0.25">
      <c r="A287" t="s">
        <v>4449</v>
      </c>
      <c r="B287">
        <v>22021</v>
      </c>
      <c r="C287" s="56">
        <v>44615</v>
      </c>
      <c r="D287" t="s">
        <v>3875</v>
      </c>
      <c r="E287" t="s">
        <v>4493</v>
      </c>
      <c r="F287" t="s">
        <v>4628</v>
      </c>
      <c r="G287" t="s">
        <v>42</v>
      </c>
      <c r="H287" s="56">
        <v>44252</v>
      </c>
      <c r="I287">
        <v>3009</v>
      </c>
      <c r="J287" t="s">
        <v>4451</v>
      </c>
      <c r="K287" t="s">
        <v>45</v>
      </c>
      <c r="L287">
        <v>18</v>
      </c>
      <c r="M287">
        <v>2550</v>
      </c>
      <c r="N287">
        <v>0</v>
      </c>
      <c r="O287">
        <v>229.5</v>
      </c>
      <c r="P287">
        <v>229.5</v>
      </c>
      <c r="Q287">
        <v>459</v>
      </c>
      <c r="R287">
        <v>0</v>
      </c>
      <c r="S287" t="s">
        <v>4452</v>
      </c>
    </row>
    <row r="288" spans="1:19" x14ac:dyDescent="0.25">
      <c r="A288" t="s">
        <v>4449</v>
      </c>
      <c r="B288">
        <v>22021</v>
      </c>
      <c r="C288" s="56">
        <v>44615</v>
      </c>
      <c r="D288" t="s">
        <v>3890</v>
      </c>
      <c r="E288" t="s">
        <v>4495</v>
      </c>
      <c r="F288" t="s">
        <v>4629</v>
      </c>
      <c r="G288" t="s">
        <v>42</v>
      </c>
      <c r="H288" s="56">
        <v>44233</v>
      </c>
      <c r="I288">
        <v>99840</v>
      </c>
      <c r="J288" t="s">
        <v>4451</v>
      </c>
      <c r="K288" t="s">
        <v>45</v>
      </c>
      <c r="L288">
        <v>18</v>
      </c>
      <c r="M288">
        <v>84610</v>
      </c>
      <c r="N288">
        <v>0</v>
      </c>
      <c r="O288">
        <v>7614.9</v>
      </c>
      <c r="P288">
        <v>7614.9</v>
      </c>
      <c r="Q288">
        <v>15229.8</v>
      </c>
      <c r="R288">
        <v>0</v>
      </c>
      <c r="S288" t="s">
        <v>4452</v>
      </c>
    </row>
    <row r="289" spans="1:19" x14ac:dyDescent="0.25">
      <c r="A289" t="s">
        <v>4449</v>
      </c>
      <c r="B289">
        <v>22021</v>
      </c>
      <c r="C289" s="56">
        <v>44615</v>
      </c>
      <c r="D289" t="s">
        <v>3616</v>
      </c>
      <c r="E289" t="s">
        <v>4497</v>
      </c>
      <c r="F289" t="s">
        <v>3372</v>
      </c>
      <c r="G289" t="s">
        <v>42</v>
      </c>
      <c r="H289" s="56">
        <v>44254</v>
      </c>
      <c r="I289">
        <v>16358</v>
      </c>
      <c r="J289" t="s">
        <v>4451</v>
      </c>
      <c r="K289" t="s">
        <v>45</v>
      </c>
      <c r="L289">
        <v>12</v>
      </c>
      <c r="M289">
        <v>14605</v>
      </c>
      <c r="N289">
        <v>0</v>
      </c>
      <c r="O289">
        <v>876.3</v>
      </c>
      <c r="P289">
        <v>876.3</v>
      </c>
      <c r="Q289">
        <v>1752.6</v>
      </c>
      <c r="R289">
        <v>0</v>
      </c>
      <c r="S289" t="s">
        <v>4452</v>
      </c>
    </row>
    <row r="290" spans="1:19" x14ac:dyDescent="0.25">
      <c r="A290" t="s">
        <v>4449</v>
      </c>
      <c r="B290">
        <v>22021</v>
      </c>
      <c r="C290" s="56">
        <v>44615</v>
      </c>
      <c r="D290" t="s">
        <v>3616</v>
      </c>
      <c r="E290" t="s">
        <v>4497</v>
      </c>
      <c r="F290" t="s">
        <v>3374</v>
      </c>
      <c r="G290" t="s">
        <v>42</v>
      </c>
      <c r="H290" s="56">
        <v>44254</v>
      </c>
      <c r="I290">
        <v>4592</v>
      </c>
      <c r="J290" t="s">
        <v>4451</v>
      </c>
      <c r="K290" t="s">
        <v>45</v>
      </c>
      <c r="L290">
        <v>12</v>
      </c>
      <c r="M290">
        <v>4100</v>
      </c>
      <c r="N290">
        <v>0</v>
      </c>
      <c r="O290">
        <v>246</v>
      </c>
      <c r="P290">
        <v>246</v>
      </c>
      <c r="Q290">
        <v>492</v>
      </c>
      <c r="R290">
        <v>0</v>
      </c>
      <c r="S290" t="s">
        <v>4452</v>
      </c>
    </row>
    <row r="291" spans="1:19" x14ac:dyDescent="0.25">
      <c r="A291" t="s">
        <v>4449</v>
      </c>
      <c r="B291">
        <v>22021</v>
      </c>
      <c r="C291" s="56">
        <v>44615</v>
      </c>
      <c r="D291" t="s">
        <v>4630</v>
      </c>
      <c r="E291" t="s">
        <v>4631</v>
      </c>
      <c r="F291" t="s">
        <v>2783</v>
      </c>
      <c r="G291" t="s">
        <v>42</v>
      </c>
      <c r="H291" s="56">
        <v>44239</v>
      </c>
      <c r="I291">
        <v>75048</v>
      </c>
      <c r="J291" t="s">
        <v>4451</v>
      </c>
      <c r="K291" t="s">
        <v>45</v>
      </c>
      <c r="L291">
        <v>18</v>
      </c>
      <c r="M291">
        <v>63600</v>
      </c>
      <c r="N291">
        <v>0</v>
      </c>
      <c r="O291">
        <v>5724</v>
      </c>
      <c r="P291">
        <v>5724</v>
      </c>
      <c r="Q291">
        <v>11448</v>
      </c>
      <c r="R291">
        <v>0</v>
      </c>
      <c r="S291" t="s">
        <v>4452</v>
      </c>
    </row>
    <row r="292" spans="1:19" x14ac:dyDescent="0.25">
      <c r="A292" t="s">
        <v>4449</v>
      </c>
      <c r="B292">
        <v>22021</v>
      </c>
      <c r="C292" s="56">
        <v>44615</v>
      </c>
      <c r="D292" t="s">
        <v>3673</v>
      </c>
      <c r="E292" t="s">
        <v>4632</v>
      </c>
      <c r="F292" t="s">
        <v>4026</v>
      </c>
      <c r="G292" t="s">
        <v>42</v>
      </c>
      <c r="H292" s="56">
        <v>44230</v>
      </c>
      <c r="I292">
        <v>1062</v>
      </c>
      <c r="J292" t="s">
        <v>4451</v>
      </c>
      <c r="K292" t="s">
        <v>45</v>
      </c>
      <c r="L292">
        <v>18</v>
      </c>
      <c r="M292">
        <v>900</v>
      </c>
      <c r="N292">
        <v>0</v>
      </c>
      <c r="O292">
        <v>81</v>
      </c>
      <c r="P292">
        <v>81</v>
      </c>
      <c r="Q292">
        <v>162</v>
      </c>
      <c r="R292">
        <v>0</v>
      </c>
      <c r="S292" t="s">
        <v>4452</v>
      </c>
    </row>
    <row r="293" spans="1:19" x14ac:dyDescent="0.25">
      <c r="A293" t="s">
        <v>4449</v>
      </c>
      <c r="B293">
        <v>22021</v>
      </c>
      <c r="C293" s="56">
        <v>44615</v>
      </c>
      <c r="D293" t="s">
        <v>2855</v>
      </c>
      <c r="E293" t="s">
        <v>4504</v>
      </c>
      <c r="F293" t="s">
        <v>4019</v>
      </c>
      <c r="G293" t="s">
        <v>42</v>
      </c>
      <c r="H293" s="56">
        <v>44229</v>
      </c>
      <c r="I293">
        <v>20958</v>
      </c>
      <c r="J293" t="s">
        <v>4451</v>
      </c>
      <c r="K293" t="s">
        <v>45</v>
      </c>
      <c r="L293">
        <v>18</v>
      </c>
      <c r="M293">
        <v>17760.599999999999</v>
      </c>
      <c r="N293">
        <v>0</v>
      </c>
      <c r="O293">
        <v>1598.46</v>
      </c>
      <c r="P293">
        <v>1598.46</v>
      </c>
      <c r="Q293">
        <v>3196.92</v>
      </c>
      <c r="R293">
        <v>0</v>
      </c>
      <c r="S293" t="s">
        <v>4452</v>
      </c>
    </row>
    <row r="294" spans="1:19" x14ac:dyDescent="0.25">
      <c r="A294" t="s">
        <v>4449</v>
      </c>
      <c r="B294">
        <v>22021</v>
      </c>
      <c r="C294" s="56">
        <v>44615</v>
      </c>
      <c r="D294" t="s">
        <v>2761</v>
      </c>
      <c r="E294" t="s">
        <v>4505</v>
      </c>
      <c r="F294" t="s">
        <v>3120</v>
      </c>
      <c r="G294" t="s">
        <v>42</v>
      </c>
      <c r="H294" s="56">
        <v>44238</v>
      </c>
      <c r="I294">
        <v>7392</v>
      </c>
      <c r="J294" t="s">
        <v>4451</v>
      </c>
      <c r="K294" t="s">
        <v>45</v>
      </c>
      <c r="L294">
        <v>12</v>
      </c>
      <c r="M294">
        <v>6600</v>
      </c>
      <c r="N294">
        <v>0</v>
      </c>
      <c r="O294">
        <v>396</v>
      </c>
      <c r="P294">
        <v>396</v>
      </c>
      <c r="Q294">
        <v>792</v>
      </c>
      <c r="R294">
        <v>0</v>
      </c>
      <c r="S294" t="s">
        <v>4452</v>
      </c>
    </row>
    <row r="295" spans="1:19" x14ac:dyDescent="0.25">
      <c r="A295" t="s">
        <v>4449</v>
      </c>
      <c r="B295">
        <v>22021</v>
      </c>
      <c r="C295" s="56">
        <v>44615</v>
      </c>
      <c r="D295" t="s">
        <v>2761</v>
      </c>
      <c r="E295" t="s">
        <v>4505</v>
      </c>
      <c r="F295" t="s">
        <v>3122</v>
      </c>
      <c r="G295" t="s">
        <v>42</v>
      </c>
      <c r="H295" s="56">
        <v>44238</v>
      </c>
      <c r="I295">
        <v>3276</v>
      </c>
      <c r="J295" t="s">
        <v>4451</v>
      </c>
      <c r="K295" t="s">
        <v>45</v>
      </c>
      <c r="L295">
        <v>12</v>
      </c>
      <c r="M295">
        <v>2925</v>
      </c>
      <c r="N295">
        <v>0</v>
      </c>
      <c r="O295">
        <v>175.5</v>
      </c>
      <c r="P295">
        <v>175.5</v>
      </c>
      <c r="Q295">
        <v>351</v>
      </c>
      <c r="R295">
        <v>0</v>
      </c>
      <c r="S295" t="s">
        <v>4452</v>
      </c>
    </row>
    <row r="296" spans="1:19" x14ac:dyDescent="0.25">
      <c r="A296" t="s">
        <v>4449</v>
      </c>
      <c r="B296">
        <v>22021</v>
      </c>
      <c r="C296" s="56">
        <v>44615</v>
      </c>
      <c r="D296" t="s">
        <v>2761</v>
      </c>
      <c r="E296" t="s">
        <v>4505</v>
      </c>
      <c r="F296" t="s">
        <v>3128</v>
      </c>
      <c r="G296" t="s">
        <v>42</v>
      </c>
      <c r="H296" s="56">
        <v>44238</v>
      </c>
      <c r="I296">
        <v>10628.8</v>
      </c>
      <c r="J296" t="s">
        <v>4451</v>
      </c>
      <c r="K296" t="s">
        <v>45</v>
      </c>
      <c r="L296">
        <v>12</v>
      </c>
      <c r="M296">
        <v>9490</v>
      </c>
      <c r="N296">
        <v>0</v>
      </c>
      <c r="O296">
        <v>569.4</v>
      </c>
      <c r="P296">
        <v>569.4</v>
      </c>
      <c r="Q296">
        <v>1138.8</v>
      </c>
      <c r="R296">
        <v>0</v>
      </c>
      <c r="S296" t="s">
        <v>4452</v>
      </c>
    </row>
    <row r="297" spans="1:19" x14ac:dyDescent="0.25">
      <c r="A297" t="s">
        <v>4449</v>
      </c>
      <c r="B297">
        <v>22021</v>
      </c>
      <c r="C297" s="56">
        <v>44615</v>
      </c>
      <c r="D297" t="s">
        <v>2761</v>
      </c>
      <c r="E297" t="s">
        <v>4505</v>
      </c>
      <c r="F297" t="s">
        <v>3131</v>
      </c>
      <c r="G297" t="s">
        <v>42</v>
      </c>
      <c r="H297" s="56">
        <v>44239</v>
      </c>
      <c r="I297">
        <v>8512</v>
      </c>
      <c r="J297" t="s">
        <v>4451</v>
      </c>
      <c r="K297" t="s">
        <v>45</v>
      </c>
      <c r="L297">
        <v>12</v>
      </c>
      <c r="M297">
        <v>7600</v>
      </c>
      <c r="N297">
        <v>0</v>
      </c>
      <c r="O297">
        <v>456</v>
      </c>
      <c r="P297">
        <v>456</v>
      </c>
      <c r="Q297">
        <v>912</v>
      </c>
      <c r="R297">
        <v>0</v>
      </c>
      <c r="S297" t="s">
        <v>4452</v>
      </c>
    </row>
    <row r="298" spans="1:19" x14ac:dyDescent="0.25">
      <c r="A298" t="s">
        <v>4449</v>
      </c>
      <c r="B298">
        <v>22021</v>
      </c>
      <c r="C298" s="56">
        <v>44615</v>
      </c>
      <c r="D298" t="s">
        <v>4067</v>
      </c>
      <c r="E298" t="s">
        <v>4633</v>
      </c>
      <c r="F298" t="s">
        <v>4066</v>
      </c>
      <c r="G298" t="s">
        <v>42</v>
      </c>
      <c r="H298" s="56">
        <v>44237</v>
      </c>
      <c r="I298">
        <v>5196.8</v>
      </c>
      <c r="J298" t="s">
        <v>4451</v>
      </c>
      <c r="K298" t="s">
        <v>45</v>
      </c>
      <c r="L298">
        <v>12</v>
      </c>
      <c r="M298">
        <v>4640</v>
      </c>
      <c r="N298">
        <v>0</v>
      </c>
      <c r="O298">
        <v>278.39999999999998</v>
      </c>
      <c r="P298">
        <v>278.39999999999998</v>
      </c>
      <c r="Q298">
        <v>556.79999999999995</v>
      </c>
      <c r="R298">
        <v>0</v>
      </c>
      <c r="S298" t="s">
        <v>4452</v>
      </c>
    </row>
    <row r="299" spans="1:19" x14ac:dyDescent="0.25">
      <c r="A299" t="s">
        <v>4449</v>
      </c>
      <c r="B299">
        <v>22021</v>
      </c>
      <c r="C299" s="56">
        <v>44615</v>
      </c>
      <c r="D299" t="s">
        <v>2741</v>
      </c>
      <c r="E299" t="s">
        <v>4507</v>
      </c>
      <c r="F299" t="s">
        <v>3179</v>
      </c>
      <c r="G299" t="s">
        <v>42</v>
      </c>
      <c r="H299" s="56">
        <v>44228</v>
      </c>
      <c r="I299">
        <v>7410</v>
      </c>
      <c r="J299" t="s">
        <v>4451</v>
      </c>
      <c r="K299" t="s">
        <v>45</v>
      </c>
      <c r="L299">
        <v>12</v>
      </c>
      <c r="M299">
        <v>6616.5</v>
      </c>
      <c r="N299">
        <v>0</v>
      </c>
      <c r="O299">
        <v>396.99</v>
      </c>
      <c r="P299">
        <v>396.99</v>
      </c>
      <c r="Q299">
        <v>793.98</v>
      </c>
      <c r="R299">
        <v>0</v>
      </c>
      <c r="S299" t="s">
        <v>4452</v>
      </c>
    </row>
    <row r="300" spans="1:19" x14ac:dyDescent="0.25">
      <c r="A300" t="s">
        <v>4449</v>
      </c>
      <c r="B300">
        <v>22021</v>
      </c>
      <c r="C300" s="56">
        <v>44615</v>
      </c>
      <c r="D300" t="s">
        <v>2741</v>
      </c>
      <c r="E300" t="s">
        <v>4507</v>
      </c>
      <c r="F300" t="s">
        <v>3181</v>
      </c>
      <c r="G300" t="s">
        <v>42</v>
      </c>
      <c r="H300" s="56">
        <v>44228</v>
      </c>
      <c r="I300">
        <v>1550</v>
      </c>
      <c r="J300" t="s">
        <v>4451</v>
      </c>
      <c r="K300" t="s">
        <v>45</v>
      </c>
      <c r="L300">
        <v>12</v>
      </c>
      <c r="M300">
        <v>1383.75</v>
      </c>
      <c r="N300">
        <v>0</v>
      </c>
      <c r="O300">
        <v>83.03</v>
      </c>
      <c r="P300">
        <v>83.03</v>
      </c>
      <c r="Q300">
        <v>166.06</v>
      </c>
      <c r="R300">
        <v>0</v>
      </c>
      <c r="S300" t="s">
        <v>4452</v>
      </c>
    </row>
    <row r="301" spans="1:19" x14ac:dyDescent="0.25">
      <c r="A301" t="s">
        <v>4449</v>
      </c>
      <c r="B301">
        <v>22021</v>
      </c>
      <c r="C301" s="56">
        <v>44615</v>
      </c>
      <c r="D301" t="s">
        <v>2741</v>
      </c>
      <c r="E301" t="s">
        <v>4507</v>
      </c>
      <c r="F301" t="s">
        <v>3183</v>
      </c>
      <c r="G301" t="s">
        <v>42</v>
      </c>
      <c r="H301" s="56">
        <v>44229</v>
      </c>
      <c r="I301">
        <v>1588</v>
      </c>
      <c r="J301" t="s">
        <v>4451</v>
      </c>
      <c r="K301" t="s">
        <v>45</v>
      </c>
      <c r="L301">
        <v>12</v>
      </c>
      <c r="M301">
        <v>1417.5</v>
      </c>
      <c r="N301">
        <v>0</v>
      </c>
      <c r="O301">
        <v>85.05</v>
      </c>
      <c r="P301">
        <v>85.05</v>
      </c>
      <c r="Q301">
        <v>170.1</v>
      </c>
      <c r="R301">
        <v>0</v>
      </c>
      <c r="S301" t="s">
        <v>4452</v>
      </c>
    </row>
    <row r="302" spans="1:19" x14ac:dyDescent="0.25">
      <c r="A302" t="s">
        <v>4449</v>
      </c>
      <c r="B302">
        <v>22021</v>
      </c>
      <c r="C302" s="56">
        <v>44615</v>
      </c>
      <c r="D302" t="s">
        <v>2741</v>
      </c>
      <c r="E302" t="s">
        <v>4507</v>
      </c>
      <c r="F302" t="s">
        <v>3185</v>
      </c>
      <c r="G302" t="s">
        <v>42</v>
      </c>
      <c r="H302" s="56">
        <v>44229</v>
      </c>
      <c r="I302">
        <v>1588</v>
      </c>
      <c r="J302" t="s">
        <v>4451</v>
      </c>
      <c r="K302" t="s">
        <v>45</v>
      </c>
      <c r="L302">
        <v>12</v>
      </c>
      <c r="M302">
        <v>1417.5</v>
      </c>
      <c r="N302">
        <v>0</v>
      </c>
      <c r="O302">
        <v>85.05</v>
      </c>
      <c r="P302">
        <v>85.05</v>
      </c>
      <c r="Q302">
        <v>170.1</v>
      </c>
      <c r="R302">
        <v>0</v>
      </c>
      <c r="S302" t="s">
        <v>4452</v>
      </c>
    </row>
    <row r="303" spans="1:19" x14ac:dyDescent="0.25">
      <c r="A303" t="s">
        <v>4449</v>
      </c>
      <c r="B303">
        <v>22021</v>
      </c>
      <c r="C303" s="56">
        <v>44615</v>
      </c>
      <c r="D303" t="s">
        <v>2741</v>
      </c>
      <c r="E303" t="s">
        <v>4507</v>
      </c>
      <c r="F303" t="s">
        <v>3187</v>
      </c>
      <c r="G303" t="s">
        <v>42</v>
      </c>
      <c r="H303" s="56">
        <v>44230</v>
      </c>
      <c r="I303">
        <v>1618</v>
      </c>
      <c r="J303" t="s">
        <v>4451</v>
      </c>
      <c r="K303" t="s">
        <v>45</v>
      </c>
      <c r="L303">
        <v>12</v>
      </c>
      <c r="M303">
        <v>1444.5</v>
      </c>
      <c r="N303">
        <v>0</v>
      </c>
      <c r="O303">
        <v>86.67</v>
      </c>
      <c r="P303">
        <v>86.67</v>
      </c>
      <c r="Q303">
        <v>173.34</v>
      </c>
      <c r="R303">
        <v>0</v>
      </c>
      <c r="S303" t="s">
        <v>4452</v>
      </c>
    </row>
    <row r="304" spans="1:19" x14ac:dyDescent="0.25">
      <c r="A304" t="s">
        <v>4449</v>
      </c>
      <c r="B304">
        <v>22021</v>
      </c>
      <c r="C304" s="56">
        <v>44615</v>
      </c>
      <c r="D304" t="s">
        <v>2741</v>
      </c>
      <c r="E304" t="s">
        <v>4507</v>
      </c>
      <c r="F304" t="s">
        <v>3189</v>
      </c>
      <c r="G304" t="s">
        <v>42</v>
      </c>
      <c r="H304" s="56">
        <v>44230</v>
      </c>
      <c r="I304">
        <v>1905</v>
      </c>
      <c r="J304" t="s">
        <v>4451</v>
      </c>
      <c r="K304" t="s">
        <v>45</v>
      </c>
      <c r="L304">
        <v>12</v>
      </c>
      <c r="M304">
        <v>1701</v>
      </c>
      <c r="N304">
        <v>0</v>
      </c>
      <c r="O304">
        <v>102.06</v>
      </c>
      <c r="P304">
        <v>102.06</v>
      </c>
      <c r="Q304">
        <v>204.12</v>
      </c>
      <c r="R304">
        <v>0</v>
      </c>
      <c r="S304" t="s">
        <v>4452</v>
      </c>
    </row>
    <row r="305" spans="1:19" x14ac:dyDescent="0.25">
      <c r="A305" t="s">
        <v>4449</v>
      </c>
      <c r="B305">
        <v>22021</v>
      </c>
      <c r="C305" s="56">
        <v>44615</v>
      </c>
      <c r="D305" t="s">
        <v>2741</v>
      </c>
      <c r="E305" t="s">
        <v>4507</v>
      </c>
      <c r="F305" t="s">
        <v>3193</v>
      </c>
      <c r="G305" t="s">
        <v>42</v>
      </c>
      <c r="H305" s="56">
        <v>44231</v>
      </c>
      <c r="I305">
        <v>2449</v>
      </c>
      <c r="J305" t="s">
        <v>4451</v>
      </c>
      <c r="K305" t="s">
        <v>45</v>
      </c>
      <c r="L305">
        <v>12</v>
      </c>
      <c r="M305">
        <v>2187</v>
      </c>
      <c r="N305">
        <v>0</v>
      </c>
      <c r="O305">
        <v>131.22</v>
      </c>
      <c r="P305">
        <v>131.22</v>
      </c>
      <c r="Q305">
        <v>262.44</v>
      </c>
      <c r="R305">
        <v>0</v>
      </c>
      <c r="S305" t="s">
        <v>4452</v>
      </c>
    </row>
    <row r="306" spans="1:19" x14ac:dyDescent="0.25">
      <c r="A306" t="s">
        <v>4449</v>
      </c>
      <c r="B306">
        <v>22021</v>
      </c>
      <c r="C306" s="56">
        <v>44615</v>
      </c>
      <c r="D306" t="s">
        <v>2741</v>
      </c>
      <c r="E306" t="s">
        <v>4507</v>
      </c>
      <c r="F306" t="s">
        <v>3194</v>
      </c>
      <c r="G306" t="s">
        <v>42</v>
      </c>
      <c r="H306" s="56">
        <v>44231</v>
      </c>
      <c r="I306">
        <v>1890</v>
      </c>
      <c r="J306" t="s">
        <v>4451</v>
      </c>
      <c r="K306" t="s">
        <v>45</v>
      </c>
      <c r="L306">
        <v>12</v>
      </c>
      <c r="M306">
        <v>1687.5</v>
      </c>
      <c r="N306">
        <v>0</v>
      </c>
      <c r="O306">
        <v>101.25</v>
      </c>
      <c r="P306">
        <v>101.25</v>
      </c>
      <c r="Q306">
        <v>202.5</v>
      </c>
      <c r="R306">
        <v>0</v>
      </c>
      <c r="S306" t="s">
        <v>4452</v>
      </c>
    </row>
    <row r="307" spans="1:19" x14ac:dyDescent="0.25">
      <c r="A307" t="s">
        <v>4449</v>
      </c>
      <c r="B307">
        <v>22021</v>
      </c>
      <c r="C307" s="56">
        <v>44615</v>
      </c>
      <c r="D307" t="s">
        <v>2741</v>
      </c>
      <c r="E307" t="s">
        <v>4507</v>
      </c>
      <c r="F307" t="s">
        <v>3195</v>
      </c>
      <c r="G307" t="s">
        <v>42</v>
      </c>
      <c r="H307" s="56">
        <v>44232</v>
      </c>
      <c r="I307">
        <v>1928</v>
      </c>
      <c r="J307" t="s">
        <v>4451</v>
      </c>
      <c r="K307" t="s">
        <v>45</v>
      </c>
      <c r="L307">
        <v>12</v>
      </c>
      <c r="M307">
        <v>1721.25</v>
      </c>
      <c r="N307">
        <v>0</v>
      </c>
      <c r="O307">
        <v>103.28</v>
      </c>
      <c r="P307">
        <v>103.28</v>
      </c>
      <c r="Q307">
        <v>206.56</v>
      </c>
      <c r="R307">
        <v>0</v>
      </c>
      <c r="S307" t="s">
        <v>4452</v>
      </c>
    </row>
    <row r="308" spans="1:19" x14ac:dyDescent="0.25">
      <c r="A308" t="s">
        <v>4449</v>
      </c>
      <c r="B308">
        <v>22021</v>
      </c>
      <c r="C308" s="56">
        <v>44615</v>
      </c>
      <c r="D308" t="s">
        <v>2741</v>
      </c>
      <c r="E308" t="s">
        <v>4507</v>
      </c>
      <c r="F308" t="s">
        <v>3196</v>
      </c>
      <c r="G308" t="s">
        <v>42</v>
      </c>
      <c r="H308" s="56">
        <v>44232</v>
      </c>
      <c r="I308">
        <v>3696</v>
      </c>
      <c r="J308" t="s">
        <v>4451</v>
      </c>
      <c r="K308" t="s">
        <v>45</v>
      </c>
      <c r="L308">
        <v>12</v>
      </c>
      <c r="M308">
        <v>3300</v>
      </c>
      <c r="N308">
        <v>0</v>
      </c>
      <c r="O308">
        <v>198</v>
      </c>
      <c r="P308">
        <v>198</v>
      </c>
      <c r="Q308">
        <v>396</v>
      </c>
      <c r="R308">
        <v>0</v>
      </c>
      <c r="S308" t="s">
        <v>4452</v>
      </c>
    </row>
    <row r="309" spans="1:19" x14ac:dyDescent="0.25">
      <c r="A309" t="s">
        <v>4449</v>
      </c>
      <c r="B309">
        <v>22021</v>
      </c>
      <c r="C309" s="56">
        <v>44615</v>
      </c>
      <c r="D309" t="s">
        <v>2741</v>
      </c>
      <c r="E309" t="s">
        <v>4507</v>
      </c>
      <c r="F309" t="s">
        <v>3198</v>
      </c>
      <c r="G309" t="s">
        <v>42</v>
      </c>
      <c r="H309" s="56">
        <v>44233</v>
      </c>
      <c r="I309">
        <v>3024</v>
      </c>
      <c r="J309" t="s">
        <v>4451</v>
      </c>
      <c r="K309" t="s">
        <v>45</v>
      </c>
      <c r="L309">
        <v>12</v>
      </c>
      <c r="M309">
        <v>2700</v>
      </c>
      <c r="N309">
        <v>0</v>
      </c>
      <c r="O309">
        <v>162</v>
      </c>
      <c r="P309">
        <v>162</v>
      </c>
      <c r="Q309">
        <v>324</v>
      </c>
      <c r="R309">
        <v>0</v>
      </c>
      <c r="S309" t="s">
        <v>4452</v>
      </c>
    </row>
    <row r="310" spans="1:19" x14ac:dyDescent="0.25">
      <c r="A310" t="s">
        <v>4449</v>
      </c>
      <c r="B310">
        <v>22021</v>
      </c>
      <c r="C310" s="56">
        <v>44615</v>
      </c>
      <c r="D310" t="s">
        <v>2741</v>
      </c>
      <c r="E310" t="s">
        <v>4507</v>
      </c>
      <c r="F310" t="s">
        <v>3199</v>
      </c>
      <c r="G310" t="s">
        <v>42</v>
      </c>
      <c r="H310" s="56">
        <v>44233</v>
      </c>
      <c r="I310">
        <v>3704</v>
      </c>
      <c r="J310" t="s">
        <v>4451</v>
      </c>
      <c r="K310" t="s">
        <v>45</v>
      </c>
      <c r="L310">
        <v>12</v>
      </c>
      <c r="M310">
        <v>3307.5</v>
      </c>
      <c r="N310">
        <v>0</v>
      </c>
      <c r="O310">
        <v>198.45</v>
      </c>
      <c r="P310">
        <v>198.45</v>
      </c>
      <c r="Q310">
        <v>396.9</v>
      </c>
      <c r="R310">
        <v>0</v>
      </c>
      <c r="S310" t="s">
        <v>4452</v>
      </c>
    </row>
    <row r="311" spans="1:19" x14ac:dyDescent="0.25">
      <c r="A311" t="s">
        <v>4449</v>
      </c>
      <c r="B311">
        <v>22021</v>
      </c>
      <c r="C311" s="56">
        <v>44615</v>
      </c>
      <c r="D311" t="s">
        <v>2741</v>
      </c>
      <c r="E311" t="s">
        <v>4507</v>
      </c>
      <c r="F311" t="s">
        <v>3200</v>
      </c>
      <c r="G311" t="s">
        <v>42</v>
      </c>
      <c r="H311" s="56">
        <v>44235</v>
      </c>
      <c r="I311">
        <v>2119</v>
      </c>
      <c r="J311" t="s">
        <v>4451</v>
      </c>
      <c r="K311" t="s">
        <v>45</v>
      </c>
      <c r="L311">
        <v>12</v>
      </c>
      <c r="M311">
        <v>1892</v>
      </c>
      <c r="N311">
        <v>0</v>
      </c>
      <c r="O311">
        <v>113.52</v>
      </c>
      <c r="P311">
        <v>113.52</v>
      </c>
      <c r="Q311">
        <v>227.04</v>
      </c>
      <c r="R311">
        <v>0</v>
      </c>
      <c r="S311" t="s">
        <v>4452</v>
      </c>
    </row>
    <row r="312" spans="1:19" x14ac:dyDescent="0.25">
      <c r="A312" t="s">
        <v>4449</v>
      </c>
      <c r="B312">
        <v>22021</v>
      </c>
      <c r="C312" s="56">
        <v>44615</v>
      </c>
      <c r="D312" t="s">
        <v>2741</v>
      </c>
      <c r="E312" t="s">
        <v>4507</v>
      </c>
      <c r="F312" t="s">
        <v>3204</v>
      </c>
      <c r="G312" t="s">
        <v>42</v>
      </c>
      <c r="H312" s="56">
        <v>44236</v>
      </c>
      <c r="I312">
        <v>2366</v>
      </c>
      <c r="J312" t="s">
        <v>4451</v>
      </c>
      <c r="K312" t="s">
        <v>45</v>
      </c>
      <c r="L312">
        <v>12</v>
      </c>
      <c r="M312">
        <v>2112.75</v>
      </c>
      <c r="N312">
        <v>0</v>
      </c>
      <c r="O312">
        <v>126.77</v>
      </c>
      <c r="P312">
        <v>126.77</v>
      </c>
      <c r="Q312">
        <v>253.54</v>
      </c>
      <c r="R312">
        <v>0</v>
      </c>
      <c r="S312" t="s">
        <v>4452</v>
      </c>
    </row>
    <row r="313" spans="1:19" x14ac:dyDescent="0.25">
      <c r="A313" t="s">
        <v>4449</v>
      </c>
      <c r="B313">
        <v>22021</v>
      </c>
      <c r="C313" s="56">
        <v>44615</v>
      </c>
      <c r="D313" t="s">
        <v>2741</v>
      </c>
      <c r="E313" t="s">
        <v>4507</v>
      </c>
      <c r="F313" t="s">
        <v>3206</v>
      </c>
      <c r="G313" t="s">
        <v>42</v>
      </c>
      <c r="H313" s="56">
        <v>44237</v>
      </c>
      <c r="I313">
        <v>1577</v>
      </c>
      <c r="J313" t="s">
        <v>4451</v>
      </c>
      <c r="K313" t="s">
        <v>45</v>
      </c>
      <c r="L313">
        <v>12</v>
      </c>
      <c r="M313">
        <v>1408</v>
      </c>
      <c r="N313">
        <v>0</v>
      </c>
      <c r="O313">
        <v>84.48</v>
      </c>
      <c r="P313">
        <v>84.48</v>
      </c>
      <c r="Q313">
        <v>168.96</v>
      </c>
      <c r="R313">
        <v>0</v>
      </c>
      <c r="S313" t="s">
        <v>4452</v>
      </c>
    </row>
    <row r="314" spans="1:19" x14ac:dyDescent="0.25">
      <c r="A314" t="s">
        <v>4449</v>
      </c>
      <c r="B314">
        <v>22021</v>
      </c>
      <c r="C314" s="56">
        <v>44615</v>
      </c>
      <c r="D314" t="s">
        <v>2741</v>
      </c>
      <c r="E314" t="s">
        <v>4507</v>
      </c>
      <c r="F314" t="s">
        <v>3208</v>
      </c>
      <c r="G314" t="s">
        <v>42</v>
      </c>
      <c r="H314" s="56">
        <v>44237</v>
      </c>
      <c r="I314">
        <v>5685</v>
      </c>
      <c r="J314" t="s">
        <v>4451</v>
      </c>
      <c r="K314" t="s">
        <v>45</v>
      </c>
      <c r="L314">
        <v>12</v>
      </c>
      <c r="M314">
        <v>5076</v>
      </c>
      <c r="N314">
        <v>0</v>
      </c>
      <c r="O314">
        <v>304.56</v>
      </c>
      <c r="P314">
        <v>304.56</v>
      </c>
      <c r="Q314">
        <v>609.12</v>
      </c>
      <c r="R314">
        <v>0</v>
      </c>
      <c r="S314" t="s">
        <v>4452</v>
      </c>
    </row>
    <row r="315" spans="1:19" x14ac:dyDescent="0.25">
      <c r="A315" t="s">
        <v>4449</v>
      </c>
      <c r="B315">
        <v>22021</v>
      </c>
      <c r="C315" s="56">
        <v>44615</v>
      </c>
      <c r="D315" t="s">
        <v>2741</v>
      </c>
      <c r="E315" t="s">
        <v>4507</v>
      </c>
      <c r="F315" t="s">
        <v>3210</v>
      </c>
      <c r="G315" t="s">
        <v>42</v>
      </c>
      <c r="H315" s="56">
        <v>44237</v>
      </c>
      <c r="I315">
        <v>1852</v>
      </c>
      <c r="J315" t="s">
        <v>4451</v>
      </c>
      <c r="K315" t="s">
        <v>45</v>
      </c>
      <c r="L315">
        <v>12</v>
      </c>
      <c r="M315">
        <v>1653.75</v>
      </c>
      <c r="N315">
        <v>0</v>
      </c>
      <c r="O315">
        <v>99.23</v>
      </c>
      <c r="P315">
        <v>99.23</v>
      </c>
      <c r="Q315">
        <v>198.46</v>
      </c>
      <c r="R315">
        <v>0</v>
      </c>
      <c r="S315" t="s">
        <v>4452</v>
      </c>
    </row>
    <row r="316" spans="1:19" x14ac:dyDescent="0.25">
      <c r="A316" t="s">
        <v>4449</v>
      </c>
      <c r="B316">
        <v>22021</v>
      </c>
      <c r="C316" s="56">
        <v>44615</v>
      </c>
      <c r="D316" t="s">
        <v>2741</v>
      </c>
      <c r="E316" t="s">
        <v>4507</v>
      </c>
      <c r="F316" t="s">
        <v>3213</v>
      </c>
      <c r="G316" t="s">
        <v>42</v>
      </c>
      <c r="H316" s="56">
        <v>44239</v>
      </c>
      <c r="I316">
        <v>3183</v>
      </c>
      <c r="J316" t="s">
        <v>4451</v>
      </c>
      <c r="K316" t="s">
        <v>45</v>
      </c>
      <c r="L316">
        <v>12</v>
      </c>
      <c r="M316">
        <v>2841.75</v>
      </c>
      <c r="N316">
        <v>0</v>
      </c>
      <c r="O316">
        <v>170.51</v>
      </c>
      <c r="P316">
        <v>170.51</v>
      </c>
      <c r="Q316">
        <v>341.02</v>
      </c>
      <c r="R316">
        <v>0</v>
      </c>
      <c r="S316" t="s">
        <v>4452</v>
      </c>
    </row>
    <row r="317" spans="1:19" x14ac:dyDescent="0.25">
      <c r="A317" t="s">
        <v>4449</v>
      </c>
      <c r="B317">
        <v>22021</v>
      </c>
      <c r="C317" s="56">
        <v>44615</v>
      </c>
      <c r="D317" t="s">
        <v>2741</v>
      </c>
      <c r="E317" t="s">
        <v>4507</v>
      </c>
      <c r="F317" t="s">
        <v>3215</v>
      </c>
      <c r="G317" t="s">
        <v>42</v>
      </c>
      <c r="H317" s="56">
        <v>44239</v>
      </c>
      <c r="I317">
        <v>1988</v>
      </c>
      <c r="J317" t="s">
        <v>4451</v>
      </c>
      <c r="K317" t="s">
        <v>45</v>
      </c>
      <c r="L317">
        <v>12</v>
      </c>
      <c r="M317">
        <v>1775.25</v>
      </c>
      <c r="N317">
        <v>0</v>
      </c>
      <c r="O317">
        <v>106.52</v>
      </c>
      <c r="P317">
        <v>106.52</v>
      </c>
      <c r="Q317">
        <v>213.04</v>
      </c>
      <c r="R317">
        <v>0</v>
      </c>
      <c r="S317" t="s">
        <v>4452</v>
      </c>
    </row>
    <row r="318" spans="1:19" x14ac:dyDescent="0.25">
      <c r="A318" t="s">
        <v>4449</v>
      </c>
      <c r="B318">
        <v>22021</v>
      </c>
      <c r="C318" s="56">
        <v>44615</v>
      </c>
      <c r="D318" t="s">
        <v>2741</v>
      </c>
      <c r="E318" t="s">
        <v>4507</v>
      </c>
      <c r="F318" t="s">
        <v>3216</v>
      </c>
      <c r="G318" t="s">
        <v>42</v>
      </c>
      <c r="H318" s="56">
        <v>44240</v>
      </c>
      <c r="I318">
        <v>2041</v>
      </c>
      <c r="J318" t="s">
        <v>4451</v>
      </c>
      <c r="K318" t="s">
        <v>45</v>
      </c>
      <c r="L318">
        <v>12</v>
      </c>
      <c r="M318">
        <v>1822.5</v>
      </c>
      <c r="N318">
        <v>0</v>
      </c>
      <c r="O318">
        <v>109.35</v>
      </c>
      <c r="P318">
        <v>109.35</v>
      </c>
      <c r="Q318">
        <v>218.7</v>
      </c>
      <c r="R318">
        <v>0</v>
      </c>
      <c r="S318" t="s">
        <v>4452</v>
      </c>
    </row>
    <row r="319" spans="1:19" x14ac:dyDescent="0.25">
      <c r="A319" t="s">
        <v>4449</v>
      </c>
      <c r="B319">
        <v>22021</v>
      </c>
      <c r="C319" s="56">
        <v>44615</v>
      </c>
      <c r="D319" t="s">
        <v>2741</v>
      </c>
      <c r="E319" t="s">
        <v>4507</v>
      </c>
      <c r="F319" t="s">
        <v>3218</v>
      </c>
      <c r="G319" t="s">
        <v>42</v>
      </c>
      <c r="H319" s="56">
        <v>44240</v>
      </c>
      <c r="I319">
        <v>3130</v>
      </c>
      <c r="J319" t="s">
        <v>4451</v>
      </c>
      <c r="K319" t="s">
        <v>45</v>
      </c>
      <c r="L319">
        <v>12</v>
      </c>
      <c r="M319">
        <v>2794.5</v>
      </c>
      <c r="N319">
        <v>0</v>
      </c>
      <c r="O319">
        <v>167.67</v>
      </c>
      <c r="P319">
        <v>167.67</v>
      </c>
      <c r="Q319">
        <v>335.34</v>
      </c>
      <c r="R319">
        <v>0</v>
      </c>
      <c r="S319" t="s">
        <v>4452</v>
      </c>
    </row>
    <row r="320" spans="1:19" x14ac:dyDescent="0.25">
      <c r="A320" t="s">
        <v>4449</v>
      </c>
      <c r="B320">
        <v>22021</v>
      </c>
      <c r="C320" s="56">
        <v>44615</v>
      </c>
      <c r="D320" t="s">
        <v>2741</v>
      </c>
      <c r="E320" t="s">
        <v>4507</v>
      </c>
      <c r="F320" t="s">
        <v>3219</v>
      </c>
      <c r="G320" t="s">
        <v>42</v>
      </c>
      <c r="H320" s="56">
        <v>44240</v>
      </c>
      <c r="I320">
        <v>1478</v>
      </c>
      <c r="J320" t="s">
        <v>4451</v>
      </c>
      <c r="K320" t="s">
        <v>45</v>
      </c>
      <c r="L320">
        <v>12</v>
      </c>
      <c r="M320">
        <v>1320</v>
      </c>
      <c r="N320">
        <v>0</v>
      </c>
      <c r="O320">
        <v>79.2</v>
      </c>
      <c r="P320">
        <v>79.2</v>
      </c>
      <c r="Q320">
        <v>158.4</v>
      </c>
      <c r="R320">
        <v>0</v>
      </c>
      <c r="S320" t="s">
        <v>4452</v>
      </c>
    </row>
    <row r="321" spans="1:19" x14ac:dyDescent="0.25">
      <c r="A321" t="s">
        <v>4449</v>
      </c>
      <c r="B321">
        <v>22021</v>
      </c>
      <c r="C321" s="56">
        <v>44615</v>
      </c>
      <c r="D321" t="s">
        <v>2741</v>
      </c>
      <c r="E321" t="s">
        <v>4507</v>
      </c>
      <c r="F321" t="s">
        <v>3221</v>
      </c>
      <c r="G321" t="s">
        <v>42</v>
      </c>
      <c r="H321" s="56">
        <v>44242</v>
      </c>
      <c r="I321">
        <v>3651</v>
      </c>
      <c r="J321" t="s">
        <v>4451</v>
      </c>
      <c r="K321" t="s">
        <v>45</v>
      </c>
      <c r="L321">
        <v>12</v>
      </c>
      <c r="M321">
        <v>3260.25</v>
      </c>
      <c r="N321">
        <v>0</v>
      </c>
      <c r="O321">
        <v>195.62</v>
      </c>
      <c r="P321">
        <v>195.62</v>
      </c>
      <c r="Q321">
        <v>391.24</v>
      </c>
      <c r="R321">
        <v>0</v>
      </c>
      <c r="S321" t="s">
        <v>4452</v>
      </c>
    </row>
    <row r="322" spans="1:19" x14ac:dyDescent="0.25">
      <c r="A322" t="s">
        <v>4449</v>
      </c>
      <c r="B322">
        <v>22021</v>
      </c>
      <c r="C322" s="56">
        <v>44615</v>
      </c>
      <c r="D322" t="s">
        <v>2741</v>
      </c>
      <c r="E322" t="s">
        <v>4507</v>
      </c>
      <c r="F322" t="s">
        <v>3224</v>
      </c>
      <c r="G322" t="s">
        <v>42</v>
      </c>
      <c r="H322" s="56">
        <v>44243</v>
      </c>
      <c r="I322">
        <v>2570</v>
      </c>
      <c r="J322" t="s">
        <v>4451</v>
      </c>
      <c r="K322" t="s">
        <v>45</v>
      </c>
      <c r="L322">
        <v>12</v>
      </c>
      <c r="M322">
        <v>2295</v>
      </c>
      <c r="N322">
        <v>0</v>
      </c>
      <c r="O322">
        <v>137.69999999999999</v>
      </c>
      <c r="P322">
        <v>137.69999999999999</v>
      </c>
      <c r="Q322">
        <v>275.39999999999998</v>
      </c>
      <c r="R322">
        <v>0</v>
      </c>
      <c r="S322" t="s">
        <v>4452</v>
      </c>
    </row>
    <row r="323" spans="1:19" x14ac:dyDescent="0.25">
      <c r="A323" t="s">
        <v>4449</v>
      </c>
      <c r="B323">
        <v>22021</v>
      </c>
      <c r="C323" s="56">
        <v>44615</v>
      </c>
      <c r="D323" t="s">
        <v>2741</v>
      </c>
      <c r="E323" t="s">
        <v>4507</v>
      </c>
      <c r="F323" t="s">
        <v>3225</v>
      </c>
      <c r="G323" t="s">
        <v>42</v>
      </c>
      <c r="H323" s="56">
        <v>44244</v>
      </c>
      <c r="I323">
        <v>3456</v>
      </c>
      <c r="J323" t="s">
        <v>4451</v>
      </c>
      <c r="K323" t="s">
        <v>45</v>
      </c>
      <c r="L323">
        <v>12</v>
      </c>
      <c r="M323">
        <v>3085.5</v>
      </c>
      <c r="N323">
        <v>0</v>
      </c>
      <c r="O323">
        <v>185.13</v>
      </c>
      <c r="P323">
        <v>185.13</v>
      </c>
      <c r="Q323">
        <v>370.26</v>
      </c>
      <c r="R323">
        <v>0</v>
      </c>
      <c r="S323" t="s">
        <v>4452</v>
      </c>
    </row>
    <row r="324" spans="1:19" x14ac:dyDescent="0.25">
      <c r="A324" t="s">
        <v>4449</v>
      </c>
      <c r="B324">
        <v>22021</v>
      </c>
      <c r="C324" s="56">
        <v>44615</v>
      </c>
      <c r="D324" t="s">
        <v>2741</v>
      </c>
      <c r="E324" t="s">
        <v>4507</v>
      </c>
      <c r="F324" t="s">
        <v>3226</v>
      </c>
      <c r="G324" t="s">
        <v>42</v>
      </c>
      <c r="H324" s="56">
        <v>44245</v>
      </c>
      <c r="I324">
        <v>3844</v>
      </c>
      <c r="J324" t="s">
        <v>4451</v>
      </c>
      <c r="K324" t="s">
        <v>45</v>
      </c>
      <c r="L324">
        <v>12</v>
      </c>
      <c r="M324">
        <v>3432</v>
      </c>
      <c r="N324">
        <v>0</v>
      </c>
      <c r="O324">
        <v>205.92</v>
      </c>
      <c r="P324">
        <v>205.92</v>
      </c>
      <c r="Q324">
        <v>411.84</v>
      </c>
      <c r="R324">
        <v>0</v>
      </c>
      <c r="S324" t="s">
        <v>4452</v>
      </c>
    </row>
    <row r="325" spans="1:19" x14ac:dyDescent="0.25">
      <c r="A325" t="s">
        <v>4449</v>
      </c>
      <c r="B325">
        <v>22021</v>
      </c>
      <c r="C325" s="56">
        <v>44615</v>
      </c>
      <c r="D325" t="s">
        <v>2741</v>
      </c>
      <c r="E325" t="s">
        <v>4507</v>
      </c>
      <c r="F325" t="s">
        <v>3228</v>
      </c>
      <c r="G325" t="s">
        <v>42</v>
      </c>
      <c r="H325" s="56">
        <v>44245</v>
      </c>
      <c r="I325">
        <v>1685</v>
      </c>
      <c r="J325" t="s">
        <v>4451</v>
      </c>
      <c r="K325" t="s">
        <v>45</v>
      </c>
      <c r="L325">
        <v>12</v>
      </c>
      <c r="M325">
        <v>1504.5</v>
      </c>
      <c r="N325">
        <v>0</v>
      </c>
      <c r="O325">
        <v>90.27</v>
      </c>
      <c r="P325">
        <v>90.27</v>
      </c>
      <c r="Q325">
        <v>180.54</v>
      </c>
      <c r="R325">
        <v>0</v>
      </c>
      <c r="S325" t="s">
        <v>4452</v>
      </c>
    </row>
    <row r="326" spans="1:19" x14ac:dyDescent="0.25">
      <c r="A326" t="s">
        <v>4449</v>
      </c>
      <c r="B326">
        <v>22021</v>
      </c>
      <c r="C326" s="56">
        <v>44615</v>
      </c>
      <c r="D326" t="s">
        <v>2741</v>
      </c>
      <c r="E326" t="s">
        <v>4507</v>
      </c>
      <c r="F326" t="s">
        <v>3230</v>
      </c>
      <c r="G326" t="s">
        <v>42</v>
      </c>
      <c r="H326" s="56">
        <v>44246</v>
      </c>
      <c r="I326">
        <v>4435</v>
      </c>
      <c r="J326" t="s">
        <v>4451</v>
      </c>
      <c r="K326" t="s">
        <v>45</v>
      </c>
      <c r="L326">
        <v>12</v>
      </c>
      <c r="M326">
        <v>3960</v>
      </c>
      <c r="N326">
        <v>0</v>
      </c>
      <c r="O326">
        <v>237.6</v>
      </c>
      <c r="P326">
        <v>237.6</v>
      </c>
      <c r="Q326">
        <v>475.2</v>
      </c>
      <c r="R326">
        <v>0</v>
      </c>
      <c r="S326" t="s">
        <v>4452</v>
      </c>
    </row>
    <row r="327" spans="1:19" x14ac:dyDescent="0.25">
      <c r="A327" t="s">
        <v>4449</v>
      </c>
      <c r="B327">
        <v>22021</v>
      </c>
      <c r="C327" s="56">
        <v>44615</v>
      </c>
      <c r="D327" t="s">
        <v>2741</v>
      </c>
      <c r="E327" t="s">
        <v>4507</v>
      </c>
      <c r="F327" t="s">
        <v>3232</v>
      </c>
      <c r="G327" t="s">
        <v>42</v>
      </c>
      <c r="H327" s="56">
        <v>44249</v>
      </c>
      <c r="I327">
        <v>3961</v>
      </c>
      <c r="J327" t="s">
        <v>4451</v>
      </c>
      <c r="K327" t="s">
        <v>45</v>
      </c>
      <c r="L327">
        <v>12</v>
      </c>
      <c r="M327">
        <v>3536.5</v>
      </c>
      <c r="N327">
        <v>0</v>
      </c>
      <c r="O327">
        <v>212.19</v>
      </c>
      <c r="P327">
        <v>212.19</v>
      </c>
      <c r="Q327">
        <v>424.38</v>
      </c>
      <c r="R327">
        <v>0</v>
      </c>
      <c r="S327" t="s">
        <v>4452</v>
      </c>
    </row>
    <row r="328" spans="1:19" x14ac:dyDescent="0.25">
      <c r="A328" t="s">
        <v>4449</v>
      </c>
      <c r="B328">
        <v>22021</v>
      </c>
      <c r="C328" s="56">
        <v>44615</v>
      </c>
      <c r="D328" t="s">
        <v>2741</v>
      </c>
      <c r="E328" t="s">
        <v>4507</v>
      </c>
      <c r="F328" t="s">
        <v>3235</v>
      </c>
      <c r="G328" t="s">
        <v>42</v>
      </c>
      <c r="H328" s="56">
        <v>44253</v>
      </c>
      <c r="I328">
        <v>2230</v>
      </c>
      <c r="J328" t="s">
        <v>4451</v>
      </c>
      <c r="K328" t="s">
        <v>45</v>
      </c>
      <c r="L328">
        <v>12</v>
      </c>
      <c r="M328">
        <v>1991</v>
      </c>
      <c r="N328">
        <v>0</v>
      </c>
      <c r="O328">
        <v>119.46</v>
      </c>
      <c r="P328">
        <v>119.46</v>
      </c>
      <c r="Q328">
        <v>238.92</v>
      </c>
      <c r="R328">
        <v>0</v>
      </c>
      <c r="S328" t="s">
        <v>4452</v>
      </c>
    </row>
    <row r="329" spans="1:19" x14ac:dyDescent="0.25">
      <c r="A329" t="s">
        <v>4449</v>
      </c>
      <c r="B329">
        <v>22021</v>
      </c>
      <c r="C329" s="56">
        <v>44615</v>
      </c>
      <c r="D329" t="s">
        <v>2741</v>
      </c>
      <c r="E329" t="s">
        <v>4507</v>
      </c>
      <c r="F329" t="s">
        <v>3237</v>
      </c>
      <c r="G329" t="s">
        <v>42</v>
      </c>
      <c r="H329" s="56">
        <v>44254</v>
      </c>
      <c r="I329">
        <v>3037</v>
      </c>
      <c r="J329" t="s">
        <v>4451</v>
      </c>
      <c r="K329" t="s">
        <v>45</v>
      </c>
      <c r="L329">
        <v>12</v>
      </c>
      <c r="M329">
        <v>2711.5</v>
      </c>
      <c r="N329">
        <v>0</v>
      </c>
      <c r="O329">
        <v>162.69</v>
      </c>
      <c r="P329">
        <v>162.69</v>
      </c>
      <c r="Q329">
        <v>325.38</v>
      </c>
      <c r="R329">
        <v>0</v>
      </c>
      <c r="S329" t="s">
        <v>4452</v>
      </c>
    </row>
    <row r="330" spans="1:19" x14ac:dyDescent="0.25">
      <c r="A330" t="s">
        <v>4449</v>
      </c>
      <c r="B330">
        <v>22021</v>
      </c>
      <c r="C330" s="56">
        <v>44615</v>
      </c>
      <c r="D330" t="s">
        <v>2741</v>
      </c>
      <c r="E330" t="s">
        <v>4507</v>
      </c>
      <c r="F330" t="s">
        <v>3239</v>
      </c>
      <c r="G330" t="s">
        <v>42</v>
      </c>
      <c r="H330" s="56">
        <v>44254</v>
      </c>
      <c r="I330">
        <v>1497</v>
      </c>
      <c r="J330" t="s">
        <v>4451</v>
      </c>
      <c r="K330" t="s">
        <v>45</v>
      </c>
      <c r="L330">
        <v>12</v>
      </c>
      <c r="M330">
        <v>1336.5</v>
      </c>
      <c r="N330">
        <v>0</v>
      </c>
      <c r="O330">
        <v>80.19</v>
      </c>
      <c r="P330">
        <v>80.19</v>
      </c>
      <c r="Q330">
        <v>160.38</v>
      </c>
      <c r="R330">
        <v>0</v>
      </c>
      <c r="S330" t="s">
        <v>4452</v>
      </c>
    </row>
    <row r="331" spans="1:19" x14ac:dyDescent="0.25">
      <c r="A331" t="s">
        <v>4449</v>
      </c>
      <c r="B331">
        <v>22021</v>
      </c>
      <c r="C331" s="56">
        <v>44615</v>
      </c>
      <c r="D331" t="s">
        <v>2757</v>
      </c>
      <c r="E331" t="s">
        <v>4574</v>
      </c>
      <c r="F331" t="s">
        <v>3178</v>
      </c>
      <c r="G331" t="s">
        <v>42</v>
      </c>
      <c r="H331" s="56">
        <v>44251</v>
      </c>
      <c r="I331">
        <v>4256</v>
      </c>
      <c r="J331" t="s">
        <v>4451</v>
      </c>
      <c r="K331" t="s">
        <v>45</v>
      </c>
      <c r="L331">
        <v>12</v>
      </c>
      <c r="M331">
        <v>3800</v>
      </c>
      <c r="N331">
        <v>0</v>
      </c>
      <c r="O331">
        <v>228</v>
      </c>
      <c r="P331">
        <v>228</v>
      </c>
      <c r="Q331">
        <v>456</v>
      </c>
      <c r="R331">
        <v>0</v>
      </c>
      <c r="S331" t="s">
        <v>4452</v>
      </c>
    </row>
    <row r="332" spans="1:19" x14ac:dyDescent="0.25">
      <c r="A332" t="s">
        <v>4449</v>
      </c>
      <c r="B332">
        <v>22021</v>
      </c>
      <c r="C332" s="56">
        <v>44615</v>
      </c>
      <c r="D332" t="s">
        <v>2757</v>
      </c>
      <c r="E332" t="s">
        <v>4574</v>
      </c>
      <c r="F332" t="s">
        <v>3179</v>
      </c>
      <c r="G332" t="s">
        <v>42</v>
      </c>
      <c r="H332" s="56">
        <v>44251</v>
      </c>
      <c r="I332">
        <v>3197</v>
      </c>
      <c r="J332" t="s">
        <v>4451</v>
      </c>
      <c r="K332" t="s">
        <v>45</v>
      </c>
      <c r="L332">
        <v>12</v>
      </c>
      <c r="M332">
        <v>2855</v>
      </c>
      <c r="N332">
        <v>0</v>
      </c>
      <c r="O332">
        <v>171.3</v>
      </c>
      <c r="P332">
        <v>171.3</v>
      </c>
      <c r="Q332">
        <v>342.6</v>
      </c>
      <c r="R332">
        <v>0</v>
      </c>
      <c r="S332" t="s">
        <v>4452</v>
      </c>
    </row>
    <row r="333" spans="1:19" x14ac:dyDescent="0.25">
      <c r="A333" t="s">
        <v>4449</v>
      </c>
      <c r="B333">
        <v>22021</v>
      </c>
      <c r="C333" s="56">
        <v>44615</v>
      </c>
      <c r="D333" t="s">
        <v>4009</v>
      </c>
      <c r="E333" t="s">
        <v>4593</v>
      </c>
      <c r="F333" t="s">
        <v>4116</v>
      </c>
      <c r="G333" t="s">
        <v>42</v>
      </c>
      <c r="H333" s="56">
        <v>44243</v>
      </c>
      <c r="I333">
        <v>4366</v>
      </c>
      <c r="J333" t="s">
        <v>4451</v>
      </c>
      <c r="K333" t="s">
        <v>45</v>
      </c>
      <c r="L333">
        <v>18</v>
      </c>
      <c r="M333">
        <v>3700</v>
      </c>
      <c r="N333">
        <v>0</v>
      </c>
      <c r="O333">
        <v>333</v>
      </c>
      <c r="P333">
        <v>333</v>
      </c>
      <c r="Q333">
        <v>666</v>
      </c>
      <c r="R333">
        <v>0</v>
      </c>
      <c r="S333" t="s">
        <v>4452</v>
      </c>
    </row>
    <row r="334" spans="1:19" x14ac:dyDescent="0.25">
      <c r="A334" t="s">
        <v>4449</v>
      </c>
      <c r="B334">
        <v>22021</v>
      </c>
      <c r="C334" s="56">
        <v>44615</v>
      </c>
      <c r="D334" t="s">
        <v>4009</v>
      </c>
      <c r="E334" t="s">
        <v>4593</v>
      </c>
      <c r="F334" t="s">
        <v>4187</v>
      </c>
      <c r="G334" t="s">
        <v>42</v>
      </c>
      <c r="H334" s="56">
        <v>44253</v>
      </c>
      <c r="I334">
        <v>10915</v>
      </c>
      <c r="J334" t="s">
        <v>4451</v>
      </c>
      <c r="K334" t="s">
        <v>45</v>
      </c>
      <c r="L334">
        <v>18</v>
      </c>
      <c r="M334">
        <v>9250</v>
      </c>
      <c r="N334">
        <v>0</v>
      </c>
      <c r="O334">
        <v>832.5</v>
      </c>
      <c r="P334">
        <v>832.5</v>
      </c>
      <c r="Q334">
        <v>1665</v>
      </c>
      <c r="R334">
        <v>0</v>
      </c>
      <c r="S334" t="s">
        <v>4452</v>
      </c>
    </row>
    <row r="335" spans="1:19" x14ac:dyDescent="0.25">
      <c r="A335" t="s">
        <v>4449</v>
      </c>
      <c r="B335">
        <v>22021</v>
      </c>
      <c r="C335" s="56">
        <v>44615</v>
      </c>
      <c r="D335" t="s">
        <v>4009</v>
      </c>
      <c r="E335" t="s">
        <v>4593</v>
      </c>
      <c r="F335" t="s">
        <v>4008</v>
      </c>
      <c r="G335" t="s">
        <v>42</v>
      </c>
      <c r="H335" s="56">
        <v>44229</v>
      </c>
      <c r="I335">
        <v>11210</v>
      </c>
      <c r="J335" t="s">
        <v>4451</v>
      </c>
      <c r="K335" t="s">
        <v>45</v>
      </c>
      <c r="L335">
        <v>18</v>
      </c>
      <c r="M335">
        <v>9500</v>
      </c>
      <c r="N335">
        <v>0</v>
      </c>
      <c r="O335">
        <v>855</v>
      </c>
      <c r="P335">
        <v>855</v>
      </c>
      <c r="Q335">
        <v>1710</v>
      </c>
      <c r="R335">
        <v>0</v>
      </c>
      <c r="S335" t="s">
        <v>4452</v>
      </c>
    </row>
    <row r="336" spans="1:19" x14ac:dyDescent="0.25">
      <c r="A336" t="s">
        <v>4449</v>
      </c>
      <c r="B336">
        <v>22021</v>
      </c>
      <c r="C336" s="56">
        <v>44615</v>
      </c>
      <c r="D336" t="s">
        <v>2897</v>
      </c>
      <c r="E336" t="s">
        <v>4509</v>
      </c>
      <c r="F336" t="s">
        <v>4017</v>
      </c>
      <c r="G336" t="s">
        <v>42</v>
      </c>
      <c r="H336" s="56">
        <v>44229</v>
      </c>
      <c r="I336">
        <v>1680</v>
      </c>
      <c r="J336" t="s">
        <v>4451</v>
      </c>
      <c r="K336" t="s">
        <v>45</v>
      </c>
      <c r="L336">
        <v>12</v>
      </c>
      <c r="M336">
        <v>1500</v>
      </c>
      <c r="N336">
        <v>0</v>
      </c>
      <c r="O336">
        <v>90</v>
      </c>
      <c r="P336">
        <v>90</v>
      </c>
      <c r="Q336">
        <v>180</v>
      </c>
      <c r="R336">
        <v>0</v>
      </c>
      <c r="S336" t="s">
        <v>4452</v>
      </c>
    </row>
    <row r="337" spans="1:19" x14ac:dyDescent="0.25">
      <c r="A337" t="s">
        <v>4449</v>
      </c>
      <c r="B337">
        <v>22021</v>
      </c>
      <c r="C337" s="56">
        <v>44615</v>
      </c>
      <c r="D337" t="s">
        <v>3264</v>
      </c>
      <c r="E337" t="s">
        <v>4511</v>
      </c>
      <c r="F337" t="s">
        <v>4042</v>
      </c>
      <c r="G337" t="s">
        <v>42</v>
      </c>
      <c r="H337" s="56">
        <v>44232</v>
      </c>
      <c r="I337">
        <v>90692</v>
      </c>
      <c r="J337" t="s">
        <v>4451</v>
      </c>
      <c r="K337" t="s">
        <v>45</v>
      </c>
      <c r="L337">
        <v>18</v>
      </c>
      <c r="M337">
        <v>76800</v>
      </c>
      <c r="N337">
        <v>0</v>
      </c>
      <c r="O337">
        <v>6912</v>
      </c>
      <c r="P337">
        <v>6912</v>
      </c>
      <c r="Q337">
        <v>13824</v>
      </c>
      <c r="R337">
        <v>0</v>
      </c>
      <c r="S337" t="s">
        <v>4452</v>
      </c>
    </row>
    <row r="338" spans="1:19" x14ac:dyDescent="0.25">
      <c r="A338" t="s">
        <v>4449</v>
      </c>
      <c r="B338">
        <v>22021</v>
      </c>
      <c r="C338" s="56">
        <v>44615</v>
      </c>
      <c r="D338" t="s">
        <v>3264</v>
      </c>
      <c r="E338" t="s">
        <v>4511</v>
      </c>
      <c r="F338" t="s">
        <v>4051</v>
      </c>
      <c r="G338" t="s">
        <v>42</v>
      </c>
      <c r="H338" s="56">
        <v>44235</v>
      </c>
      <c r="I338">
        <v>99253</v>
      </c>
      <c r="J338" t="s">
        <v>4451</v>
      </c>
      <c r="K338" t="s">
        <v>45</v>
      </c>
      <c r="L338">
        <v>18</v>
      </c>
      <c r="M338">
        <v>84050</v>
      </c>
      <c r="N338">
        <v>0</v>
      </c>
      <c r="O338">
        <v>7564.5</v>
      </c>
      <c r="P338">
        <v>7564.5</v>
      </c>
      <c r="Q338">
        <v>15129</v>
      </c>
      <c r="R338">
        <v>0</v>
      </c>
      <c r="S338" t="s">
        <v>4452</v>
      </c>
    </row>
    <row r="339" spans="1:19" x14ac:dyDescent="0.25">
      <c r="A339" t="s">
        <v>4449</v>
      </c>
      <c r="B339">
        <v>22021</v>
      </c>
      <c r="C339" s="56">
        <v>44615</v>
      </c>
      <c r="D339" t="s">
        <v>3264</v>
      </c>
      <c r="E339" t="s">
        <v>4511</v>
      </c>
      <c r="F339" t="s">
        <v>4074</v>
      </c>
      <c r="G339" t="s">
        <v>42</v>
      </c>
      <c r="H339" s="56">
        <v>44238</v>
      </c>
      <c r="I339">
        <v>99253</v>
      </c>
      <c r="J339" t="s">
        <v>4451</v>
      </c>
      <c r="K339" t="s">
        <v>45</v>
      </c>
      <c r="L339">
        <v>18</v>
      </c>
      <c r="M339">
        <v>84050</v>
      </c>
      <c r="N339">
        <v>0</v>
      </c>
      <c r="O339">
        <v>7564.5</v>
      </c>
      <c r="P339">
        <v>7564.5</v>
      </c>
      <c r="Q339">
        <v>15129</v>
      </c>
      <c r="R339">
        <v>0</v>
      </c>
      <c r="S339" t="s">
        <v>4452</v>
      </c>
    </row>
    <row r="340" spans="1:19" x14ac:dyDescent="0.25">
      <c r="A340" t="s">
        <v>4449</v>
      </c>
      <c r="B340">
        <v>22021</v>
      </c>
      <c r="C340" s="56">
        <v>44615</v>
      </c>
      <c r="D340" t="s">
        <v>3264</v>
      </c>
      <c r="E340" t="s">
        <v>4511</v>
      </c>
      <c r="F340" t="s">
        <v>4076</v>
      </c>
      <c r="G340" t="s">
        <v>42</v>
      </c>
      <c r="H340" s="56">
        <v>44238</v>
      </c>
      <c r="I340">
        <v>94471</v>
      </c>
      <c r="J340" t="s">
        <v>4451</v>
      </c>
      <c r="K340" t="s">
        <v>45</v>
      </c>
      <c r="L340">
        <v>18</v>
      </c>
      <c r="M340">
        <v>80000</v>
      </c>
      <c r="N340">
        <v>0</v>
      </c>
      <c r="O340">
        <v>7200</v>
      </c>
      <c r="P340">
        <v>7200</v>
      </c>
      <c r="Q340">
        <v>14400</v>
      </c>
      <c r="R340">
        <v>0</v>
      </c>
      <c r="S340" t="s">
        <v>4452</v>
      </c>
    </row>
    <row r="341" spans="1:19" x14ac:dyDescent="0.25">
      <c r="A341" t="s">
        <v>4449</v>
      </c>
      <c r="B341">
        <v>22021</v>
      </c>
      <c r="C341" s="56">
        <v>44615</v>
      </c>
      <c r="D341" t="s">
        <v>3264</v>
      </c>
      <c r="E341" t="s">
        <v>4511</v>
      </c>
      <c r="F341" t="s">
        <v>4089</v>
      </c>
      <c r="G341" t="s">
        <v>42</v>
      </c>
      <c r="H341" s="56">
        <v>44239</v>
      </c>
      <c r="I341">
        <v>99253</v>
      </c>
      <c r="J341" t="s">
        <v>4451</v>
      </c>
      <c r="K341" t="s">
        <v>45</v>
      </c>
      <c r="L341">
        <v>18</v>
      </c>
      <c r="M341">
        <v>84050</v>
      </c>
      <c r="N341">
        <v>0</v>
      </c>
      <c r="O341">
        <v>7564.5</v>
      </c>
      <c r="P341">
        <v>7564.5</v>
      </c>
      <c r="Q341">
        <v>15129</v>
      </c>
      <c r="R341">
        <v>0</v>
      </c>
      <c r="S341" t="s">
        <v>4452</v>
      </c>
    </row>
    <row r="342" spans="1:19" x14ac:dyDescent="0.25">
      <c r="A342" t="s">
        <v>4449</v>
      </c>
      <c r="B342">
        <v>22021</v>
      </c>
      <c r="C342" s="56">
        <v>44615</v>
      </c>
      <c r="D342" t="s">
        <v>3264</v>
      </c>
      <c r="E342" t="s">
        <v>4511</v>
      </c>
      <c r="F342" t="s">
        <v>4129</v>
      </c>
      <c r="G342" t="s">
        <v>42</v>
      </c>
      <c r="H342" s="56">
        <v>44245</v>
      </c>
      <c r="I342">
        <v>99253</v>
      </c>
      <c r="J342" t="s">
        <v>4451</v>
      </c>
      <c r="K342" t="s">
        <v>45</v>
      </c>
      <c r="L342">
        <v>18</v>
      </c>
      <c r="M342">
        <v>84050</v>
      </c>
      <c r="N342">
        <v>0</v>
      </c>
      <c r="O342">
        <v>7564.5</v>
      </c>
      <c r="P342">
        <v>7564.5</v>
      </c>
      <c r="Q342">
        <v>15129</v>
      </c>
      <c r="R342">
        <v>0</v>
      </c>
      <c r="S342" t="s">
        <v>4452</v>
      </c>
    </row>
    <row r="343" spans="1:19" x14ac:dyDescent="0.25">
      <c r="A343" t="s">
        <v>4449</v>
      </c>
      <c r="B343">
        <v>22021</v>
      </c>
      <c r="C343" s="56">
        <v>44615</v>
      </c>
      <c r="D343" t="s">
        <v>3264</v>
      </c>
      <c r="E343" t="s">
        <v>4511</v>
      </c>
      <c r="F343" t="s">
        <v>4131</v>
      </c>
      <c r="G343" t="s">
        <v>42</v>
      </c>
      <c r="H343" s="56">
        <v>44245</v>
      </c>
      <c r="I343">
        <v>62935</v>
      </c>
      <c r="J343" t="s">
        <v>4451</v>
      </c>
      <c r="K343" t="s">
        <v>45</v>
      </c>
      <c r="L343">
        <v>18</v>
      </c>
      <c r="M343">
        <v>53295</v>
      </c>
      <c r="N343">
        <v>0</v>
      </c>
      <c r="O343">
        <v>4796.55</v>
      </c>
      <c r="P343">
        <v>4796.55</v>
      </c>
      <c r="Q343">
        <v>9593.1</v>
      </c>
      <c r="R343">
        <v>0</v>
      </c>
      <c r="S343" t="s">
        <v>4452</v>
      </c>
    </row>
    <row r="344" spans="1:19" x14ac:dyDescent="0.25">
      <c r="A344" t="s">
        <v>4449</v>
      </c>
      <c r="B344">
        <v>22021</v>
      </c>
      <c r="C344" s="56">
        <v>44615</v>
      </c>
      <c r="D344" t="s">
        <v>3264</v>
      </c>
      <c r="E344" t="s">
        <v>4511</v>
      </c>
      <c r="F344" t="s">
        <v>4140</v>
      </c>
      <c r="G344" t="s">
        <v>42</v>
      </c>
      <c r="H344" s="56">
        <v>44247</v>
      </c>
      <c r="I344">
        <v>99253</v>
      </c>
      <c r="J344" t="s">
        <v>4451</v>
      </c>
      <c r="K344" t="s">
        <v>45</v>
      </c>
      <c r="L344">
        <v>18</v>
      </c>
      <c r="M344">
        <v>84050</v>
      </c>
      <c r="N344">
        <v>0</v>
      </c>
      <c r="O344">
        <v>7564.5</v>
      </c>
      <c r="P344">
        <v>7564.5</v>
      </c>
      <c r="Q344">
        <v>15129</v>
      </c>
      <c r="R344">
        <v>0</v>
      </c>
      <c r="S344" t="s">
        <v>4452</v>
      </c>
    </row>
    <row r="345" spans="1:19" x14ac:dyDescent="0.25">
      <c r="A345" t="s">
        <v>4449</v>
      </c>
      <c r="B345">
        <v>22021</v>
      </c>
      <c r="C345" s="56">
        <v>44615</v>
      </c>
      <c r="D345" t="s">
        <v>3264</v>
      </c>
      <c r="E345" t="s">
        <v>4511</v>
      </c>
      <c r="F345" t="s">
        <v>4147</v>
      </c>
      <c r="G345" t="s">
        <v>42</v>
      </c>
      <c r="H345" s="56">
        <v>44249</v>
      </c>
      <c r="I345">
        <v>70263</v>
      </c>
      <c r="J345" t="s">
        <v>4451</v>
      </c>
      <c r="K345" t="s">
        <v>45</v>
      </c>
      <c r="L345">
        <v>18</v>
      </c>
      <c r="M345">
        <v>59500</v>
      </c>
      <c r="N345">
        <v>0</v>
      </c>
      <c r="O345">
        <v>5355</v>
      </c>
      <c r="P345">
        <v>5355</v>
      </c>
      <c r="Q345">
        <v>10710</v>
      </c>
      <c r="R345">
        <v>0</v>
      </c>
      <c r="S345" t="s">
        <v>4452</v>
      </c>
    </row>
    <row r="346" spans="1:19" x14ac:dyDescent="0.25">
      <c r="A346" t="s">
        <v>4449</v>
      </c>
      <c r="B346">
        <v>22021</v>
      </c>
      <c r="C346" s="56">
        <v>44615</v>
      </c>
      <c r="D346" t="s">
        <v>3264</v>
      </c>
      <c r="E346" t="s">
        <v>4511</v>
      </c>
      <c r="F346" t="s">
        <v>4149</v>
      </c>
      <c r="G346" t="s">
        <v>42</v>
      </c>
      <c r="H346" s="56">
        <v>44249</v>
      </c>
      <c r="I346">
        <v>99253</v>
      </c>
      <c r="J346" t="s">
        <v>4451</v>
      </c>
      <c r="K346" t="s">
        <v>45</v>
      </c>
      <c r="L346">
        <v>18</v>
      </c>
      <c r="M346">
        <v>84050</v>
      </c>
      <c r="N346">
        <v>0</v>
      </c>
      <c r="O346">
        <v>7564.5</v>
      </c>
      <c r="P346">
        <v>7564.5</v>
      </c>
      <c r="Q346">
        <v>15129</v>
      </c>
      <c r="R346">
        <v>0</v>
      </c>
      <c r="S346" t="s">
        <v>4452</v>
      </c>
    </row>
    <row r="347" spans="1:19" x14ac:dyDescent="0.25">
      <c r="A347" t="s">
        <v>4449</v>
      </c>
      <c r="B347">
        <v>22021</v>
      </c>
      <c r="C347" s="56">
        <v>44615</v>
      </c>
      <c r="D347" t="s">
        <v>3264</v>
      </c>
      <c r="E347" t="s">
        <v>4511</v>
      </c>
      <c r="F347" t="s">
        <v>4171</v>
      </c>
      <c r="G347" t="s">
        <v>42</v>
      </c>
      <c r="H347" s="56">
        <v>44251</v>
      </c>
      <c r="I347">
        <v>60225</v>
      </c>
      <c r="J347" t="s">
        <v>4451</v>
      </c>
      <c r="K347" t="s">
        <v>45</v>
      </c>
      <c r="L347">
        <v>18</v>
      </c>
      <c r="M347">
        <v>51000</v>
      </c>
      <c r="N347">
        <v>0</v>
      </c>
      <c r="O347">
        <v>4590</v>
      </c>
      <c r="P347">
        <v>4590</v>
      </c>
      <c r="Q347">
        <v>9180</v>
      </c>
      <c r="R347">
        <v>0</v>
      </c>
      <c r="S347" t="s">
        <v>4452</v>
      </c>
    </row>
    <row r="348" spans="1:19" x14ac:dyDescent="0.25">
      <c r="A348" t="s">
        <v>4449</v>
      </c>
      <c r="B348">
        <v>22021</v>
      </c>
      <c r="C348" s="56">
        <v>44615</v>
      </c>
      <c r="D348" t="s">
        <v>3264</v>
      </c>
      <c r="E348" t="s">
        <v>4511</v>
      </c>
      <c r="F348" t="s">
        <v>4173</v>
      </c>
      <c r="G348" t="s">
        <v>42</v>
      </c>
      <c r="H348" s="56">
        <v>44251</v>
      </c>
      <c r="I348">
        <v>99253</v>
      </c>
      <c r="J348" t="s">
        <v>4451</v>
      </c>
      <c r="K348" t="s">
        <v>45</v>
      </c>
      <c r="L348">
        <v>18</v>
      </c>
      <c r="M348">
        <v>84050</v>
      </c>
      <c r="N348">
        <v>0</v>
      </c>
      <c r="O348">
        <v>7564.5</v>
      </c>
      <c r="P348">
        <v>7564.5</v>
      </c>
      <c r="Q348">
        <v>15129</v>
      </c>
      <c r="R348">
        <v>0</v>
      </c>
      <c r="S348" t="s">
        <v>4452</v>
      </c>
    </row>
    <row r="349" spans="1:19" x14ac:dyDescent="0.25">
      <c r="A349" t="s">
        <v>4449</v>
      </c>
      <c r="B349">
        <v>22021</v>
      </c>
      <c r="C349" s="56">
        <v>44615</v>
      </c>
      <c r="D349" t="s">
        <v>3264</v>
      </c>
      <c r="E349" t="s">
        <v>4511</v>
      </c>
      <c r="F349" t="s">
        <v>4198</v>
      </c>
      <c r="G349" t="s">
        <v>42</v>
      </c>
      <c r="H349" s="56">
        <v>44254</v>
      </c>
      <c r="I349">
        <v>99253</v>
      </c>
      <c r="J349" t="s">
        <v>4451</v>
      </c>
      <c r="K349" t="s">
        <v>45</v>
      </c>
      <c r="L349">
        <v>18</v>
      </c>
      <c r="M349">
        <v>84050</v>
      </c>
      <c r="N349">
        <v>0</v>
      </c>
      <c r="O349">
        <v>7564.5</v>
      </c>
      <c r="P349">
        <v>7564.5</v>
      </c>
      <c r="Q349">
        <v>15129</v>
      </c>
      <c r="R349">
        <v>0</v>
      </c>
      <c r="S349" t="s">
        <v>4452</v>
      </c>
    </row>
    <row r="350" spans="1:19" x14ac:dyDescent="0.25">
      <c r="A350" t="s">
        <v>4449</v>
      </c>
      <c r="B350">
        <v>22021</v>
      </c>
      <c r="C350" s="56">
        <v>44615</v>
      </c>
      <c r="D350" t="s">
        <v>4512</v>
      </c>
      <c r="E350" t="s">
        <v>4513</v>
      </c>
      <c r="F350" t="s">
        <v>4634</v>
      </c>
      <c r="G350" t="s">
        <v>42</v>
      </c>
      <c r="H350" s="56">
        <v>44228</v>
      </c>
      <c r="I350">
        <v>1500</v>
      </c>
      <c r="J350" t="s">
        <v>4451</v>
      </c>
      <c r="K350" t="s">
        <v>45</v>
      </c>
      <c r="L350">
        <v>18</v>
      </c>
      <c r="M350">
        <v>1500</v>
      </c>
      <c r="N350">
        <v>0</v>
      </c>
      <c r="O350">
        <v>135</v>
      </c>
      <c r="P350">
        <v>135</v>
      </c>
      <c r="Q350">
        <v>270</v>
      </c>
      <c r="R350">
        <v>0</v>
      </c>
      <c r="S350" t="s">
        <v>4452</v>
      </c>
    </row>
    <row r="351" spans="1:19" x14ac:dyDescent="0.25">
      <c r="A351" t="s">
        <v>4449</v>
      </c>
      <c r="B351">
        <v>22021</v>
      </c>
      <c r="C351" s="56">
        <v>44615</v>
      </c>
      <c r="D351" t="s">
        <v>3611</v>
      </c>
      <c r="E351" t="s">
        <v>4635</v>
      </c>
      <c r="F351" t="s">
        <v>4126</v>
      </c>
      <c r="G351" t="s">
        <v>42</v>
      </c>
      <c r="H351" s="56">
        <v>44245</v>
      </c>
      <c r="I351">
        <v>10014</v>
      </c>
      <c r="J351" t="s">
        <v>4451</v>
      </c>
      <c r="K351" t="s">
        <v>45</v>
      </c>
      <c r="L351">
        <v>18</v>
      </c>
      <c r="M351">
        <v>8486.4</v>
      </c>
      <c r="N351">
        <v>0</v>
      </c>
      <c r="O351">
        <v>763.78</v>
      </c>
      <c r="P351">
        <v>763.78</v>
      </c>
      <c r="Q351">
        <v>1527.56</v>
      </c>
      <c r="R351">
        <v>0</v>
      </c>
      <c r="S351" t="s">
        <v>4452</v>
      </c>
    </row>
    <row r="352" spans="1:19" x14ac:dyDescent="0.25">
      <c r="A352" t="s">
        <v>4449</v>
      </c>
      <c r="B352">
        <v>22021</v>
      </c>
      <c r="C352" s="56">
        <v>44615</v>
      </c>
      <c r="D352" t="s">
        <v>4515</v>
      </c>
      <c r="E352" t="s">
        <v>4516</v>
      </c>
      <c r="F352" t="s">
        <v>4636</v>
      </c>
      <c r="G352" t="s">
        <v>42</v>
      </c>
      <c r="H352" s="56">
        <v>44235</v>
      </c>
      <c r="I352">
        <v>11114.98</v>
      </c>
      <c r="J352" t="s">
        <v>4451</v>
      </c>
      <c r="K352" t="s">
        <v>45</v>
      </c>
      <c r="L352">
        <v>18</v>
      </c>
      <c r="M352">
        <v>2605.94</v>
      </c>
      <c r="N352">
        <v>0</v>
      </c>
      <c r="O352">
        <v>234.53</v>
      </c>
      <c r="P352">
        <v>234.53</v>
      </c>
      <c r="Q352">
        <v>469.06</v>
      </c>
      <c r="R352">
        <v>0</v>
      </c>
      <c r="S352" t="s">
        <v>4452</v>
      </c>
    </row>
    <row r="353" spans="1:19" x14ac:dyDescent="0.25">
      <c r="A353" t="s">
        <v>4449</v>
      </c>
      <c r="B353">
        <v>22021</v>
      </c>
      <c r="C353" s="56">
        <v>44615</v>
      </c>
      <c r="D353" t="s">
        <v>4515</v>
      </c>
      <c r="E353" t="s">
        <v>4516</v>
      </c>
      <c r="F353" t="s">
        <v>4636</v>
      </c>
      <c r="G353" t="s">
        <v>42</v>
      </c>
      <c r="H353" s="56">
        <v>44235</v>
      </c>
      <c r="I353">
        <v>11114.98</v>
      </c>
      <c r="J353" t="s">
        <v>4451</v>
      </c>
      <c r="K353" t="s">
        <v>45</v>
      </c>
      <c r="L353">
        <v>28</v>
      </c>
      <c r="M353">
        <v>6281.24</v>
      </c>
      <c r="N353">
        <v>0</v>
      </c>
      <c r="O353">
        <v>879.37</v>
      </c>
      <c r="P353">
        <v>879.37</v>
      </c>
      <c r="Q353">
        <v>1758.74</v>
      </c>
      <c r="R353">
        <v>0</v>
      </c>
      <c r="S353" t="s">
        <v>4452</v>
      </c>
    </row>
    <row r="354" spans="1:19" x14ac:dyDescent="0.25">
      <c r="A354" t="s">
        <v>4449</v>
      </c>
      <c r="B354">
        <v>22022</v>
      </c>
      <c r="C354" s="56">
        <v>44615</v>
      </c>
      <c r="D354" t="s">
        <v>41</v>
      </c>
      <c r="E354" t="s">
        <v>4477</v>
      </c>
      <c r="F354" t="s">
        <v>4637</v>
      </c>
      <c r="G354" t="s">
        <v>42</v>
      </c>
      <c r="H354" s="56">
        <v>44610</v>
      </c>
      <c r="I354">
        <v>25665</v>
      </c>
      <c r="J354" t="s">
        <v>4451</v>
      </c>
      <c r="K354" t="s">
        <v>45</v>
      </c>
      <c r="L354">
        <v>18</v>
      </c>
      <c r="M354">
        <v>21750</v>
      </c>
      <c r="N354">
        <v>0</v>
      </c>
      <c r="O354">
        <v>1957.5</v>
      </c>
      <c r="P354">
        <v>1957.5</v>
      </c>
      <c r="Q354">
        <v>3915</v>
      </c>
      <c r="R354">
        <v>0</v>
      </c>
      <c r="S354" t="s">
        <v>45</v>
      </c>
    </row>
    <row r="355" spans="1:19" x14ac:dyDescent="0.25">
      <c r="A355" t="s">
        <v>4449</v>
      </c>
      <c r="B355">
        <v>22022</v>
      </c>
      <c r="C355" s="56">
        <v>44615</v>
      </c>
      <c r="D355" t="s">
        <v>41</v>
      </c>
      <c r="E355" t="s">
        <v>4477</v>
      </c>
      <c r="F355" t="s">
        <v>4638</v>
      </c>
      <c r="G355" t="s">
        <v>42</v>
      </c>
      <c r="H355" s="56">
        <v>44599</v>
      </c>
      <c r="I355">
        <v>76.53</v>
      </c>
      <c r="J355" t="s">
        <v>4451</v>
      </c>
      <c r="K355" t="s">
        <v>45</v>
      </c>
      <c r="L355">
        <v>28</v>
      </c>
      <c r="M355">
        <v>59.79</v>
      </c>
      <c r="N355">
        <v>0</v>
      </c>
      <c r="O355">
        <v>8.3699999999999992</v>
      </c>
      <c r="P355">
        <v>8.3699999999999992</v>
      </c>
      <c r="Q355">
        <v>16.739999999999998</v>
      </c>
      <c r="R355">
        <v>0</v>
      </c>
      <c r="S355" t="s">
        <v>45</v>
      </c>
    </row>
    <row r="356" spans="1:19" x14ac:dyDescent="0.25">
      <c r="A356" t="s">
        <v>4449</v>
      </c>
      <c r="B356">
        <v>22022</v>
      </c>
      <c r="C356" s="56">
        <v>44615</v>
      </c>
      <c r="D356" t="s">
        <v>41</v>
      </c>
      <c r="E356" t="s">
        <v>4477</v>
      </c>
      <c r="F356" t="s">
        <v>4639</v>
      </c>
      <c r="G356" t="s">
        <v>42</v>
      </c>
      <c r="H356" s="56">
        <v>44603</v>
      </c>
      <c r="I356">
        <v>878.72</v>
      </c>
      <c r="J356" t="s">
        <v>4451</v>
      </c>
      <c r="K356" t="s">
        <v>45</v>
      </c>
      <c r="L356">
        <v>28</v>
      </c>
      <c r="M356">
        <v>686.5</v>
      </c>
      <c r="N356">
        <v>0</v>
      </c>
      <c r="O356">
        <v>96.11</v>
      </c>
      <c r="P356">
        <v>96.11</v>
      </c>
      <c r="Q356">
        <v>192.22</v>
      </c>
      <c r="R356">
        <v>0</v>
      </c>
      <c r="S356" t="s">
        <v>45</v>
      </c>
    </row>
    <row r="357" spans="1:19" x14ac:dyDescent="0.25">
      <c r="A357" t="s">
        <v>4449</v>
      </c>
      <c r="B357">
        <v>22022</v>
      </c>
      <c r="C357" s="56">
        <v>44615</v>
      </c>
      <c r="D357" t="s">
        <v>41</v>
      </c>
      <c r="E357" t="s">
        <v>4477</v>
      </c>
      <c r="F357" t="s">
        <v>4640</v>
      </c>
      <c r="G357" t="s">
        <v>42</v>
      </c>
      <c r="H357" s="56">
        <v>44603</v>
      </c>
      <c r="I357">
        <v>1535.82</v>
      </c>
      <c r="J357" t="s">
        <v>4451</v>
      </c>
      <c r="K357" t="s">
        <v>45</v>
      </c>
      <c r="L357">
        <v>28</v>
      </c>
      <c r="M357">
        <v>1199.8599999999999</v>
      </c>
      <c r="N357">
        <v>0</v>
      </c>
      <c r="O357">
        <v>167.98</v>
      </c>
      <c r="P357">
        <v>167.98</v>
      </c>
      <c r="Q357">
        <v>335.96</v>
      </c>
      <c r="R357">
        <v>0</v>
      </c>
      <c r="S357" t="s">
        <v>45</v>
      </c>
    </row>
    <row r="358" spans="1:19" x14ac:dyDescent="0.25">
      <c r="A358" t="s">
        <v>4449</v>
      </c>
      <c r="B358">
        <v>22022</v>
      </c>
      <c r="C358" s="56">
        <v>44615</v>
      </c>
      <c r="D358" t="s">
        <v>41</v>
      </c>
      <c r="E358" t="s">
        <v>4477</v>
      </c>
      <c r="F358" t="s">
        <v>4641</v>
      </c>
      <c r="G358" t="s">
        <v>42</v>
      </c>
      <c r="H358" s="56">
        <v>44603</v>
      </c>
      <c r="I358">
        <v>1284.94</v>
      </c>
      <c r="J358" t="s">
        <v>4451</v>
      </c>
      <c r="K358" t="s">
        <v>45</v>
      </c>
      <c r="L358">
        <v>28</v>
      </c>
      <c r="M358">
        <v>1003.86</v>
      </c>
      <c r="N358">
        <v>0</v>
      </c>
      <c r="O358">
        <v>140.54</v>
      </c>
      <c r="P358">
        <v>140.54</v>
      </c>
      <c r="Q358">
        <v>281.08</v>
      </c>
      <c r="R358">
        <v>0</v>
      </c>
      <c r="S358" t="s">
        <v>45</v>
      </c>
    </row>
    <row r="359" spans="1:19" x14ac:dyDescent="0.25">
      <c r="A359" t="s">
        <v>4449</v>
      </c>
      <c r="B359">
        <v>22022</v>
      </c>
      <c r="C359" s="56">
        <v>44615</v>
      </c>
      <c r="D359" t="s">
        <v>41</v>
      </c>
      <c r="E359" t="s">
        <v>4477</v>
      </c>
      <c r="F359" t="s">
        <v>4642</v>
      </c>
      <c r="G359" t="s">
        <v>42</v>
      </c>
      <c r="H359" s="56">
        <v>44607</v>
      </c>
      <c r="I359">
        <v>409.6</v>
      </c>
      <c r="J359" t="s">
        <v>4451</v>
      </c>
      <c r="K359" t="s">
        <v>45</v>
      </c>
      <c r="L359">
        <v>28</v>
      </c>
      <c r="M359">
        <v>320</v>
      </c>
      <c r="N359">
        <v>0</v>
      </c>
      <c r="O359">
        <v>44.8</v>
      </c>
      <c r="P359">
        <v>44.8</v>
      </c>
      <c r="Q359">
        <v>89.6</v>
      </c>
      <c r="R359">
        <v>0</v>
      </c>
      <c r="S359" t="s">
        <v>45</v>
      </c>
    </row>
    <row r="360" spans="1:19" x14ac:dyDescent="0.25">
      <c r="A360" t="s">
        <v>4449</v>
      </c>
      <c r="B360">
        <v>22022</v>
      </c>
      <c r="C360" s="56">
        <v>44615</v>
      </c>
      <c r="D360" t="s">
        <v>41</v>
      </c>
      <c r="E360" t="s">
        <v>4477</v>
      </c>
      <c r="F360" t="s">
        <v>4643</v>
      </c>
      <c r="G360" t="s">
        <v>42</v>
      </c>
      <c r="H360" s="56">
        <v>44607</v>
      </c>
      <c r="I360">
        <v>105.42</v>
      </c>
      <c r="J360" t="s">
        <v>4451</v>
      </c>
      <c r="K360" t="s">
        <v>45</v>
      </c>
      <c r="L360">
        <v>28</v>
      </c>
      <c r="M360">
        <v>82.36</v>
      </c>
      <c r="N360">
        <v>0</v>
      </c>
      <c r="O360">
        <v>11.53</v>
      </c>
      <c r="P360">
        <v>11.53</v>
      </c>
      <c r="Q360">
        <v>23.06</v>
      </c>
      <c r="R360">
        <v>0</v>
      </c>
      <c r="S360" t="s">
        <v>45</v>
      </c>
    </row>
    <row r="361" spans="1:19" x14ac:dyDescent="0.25">
      <c r="A361" t="s">
        <v>4449</v>
      </c>
      <c r="B361">
        <v>22022</v>
      </c>
      <c r="C361" s="56">
        <v>44615</v>
      </c>
      <c r="D361" t="s">
        <v>41</v>
      </c>
      <c r="E361" t="s">
        <v>4477</v>
      </c>
      <c r="F361" t="s">
        <v>4644</v>
      </c>
      <c r="G361" t="s">
        <v>42</v>
      </c>
      <c r="H361" s="56">
        <v>44597</v>
      </c>
      <c r="I361">
        <v>112.1</v>
      </c>
      <c r="J361" t="s">
        <v>4451</v>
      </c>
      <c r="K361" t="s">
        <v>45</v>
      </c>
      <c r="L361">
        <v>18</v>
      </c>
      <c r="M361">
        <v>95</v>
      </c>
      <c r="N361">
        <v>0</v>
      </c>
      <c r="O361">
        <v>8.5500000000000007</v>
      </c>
      <c r="P361">
        <v>8.5500000000000007</v>
      </c>
      <c r="Q361">
        <v>17.100000000000001</v>
      </c>
      <c r="R361">
        <v>0</v>
      </c>
      <c r="S361" t="s">
        <v>45</v>
      </c>
    </row>
    <row r="362" spans="1:19" x14ac:dyDescent="0.25">
      <c r="A362" t="s">
        <v>4449</v>
      </c>
      <c r="B362">
        <v>22022</v>
      </c>
      <c r="C362" s="56">
        <v>44615</v>
      </c>
      <c r="D362" t="s">
        <v>41</v>
      </c>
      <c r="E362" t="s">
        <v>4477</v>
      </c>
      <c r="F362" t="s">
        <v>4645</v>
      </c>
      <c r="G362" t="s">
        <v>42</v>
      </c>
      <c r="H362" s="56">
        <v>44599</v>
      </c>
      <c r="I362">
        <v>198.6</v>
      </c>
      <c r="J362" t="s">
        <v>4451</v>
      </c>
      <c r="K362" t="s">
        <v>45</v>
      </c>
      <c r="L362">
        <v>18</v>
      </c>
      <c r="M362">
        <v>168.3</v>
      </c>
      <c r="N362">
        <v>0</v>
      </c>
      <c r="O362">
        <v>15.15</v>
      </c>
      <c r="P362">
        <v>15.15</v>
      </c>
      <c r="Q362">
        <v>30.3</v>
      </c>
      <c r="R362">
        <v>0</v>
      </c>
      <c r="S362" t="s">
        <v>45</v>
      </c>
    </row>
    <row r="363" spans="1:19" x14ac:dyDescent="0.25">
      <c r="A363" t="s">
        <v>4449</v>
      </c>
      <c r="B363">
        <v>22022</v>
      </c>
      <c r="C363" s="56">
        <v>44615</v>
      </c>
      <c r="D363" t="s">
        <v>41</v>
      </c>
      <c r="E363" t="s">
        <v>4477</v>
      </c>
      <c r="F363" t="s">
        <v>4646</v>
      </c>
      <c r="G363" t="s">
        <v>42</v>
      </c>
      <c r="H363" s="56">
        <v>44601</v>
      </c>
      <c r="I363">
        <v>426.92</v>
      </c>
      <c r="J363" t="s">
        <v>4451</v>
      </c>
      <c r="K363" t="s">
        <v>45</v>
      </c>
      <c r="L363">
        <v>18</v>
      </c>
      <c r="M363">
        <v>361.8</v>
      </c>
      <c r="N363">
        <v>0</v>
      </c>
      <c r="O363">
        <v>32.56</v>
      </c>
      <c r="P363">
        <v>32.56</v>
      </c>
      <c r="Q363">
        <v>65.12</v>
      </c>
      <c r="R363">
        <v>0</v>
      </c>
      <c r="S363" t="s">
        <v>45</v>
      </c>
    </row>
    <row r="364" spans="1:19" x14ac:dyDescent="0.25">
      <c r="A364" t="s">
        <v>4449</v>
      </c>
      <c r="B364">
        <v>22022</v>
      </c>
      <c r="C364" s="56">
        <v>44615</v>
      </c>
      <c r="D364" t="s">
        <v>2820</v>
      </c>
      <c r="E364" t="s">
        <v>4508</v>
      </c>
      <c r="F364" t="s">
        <v>4647</v>
      </c>
      <c r="G364" t="s">
        <v>42</v>
      </c>
      <c r="H364" s="56">
        <v>44600</v>
      </c>
      <c r="I364">
        <v>7232</v>
      </c>
      <c r="J364" t="s">
        <v>4451</v>
      </c>
      <c r="K364" t="s">
        <v>45</v>
      </c>
      <c r="L364">
        <v>28</v>
      </c>
      <c r="M364">
        <v>5650</v>
      </c>
      <c r="N364">
        <v>0</v>
      </c>
      <c r="O364">
        <v>791</v>
      </c>
      <c r="P364">
        <v>791</v>
      </c>
      <c r="Q364">
        <v>1582</v>
      </c>
      <c r="R364">
        <v>0</v>
      </c>
      <c r="S364" t="s">
        <v>45</v>
      </c>
    </row>
    <row r="365" spans="1:19" x14ac:dyDescent="0.25">
      <c r="A365" t="s">
        <v>4449</v>
      </c>
      <c r="B365">
        <v>22022</v>
      </c>
      <c r="C365" s="56">
        <v>44615</v>
      </c>
      <c r="D365" t="s">
        <v>2820</v>
      </c>
      <c r="E365" t="s">
        <v>4508</v>
      </c>
      <c r="F365" t="s">
        <v>4648</v>
      </c>
      <c r="G365" t="s">
        <v>42</v>
      </c>
      <c r="H365" s="56">
        <v>44601</v>
      </c>
      <c r="I365">
        <v>25109</v>
      </c>
      <c r="J365" t="s">
        <v>4451</v>
      </c>
      <c r="K365" t="s">
        <v>45</v>
      </c>
      <c r="L365">
        <v>28</v>
      </c>
      <c r="M365">
        <v>19616.25</v>
      </c>
      <c r="N365">
        <v>0</v>
      </c>
      <c r="O365">
        <v>2746.28</v>
      </c>
      <c r="P365">
        <v>2746.28</v>
      </c>
      <c r="Q365">
        <v>5492.56</v>
      </c>
      <c r="R365">
        <v>0</v>
      </c>
      <c r="S365" t="s">
        <v>45</v>
      </c>
    </row>
    <row r="366" spans="1:19" x14ac:dyDescent="0.25">
      <c r="A366" t="s">
        <v>4449</v>
      </c>
      <c r="B366">
        <v>22022</v>
      </c>
      <c r="C366" s="56">
        <v>44615</v>
      </c>
      <c r="D366" t="s">
        <v>2820</v>
      </c>
      <c r="E366" t="s">
        <v>4508</v>
      </c>
      <c r="F366" t="s">
        <v>4649</v>
      </c>
      <c r="G366" t="s">
        <v>42</v>
      </c>
      <c r="H366" s="56">
        <v>44607</v>
      </c>
      <c r="I366">
        <v>30592</v>
      </c>
      <c r="J366" t="s">
        <v>4451</v>
      </c>
      <c r="K366" t="s">
        <v>45</v>
      </c>
      <c r="L366">
        <v>28</v>
      </c>
      <c r="M366">
        <v>23900</v>
      </c>
      <c r="N366">
        <v>0</v>
      </c>
      <c r="O366">
        <v>3346</v>
      </c>
      <c r="P366">
        <v>3346</v>
      </c>
      <c r="Q366">
        <v>6692</v>
      </c>
      <c r="R366">
        <v>0</v>
      </c>
      <c r="S366" t="s">
        <v>45</v>
      </c>
    </row>
    <row r="367" spans="1:19" x14ac:dyDescent="0.25">
      <c r="A367" t="s">
        <v>4449</v>
      </c>
      <c r="B367">
        <v>22022</v>
      </c>
      <c r="C367" s="56">
        <v>44615</v>
      </c>
      <c r="D367" t="s">
        <v>2820</v>
      </c>
      <c r="E367" t="s">
        <v>4508</v>
      </c>
      <c r="F367" t="s">
        <v>4650</v>
      </c>
      <c r="G367" t="s">
        <v>42</v>
      </c>
      <c r="H367" s="56">
        <v>44608</v>
      </c>
      <c r="I367">
        <v>29764</v>
      </c>
      <c r="J367" t="s">
        <v>4451</v>
      </c>
      <c r="K367" t="s">
        <v>45</v>
      </c>
      <c r="L367">
        <v>28</v>
      </c>
      <c r="M367">
        <v>23253.05</v>
      </c>
      <c r="N367">
        <v>0</v>
      </c>
      <c r="O367">
        <v>3255.43</v>
      </c>
      <c r="P367">
        <v>3255.43</v>
      </c>
      <c r="Q367">
        <v>6510.86</v>
      </c>
      <c r="R367">
        <v>0</v>
      </c>
      <c r="S367" t="s">
        <v>45</v>
      </c>
    </row>
    <row r="368" spans="1:19" x14ac:dyDescent="0.25">
      <c r="A368" t="s">
        <v>4449</v>
      </c>
      <c r="B368">
        <v>22022</v>
      </c>
      <c r="C368" s="56">
        <v>44615</v>
      </c>
      <c r="D368" t="s">
        <v>2820</v>
      </c>
      <c r="E368" t="s">
        <v>4508</v>
      </c>
      <c r="F368" t="s">
        <v>4651</v>
      </c>
      <c r="G368" t="s">
        <v>42</v>
      </c>
      <c r="H368" s="56">
        <v>44609</v>
      </c>
      <c r="I368">
        <v>11191</v>
      </c>
      <c r="J368" t="s">
        <v>4451</v>
      </c>
      <c r="K368" t="s">
        <v>45</v>
      </c>
      <c r="L368">
        <v>28</v>
      </c>
      <c r="M368">
        <v>8742.81</v>
      </c>
      <c r="N368">
        <v>0</v>
      </c>
      <c r="O368">
        <v>1223.99</v>
      </c>
      <c r="P368">
        <v>1223.99</v>
      </c>
      <c r="Q368">
        <v>2447.98</v>
      </c>
      <c r="R368">
        <v>0</v>
      </c>
      <c r="S368" t="s">
        <v>45</v>
      </c>
    </row>
    <row r="369" spans="1:19" x14ac:dyDescent="0.25">
      <c r="A369" t="s">
        <v>4449</v>
      </c>
      <c r="B369">
        <v>22022</v>
      </c>
      <c r="C369" s="56">
        <v>44615</v>
      </c>
      <c r="D369" t="s">
        <v>2820</v>
      </c>
      <c r="E369" t="s">
        <v>4508</v>
      </c>
      <c r="F369" t="s">
        <v>4652</v>
      </c>
      <c r="G369" t="s">
        <v>42</v>
      </c>
      <c r="H369" s="56">
        <v>44609</v>
      </c>
      <c r="I369">
        <v>22029</v>
      </c>
      <c r="J369" t="s">
        <v>4451</v>
      </c>
      <c r="K369" t="s">
        <v>45</v>
      </c>
      <c r="L369">
        <v>28</v>
      </c>
      <c r="M369">
        <v>17210.5</v>
      </c>
      <c r="N369">
        <v>0</v>
      </c>
      <c r="O369">
        <v>2409.4699999999998</v>
      </c>
      <c r="P369">
        <v>2409.4699999999998</v>
      </c>
      <c r="Q369">
        <v>4818.9399999999996</v>
      </c>
      <c r="R369">
        <v>0</v>
      </c>
      <c r="S369" t="s">
        <v>45</v>
      </c>
    </row>
    <row r="370" spans="1:19" x14ac:dyDescent="0.25">
      <c r="A370" t="s">
        <v>4449</v>
      </c>
      <c r="B370">
        <v>22022</v>
      </c>
      <c r="C370" s="56">
        <v>44615</v>
      </c>
      <c r="D370" t="s">
        <v>2820</v>
      </c>
      <c r="E370" t="s">
        <v>4508</v>
      </c>
      <c r="F370" t="s">
        <v>4653</v>
      </c>
      <c r="G370" t="s">
        <v>42</v>
      </c>
      <c r="H370" s="56">
        <v>44610</v>
      </c>
      <c r="I370">
        <v>22779</v>
      </c>
      <c r="J370" t="s">
        <v>4451</v>
      </c>
      <c r="K370" t="s">
        <v>45</v>
      </c>
      <c r="L370">
        <v>28</v>
      </c>
      <c r="M370">
        <v>17796.25</v>
      </c>
      <c r="N370">
        <v>0</v>
      </c>
      <c r="O370">
        <v>2491.48</v>
      </c>
      <c r="P370">
        <v>2491.48</v>
      </c>
      <c r="Q370">
        <v>4982.96</v>
      </c>
      <c r="R370">
        <v>0</v>
      </c>
      <c r="S370" t="s">
        <v>45</v>
      </c>
    </row>
    <row r="371" spans="1:19" x14ac:dyDescent="0.25">
      <c r="A371" t="s">
        <v>4449</v>
      </c>
      <c r="B371">
        <v>22022</v>
      </c>
      <c r="C371" s="56">
        <v>44615</v>
      </c>
      <c r="D371" t="s">
        <v>2820</v>
      </c>
      <c r="E371" t="s">
        <v>4508</v>
      </c>
      <c r="F371" t="s">
        <v>4654</v>
      </c>
      <c r="G371" t="s">
        <v>42</v>
      </c>
      <c r="H371" s="56">
        <v>44611</v>
      </c>
      <c r="I371">
        <v>19807</v>
      </c>
      <c r="J371" t="s">
        <v>4451</v>
      </c>
      <c r="K371" t="s">
        <v>45</v>
      </c>
      <c r="L371">
        <v>28</v>
      </c>
      <c r="M371">
        <v>15474</v>
      </c>
      <c r="N371">
        <v>0</v>
      </c>
      <c r="O371">
        <v>2166.36</v>
      </c>
      <c r="P371">
        <v>2166.36</v>
      </c>
      <c r="Q371">
        <v>4332.72</v>
      </c>
      <c r="R371">
        <v>0</v>
      </c>
      <c r="S371" t="s">
        <v>45</v>
      </c>
    </row>
    <row r="372" spans="1:19" x14ac:dyDescent="0.25">
      <c r="A372" t="s">
        <v>4449</v>
      </c>
      <c r="B372">
        <v>22022</v>
      </c>
      <c r="C372" s="56">
        <v>44615</v>
      </c>
      <c r="D372" t="s">
        <v>2820</v>
      </c>
      <c r="E372" t="s">
        <v>4508</v>
      </c>
      <c r="F372" t="s">
        <v>4655</v>
      </c>
      <c r="G372" t="s">
        <v>42</v>
      </c>
      <c r="H372" s="56">
        <v>44613</v>
      </c>
      <c r="I372">
        <v>34112</v>
      </c>
      <c r="J372" t="s">
        <v>4451</v>
      </c>
      <c r="K372" t="s">
        <v>45</v>
      </c>
      <c r="L372">
        <v>28</v>
      </c>
      <c r="M372">
        <v>26650.3</v>
      </c>
      <c r="N372">
        <v>0</v>
      </c>
      <c r="O372">
        <v>3731.04</v>
      </c>
      <c r="P372">
        <v>3731.04</v>
      </c>
      <c r="Q372">
        <v>7462.08</v>
      </c>
      <c r="R372">
        <v>0</v>
      </c>
      <c r="S372" t="s">
        <v>45</v>
      </c>
    </row>
    <row r="373" spans="1:19" x14ac:dyDescent="0.25">
      <c r="A373" t="s">
        <v>4449</v>
      </c>
      <c r="B373">
        <v>22022</v>
      </c>
      <c r="C373" s="56">
        <v>44615</v>
      </c>
      <c r="D373" t="s">
        <v>2820</v>
      </c>
      <c r="E373" t="s">
        <v>4508</v>
      </c>
      <c r="F373" t="s">
        <v>4656</v>
      </c>
      <c r="G373" t="s">
        <v>42</v>
      </c>
      <c r="H373" s="56">
        <v>44613</v>
      </c>
      <c r="I373">
        <v>4752</v>
      </c>
      <c r="J373" t="s">
        <v>4451</v>
      </c>
      <c r="K373" t="s">
        <v>45</v>
      </c>
      <c r="L373">
        <v>28</v>
      </c>
      <c r="M373">
        <v>3712.5</v>
      </c>
      <c r="N373">
        <v>0</v>
      </c>
      <c r="O373">
        <v>519.75</v>
      </c>
      <c r="P373">
        <v>519.75</v>
      </c>
      <c r="Q373">
        <v>1039.5</v>
      </c>
      <c r="R373">
        <v>0</v>
      </c>
      <c r="S373" t="s">
        <v>45</v>
      </c>
    </row>
    <row r="374" spans="1:19" x14ac:dyDescent="0.25">
      <c r="A374" t="s">
        <v>4449</v>
      </c>
      <c r="B374">
        <v>22022</v>
      </c>
      <c r="C374" s="56">
        <v>44615</v>
      </c>
      <c r="D374" t="s">
        <v>2907</v>
      </c>
      <c r="E374" t="s">
        <v>4657</v>
      </c>
      <c r="F374" t="s">
        <v>4658</v>
      </c>
      <c r="G374" t="s">
        <v>42</v>
      </c>
      <c r="H374" s="56">
        <v>44596</v>
      </c>
      <c r="I374">
        <v>144078</v>
      </c>
      <c r="J374" t="s">
        <v>4451</v>
      </c>
      <c r="K374" t="s">
        <v>45</v>
      </c>
      <c r="L374">
        <v>18</v>
      </c>
      <c r="M374">
        <v>122100</v>
      </c>
      <c r="N374">
        <v>0</v>
      </c>
      <c r="O374">
        <v>10989</v>
      </c>
      <c r="P374">
        <v>10989</v>
      </c>
      <c r="Q374">
        <v>21978</v>
      </c>
      <c r="R374">
        <v>0</v>
      </c>
      <c r="S374" t="s">
        <v>45</v>
      </c>
    </row>
    <row r="375" spans="1:19" x14ac:dyDescent="0.25">
      <c r="A375" t="s">
        <v>4449</v>
      </c>
      <c r="B375">
        <v>22022</v>
      </c>
      <c r="C375" s="56">
        <v>44615</v>
      </c>
      <c r="D375" t="s">
        <v>2907</v>
      </c>
      <c r="E375" t="s">
        <v>4657</v>
      </c>
      <c r="F375" t="s">
        <v>4659</v>
      </c>
      <c r="G375" t="s">
        <v>42</v>
      </c>
      <c r="H375" s="56">
        <v>44596</v>
      </c>
      <c r="I375">
        <v>231056</v>
      </c>
      <c r="J375" t="s">
        <v>4451</v>
      </c>
      <c r="K375" t="s">
        <v>45</v>
      </c>
      <c r="L375">
        <v>18</v>
      </c>
      <c r="M375">
        <v>195811</v>
      </c>
      <c r="N375">
        <v>0</v>
      </c>
      <c r="O375">
        <v>17622.990000000002</v>
      </c>
      <c r="P375">
        <v>17622.990000000002</v>
      </c>
      <c r="Q375">
        <v>35245.980000000003</v>
      </c>
      <c r="R375">
        <v>0</v>
      </c>
      <c r="S375" t="s">
        <v>45</v>
      </c>
    </row>
    <row r="376" spans="1:19" x14ac:dyDescent="0.25">
      <c r="A376" t="s">
        <v>4449</v>
      </c>
      <c r="B376">
        <v>22022</v>
      </c>
      <c r="C376" s="56">
        <v>44615</v>
      </c>
      <c r="D376" t="s">
        <v>2907</v>
      </c>
      <c r="E376" t="s">
        <v>4657</v>
      </c>
      <c r="F376" t="s">
        <v>4660</v>
      </c>
      <c r="G376" t="s">
        <v>42</v>
      </c>
      <c r="H376" s="56">
        <v>44596</v>
      </c>
      <c r="I376">
        <v>239259</v>
      </c>
      <c r="J376" t="s">
        <v>4451</v>
      </c>
      <c r="K376" t="s">
        <v>45</v>
      </c>
      <c r="L376">
        <v>18</v>
      </c>
      <c r="M376">
        <v>202762</v>
      </c>
      <c r="N376">
        <v>0</v>
      </c>
      <c r="O376">
        <v>18248.580000000002</v>
      </c>
      <c r="P376">
        <v>18248.580000000002</v>
      </c>
      <c r="Q376">
        <v>36497.160000000003</v>
      </c>
      <c r="R376">
        <v>0</v>
      </c>
      <c r="S376" t="s">
        <v>45</v>
      </c>
    </row>
    <row r="377" spans="1:19" x14ac:dyDescent="0.25">
      <c r="A377" t="s">
        <v>4449</v>
      </c>
      <c r="B377">
        <v>22022</v>
      </c>
      <c r="C377" s="56">
        <v>44615</v>
      </c>
      <c r="D377" t="s">
        <v>211</v>
      </c>
      <c r="E377" t="s">
        <v>4489</v>
      </c>
      <c r="F377" t="s">
        <v>4661</v>
      </c>
      <c r="G377" t="s">
        <v>42</v>
      </c>
      <c r="H377" s="56">
        <v>44607</v>
      </c>
      <c r="I377">
        <v>1215586.44</v>
      </c>
      <c r="J377" t="s">
        <v>4451</v>
      </c>
      <c r="K377" t="s">
        <v>45</v>
      </c>
      <c r="L377">
        <v>18</v>
      </c>
      <c r="M377">
        <v>1030158</v>
      </c>
      <c r="N377">
        <v>0</v>
      </c>
      <c r="O377">
        <v>92714.22</v>
      </c>
      <c r="P377">
        <v>92714.22</v>
      </c>
      <c r="Q377">
        <v>185428.44</v>
      </c>
      <c r="R377">
        <v>0</v>
      </c>
      <c r="S377" t="s">
        <v>45</v>
      </c>
    </row>
    <row r="378" spans="1:19" x14ac:dyDescent="0.25">
      <c r="A378" t="s">
        <v>4449</v>
      </c>
      <c r="B378">
        <v>22022</v>
      </c>
      <c r="C378" s="56">
        <v>44615</v>
      </c>
      <c r="D378" t="s">
        <v>211</v>
      </c>
      <c r="E378" t="s">
        <v>4489</v>
      </c>
      <c r="F378" t="s">
        <v>4662</v>
      </c>
      <c r="G378" t="s">
        <v>42</v>
      </c>
      <c r="H378" s="56">
        <v>44610</v>
      </c>
      <c r="I378">
        <v>7790.31</v>
      </c>
      <c r="J378" t="s">
        <v>4451</v>
      </c>
      <c r="K378" t="s">
        <v>45</v>
      </c>
      <c r="L378">
        <v>18</v>
      </c>
      <c r="M378">
        <v>6601.95</v>
      </c>
      <c r="N378">
        <v>0</v>
      </c>
      <c r="O378">
        <v>594.17999999999995</v>
      </c>
      <c r="P378">
        <v>594.17999999999995</v>
      </c>
      <c r="Q378">
        <v>1188.3599999999999</v>
      </c>
      <c r="R378">
        <v>0</v>
      </c>
      <c r="S378" t="s">
        <v>45</v>
      </c>
    </row>
    <row r="379" spans="1:19" x14ac:dyDescent="0.25">
      <c r="A379" t="s">
        <v>4449</v>
      </c>
      <c r="B379">
        <v>22022</v>
      </c>
      <c r="C379" s="56">
        <v>44615</v>
      </c>
      <c r="D379" t="s">
        <v>211</v>
      </c>
      <c r="E379" t="s">
        <v>4489</v>
      </c>
      <c r="F379" t="s">
        <v>4663</v>
      </c>
      <c r="G379" t="s">
        <v>42</v>
      </c>
      <c r="H379" s="56">
        <v>44609</v>
      </c>
      <c r="I379">
        <v>2160.15</v>
      </c>
      <c r="J379" t="s">
        <v>4451</v>
      </c>
      <c r="K379" t="s">
        <v>45</v>
      </c>
      <c r="L379">
        <v>18</v>
      </c>
      <c r="M379">
        <v>1830.63</v>
      </c>
      <c r="N379">
        <v>0</v>
      </c>
      <c r="O379">
        <v>164.76</v>
      </c>
      <c r="P379">
        <v>164.76</v>
      </c>
      <c r="Q379">
        <v>329.52</v>
      </c>
      <c r="R379">
        <v>0</v>
      </c>
      <c r="S379" t="s">
        <v>45</v>
      </c>
    </row>
    <row r="380" spans="1:19" x14ac:dyDescent="0.25">
      <c r="A380" t="s">
        <v>4449</v>
      </c>
      <c r="B380">
        <v>32021</v>
      </c>
      <c r="C380" s="56">
        <v>44615</v>
      </c>
      <c r="D380" t="s">
        <v>4379</v>
      </c>
      <c r="E380" t="s">
        <v>4664</v>
      </c>
      <c r="F380" t="s">
        <v>2908</v>
      </c>
      <c r="G380" t="s">
        <v>42</v>
      </c>
      <c r="H380" s="56">
        <v>44282</v>
      </c>
      <c r="I380">
        <v>63543.199999999997</v>
      </c>
      <c r="J380" t="s">
        <v>4451</v>
      </c>
      <c r="K380" t="s">
        <v>45</v>
      </c>
      <c r="L380">
        <v>12</v>
      </c>
      <c r="M380">
        <v>56735</v>
      </c>
      <c r="N380">
        <v>0</v>
      </c>
      <c r="O380">
        <v>3404.1</v>
      </c>
      <c r="P380">
        <v>3404.1</v>
      </c>
      <c r="Q380">
        <v>6808.2</v>
      </c>
      <c r="R380">
        <v>0</v>
      </c>
      <c r="S380" t="s">
        <v>4452</v>
      </c>
    </row>
    <row r="381" spans="1:19" x14ac:dyDescent="0.25">
      <c r="A381" t="s">
        <v>4449</v>
      </c>
      <c r="B381">
        <v>32021</v>
      </c>
      <c r="C381" s="56">
        <v>44615</v>
      </c>
      <c r="D381" t="s">
        <v>2751</v>
      </c>
      <c r="E381" t="s">
        <v>4610</v>
      </c>
      <c r="F381" t="s">
        <v>4303</v>
      </c>
      <c r="G381" t="s">
        <v>42</v>
      </c>
      <c r="H381" s="56">
        <v>44271</v>
      </c>
      <c r="I381">
        <v>1207.1400000000001</v>
      </c>
      <c r="J381" t="s">
        <v>4451</v>
      </c>
      <c r="K381" t="s">
        <v>45</v>
      </c>
      <c r="L381">
        <v>12</v>
      </c>
      <c r="M381">
        <v>1077.8</v>
      </c>
      <c r="N381">
        <v>0</v>
      </c>
      <c r="O381">
        <v>64.67</v>
      </c>
      <c r="P381">
        <v>64.67</v>
      </c>
      <c r="Q381">
        <v>129.34</v>
      </c>
      <c r="R381">
        <v>0</v>
      </c>
      <c r="S381" t="s">
        <v>4452</v>
      </c>
    </row>
    <row r="382" spans="1:19" x14ac:dyDescent="0.25">
      <c r="A382" t="s">
        <v>4449</v>
      </c>
      <c r="B382">
        <v>32021</v>
      </c>
      <c r="C382" s="56">
        <v>44615</v>
      </c>
      <c r="D382" t="s">
        <v>2751</v>
      </c>
      <c r="E382" t="s">
        <v>4610</v>
      </c>
      <c r="F382" t="s">
        <v>4327</v>
      </c>
      <c r="G382" t="s">
        <v>42</v>
      </c>
      <c r="H382" s="56">
        <v>44274</v>
      </c>
      <c r="I382">
        <v>579.04</v>
      </c>
      <c r="J382" t="s">
        <v>4451</v>
      </c>
      <c r="K382" t="s">
        <v>45</v>
      </c>
      <c r="L382">
        <v>12</v>
      </c>
      <c r="M382">
        <v>517</v>
      </c>
      <c r="N382">
        <v>0</v>
      </c>
      <c r="O382">
        <v>31.03</v>
      </c>
      <c r="P382">
        <v>31.03</v>
      </c>
      <c r="Q382">
        <v>62.06</v>
      </c>
      <c r="R382">
        <v>0</v>
      </c>
      <c r="S382" t="s">
        <v>4452</v>
      </c>
    </row>
    <row r="383" spans="1:19" x14ac:dyDescent="0.25">
      <c r="A383" t="s">
        <v>4449</v>
      </c>
      <c r="B383">
        <v>32021</v>
      </c>
      <c r="C383" s="56">
        <v>44615</v>
      </c>
      <c r="D383" t="s">
        <v>2751</v>
      </c>
      <c r="E383" t="s">
        <v>4610</v>
      </c>
      <c r="F383" t="s">
        <v>4413</v>
      </c>
      <c r="G383" t="s">
        <v>42</v>
      </c>
      <c r="H383" s="56">
        <v>44286</v>
      </c>
      <c r="I383">
        <v>419.33</v>
      </c>
      <c r="J383" t="s">
        <v>4451</v>
      </c>
      <c r="K383" t="s">
        <v>45</v>
      </c>
      <c r="L383">
        <v>12</v>
      </c>
      <c r="M383">
        <v>374.4</v>
      </c>
      <c r="N383">
        <v>0</v>
      </c>
      <c r="O383">
        <v>22.46</v>
      </c>
      <c r="P383">
        <v>22.46</v>
      </c>
      <c r="Q383">
        <v>44.92</v>
      </c>
      <c r="R383">
        <v>0</v>
      </c>
      <c r="S383" t="s">
        <v>4452</v>
      </c>
    </row>
    <row r="384" spans="1:19" x14ac:dyDescent="0.25">
      <c r="A384" t="s">
        <v>4449</v>
      </c>
      <c r="B384">
        <v>32021</v>
      </c>
      <c r="C384" s="56">
        <v>44615</v>
      </c>
      <c r="D384" t="s">
        <v>4156</v>
      </c>
      <c r="E384" t="s">
        <v>4611</v>
      </c>
      <c r="F384" t="s">
        <v>4367</v>
      </c>
      <c r="G384" t="s">
        <v>42</v>
      </c>
      <c r="H384" s="56">
        <v>44281</v>
      </c>
      <c r="I384">
        <v>43360</v>
      </c>
      <c r="J384" t="s">
        <v>4451</v>
      </c>
      <c r="K384" t="s">
        <v>45</v>
      </c>
      <c r="L384">
        <v>12</v>
      </c>
      <c r="M384">
        <v>75</v>
      </c>
      <c r="N384">
        <v>0</v>
      </c>
      <c r="O384">
        <v>4.5</v>
      </c>
      <c r="P384">
        <v>4.5</v>
      </c>
      <c r="Q384">
        <v>9</v>
      </c>
      <c r="R384">
        <v>0</v>
      </c>
      <c r="S384" t="s">
        <v>4452</v>
      </c>
    </row>
    <row r="385" spans="1:19" x14ac:dyDescent="0.25">
      <c r="A385" t="s">
        <v>4449</v>
      </c>
      <c r="B385">
        <v>32021</v>
      </c>
      <c r="C385" s="56">
        <v>44615</v>
      </c>
      <c r="D385" t="s">
        <v>4156</v>
      </c>
      <c r="E385" t="s">
        <v>4611</v>
      </c>
      <c r="F385" t="s">
        <v>4367</v>
      </c>
      <c r="G385" t="s">
        <v>42</v>
      </c>
      <c r="H385" s="56">
        <v>44281</v>
      </c>
      <c r="I385">
        <v>43360</v>
      </c>
      <c r="J385" t="s">
        <v>4451</v>
      </c>
      <c r="K385" t="s">
        <v>45</v>
      </c>
      <c r="L385">
        <v>18</v>
      </c>
      <c r="M385">
        <v>36674.9</v>
      </c>
      <c r="N385">
        <v>0</v>
      </c>
      <c r="O385">
        <v>3300.74</v>
      </c>
      <c r="P385">
        <v>3300.74</v>
      </c>
      <c r="Q385">
        <v>6601.48</v>
      </c>
      <c r="R385">
        <v>0</v>
      </c>
      <c r="S385" t="s">
        <v>4452</v>
      </c>
    </row>
    <row r="386" spans="1:19" x14ac:dyDescent="0.25">
      <c r="A386" t="s">
        <v>4449</v>
      </c>
      <c r="B386">
        <v>32021</v>
      </c>
      <c r="C386" s="56">
        <v>44615</v>
      </c>
      <c r="D386" t="s">
        <v>2925</v>
      </c>
      <c r="E386" t="s">
        <v>4450</v>
      </c>
      <c r="F386" t="s">
        <v>4358</v>
      </c>
      <c r="G386" t="s">
        <v>42</v>
      </c>
      <c r="H386" s="56">
        <v>44279</v>
      </c>
      <c r="I386">
        <v>1210</v>
      </c>
      <c r="J386" t="s">
        <v>4451</v>
      </c>
      <c r="K386" t="s">
        <v>45</v>
      </c>
      <c r="L386">
        <v>18</v>
      </c>
      <c r="M386">
        <v>1025</v>
      </c>
      <c r="N386">
        <v>0</v>
      </c>
      <c r="O386">
        <v>92.25</v>
      </c>
      <c r="P386">
        <v>92.25</v>
      </c>
      <c r="Q386">
        <v>184.5</v>
      </c>
      <c r="R386">
        <v>0</v>
      </c>
      <c r="S386" t="s">
        <v>4452</v>
      </c>
    </row>
    <row r="387" spans="1:19" x14ac:dyDescent="0.25">
      <c r="A387" t="s">
        <v>4449</v>
      </c>
      <c r="B387">
        <v>32021</v>
      </c>
      <c r="C387" s="56">
        <v>44615</v>
      </c>
      <c r="D387" t="s">
        <v>2925</v>
      </c>
      <c r="E387" t="s">
        <v>4450</v>
      </c>
      <c r="F387" t="s">
        <v>4405</v>
      </c>
      <c r="G387" t="s">
        <v>42</v>
      </c>
      <c r="H387" s="56">
        <v>44284</v>
      </c>
      <c r="I387">
        <v>1770</v>
      </c>
      <c r="J387" t="s">
        <v>4451</v>
      </c>
      <c r="K387" t="s">
        <v>45</v>
      </c>
      <c r="L387">
        <v>18</v>
      </c>
      <c r="M387">
        <v>1500</v>
      </c>
      <c r="N387">
        <v>0</v>
      </c>
      <c r="O387">
        <v>135</v>
      </c>
      <c r="P387">
        <v>135</v>
      </c>
      <c r="Q387">
        <v>270</v>
      </c>
      <c r="R387">
        <v>0</v>
      </c>
      <c r="S387" t="s">
        <v>4452</v>
      </c>
    </row>
    <row r="388" spans="1:19" x14ac:dyDescent="0.25">
      <c r="A388" t="s">
        <v>4449</v>
      </c>
      <c r="B388">
        <v>32021</v>
      </c>
      <c r="C388" s="56">
        <v>44615</v>
      </c>
      <c r="D388" t="s">
        <v>2973</v>
      </c>
      <c r="E388" t="s">
        <v>4453</v>
      </c>
      <c r="F388" t="s">
        <v>2835</v>
      </c>
      <c r="G388" t="s">
        <v>42</v>
      </c>
      <c r="H388" s="56">
        <v>44286</v>
      </c>
      <c r="I388">
        <v>35176.959999999999</v>
      </c>
      <c r="J388" t="s">
        <v>4451</v>
      </c>
      <c r="K388" t="s">
        <v>45</v>
      </c>
      <c r="L388">
        <v>28</v>
      </c>
      <c r="M388">
        <v>27482</v>
      </c>
      <c r="N388">
        <v>0</v>
      </c>
      <c r="O388">
        <v>3847.48</v>
      </c>
      <c r="P388">
        <v>3847.48</v>
      </c>
      <c r="Q388">
        <v>7694.96</v>
      </c>
      <c r="R388">
        <v>0</v>
      </c>
      <c r="S388" t="s">
        <v>4452</v>
      </c>
    </row>
    <row r="389" spans="1:19" x14ac:dyDescent="0.25">
      <c r="A389" t="s">
        <v>4449</v>
      </c>
      <c r="B389">
        <v>32021</v>
      </c>
      <c r="C389" s="56">
        <v>44615</v>
      </c>
      <c r="D389" t="s">
        <v>4395</v>
      </c>
      <c r="E389" t="s">
        <v>4522</v>
      </c>
      <c r="F389" t="s">
        <v>4665</v>
      </c>
      <c r="G389" t="s">
        <v>42</v>
      </c>
      <c r="H389" s="56">
        <v>44280</v>
      </c>
      <c r="I389">
        <v>7080</v>
      </c>
      <c r="J389" t="s">
        <v>4451</v>
      </c>
      <c r="K389" t="s">
        <v>45</v>
      </c>
      <c r="L389">
        <v>18</v>
      </c>
      <c r="M389">
        <v>6000</v>
      </c>
      <c r="N389">
        <v>0</v>
      </c>
      <c r="O389">
        <v>540</v>
      </c>
      <c r="P389">
        <v>540</v>
      </c>
      <c r="Q389">
        <v>1080</v>
      </c>
      <c r="R389">
        <v>0</v>
      </c>
      <c r="S389" t="s">
        <v>4452</v>
      </c>
    </row>
    <row r="390" spans="1:19" x14ac:dyDescent="0.25">
      <c r="A390" t="s">
        <v>4449</v>
      </c>
      <c r="B390">
        <v>32021</v>
      </c>
      <c r="C390" s="56">
        <v>44615</v>
      </c>
      <c r="D390" t="s">
        <v>4395</v>
      </c>
      <c r="E390" t="s">
        <v>4522</v>
      </c>
      <c r="F390" t="s">
        <v>4394</v>
      </c>
      <c r="G390" t="s">
        <v>42</v>
      </c>
      <c r="H390" s="56">
        <v>44284</v>
      </c>
      <c r="I390">
        <v>732</v>
      </c>
      <c r="J390" t="s">
        <v>4451</v>
      </c>
      <c r="K390" t="s">
        <v>45</v>
      </c>
      <c r="L390">
        <v>18</v>
      </c>
      <c r="M390">
        <v>620</v>
      </c>
      <c r="N390">
        <v>0</v>
      </c>
      <c r="O390">
        <v>55.8</v>
      </c>
      <c r="P390">
        <v>55.8</v>
      </c>
      <c r="Q390">
        <v>111.6</v>
      </c>
      <c r="R390">
        <v>0</v>
      </c>
      <c r="S390" t="s">
        <v>4452</v>
      </c>
    </row>
    <row r="391" spans="1:19" x14ac:dyDescent="0.25">
      <c r="A391" t="s">
        <v>4449</v>
      </c>
      <c r="B391">
        <v>32021</v>
      </c>
      <c r="C391" s="56">
        <v>44615</v>
      </c>
      <c r="D391" t="s">
        <v>2844</v>
      </c>
      <c r="E391" t="s">
        <v>4454</v>
      </c>
      <c r="F391" t="s">
        <v>4137</v>
      </c>
      <c r="G391" t="s">
        <v>42</v>
      </c>
      <c r="H391" s="56">
        <v>44268</v>
      </c>
      <c r="I391">
        <v>16142</v>
      </c>
      <c r="J391" t="s">
        <v>4451</v>
      </c>
      <c r="K391" t="s">
        <v>45</v>
      </c>
      <c r="L391">
        <v>18</v>
      </c>
      <c r="M391">
        <v>13720</v>
      </c>
      <c r="N391">
        <v>0</v>
      </c>
      <c r="O391">
        <v>1211.08</v>
      </c>
      <c r="P391">
        <v>1211.08</v>
      </c>
      <c r="Q391">
        <v>2422.16</v>
      </c>
      <c r="R391">
        <v>0</v>
      </c>
      <c r="S391" t="s">
        <v>4452</v>
      </c>
    </row>
    <row r="392" spans="1:19" x14ac:dyDescent="0.25">
      <c r="A392" t="s">
        <v>4449</v>
      </c>
      <c r="B392">
        <v>32021</v>
      </c>
      <c r="C392" s="56">
        <v>44615</v>
      </c>
      <c r="D392" t="s">
        <v>2744</v>
      </c>
      <c r="E392" t="s">
        <v>4455</v>
      </c>
      <c r="F392" t="s">
        <v>4238</v>
      </c>
      <c r="G392" t="s">
        <v>42</v>
      </c>
      <c r="H392" s="56">
        <v>44261</v>
      </c>
      <c r="I392">
        <v>725</v>
      </c>
      <c r="J392" t="s">
        <v>4451</v>
      </c>
      <c r="K392" t="s">
        <v>45</v>
      </c>
      <c r="L392">
        <v>12</v>
      </c>
      <c r="M392">
        <v>647.5</v>
      </c>
      <c r="N392">
        <v>0</v>
      </c>
      <c r="O392">
        <v>38.85</v>
      </c>
      <c r="P392">
        <v>38.85</v>
      </c>
      <c r="Q392">
        <v>77.7</v>
      </c>
      <c r="R392">
        <v>0</v>
      </c>
      <c r="S392" t="s">
        <v>4452</v>
      </c>
    </row>
    <row r="393" spans="1:19" x14ac:dyDescent="0.25">
      <c r="A393" t="s">
        <v>4449</v>
      </c>
      <c r="B393">
        <v>32021</v>
      </c>
      <c r="C393" s="56">
        <v>44615</v>
      </c>
      <c r="D393" t="s">
        <v>2744</v>
      </c>
      <c r="E393" t="s">
        <v>4455</v>
      </c>
      <c r="F393" t="s">
        <v>4247</v>
      </c>
      <c r="G393" t="s">
        <v>42</v>
      </c>
      <c r="H393" s="56">
        <v>44263</v>
      </c>
      <c r="I393">
        <v>39689</v>
      </c>
      <c r="J393" t="s">
        <v>4451</v>
      </c>
      <c r="K393" t="s">
        <v>45</v>
      </c>
      <c r="L393">
        <v>12</v>
      </c>
      <c r="M393">
        <v>35436.6</v>
      </c>
      <c r="N393">
        <v>0</v>
      </c>
      <c r="O393">
        <v>2126.1999999999998</v>
      </c>
      <c r="P393">
        <v>2126.1999999999998</v>
      </c>
      <c r="Q393">
        <v>4252.3999999999996</v>
      </c>
      <c r="R393">
        <v>0</v>
      </c>
      <c r="S393" t="s">
        <v>4452</v>
      </c>
    </row>
    <row r="394" spans="1:19" x14ac:dyDescent="0.25">
      <c r="A394" t="s">
        <v>4449</v>
      </c>
      <c r="B394">
        <v>32021</v>
      </c>
      <c r="C394" s="56">
        <v>44615</v>
      </c>
      <c r="D394" t="s">
        <v>2744</v>
      </c>
      <c r="E394" t="s">
        <v>4455</v>
      </c>
      <c r="F394" t="s">
        <v>4329</v>
      </c>
      <c r="G394" t="s">
        <v>42</v>
      </c>
      <c r="H394" s="56">
        <v>44274</v>
      </c>
      <c r="I394">
        <v>4772</v>
      </c>
      <c r="J394" t="s">
        <v>4451</v>
      </c>
      <c r="K394" t="s">
        <v>45</v>
      </c>
      <c r="L394">
        <v>12</v>
      </c>
      <c r="M394">
        <v>4260.55</v>
      </c>
      <c r="N394">
        <v>0</v>
      </c>
      <c r="O394">
        <v>255.63</v>
      </c>
      <c r="P394">
        <v>255.63</v>
      </c>
      <c r="Q394">
        <v>511.26</v>
      </c>
      <c r="R394">
        <v>0</v>
      </c>
      <c r="S394" t="s">
        <v>4452</v>
      </c>
    </row>
    <row r="395" spans="1:19" x14ac:dyDescent="0.25">
      <c r="A395" t="s">
        <v>4449</v>
      </c>
      <c r="B395">
        <v>32021</v>
      </c>
      <c r="C395" s="56">
        <v>44615</v>
      </c>
      <c r="D395" t="s">
        <v>2744</v>
      </c>
      <c r="E395" t="s">
        <v>4455</v>
      </c>
      <c r="F395" t="s">
        <v>4374</v>
      </c>
      <c r="G395" t="s">
        <v>42</v>
      </c>
      <c r="H395" s="56">
        <v>44282</v>
      </c>
      <c r="I395">
        <v>3814</v>
      </c>
      <c r="J395" t="s">
        <v>4451</v>
      </c>
      <c r="K395" t="s">
        <v>45</v>
      </c>
      <c r="L395">
        <v>12</v>
      </c>
      <c r="M395">
        <v>3405.6</v>
      </c>
      <c r="N395">
        <v>0</v>
      </c>
      <c r="O395">
        <v>204.34</v>
      </c>
      <c r="P395">
        <v>204.34</v>
      </c>
      <c r="Q395">
        <v>408.68</v>
      </c>
      <c r="R395">
        <v>0</v>
      </c>
      <c r="S395" t="s">
        <v>4452</v>
      </c>
    </row>
    <row r="396" spans="1:19" x14ac:dyDescent="0.25">
      <c r="A396" t="s">
        <v>4449</v>
      </c>
      <c r="B396">
        <v>32021</v>
      </c>
      <c r="C396" s="56">
        <v>44615</v>
      </c>
      <c r="D396" t="s">
        <v>2738</v>
      </c>
      <c r="E396" t="s">
        <v>4456</v>
      </c>
      <c r="F396" t="s">
        <v>4295</v>
      </c>
      <c r="G396" t="s">
        <v>42</v>
      </c>
      <c r="H396" s="56">
        <v>44270</v>
      </c>
      <c r="I396">
        <v>1357</v>
      </c>
      <c r="J396" t="s">
        <v>4451</v>
      </c>
      <c r="K396" t="s">
        <v>45</v>
      </c>
      <c r="L396">
        <v>18</v>
      </c>
      <c r="M396">
        <v>1150</v>
      </c>
      <c r="N396">
        <v>0</v>
      </c>
      <c r="O396">
        <v>103.5</v>
      </c>
      <c r="P396">
        <v>103.5</v>
      </c>
      <c r="Q396">
        <v>207</v>
      </c>
      <c r="R396">
        <v>0</v>
      </c>
      <c r="S396" t="s">
        <v>4452</v>
      </c>
    </row>
    <row r="397" spans="1:19" x14ac:dyDescent="0.25">
      <c r="A397" t="s">
        <v>4449</v>
      </c>
      <c r="B397">
        <v>32021</v>
      </c>
      <c r="C397" s="56">
        <v>44615</v>
      </c>
      <c r="D397" t="s">
        <v>2738</v>
      </c>
      <c r="E397" t="s">
        <v>4456</v>
      </c>
      <c r="F397" t="s">
        <v>4297</v>
      </c>
      <c r="G397" t="s">
        <v>42</v>
      </c>
      <c r="H397" s="56">
        <v>44270</v>
      </c>
      <c r="I397">
        <v>1888</v>
      </c>
      <c r="J397" t="s">
        <v>4451</v>
      </c>
      <c r="K397" t="s">
        <v>45</v>
      </c>
      <c r="L397">
        <v>18</v>
      </c>
      <c r="M397">
        <v>1600</v>
      </c>
      <c r="N397">
        <v>0</v>
      </c>
      <c r="O397">
        <v>144</v>
      </c>
      <c r="P397">
        <v>144</v>
      </c>
      <c r="Q397">
        <v>288</v>
      </c>
      <c r="R397">
        <v>0</v>
      </c>
      <c r="S397" t="s">
        <v>4452</v>
      </c>
    </row>
    <row r="398" spans="1:19" x14ac:dyDescent="0.25">
      <c r="A398" t="s">
        <v>4449</v>
      </c>
      <c r="B398">
        <v>32021</v>
      </c>
      <c r="C398" s="56">
        <v>44615</v>
      </c>
      <c r="D398" t="s">
        <v>2738</v>
      </c>
      <c r="E398" t="s">
        <v>4456</v>
      </c>
      <c r="F398" t="s">
        <v>4308</v>
      </c>
      <c r="G398" t="s">
        <v>42</v>
      </c>
      <c r="H398" s="56">
        <v>44271</v>
      </c>
      <c r="I398">
        <v>1947</v>
      </c>
      <c r="J398" t="s">
        <v>4451</v>
      </c>
      <c r="K398" t="s">
        <v>45</v>
      </c>
      <c r="L398">
        <v>18</v>
      </c>
      <c r="M398">
        <v>1650</v>
      </c>
      <c r="N398">
        <v>0</v>
      </c>
      <c r="O398">
        <v>148.5</v>
      </c>
      <c r="P398">
        <v>148.5</v>
      </c>
      <c r="Q398">
        <v>297</v>
      </c>
      <c r="R398">
        <v>0</v>
      </c>
      <c r="S398" t="s">
        <v>4452</v>
      </c>
    </row>
    <row r="399" spans="1:19" x14ac:dyDescent="0.25">
      <c r="A399" t="s">
        <v>4449</v>
      </c>
      <c r="B399">
        <v>32021</v>
      </c>
      <c r="C399" s="56">
        <v>44615</v>
      </c>
      <c r="D399" t="s">
        <v>2738</v>
      </c>
      <c r="E399" t="s">
        <v>4456</v>
      </c>
      <c r="F399" t="s">
        <v>4385</v>
      </c>
      <c r="G399" t="s">
        <v>42</v>
      </c>
      <c r="H399" s="56">
        <v>44284</v>
      </c>
      <c r="I399">
        <v>1357</v>
      </c>
      <c r="J399" t="s">
        <v>4451</v>
      </c>
      <c r="K399" t="s">
        <v>45</v>
      </c>
      <c r="L399">
        <v>18</v>
      </c>
      <c r="M399">
        <v>1150</v>
      </c>
      <c r="N399">
        <v>0</v>
      </c>
      <c r="O399">
        <v>103.5</v>
      </c>
      <c r="P399">
        <v>103.5</v>
      </c>
      <c r="Q399">
        <v>207</v>
      </c>
      <c r="R399">
        <v>0</v>
      </c>
      <c r="S399" t="s">
        <v>4452</v>
      </c>
    </row>
    <row r="400" spans="1:19" x14ac:dyDescent="0.25">
      <c r="A400" t="s">
        <v>4449</v>
      </c>
      <c r="B400">
        <v>32021</v>
      </c>
      <c r="C400" s="56">
        <v>44615</v>
      </c>
      <c r="D400" t="s">
        <v>4666</v>
      </c>
      <c r="E400" t="s">
        <v>4667</v>
      </c>
      <c r="F400" t="s">
        <v>3835</v>
      </c>
      <c r="G400" t="s">
        <v>42</v>
      </c>
      <c r="H400" s="56">
        <v>44259</v>
      </c>
      <c r="I400">
        <v>2478</v>
      </c>
      <c r="J400" t="s">
        <v>4451</v>
      </c>
      <c r="K400" t="s">
        <v>45</v>
      </c>
      <c r="L400">
        <v>18</v>
      </c>
      <c r="M400">
        <v>2100</v>
      </c>
      <c r="N400">
        <v>0</v>
      </c>
      <c r="O400">
        <v>189</v>
      </c>
      <c r="P400">
        <v>189</v>
      </c>
      <c r="Q400">
        <v>378</v>
      </c>
      <c r="R400">
        <v>0</v>
      </c>
      <c r="S400" t="s">
        <v>4452</v>
      </c>
    </row>
    <row r="401" spans="1:19" x14ac:dyDescent="0.25">
      <c r="A401" t="s">
        <v>4449</v>
      </c>
      <c r="B401">
        <v>32021</v>
      </c>
      <c r="C401" s="56">
        <v>44615</v>
      </c>
      <c r="D401" t="s">
        <v>248</v>
      </c>
      <c r="E401" t="s">
        <v>4462</v>
      </c>
      <c r="F401" t="s">
        <v>4204</v>
      </c>
      <c r="G401" t="s">
        <v>42</v>
      </c>
      <c r="H401" s="56">
        <v>44256</v>
      </c>
      <c r="I401">
        <v>127934.71</v>
      </c>
      <c r="J401" t="s">
        <v>4451</v>
      </c>
      <c r="K401" t="s">
        <v>45</v>
      </c>
      <c r="L401">
        <v>18</v>
      </c>
      <c r="M401">
        <v>108337.99</v>
      </c>
      <c r="N401">
        <v>0</v>
      </c>
      <c r="O401">
        <v>9750.42</v>
      </c>
      <c r="P401">
        <v>9750.42</v>
      </c>
      <c r="Q401">
        <v>19500.84</v>
      </c>
      <c r="R401">
        <v>0</v>
      </c>
      <c r="S401" t="s">
        <v>4452</v>
      </c>
    </row>
    <row r="402" spans="1:19" x14ac:dyDescent="0.25">
      <c r="A402" t="s">
        <v>4449</v>
      </c>
      <c r="B402">
        <v>32021</v>
      </c>
      <c r="C402" s="56">
        <v>44615</v>
      </c>
      <c r="D402" t="s">
        <v>248</v>
      </c>
      <c r="E402" t="s">
        <v>4462</v>
      </c>
      <c r="F402" t="s">
        <v>4210</v>
      </c>
      <c r="G402" t="s">
        <v>42</v>
      </c>
      <c r="H402" s="56">
        <v>44256</v>
      </c>
      <c r="I402">
        <v>387615.77</v>
      </c>
      <c r="J402" t="s">
        <v>4451</v>
      </c>
      <c r="K402" t="s">
        <v>45</v>
      </c>
      <c r="L402">
        <v>18</v>
      </c>
      <c r="M402">
        <v>328241.76</v>
      </c>
      <c r="N402">
        <v>0</v>
      </c>
      <c r="O402">
        <v>29541.759999999998</v>
      </c>
      <c r="P402">
        <v>29541.759999999998</v>
      </c>
      <c r="Q402">
        <v>59083.519999999997</v>
      </c>
      <c r="R402">
        <v>0</v>
      </c>
      <c r="S402" t="s">
        <v>4452</v>
      </c>
    </row>
    <row r="403" spans="1:19" x14ac:dyDescent="0.25">
      <c r="A403" t="s">
        <v>4449</v>
      </c>
      <c r="B403">
        <v>32021</v>
      </c>
      <c r="C403" s="56">
        <v>44615</v>
      </c>
      <c r="D403" t="s">
        <v>248</v>
      </c>
      <c r="E403" t="s">
        <v>4462</v>
      </c>
      <c r="F403" t="s">
        <v>4325</v>
      </c>
      <c r="G403" t="s">
        <v>42</v>
      </c>
      <c r="H403" s="56">
        <v>44274</v>
      </c>
      <c r="I403">
        <v>574356.25</v>
      </c>
      <c r="J403" t="s">
        <v>4451</v>
      </c>
      <c r="K403" t="s">
        <v>45</v>
      </c>
      <c r="L403">
        <v>18</v>
      </c>
      <c r="M403">
        <v>486377.81</v>
      </c>
      <c r="N403">
        <v>0</v>
      </c>
      <c r="O403">
        <v>43774</v>
      </c>
      <c r="P403">
        <v>43774</v>
      </c>
      <c r="Q403">
        <v>87548</v>
      </c>
      <c r="R403">
        <v>0</v>
      </c>
      <c r="S403" t="s">
        <v>4452</v>
      </c>
    </row>
    <row r="404" spans="1:19" x14ac:dyDescent="0.25">
      <c r="A404" t="s">
        <v>4449</v>
      </c>
      <c r="B404">
        <v>32021</v>
      </c>
      <c r="C404" s="56">
        <v>44615</v>
      </c>
      <c r="D404" t="s">
        <v>248</v>
      </c>
      <c r="E404" t="s">
        <v>4462</v>
      </c>
      <c r="F404" t="s">
        <v>4416</v>
      </c>
      <c r="G404" t="s">
        <v>42</v>
      </c>
      <c r="H404" s="56">
        <v>44286</v>
      </c>
      <c r="I404">
        <v>34411.93</v>
      </c>
      <c r="J404" t="s">
        <v>4451</v>
      </c>
      <c r="K404" t="s">
        <v>45</v>
      </c>
      <c r="L404">
        <v>18</v>
      </c>
      <c r="M404">
        <v>29140.799999999999</v>
      </c>
      <c r="N404">
        <v>0</v>
      </c>
      <c r="O404">
        <v>2622.67</v>
      </c>
      <c r="P404">
        <v>2622.67</v>
      </c>
      <c r="Q404">
        <v>5245.34</v>
      </c>
      <c r="R404">
        <v>0</v>
      </c>
      <c r="S404" t="s">
        <v>4452</v>
      </c>
    </row>
    <row r="405" spans="1:19" x14ac:dyDescent="0.25">
      <c r="A405" t="s">
        <v>4449</v>
      </c>
      <c r="B405">
        <v>32021</v>
      </c>
      <c r="C405" s="56">
        <v>44615</v>
      </c>
      <c r="D405" t="s">
        <v>248</v>
      </c>
      <c r="E405" t="s">
        <v>4462</v>
      </c>
      <c r="F405" t="s">
        <v>4418</v>
      </c>
      <c r="G405" t="s">
        <v>42</v>
      </c>
      <c r="H405" s="56">
        <v>44286</v>
      </c>
      <c r="I405">
        <v>31301.62</v>
      </c>
      <c r="J405" t="s">
        <v>4451</v>
      </c>
      <c r="K405" t="s">
        <v>45</v>
      </c>
      <c r="L405">
        <v>18</v>
      </c>
      <c r="M405">
        <v>26506.92</v>
      </c>
      <c r="N405">
        <v>0</v>
      </c>
      <c r="O405">
        <v>2385.62</v>
      </c>
      <c r="P405">
        <v>2385.62</v>
      </c>
      <c r="Q405">
        <v>4771.24</v>
      </c>
      <c r="R405">
        <v>0</v>
      </c>
      <c r="S405" t="s">
        <v>4452</v>
      </c>
    </row>
    <row r="406" spans="1:19" x14ac:dyDescent="0.25">
      <c r="A406" t="s">
        <v>4449</v>
      </c>
      <c r="B406">
        <v>32021</v>
      </c>
      <c r="C406" s="56">
        <v>44615</v>
      </c>
      <c r="D406" t="s">
        <v>248</v>
      </c>
      <c r="E406" t="s">
        <v>4462</v>
      </c>
      <c r="F406" t="s">
        <v>4420</v>
      </c>
      <c r="G406" t="s">
        <v>42</v>
      </c>
      <c r="H406" s="56">
        <v>44286</v>
      </c>
      <c r="I406">
        <v>65279.68</v>
      </c>
      <c r="J406" t="s">
        <v>4451</v>
      </c>
      <c r="K406" t="s">
        <v>45</v>
      </c>
      <c r="L406">
        <v>18</v>
      </c>
      <c r="M406">
        <v>55280.3</v>
      </c>
      <c r="N406">
        <v>0</v>
      </c>
      <c r="O406">
        <v>4975.2299999999996</v>
      </c>
      <c r="P406">
        <v>4975.2299999999996</v>
      </c>
      <c r="Q406">
        <v>9950.4599999999991</v>
      </c>
      <c r="R406">
        <v>0</v>
      </c>
      <c r="S406" t="s">
        <v>4452</v>
      </c>
    </row>
    <row r="407" spans="1:19" x14ac:dyDescent="0.25">
      <c r="A407" t="s">
        <v>4449</v>
      </c>
      <c r="B407">
        <v>32021</v>
      </c>
      <c r="C407" s="56">
        <v>44615</v>
      </c>
      <c r="D407" t="s">
        <v>248</v>
      </c>
      <c r="E407" t="s">
        <v>4462</v>
      </c>
      <c r="F407" t="s">
        <v>4422</v>
      </c>
      <c r="G407" t="s">
        <v>42</v>
      </c>
      <c r="H407" s="56">
        <v>44286</v>
      </c>
      <c r="I407">
        <v>62603.26</v>
      </c>
      <c r="J407" t="s">
        <v>4451</v>
      </c>
      <c r="K407" t="s">
        <v>45</v>
      </c>
      <c r="L407">
        <v>18</v>
      </c>
      <c r="M407">
        <v>53013.84</v>
      </c>
      <c r="N407">
        <v>0</v>
      </c>
      <c r="O407">
        <v>4771.25</v>
      </c>
      <c r="P407">
        <v>4771.25</v>
      </c>
      <c r="Q407">
        <v>9542.5</v>
      </c>
      <c r="R407">
        <v>0</v>
      </c>
      <c r="S407" t="s">
        <v>4452</v>
      </c>
    </row>
    <row r="408" spans="1:19" x14ac:dyDescent="0.25">
      <c r="A408" t="s">
        <v>4449</v>
      </c>
      <c r="B408">
        <v>32021</v>
      </c>
      <c r="C408" s="56">
        <v>44615</v>
      </c>
      <c r="D408" t="s">
        <v>3430</v>
      </c>
      <c r="E408" t="s">
        <v>4463</v>
      </c>
      <c r="F408" t="s">
        <v>4391</v>
      </c>
      <c r="G408" t="s">
        <v>42</v>
      </c>
      <c r="H408" s="56">
        <v>44284</v>
      </c>
      <c r="I408">
        <v>979</v>
      </c>
      <c r="J408" t="s">
        <v>4451</v>
      </c>
      <c r="K408" t="s">
        <v>45</v>
      </c>
      <c r="L408">
        <v>18</v>
      </c>
      <c r="M408">
        <v>830</v>
      </c>
      <c r="N408">
        <v>0</v>
      </c>
      <c r="O408">
        <v>74.7</v>
      </c>
      <c r="P408">
        <v>74.7</v>
      </c>
      <c r="Q408">
        <v>149.4</v>
      </c>
      <c r="R408">
        <v>0</v>
      </c>
      <c r="S408" t="s">
        <v>4452</v>
      </c>
    </row>
    <row r="409" spans="1:19" x14ac:dyDescent="0.25">
      <c r="A409" t="s">
        <v>4449</v>
      </c>
      <c r="B409">
        <v>32021</v>
      </c>
      <c r="C409" s="56">
        <v>44615</v>
      </c>
      <c r="D409" t="s">
        <v>4668</v>
      </c>
      <c r="E409" t="s">
        <v>4669</v>
      </c>
      <c r="F409" t="s">
        <v>4670</v>
      </c>
      <c r="G409" t="s">
        <v>42</v>
      </c>
      <c r="H409" s="56">
        <v>44263</v>
      </c>
      <c r="I409">
        <v>1062</v>
      </c>
      <c r="J409" t="s">
        <v>4451</v>
      </c>
      <c r="K409" t="s">
        <v>45</v>
      </c>
      <c r="L409">
        <v>18</v>
      </c>
      <c r="M409">
        <v>900</v>
      </c>
      <c r="N409">
        <v>0</v>
      </c>
      <c r="O409">
        <v>81</v>
      </c>
      <c r="P409">
        <v>81</v>
      </c>
      <c r="Q409">
        <v>162</v>
      </c>
      <c r="R409">
        <v>0</v>
      </c>
      <c r="S409" t="s">
        <v>4452</v>
      </c>
    </row>
    <row r="410" spans="1:19" x14ac:dyDescent="0.25">
      <c r="A410" t="s">
        <v>4449</v>
      </c>
      <c r="B410">
        <v>32021</v>
      </c>
      <c r="C410" s="56">
        <v>44615</v>
      </c>
      <c r="D410" t="s">
        <v>4668</v>
      </c>
      <c r="E410" t="s">
        <v>4669</v>
      </c>
      <c r="F410" t="s">
        <v>4671</v>
      </c>
      <c r="G410" t="s">
        <v>42</v>
      </c>
      <c r="H410" s="56">
        <v>44266</v>
      </c>
      <c r="I410">
        <v>4956</v>
      </c>
      <c r="J410" t="s">
        <v>4451</v>
      </c>
      <c r="K410" t="s">
        <v>45</v>
      </c>
      <c r="L410">
        <v>18</v>
      </c>
      <c r="M410">
        <v>4200</v>
      </c>
      <c r="N410">
        <v>0</v>
      </c>
      <c r="O410">
        <v>378</v>
      </c>
      <c r="P410">
        <v>378</v>
      </c>
      <c r="Q410">
        <v>756</v>
      </c>
      <c r="R410">
        <v>0</v>
      </c>
      <c r="S410" t="s">
        <v>4452</v>
      </c>
    </row>
    <row r="411" spans="1:19" x14ac:dyDescent="0.25">
      <c r="A411" t="s">
        <v>4449</v>
      </c>
      <c r="B411">
        <v>32021</v>
      </c>
      <c r="C411" s="56">
        <v>44615</v>
      </c>
      <c r="D411" t="s">
        <v>3384</v>
      </c>
      <c r="E411" t="s">
        <v>4467</v>
      </c>
      <c r="F411" t="s">
        <v>4261</v>
      </c>
      <c r="G411" t="s">
        <v>42</v>
      </c>
      <c r="H411" s="56">
        <v>44263</v>
      </c>
      <c r="I411">
        <v>5544</v>
      </c>
      <c r="J411" t="s">
        <v>4451</v>
      </c>
      <c r="K411" t="s">
        <v>45</v>
      </c>
      <c r="L411">
        <v>12</v>
      </c>
      <c r="M411">
        <v>4950</v>
      </c>
      <c r="N411">
        <v>0</v>
      </c>
      <c r="O411">
        <v>297</v>
      </c>
      <c r="P411">
        <v>297</v>
      </c>
      <c r="Q411">
        <v>594</v>
      </c>
      <c r="R411">
        <v>0</v>
      </c>
      <c r="S411" t="s">
        <v>4452</v>
      </c>
    </row>
    <row r="412" spans="1:19" x14ac:dyDescent="0.25">
      <c r="A412" t="s">
        <v>4449</v>
      </c>
      <c r="B412">
        <v>32021</v>
      </c>
      <c r="C412" s="56">
        <v>44615</v>
      </c>
      <c r="D412" t="s">
        <v>3384</v>
      </c>
      <c r="E412" t="s">
        <v>4467</v>
      </c>
      <c r="F412" t="s">
        <v>4351</v>
      </c>
      <c r="G412" t="s">
        <v>42</v>
      </c>
      <c r="H412" s="56">
        <v>44279</v>
      </c>
      <c r="I412">
        <v>5824</v>
      </c>
      <c r="J412" t="s">
        <v>4451</v>
      </c>
      <c r="K412" t="s">
        <v>45</v>
      </c>
      <c r="L412">
        <v>12</v>
      </c>
      <c r="M412">
        <v>5200</v>
      </c>
      <c r="N412">
        <v>0</v>
      </c>
      <c r="O412">
        <v>312</v>
      </c>
      <c r="P412">
        <v>312</v>
      </c>
      <c r="Q412">
        <v>624</v>
      </c>
      <c r="R412">
        <v>0</v>
      </c>
      <c r="S412" t="s">
        <v>4452</v>
      </c>
    </row>
    <row r="413" spans="1:19" x14ac:dyDescent="0.25">
      <c r="A413" t="s">
        <v>4449</v>
      </c>
      <c r="B413">
        <v>32021</v>
      </c>
      <c r="C413" s="56">
        <v>44615</v>
      </c>
      <c r="D413" t="s">
        <v>3384</v>
      </c>
      <c r="E413" t="s">
        <v>4467</v>
      </c>
      <c r="F413" t="s">
        <v>4353</v>
      </c>
      <c r="G413" t="s">
        <v>42</v>
      </c>
      <c r="H413" s="56">
        <v>44279</v>
      </c>
      <c r="I413">
        <v>3360</v>
      </c>
      <c r="J413" t="s">
        <v>4451</v>
      </c>
      <c r="K413" t="s">
        <v>45</v>
      </c>
      <c r="L413">
        <v>12</v>
      </c>
      <c r="M413">
        <v>3000</v>
      </c>
      <c r="N413">
        <v>0</v>
      </c>
      <c r="O413">
        <v>180</v>
      </c>
      <c r="P413">
        <v>180</v>
      </c>
      <c r="Q413">
        <v>360</v>
      </c>
      <c r="R413">
        <v>0</v>
      </c>
      <c r="S413" t="s">
        <v>4452</v>
      </c>
    </row>
    <row r="414" spans="1:19" x14ac:dyDescent="0.25">
      <c r="A414" t="s">
        <v>4449</v>
      </c>
      <c r="B414">
        <v>32021</v>
      </c>
      <c r="C414" s="56">
        <v>44615</v>
      </c>
      <c r="D414" t="s">
        <v>2797</v>
      </c>
      <c r="E414" t="s">
        <v>4672</v>
      </c>
      <c r="F414" t="s">
        <v>3014</v>
      </c>
      <c r="G414" t="s">
        <v>42</v>
      </c>
      <c r="H414" s="56">
        <v>44257</v>
      </c>
      <c r="I414">
        <v>430469</v>
      </c>
      <c r="J414" t="s">
        <v>4451</v>
      </c>
      <c r="K414" t="s">
        <v>45</v>
      </c>
      <c r="L414">
        <v>18</v>
      </c>
      <c r="M414">
        <v>364530</v>
      </c>
      <c r="N414">
        <v>0</v>
      </c>
      <c r="O414">
        <v>32807.699999999997</v>
      </c>
      <c r="P414">
        <v>32807.699999999997</v>
      </c>
      <c r="Q414">
        <v>65615.399999999994</v>
      </c>
      <c r="R414">
        <v>0</v>
      </c>
      <c r="S414" t="s">
        <v>4452</v>
      </c>
    </row>
    <row r="415" spans="1:19" x14ac:dyDescent="0.25">
      <c r="A415" t="s">
        <v>4449</v>
      </c>
      <c r="B415">
        <v>32021</v>
      </c>
      <c r="C415" s="56">
        <v>44615</v>
      </c>
      <c r="D415" t="s">
        <v>2764</v>
      </c>
      <c r="E415" t="s">
        <v>4470</v>
      </c>
      <c r="F415" t="s">
        <v>4206</v>
      </c>
      <c r="G415" t="s">
        <v>42</v>
      </c>
      <c r="H415" s="56">
        <v>44256</v>
      </c>
      <c r="I415">
        <v>16992</v>
      </c>
      <c r="J415" t="s">
        <v>4451</v>
      </c>
      <c r="K415" t="s">
        <v>45</v>
      </c>
      <c r="L415">
        <v>18</v>
      </c>
      <c r="M415">
        <v>14400</v>
      </c>
      <c r="N415">
        <v>0</v>
      </c>
      <c r="O415">
        <v>1296</v>
      </c>
      <c r="P415">
        <v>1296</v>
      </c>
      <c r="Q415">
        <v>2592</v>
      </c>
      <c r="R415">
        <v>0</v>
      </c>
      <c r="S415" t="s">
        <v>4452</v>
      </c>
    </row>
    <row r="416" spans="1:19" x14ac:dyDescent="0.25">
      <c r="A416" t="s">
        <v>4449</v>
      </c>
      <c r="B416">
        <v>32021</v>
      </c>
      <c r="C416" s="56">
        <v>44615</v>
      </c>
      <c r="D416" t="s">
        <v>2764</v>
      </c>
      <c r="E416" t="s">
        <v>4470</v>
      </c>
      <c r="F416" t="s">
        <v>4212</v>
      </c>
      <c r="G416" t="s">
        <v>42</v>
      </c>
      <c r="H416" s="56">
        <v>44257</v>
      </c>
      <c r="I416">
        <v>15717.6</v>
      </c>
      <c r="J416" t="s">
        <v>4451</v>
      </c>
      <c r="K416" t="s">
        <v>45</v>
      </c>
      <c r="L416">
        <v>18</v>
      </c>
      <c r="M416">
        <v>13320</v>
      </c>
      <c r="N416">
        <v>0</v>
      </c>
      <c r="O416">
        <v>1198.8</v>
      </c>
      <c r="P416">
        <v>1198.8</v>
      </c>
      <c r="Q416">
        <v>2397.6</v>
      </c>
      <c r="R416">
        <v>0</v>
      </c>
      <c r="S416" t="s">
        <v>4452</v>
      </c>
    </row>
    <row r="417" spans="1:19" x14ac:dyDescent="0.25">
      <c r="A417" t="s">
        <v>4449</v>
      </c>
      <c r="B417">
        <v>32021</v>
      </c>
      <c r="C417" s="56">
        <v>44615</v>
      </c>
      <c r="D417" t="s">
        <v>2764</v>
      </c>
      <c r="E417" t="s">
        <v>4470</v>
      </c>
      <c r="F417" t="s">
        <v>4226</v>
      </c>
      <c r="G417" t="s">
        <v>42</v>
      </c>
      <c r="H417" s="56">
        <v>44258</v>
      </c>
      <c r="I417">
        <v>13806</v>
      </c>
      <c r="J417" t="s">
        <v>4451</v>
      </c>
      <c r="K417" t="s">
        <v>45</v>
      </c>
      <c r="L417">
        <v>18</v>
      </c>
      <c r="M417">
        <v>11700</v>
      </c>
      <c r="N417">
        <v>0</v>
      </c>
      <c r="O417">
        <v>1053</v>
      </c>
      <c r="P417">
        <v>1053</v>
      </c>
      <c r="Q417">
        <v>2106</v>
      </c>
      <c r="R417">
        <v>0</v>
      </c>
      <c r="S417" t="s">
        <v>4452</v>
      </c>
    </row>
    <row r="418" spans="1:19" x14ac:dyDescent="0.25">
      <c r="A418" t="s">
        <v>4449</v>
      </c>
      <c r="B418">
        <v>32021</v>
      </c>
      <c r="C418" s="56">
        <v>44615</v>
      </c>
      <c r="D418" t="s">
        <v>2764</v>
      </c>
      <c r="E418" t="s">
        <v>4470</v>
      </c>
      <c r="F418" t="s">
        <v>4235</v>
      </c>
      <c r="G418" t="s">
        <v>42</v>
      </c>
      <c r="H418" s="56">
        <v>44259</v>
      </c>
      <c r="I418">
        <v>13395.36</v>
      </c>
      <c r="J418" t="s">
        <v>4451</v>
      </c>
      <c r="K418" t="s">
        <v>45</v>
      </c>
      <c r="L418">
        <v>18</v>
      </c>
      <c r="M418">
        <v>11352</v>
      </c>
      <c r="N418">
        <v>0</v>
      </c>
      <c r="O418">
        <v>1021.68</v>
      </c>
      <c r="P418">
        <v>1021.68</v>
      </c>
      <c r="Q418">
        <v>2043.36</v>
      </c>
      <c r="R418">
        <v>0</v>
      </c>
      <c r="S418" t="s">
        <v>4452</v>
      </c>
    </row>
    <row r="419" spans="1:19" x14ac:dyDescent="0.25">
      <c r="A419" t="s">
        <v>4449</v>
      </c>
      <c r="B419">
        <v>32021</v>
      </c>
      <c r="C419" s="56">
        <v>44615</v>
      </c>
      <c r="D419" t="s">
        <v>2764</v>
      </c>
      <c r="E419" t="s">
        <v>4470</v>
      </c>
      <c r="F419" t="s">
        <v>4245</v>
      </c>
      <c r="G419" t="s">
        <v>42</v>
      </c>
      <c r="H419" s="56">
        <v>44261</v>
      </c>
      <c r="I419">
        <v>15292.8</v>
      </c>
      <c r="J419" t="s">
        <v>4451</v>
      </c>
      <c r="K419" t="s">
        <v>45</v>
      </c>
      <c r="L419">
        <v>18</v>
      </c>
      <c r="M419">
        <v>12960</v>
      </c>
      <c r="N419">
        <v>0</v>
      </c>
      <c r="O419">
        <v>1166.4000000000001</v>
      </c>
      <c r="P419">
        <v>1166.4000000000001</v>
      </c>
      <c r="Q419">
        <v>2332.8000000000002</v>
      </c>
      <c r="R419">
        <v>0</v>
      </c>
      <c r="S419" t="s">
        <v>4452</v>
      </c>
    </row>
    <row r="420" spans="1:19" x14ac:dyDescent="0.25">
      <c r="A420" t="s">
        <v>4449</v>
      </c>
      <c r="B420">
        <v>32021</v>
      </c>
      <c r="C420" s="56">
        <v>44615</v>
      </c>
      <c r="D420" t="s">
        <v>2764</v>
      </c>
      <c r="E420" t="s">
        <v>4470</v>
      </c>
      <c r="F420" t="s">
        <v>4249</v>
      </c>
      <c r="G420" t="s">
        <v>42</v>
      </c>
      <c r="H420" s="56">
        <v>44263</v>
      </c>
      <c r="I420">
        <v>17275.2</v>
      </c>
      <c r="J420" t="s">
        <v>4451</v>
      </c>
      <c r="K420" t="s">
        <v>45</v>
      </c>
      <c r="L420">
        <v>18</v>
      </c>
      <c r="M420">
        <v>14640</v>
      </c>
      <c r="N420">
        <v>0</v>
      </c>
      <c r="O420">
        <v>1317.6</v>
      </c>
      <c r="P420">
        <v>1317.6</v>
      </c>
      <c r="Q420">
        <v>2635.2</v>
      </c>
      <c r="R420">
        <v>0</v>
      </c>
      <c r="S420" t="s">
        <v>4452</v>
      </c>
    </row>
    <row r="421" spans="1:19" x14ac:dyDescent="0.25">
      <c r="A421" t="s">
        <v>4449</v>
      </c>
      <c r="B421">
        <v>32021</v>
      </c>
      <c r="C421" s="56">
        <v>44615</v>
      </c>
      <c r="D421" t="s">
        <v>2764</v>
      </c>
      <c r="E421" t="s">
        <v>4470</v>
      </c>
      <c r="F421" t="s">
        <v>4269</v>
      </c>
      <c r="G421" t="s">
        <v>42</v>
      </c>
      <c r="H421" s="56">
        <v>44265</v>
      </c>
      <c r="I421">
        <v>25544.639999999999</v>
      </c>
      <c r="J421" t="s">
        <v>4451</v>
      </c>
      <c r="K421" t="s">
        <v>45</v>
      </c>
      <c r="L421">
        <v>18</v>
      </c>
      <c r="M421">
        <v>21648</v>
      </c>
      <c r="N421">
        <v>0</v>
      </c>
      <c r="O421">
        <v>1948.32</v>
      </c>
      <c r="P421">
        <v>1948.32</v>
      </c>
      <c r="Q421">
        <v>3896.64</v>
      </c>
      <c r="R421">
        <v>0</v>
      </c>
      <c r="S421" t="s">
        <v>4452</v>
      </c>
    </row>
    <row r="422" spans="1:19" x14ac:dyDescent="0.25">
      <c r="A422" t="s">
        <v>4449</v>
      </c>
      <c r="B422">
        <v>32021</v>
      </c>
      <c r="C422" s="56">
        <v>44615</v>
      </c>
      <c r="D422" t="s">
        <v>2764</v>
      </c>
      <c r="E422" t="s">
        <v>4470</v>
      </c>
      <c r="F422" t="s">
        <v>4274</v>
      </c>
      <c r="G422" t="s">
        <v>42</v>
      </c>
      <c r="H422" s="56">
        <v>44267</v>
      </c>
      <c r="I422">
        <v>23401.759999999998</v>
      </c>
      <c r="J422" t="s">
        <v>4451</v>
      </c>
      <c r="K422" t="s">
        <v>45</v>
      </c>
      <c r="L422">
        <v>18</v>
      </c>
      <c r="M422">
        <v>19832</v>
      </c>
      <c r="N422">
        <v>0</v>
      </c>
      <c r="O422">
        <v>1784.88</v>
      </c>
      <c r="P422">
        <v>1784.88</v>
      </c>
      <c r="Q422">
        <v>3569.76</v>
      </c>
      <c r="R422">
        <v>0</v>
      </c>
      <c r="S422" t="s">
        <v>4452</v>
      </c>
    </row>
    <row r="423" spans="1:19" x14ac:dyDescent="0.25">
      <c r="A423" t="s">
        <v>4449</v>
      </c>
      <c r="B423">
        <v>32021</v>
      </c>
      <c r="C423" s="56">
        <v>44615</v>
      </c>
      <c r="D423" t="s">
        <v>2764</v>
      </c>
      <c r="E423" t="s">
        <v>4470</v>
      </c>
      <c r="F423" t="s">
        <v>4284</v>
      </c>
      <c r="G423" t="s">
        <v>42</v>
      </c>
      <c r="H423" s="56">
        <v>44268</v>
      </c>
      <c r="I423">
        <v>23491.439999999999</v>
      </c>
      <c r="J423" t="s">
        <v>4451</v>
      </c>
      <c r="K423" t="s">
        <v>45</v>
      </c>
      <c r="L423">
        <v>18</v>
      </c>
      <c r="M423">
        <v>19908</v>
      </c>
      <c r="N423">
        <v>0</v>
      </c>
      <c r="O423">
        <v>1791.72</v>
      </c>
      <c r="P423">
        <v>1791.72</v>
      </c>
      <c r="Q423">
        <v>3583.44</v>
      </c>
      <c r="R423">
        <v>0</v>
      </c>
      <c r="S423" t="s">
        <v>4452</v>
      </c>
    </row>
    <row r="424" spans="1:19" x14ac:dyDescent="0.25">
      <c r="A424" t="s">
        <v>4449</v>
      </c>
      <c r="B424">
        <v>32021</v>
      </c>
      <c r="C424" s="56">
        <v>44615</v>
      </c>
      <c r="D424" t="s">
        <v>2764</v>
      </c>
      <c r="E424" t="s">
        <v>4470</v>
      </c>
      <c r="F424" t="s">
        <v>4305</v>
      </c>
      <c r="G424" t="s">
        <v>42</v>
      </c>
      <c r="H424" s="56">
        <v>44271</v>
      </c>
      <c r="I424">
        <v>17954.88</v>
      </c>
      <c r="J424" t="s">
        <v>4451</v>
      </c>
      <c r="K424" t="s">
        <v>45</v>
      </c>
      <c r="L424">
        <v>18</v>
      </c>
      <c r="M424">
        <v>15216</v>
      </c>
      <c r="N424">
        <v>0</v>
      </c>
      <c r="O424">
        <v>1369.44</v>
      </c>
      <c r="P424">
        <v>1369.44</v>
      </c>
      <c r="Q424">
        <v>2738.88</v>
      </c>
      <c r="R424">
        <v>0</v>
      </c>
      <c r="S424" t="s">
        <v>4452</v>
      </c>
    </row>
    <row r="425" spans="1:19" x14ac:dyDescent="0.25">
      <c r="A425" t="s">
        <v>4449</v>
      </c>
      <c r="B425">
        <v>32021</v>
      </c>
      <c r="C425" s="56">
        <v>44615</v>
      </c>
      <c r="D425" t="s">
        <v>2764</v>
      </c>
      <c r="E425" t="s">
        <v>4470</v>
      </c>
      <c r="F425" t="s">
        <v>4313</v>
      </c>
      <c r="G425" t="s">
        <v>42</v>
      </c>
      <c r="H425" s="56">
        <v>44273</v>
      </c>
      <c r="I425">
        <v>25955.279999999999</v>
      </c>
      <c r="J425" t="s">
        <v>4451</v>
      </c>
      <c r="K425" t="s">
        <v>45</v>
      </c>
      <c r="L425">
        <v>18</v>
      </c>
      <c r="M425">
        <v>21996</v>
      </c>
      <c r="N425">
        <v>0</v>
      </c>
      <c r="O425">
        <v>1979.64</v>
      </c>
      <c r="P425">
        <v>1979.64</v>
      </c>
      <c r="Q425">
        <v>3959.28</v>
      </c>
      <c r="R425">
        <v>0</v>
      </c>
      <c r="S425" t="s">
        <v>4452</v>
      </c>
    </row>
    <row r="426" spans="1:19" x14ac:dyDescent="0.25">
      <c r="A426" t="s">
        <v>4449</v>
      </c>
      <c r="B426">
        <v>32021</v>
      </c>
      <c r="C426" s="56">
        <v>44615</v>
      </c>
      <c r="D426" t="s">
        <v>2764</v>
      </c>
      <c r="E426" t="s">
        <v>4470</v>
      </c>
      <c r="F426" t="s">
        <v>4321</v>
      </c>
      <c r="G426" t="s">
        <v>42</v>
      </c>
      <c r="H426" s="56">
        <v>44274</v>
      </c>
      <c r="I426">
        <v>8779.2000000000007</v>
      </c>
      <c r="J426" t="s">
        <v>4451</v>
      </c>
      <c r="K426" t="s">
        <v>45</v>
      </c>
      <c r="L426">
        <v>18</v>
      </c>
      <c r="M426">
        <v>7440</v>
      </c>
      <c r="N426">
        <v>0</v>
      </c>
      <c r="O426">
        <v>669.6</v>
      </c>
      <c r="P426">
        <v>669.6</v>
      </c>
      <c r="Q426">
        <v>1339.2</v>
      </c>
      <c r="R426">
        <v>0</v>
      </c>
      <c r="S426" t="s">
        <v>4452</v>
      </c>
    </row>
    <row r="427" spans="1:19" x14ac:dyDescent="0.25">
      <c r="A427" t="s">
        <v>4449</v>
      </c>
      <c r="B427">
        <v>32021</v>
      </c>
      <c r="C427" s="56">
        <v>44615</v>
      </c>
      <c r="D427" t="s">
        <v>2764</v>
      </c>
      <c r="E427" t="s">
        <v>4470</v>
      </c>
      <c r="F427" t="s">
        <v>4323</v>
      </c>
      <c r="G427" t="s">
        <v>42</v>
      </c>
      <c r="H427" s="56">
        <v>44274</v>
      </c>
      <c r="I427">
        <v>3016.08</v>
      </c>
      <c r="J427" t="s">
        <v>4451</v>
      </c>
      <c r="K427" t="s">
        <v>45</v>
      </c>
      <c r="L427">
        <v>18</v>
      </c>
      <c r="M427">
        <v>2556</v>
      </c>
      <c r="N427">
        <v>0</v>
      </c>
      <c r="O427">
        <v>230.04</v>
      </c>
      <c r="P427">
        <v>230.04</v>
      </c>
      <c r="Q427">
        <v>460.08</v>
      </c>
      <c r="R427">
        <v>0</v>
      </c>
      <c r="S427" t="s">
        <v>4452</v>
      </c>
    </row>
    <row r="428" spans="1:19" x14ac:dyDescent="0.25">
      <c r="A428" t="s">
        <v>4449</v>
      </c>
      <c r="B428">
        <v>32021</v>
      </c>
      <c r="C428" s="56">
        <v>44615</v>
      </c>
      <c r="D428" t="s">
        <v>2764</v>
      </c>
      <c r="E428" t="s">
        <v>4470</v>
      </c>
      <c r="F428" t="s">
        <v>4333</v>
      </c>
      <c r="G428" t="s">
        <v>42</v>
      </c>
      <c r="H428" s="56">
        <v>44275</v>
      </c>
      <c r="I428">
        <v>15717.6</v>
      </c>
      <c r="J428" t="s">
        <v>4451</v>
      </c>
      <c r="K428" t="s">
        <v>45</v>
      </c>
      <c r="L428">
        <v>18</v>
      </c>
      <c r="M428">
        <v>13320</v>
      </c>
      <c r="N428">
        <v>0</v>
      </c>
      <c r="O428">
        <v>1198.8</v>
      </c>
      <c r="P428">
        <v>1198.8</v>
      </c>
      <c r="Q428">
        <v>2397.6</v>
      </c>
      <c r="R428">
        <v>0</v>
      </c>
      <c r="S428" t="s">
        <v>4452</v>
      </c>
    </row>
    <row r="429" spans="1:19" x14ac:dyDescent="0.25">
      <c r="A429" t="s">
        <v>4449</v>
      </c>
      <c r="B429">
        <v>32021</v>
      </c>
      <c r="C429" s="56">
        <v>44615</v>
      </c>
      <c r="D429" t="s">
        <v>2764</v>
      </c>
      <c r="E429" t="s">
        <v>4470</v>
      </c>
      <c r="F429" t="s">
        <v>4339</v>
      </c>
      <c r="G429" t="s">
        <v>42</v>
      </c>
      <c r="H429" s="56">
        <v>44277</v>
      </c>
      <c r="I429">
        <v>36752.28</v>
      </c>
      <c r="J429" t="s">
        <v>4451</v>
      </c>
      <c r="K429" t="s">
        <v>45</v>
      </c>
      <c r="L429">
        <v>18</v>
      </c>
      <c r="M429">
        <v>31146</v>
      </c>
      <c r="N429">
        <v>0</v>
      </c>
      <c r="O429">
        <v>2803.14</v>
      </c>
      <c r="P429">
        <v>2803.14</v>
      </c>
      <c r="Q429">
        <v>5606.28</v>
      </c>
      <c r="R429">
        <v>0</v>
      </c>
      <c r="S429" t="s">
        <v>4452</v>
      </c>
    </row>
    <row r="430" spans="1:19" x14ac:dyDescent="0.25">
      <c r="A430" t="s">
        <v>4449</v>
      </c>
      <c r="B430">
        <v>32021</v>
      </c>
      <c r="C430" s="56">
        <v>44615</v>
      </c>
      <c r="D430" t="s">
        <v>2764</v>
      </c>
      <c r="E430" t="s">
        <v>4470</v>
      </c>
      <c r="F430" t="s">
        <v>4344</v>
      </c>
      <c r="G430" t="s">
        <v>42</v>
      </c>
      <c r="H430" s="56">
        <v>44278</v>
      </c>
      <c r="I430">
        <v>17133.599999999999</v>
      </c>
      <c r="J430" t="s">
        <v>4451</v>
      </c>
      <c r="K430" t="s">
        <v>45</v>
      </c>
      <c r="L430">
        <v>18</v>
      </c>
      <c r="M430">
        <v>14520</v>
      </c>
      <c r="N430">
        <v>0</v>
      </c>
      <c r="O430">
        <v>1306.8</v>
      </c>
      <c r="P430">
        <v>1306.8</v>
      </c>
      <c r="Q430">
        <v>2613.6</v>
      </c>
      <c r="R430">
        <v>0</v>
      </c>
      <c r="S430" t="s">
        <v>4452</v>
      </c>
    </row>
    <row r="431" spans="1:19" x14ac:dyDescent="0.25">
      <c r="A431" t="s">
        <v>4449</v>
      </c>
      <c r="B431">
        <v>32021</v>
      </c>
      <c r="C431" s="56">
        <v>44615</v>
      </c>
      <c r="D431" t="s">
        <v>2764</v>
      </c>
      <c r="E431" t="s">
        <v>4470</v>
      </c>
      <c r="F431" t="s">
        <v>4348</v>
      </c>
      <c r="G431" t="s">
        <v>42</v>
      </c>
      <c r="H431" s="56">
        <v>44279</v>
      </c>
      <c r="I431">
        <v>21948</v>
      </c>
      <c r="J431" t="s">
        <v>4451</v>
      </c>
      <c r="K431" t="s">
        <v>45</v>
      </c>
      <c r="L431">
        <v>18</v>
      </c>
      <c r="M431">
        <v>18600</v>
      </c>
      <c r="N431">
        <v>0</v>
      </c>
      <c r="O431">
        <v>1674</v>
      </c>
      <c r="P431">
        <v>1674</v>
      </c>
      <c r="Q431">
        <v>3348</v>
      </c>
      <c r="R431">
        <v>0</v>
      </c>
      <c r="S431" t="s">
        <v>4452</v>
      </c>
    </row>
    <row r="432" spans="1:19" x14ac:dyDescent="0.25">
      <c r="A432" t="s">
        <v>4449</v>
      </c>
      <c r="B432">
        <v>32021</v>
      </c>
      <c r="C432" s="56">
        <v>44615</v>
      </c>
      <c r="D432" t="s">
        <v>2764</v>
      </c>
      <c r="E432" t="s">
        <v>4470</v>
      </c>
      <c r="F432" t="s">
        <v>4360</v>
      </c>
      <c r="G432" t="s">
        <v>42</v>
      </c>
      <c r="H432" s="56">
        <v>44280</v>
      </c>
      <c r="I432">
        <v>29028</v>
      </c>
      <c r="J432" t="s">
        <v>4451</v>
      </c>
      <c r="K432" t="s">
        <v>45</v>
      </c>
      <c r="L432">
        <v>18</v>
      </c>
      <c r="M432">
        <v>24600</v>
      </c>
      <c r="N432">
        <v>0</v>
      </c>
      <c r="O432">
        <v>2214</v>
      </c>
      <c r="P432">
        <v>2214</v>
      </c>
      <c r="Q432">
        <v>4428</v>
      </c>
      <c r="R432">
        <v>0</v>
      </c>
      <c r="S432" t="s">
        <v>4452</v>
      </c>
    </row>
    <row r="433" spans="1:19" x14ac:dyDescent="0.25">
      <c r="A433" t="s">
        <v>4449</v>
      </c>
      <c r="B433">
        <v>32021</v>
      </c>
      <c r="C433" s="56">
        <v>44615</v>
      </c>
      <c r="D433" t="s">
        <v>2764</v>
      </c>
      <c r="E433" t="s">
        <v>4470</v>
      </c>
      <c r="F433" t="s">
        <v>4369</v>
      </c>
      <c r="G433" t="s">
        <v>42</v>
      </c>
      <c r="H433" s="56">
        <v>44281</v>
      </c>
      <c r="I433">
        <v>17346</v>
      </c>
      <c r="J433" t="s">
        <v>4451</v>
      </c>
      <c r="K433" t="s">
        <v>45</v>
      </c>
      <c r="L433">
        <v>18</v>
      </c>
      <c r="M433">
        <v>14700</v>
      </c>
      <c r="N433">
        <v>0</v>
      </c>
      <c r="O433">
        <v>1323</v>
      </c>
      <c r="P433">
        <v>1323</v>
      </c>
      <c r="Q433">
        <v>2646</v>
      </c>
      <c r="R433">
        <v>0</v>
      </c>
      <c r="S433" t="s">
        <v>4452</v>
      </c>
    </row>
    <row r="434" spans="1:19" x14ac:dyDescent="0.25">
      <c r="A434" t="s">
        <v>4449</v>
      </c>
      <c r="B434">
        <v>32021</v>
      </c>
      <c r="C434" s="56">
        <v>44615</v>
      </c>
      <c r="D434" t="s">
        <v>2764</v>
      </c>
      <c r="E434" t="s">
        <v>4470</v>
      </c>
      <c r="F434" t="s">
        <v>4371</v>
      </c>
      <c r="G434" t="s">
        <v>42</v>
      </c>
      <c r="H434" s="56">
        <v>44282</v>
      </c>
      <c r="I434">
        <v>19399.2</v>
      </c>
      <c r="J434" t="s">
        <v>4451</v>
      </c>
      <c r="K434" t="s">
        <v>45</v>
      </c>
      <c r="L434">
        <v>18</v>
      </c>
      <c r="M434">
        <v>16440</v>
      </c>
      <c r="N434">
        <v>0</v>
      </c>
      <c r="O434">
        <v>1479.6</v>
      </c>
      <c r="P434">
        <v>1479.6</v>
      </c>
      <c r="Q434">
        <v>2959.2</v>
      </c>
      <c r="R434">
        <v>0</v>
      </c>
      <c r="S434" t="s">
        <v>4452</v>
      </c>
    </row>
    <row r="435" spans="1:19" x14ac:dyDescent="0.25">
      <c r="A435" t="s">
        <v>4449</v>
      </c>
      <c r="B435">
        <v>32021</v>
      </c>
      <c r="C435" s="56">
        <v>44615</v>
      </c>
      <c r="D435" t="s">
        <v>2764</v>
      </c>
      <c r="E435" t="s">
        <v>4470</v>
      </c>
      <c r="F435" t="s">
        <v>4383</v>
      </c>
      <c r="G435" t="s">
        <v>42</v>
      </c>
      <c r="H435" s="56">
        <v>44284</v>
      </c>
      <c r="I435">
        <v>8864.16</v>
      </c>
      <c r="J435" t="s">
        <v>4451</v>
      </c>
      <c r="K435" t="s">
        <v>45</v>
      </c>
      <c r="L435">
        <v>18</v>
      </c>
      <c r="M435">
        <v>7512</v>
      </c>
      <c r="N435">
        <v>0</v>
      </c>
      <c r="O435">
        <v>676.08</v>
      </c>
      <c r="P435">
        <v>676.08</v>
      </c>
      <c r="Q435">
        <v>1352.16</v>
      </c>
      <c r="R435">
        <v>0</v>
      </c>
      <c r="S435" t="s">
        <v>4452</v>
      </c>
    </row>
    <row r="436" spans="1:19" x14ac:dyDescent="0.25">
      <c r="A436" t="s">
        <v>4449</v>
      </c>
      <c r="B436">
        <v>32021</v>
      </c>
      <c r="C436" s="56">
        <v>44615</v>
      </c>
      <c r="D436" t="s">
        <v>2764</v>
      </c>
      <c r="E436" t="s">
        <v>4470</v>
      </c>
      <c r="F436" t="s">
        <v>4411</v>
      </c>
      <c r="G436" t="s">
        <v>42</v>
      </c>
      <c r="H436" s="56">
        <v>44285</v>
      </c>
      <c r="I436">
        <v>22443.599999999999</v>
      </c>
      <c r="J436" t="s">
        <v>4451</v>
      </c>
      <c r="K436" t="s">
        <v>45</v>
      </c>
      <c r="L436">
        <v>18</v>
      </c>
      <c r="M436">
        <v>19020</v>
      </c>
      <c r="N436">
        <v>0</v>
      </c>
      <c r="O436">
        <v>1711.8</v>
      </c>
      <c r="P436">
        <v>1711.8</v>
      </c>
      <c r="Q436">
        <v>3423.6</v>
      </c>
      <c r="R436">
        <v>0</v>
      </c>
      <c r="S436" t="s">
        <v>4452</v>
      </c>
    </row>
    <row r="437" spans="1:19" x14ac:dyDescent="0.25">
      <c r="A437" t="s">
        <v>4449</v>
      </c>
      <c r="B437">
        <v>32021</v>
      </c>
      <c r="C437" s="56">
        <v>44615</v>
      </c>
      <c r="D437" t="s">
        <v>2868</v>
      </c>
      <c r="E437" t="s">
        <v>4471</v>
      </c>
      <c r="F437" t="s">
        <v>4252</v>
      </c>
      <c r="G437" t="s">
        <v>42</v>
      </c>
      <c r="H437" s="56">
        <v>44263</v>
      </c>
      <c r="I437">
        <v>22095</v>
      </c>
      <c r="J437" t="s">
        <v>4451</v>
      </c>
      <c r="K437" t="s">
        <v>45</v>
      </c>
      <c r="L437">
        <v>5</v>
      </c>
      <c r="M437">
        <v>13738</v>
      </c>
      <c r="N437">
        <v>0</v>
      </c>
      <c r="O437">
        <v>343.45</v>
      </c>
      <c r="P437">
        <v>343.45</v>
      </c>
      <c r="Q437">
        <v>686.9</v>
      </c>
      <c r="R437">
        <v>0</v>
      </c>
      <c r="S437" t="s">
        <v>4452</v>
      </c>
    </row>
    <row r="438" spans="1:19" x14ac:dyDescent="0.25">
      <c r="A438" t="s">
        <v>4449</v>
      </c>
      <c r="B438">
        <v>32021</v>
      </c>
      <c r="C438" s="56">
        <v>44615</v>
      </c>
      <c r="D438" t="s">
        <v>2868</v>
      </c>
      <c r="E438" t="s">
        <v>4471</v>
      </c>
      <c r="F438" t="s">
        <v>4252</v>
      </c>
      <c r="G438" t="s">
        <v>42</v>
      </c>
      <c r="H438" s="56">
        <v>44263</v>
      </c>
      <c r="I438">
        <v>22095</v>
      </c>
      <c r="J438" t="s">
        <v>4451</v>
      </c>
      <c r="K438" t="s">
        <v>45</v>
      </c>
      <c r="L438">
        <v>18</v>
      </c>
      <c r="M438">
        <v>6500</v>
      </c>
      <c r="N438">
        <v>0</v>
      </c>
      <c r="O438">
        <v>585</v>
      </c>
      <c r="P438">
        <v>585</v>
      </c>
      <c r="Q438">
        <v>1170</v>
      </c>
      <c r="R438">
        <v>0</v>
      </c>
      <c r="S438" t="s">
        <v>4452</v>
      </c>
    </row>
    <row r="439" spans="1:19" x14ac:dyDescent="0.25">
      <c r="A439" t="s">
        <v>4449</v>
      </c>
      <c r="B439">
        <v>32021</v>
      </c>
      <c r="C439" s="56">
        <v>44615</v>
      </c>
      <c r="D439" t="s">
        <v>4473</v>
      </c>
      <c r="E439" t="s">
        <v>4474</v>
      </c>
      <c r="F439" t="s">
        <v>4673</v>
      </c>
      <c r="G439" t="s">
        <v>42</v>
      </c>
      <c r="H439" s="56">
        <v>44264</v>
      </c>
      <c r="I439">
        <v>12095</v>
      </c>
      <c r="J439" t="s">
        <v>4451</v>
      </c>
      <c r="K439" t="s">
        <v>45</v>
      </c>
      <c r="L439">
        <v>18</v>
      </c>
      <c r="M439">
        <v>10250</v>
      </c>
      <c r="N439">
        <v>0</v>
      </c>
      <c r="O439">
        <v>922.5</v>
      </c>
      <c r="P439">
        <v>922.5</v>
      </c>
      <c r="Q439">
        <v>1845</v>
      </c>
      <c r="R439">
        <v>0</v>
      </c>
      <c r="S439" t="s">
        <v>4452</v>
      </c>
    </row>
    <row r="440" spans="1:19" x14ac:dyDescent="0.25">
      <c r="A440" t="s">
        <v>4449</v>
      </c>
      <c r="B440">
        <v>32021</v>
      </c>
      <c r="C440" s="56">
        <v>44615</v>
      </c>
      <c r="D440" t="s">
        <v>4266</v>
      </c>
      <c r="E440" t="s">
        <v>4674</v>
      </c>
      <c r="F440" t="s">
        <v>4193</v>
      </c>
      <c r="G440" t="s">
        <v>42</v>
      </c>
      <c r="H440" s="56">
        <v>44264</v>
      </c>
      <c r="I440">
        <v>25110</v>
      </c>
      <c r="J440" t="s">
        <v>4451</v>
      </c>
      <c r="K440" t="s">
        <v>45</v>
      </c>
      <c r="L440">
        <v>18</v>
      </c>
      <c r="M440">
        <v>21280</v>
      </c>
      <c r="N440">
        <v>0</v>
      </c>
      <c r="O440">
        <v>1915.2</v>
      </c>
      <c r="P440">
        <v>1915.2</v>
      </c>
      <c r="Q440">
        <v>3830.4</v>
      </c>
      <c r="R440">
        <v>0</v>
      </c>
      <c r="S440" t="s">
        <v>4452</v>
      </c>
    </row>
    <row r="441" spans="1:19" x14ac:dyDescent="0.25">
      <c r="A441" t="s">
        <v>4449</v>
      </c>
      <c r="B441">
        <v>32021</v>
      </c>
      <c r="C441" s="56">
        <v>44615</v>
      </c>
      <c r="D441" t="s">
        <v>41</v>
      </c>
      <c r="E441" t="s">
        <v>4477</v>
      </c>
      <c r="F441" t="s">
        <v>4675</v>
      </c>
      <c r="G441" t="s">
        <v>42</v>
      </c>
      <c r="H441" s="56">
        <v>44259</v>
      </c>
      <c r="I441">
        <v>457.39</v>
      </c>
      <c r="J441" t="s">
        <v>4451</v>
      </c>
      <c r="K441" t="s">
        <v>45</v>
      </c>
      <c r="L441">
        <v>18</v>
      </c>
      <c r="M441">
        <v>388.89</v>
      </c>
      <c r="N441">
        <v>0</v>
      </c>
      <c r="O441">
        <v>35</v>
      </c>
      <c r="P441">
        <v>35</v>
      </c>
      <c r="Q441">
        <v>70</v>
      </c>
      <c r="R441">
        <v>0</v>
      </c>
      <c r="S441" t="s">
        <v>4452</v>
      </c>
    </row>
    <row r="442" spans="1:19" x14ac:dyDescent="0.25">
      <c r="A442" t="s">
        <v>4449</v>
      </c>
      <c r="B442">
        <v>32021</v>
      </c>
      <c r="C442" s="56">
        <v>44615</v>
      </c>
      <c r="D442" t="s">
        <v>41</v>
      </c>
      <c r="E442" t="s">
        <v>4477</v>
      </c>
      <c r="F442" t="s">
        <v>4676</v>
      </c>
      <c r="G442" t="s">
        <v>42</v>
      </c>
      <c r="H442" s="56">
        <v>44265</v>
      </c>
      <c r="I442">
        <v>97.08</v>
      </c>
      <c r="J442" t="s">
        <v>4451</v>
      </c>
      <c r="K442" t="s">
        <v>45</v>
      </c>
      <c r="L442">
        <v>18</v>
      </c>
      <c r="M442">
        <v>77.78</v>
      </c>
      <c r="N442">
        <v>0</v>
      </c>
      <c r="O442">
        <v>7</v>
      </c>
      <c r="P442">
        <v>7</v>
      </c>
      <c r="Q442">
        <v>14</v>
      </c>
      <c r="R442">
        <v>0</v>
      </c>
      <c r="S442" t="s">
        <v>4452</v>
      </c>
    </row>
    <row r="443" spans="1:19" x14ac:dyDescent="0.25">
      <c r="A443" t="s">
        <v>4449</v>
      </c>
      <c r="B443">
        <v>32021</v>
      </c>
      <c r="C443" s="56">
        <v>44615</v>
      </c>
      <c r="D443" t="s">
        <v>41</v>
      </c>
      <c r="E443" t="s">
        <v>4477</v>
      </c>
      <c r="F443" t="s">
        <v>4677</v>
      </c>
      <c r="G443" t="s">
        <v>42</v>
      </c>
      <c r="H443" s="56">
        <v>44267</v>
      </c>
      <c r="I443">
        <v>5125.12</v>
      </c>
      <c r="J443" t="s">
        <v>4451</v>
      </c>
      <c r="K443" t="s">
        <v>45</v>
      </c>
      <c r="L443">
        <v>28</v>
      </c>
      <c r="M443">
        <v>4004</v>
      </c>
      <c r="N443">
        <v>0</v>
      </c>
      <c r="O443">
        <v>560.55999999999995</v>
      </c>
      <c r="P443">
        <v>560.55999999999995</v>
      </c>
      <c r="Q443">
        <v>1121.1199999999999</v>
      </c>
      <c r="R443">
        <v>0</v>
      </c>
      <c r="S443" t="s">
        <v>4452</v>
      </c>
    </row>
    <row r="444" spans="1:19" x14ac:dyDescent="0.25">
      <c r="A444" t="s">
        <v>4449</v>
      </c>
      <c r="B444">
        <v>32021</v>
      </c>
      <c r="C444" s="56">
        <v>44615</v>
      </c>
      <c r="D444" t="s">
        <v>41</v>
      </c>
      <c r="E444" t="s">
        <v>4477</v>
      </c>
      <c r="F444" t="s">
        <v>4678</v>
      </c>
      <c r="G444" t="s">
        <v>42</v>
      </c>
      <c r="H444" s="56">
        <v>44263</v>
      </c>
      <c r="I444">
        <v>200.3</v>
      </c>
      <c r="J444" t="s">
        <v>4451</v>
      </c>
      <c r="K444" t="s">
        <v>45</v>
      </c>
      <c r="L444">
        <v>18</v>
      </c>
      <c r="M444">
        <v>166.67</v>
      </c>
      <c r="N444">
        <v>0</v>
      </c>
      <c r="O444">
        <v>15</v>
      </c>
      <c r="P444">
        <v>15</v>
      </c>
      <c r="Q444">
        <v>30</v>
      </c>
      <c r="R444">
        <v>0</v>
      </c>
      <c r="S444" t="s">
        <v>4452</v>
      </c>
    </row>
    <row r="445" spans="1:19" x14ac:dyDescent="0.25">
      <c r="A445" t="s">
        <v>4449</v>
      </c>
      <c r="B445">
        <v>32021</v>
      </c>
      <c r="C445" s="56">
        <v>44615</v>
      </c>
      <c r="D445" t="s">
        <v>41</v>
      </c>
      <c r="E445" t="s">
        <v>4477</v>
      </c>
      <c r="F445" t="s">
        <v>4679</v>
      </c>
      <c r="G445" t="s">
        <v>42</v>
      </c>
      <c r="H445" s="56">
        <v>44272</v>
      </c>
      <c r="I445">
        <v>341.7</v>
      </c>
      <c r="J445" t="s">
        <v>4451</v>
      </c>
      <c r="K445" t="s">
        <v>45</v>
      </c>
      <c r="L445">
        <v>18</v>
      </c>
      <c r="M445">
        <v>288.89</v>
      </c>
      <c r="N445">
        <v>0</v>
      </c>
      <c r="O445">
        <v>26</v>
      </c>
      <c r="P445">
        <v>26</v>
      </c>
      <c r="Q445">
        <v>52</v>
      </c>
      <c r="R445">
        <v>0</v>
      </c>
      <c r="S445" t="s">
        <v>4452</v>
      </c>
    </row>
    <row r="446" spans="1:19" x14ac:dyDescent="0.25">
      <c r="A446" t="s">
        <v>4449</v>
      </c>
      <c r="B446">
        <v>32021</v>
      </c>
      <c r="C446" s="56">
        <v>44615</v>
      </c>
      <c r="D446" t="s">
        <v>4486</v>
      </c>
      <c r="E446" t="s">
        <v>4487</v>
      </c>
      <c r="F446" t="s">
        <v>4680</v>
      </c>
      <c r="G446" t="s">
        <v>42</v>
      </c>
      <c r="H446" s="56">
        <v>44266</v>
      </c>
      <c r="I446">
        <v>850</v>
      </c>
      <c r="J446" t="s">
        <v>4451</v>
      </c>
      <c r="K446" t="s">
        <v>45</v>
      </c>
      <c r="L446">
        <v>18</v>
      </c>
      <c r="M446">
        <v>720.34</v>
      </c>
      <c r="N446">
        <v>0</v>
      </c>
      <c r="O446">
        <v>64.83</v>
      </c>
      <c r="P446">
        <v>64.83</v>
      </c>
      <c r="Q446">
        <v>129.66</v>
      </c>
      <c r="R446">
        <v>0</v>
      </c>
      <c r="S446" t="s">
        <v>4452</v>
      </c>
    </row>
    <row r="447" spans="1:19" x14ac:dyDescent="0.25">
      <c r="A447" t="s">
        <v>4449</v>
      </c>
      <c r="B447">
        <v>32021</v>
      </c>
      <c r="C447" s="56">
        <v>44615</v>
      </c>
      <c r="D447" t="s">
        <v>4486</v>
      </c>
      <c r="E447" t="s">
        <v>4487</v>
      </c>
      <c r="F447" t="s">
        <v>4681</v>
      </c>
      <c r="G447" t="s">
        <v>42</v>
      </c>
      <c r="H447" s="56">
        <v>44268</v>
      </c>
      <c r="I447">
        <v>550</v>
      </c>
      <c r="J447" t="s">
        <v>4451</v>
      </c>
      <c r="K447" t="s">
        <v>45</v>
      </c>
      <c r="L447">
        <v>18</v>
      </c>
      <c r="M447">
        <v>466.1</v>
      </c>
      <c r="N447">
        <v>0</v>
      </c>
      <c r="O447">
        <v>41.95</v>
      </c>
      <c r="P447">
        <v>41.95</v>
      </c>
      <c r="Q447">
        <v>83.9</v>
      </c>
      <c r="R447">
        <v>0</v>
      </c>
      <c r="S447" t="s">
        <v>4452</v>
      </c>
    </row>
    <row r="448" spans="1:19" x14ac:dyDescent="0.25">
      <c r="A448" t="s">
        <v>4449</v>
      </c>
      <c r="B448">
        <v>32021</v>
      </c>
      <c r="C448" s="56">
        <v>44615</v>
      </c>
      <c r="D448" t="s">
        <v>3056</v>
      </c>
      <c r="E448" t="s">
        <v>4619</v>
      </c>
      <c r="F448" t="s">
        <v>3149</v>
      </c>
      <c r="G448" t="s">
        <v>42</v>
      </c>
      <c r="H448" s="56">
        <v>44256</v>
      </c>
      <c r="I448">
        <v>2258</v>
      </c>
      <c r="J448" t="s">
        <v>4451</v>
      </c>
      <c r="K448" t="s">
        <v>45</v>
      </c>
      <c r="L448">
        <v>5</v>
      </c>
      <c r="M448">
        <v>2150</v>
      </c>
      <c r="N448">
        <v>0</v>
      </c>
      <c r="O448">
        <v>53.75</v>
      </c>
      <c r="P448">
        <v>53.75</v>
      </c>
      <c r="Q448">
        <v>107.5</v>
      </c>
      <c r="R448">
        <v>0</v>
      </c>
      <c r="S448" t="s">
        <v>4452</v>
      </c>
    </row>
    <row r="449" spans="1:19" x14ac:dyDescent="0.25">
      <c r="A449" t="s">
        <v>4449</v>
      </c>
      <c r="B449">
        <v>32021</v>
      </c>
      <c r="C449" s="56">
        <v>44615</v>
      </c>
      <c r="D449" t="s">
        <v>4163</v>
      </c>
      <c r="E449" t="s">
        <v>4622</v>
      </c>
      <c r="F449" t="s">
        <v>4240</v>
      </c>
      <c r="G449" t="s">
        <v>42</v>
      </c>
      <c r="H449" s="56">
        <v>44261</v>
      </c>
      <c r="I449">
        <v>8422.4</v>
      </c>
      <c r="J449" t="s">
        <v>4451</v>
      </c>
      <c r="K449" t="s">
        <v>45</v>
      </c>
      <c r="L449">
        <v>12</v>
      </c>
      <c r="M449">
        <v>7520</v>
      </c>
      <c r="N449">
        <v>0</v>
      </c>
      <c r="O449">
        <v>451.2</v>
      </c>
      <c r="P449">
        <v>451.2</v>
      </c>
      <c r="Q449">
        <v>902.4</v>
      </c>
      <c r="R449">
        <v>0</v>
      </c>
      <c r="S449" t="s">
        <v>4452</v>
      </c>
    </row>
    <row r="450" spans="1:19" x14ac:dyDescent="0.25">
      <c r="A450" t="s">
        <v>4449</v>
      </c>
      <c r="B450">
        <v>32021</v>
      </c>
      <c r="C450" s="56">
        <v>44615</v>
      </c>
      <c r="D450" t="s">
        <v>4163</v>
      </c>
      <c r="E450" t="s">
        <v>4622</v>
      </c>
      <c r="F450" t="s">
        <v>4276</v>
      </c>
      <c r="G450" t="s">
        <v>42</v>
      </c>
      <c r="H450" s="56">
        <v>44267</v>
      </c>
      <c r="I450">
        <v>2240</v>
      </c>
      <c r="J450" t="s">
        <v>4451</v>
      </c>
      <c r="K450" t="s">
        <v>45</v>
      </c>
      <c r="L450">
        <v>12</v>
      </c>
      <c r="M450">
        <v>2000</v>
      </c>
      <c r="N450">
        <v>0</v>
      </c>
      <c r="O450">
        <v>120</v>
      </c>
      <c r="P450">
        <v>120</v>
      </c>
      <c r="Q450">
        <v>240</v>
      </c>
      <c r="R450">
        <v>0</v>
      </c>
      <c r="S450" t="s">
        <v>4452</v>
      </c>
    </row>
    <row r="451" spans="1:19" x14ac:dyDescent="0.25">
      <c r="A451" t="s">
        <v>4449</v>
      </c>
      <c r="B451">
        <v>32021</v>
      </c>
      <c r="C451" s="56">
        <v>44615</v>
      </c>
      <c r="D451" t="s">
        <v>3422</v>
      </c>
      <c r="E451" t="s">
        <v>4625</v>
      </c>
      <c r="F451" t="s">
        <v>4263</v>
      </c>
      <c r="G451" t="s">
        <v>42</v>
      </c>
      <c r="H451" s="56">
        <v>44264</v>
      </c>
      <c r="I451">
        <v>30162</v>
      </c>
      <c r="J451" t="s">
        <v>4451</v>
      </c>
      <c r="K451" t="s">
        <v>45</v>
      </c>
      <c r="L451">
        <v>18</v>
      </c>
      <c r="M451">
        <v>25560.85</v>
      </c>
      <c r="N451">
        <v>4600.95</v>
      </c>
      <c r="O451">
        <v>0</v>
      </c>
      <c r="P451">
        <v>0</v>
      </c>
      <c r="Q451">
        <v>4600.95</v>
      </c>
      <c r="R451">
        <v>0</v>
      </c>
      <c r="S451" t="s">
        <v>4452</v>
      </c>
    </row>
    <row r="452" spans="1:19" x14ac:dyDescent="0.25">
      <c r="A452" t="s">
        <v>4449</v>
      </c>
      <c r="B452">
        <v>32021</v>
      </c>
      <c r="C452" s="56">
        <v>44615</v>
      </c>
      <c r="D452" t="s">
        <v>3422</v>
      </c>
      <c r="E452" t="s">
        <v>4625</v>
      </c>
      <c r="F452" t="s">
        <v>4424</v>
      </c>
      <c r="G452" t="s">
        <v>42</v>
      </c>
      <c r="H452" s="56">
        <v>44285</v>
      </c>
      <c r="I452">
        <v>14987</v>
      </c>
      <c r="J452" t="s">
        <v>4451</v>
      </c>
      <c r="K452" t="s">
        <v>45</v>
      </c>
      <c r="L452">
        <v>18</v>
      </c>
      <c r="M452">
        <v>12700.8</v>
      </c>
      <c r="N452">
        <v>2286.14</v>
      </c>
      <c r="O452">
        <v>0</v>
      </c>
      <c r="P452">
        <v>0</v>
      </c>
      <c r="Q452">
        <v>2286.14</v>
      </c>
      <c r="R452">
        <v>0</v>
      </c>
      <c r="S452" t="s">
        <v>4452</v>
      </c>
    </row>
    <row r="453" spans="1:19" x14ac:dyDescent="0.25">
      <c r="A453" t="s">
        <v>4449</v>
      </c>
      <c r="B453">
        <v>32021</v>
      </c>
      <c r="C453" s="56">
        <v>44615</v>
      </c>
      <c r="D453" t="s">
        <v>211</v>
      </c>
      <c r="E453" t="s">
        <v>4489</v>
      </c>
      <c r="F453" t="s">
        <v>4220</v>
      </c>
      <c r="G453" t="s">
        <v>42</v>
      </c>
      <c r="H453" s="56">
        <v>44258</v>
      </c>
      <c r="I453">
        <v>407371.4</v>
      </c>
      <c r="J453" t="s">
        <v>4451</v>
      </c>
      <c r="K453" t="s">
        <v>45</v>
      </c>
      <c r="L453">
        <v>18</v>
      </c>
      <c r="M453">
        <v>345230</v>
      </c>
      <c r="N453">
        <v>0</v>
      </c>
      <c r="O453">
        <v>31070.7</v>
      </c>
      <c r="P453">
        <v>31070.7</v>
      </c>
      <c r="Q453">
        <v>62141.4</v>
      </c>
      <c r="R453">
        <v>0</v>
      </c>
      <c r="S453" t="s">
        <v>4452</v>
      </c>
    </row>
    <row r="454" spans="1:19" x14ac:dyDescent="0.25">
      <c r="A454" t="s">
        <v>4449</v>
      </c>
      <c r="B454">
        <v>32021</v>
      </c>
      <c r="C454" s="56">
        <v>44615</v>
      </c>
      <c r="D454" t="s">
        <v>211</v>
      </c>
      <c r="E454" t="s">
        <v>4489</v>
      </c>
      <c r="F454" t="s">
        <v>4286</v>
      </c>
      <c r="G454" t="s">
        <v>42</v>
      </c>
      <c r="H454" s="56">
        <v>44268</v>
      </c>
      <c r="I454">
        <v>418557.8</v>
      </c>
      <c r="J454" t="s">
        <v>4451</v>
      </c>
      <c r="K454" t="s">
        <v>45</v>
      </c>
      <c r="L454">
        <v>18</v>
      </c>
      <c r="M454">
        <v>354710</v>
      </c>
      <c r="N454">
        <v>0</v>
      </c>
      <c r="O454">
        <v>31923.9</v>
      </c>
      <c r="P454">
        <v>31923.9</v>
      </c>
      <c r="Q454">
        <v>63847.8</v>
      </c>
      <c r="R454">
        <v>0</v>
      </c>
      <c r="S454" t="s">
        <v>4452</v>
      </c>
    </row>
    <row r="455" spans="1:19" x14ac:dyDescent="0.25">
      <c r="A455" t="s">
        <v>4449</v>
      </c>
      <c r="B455">
        <v>32021</v>
      </c>
      <c r="C455" s="56">
        <v>44615</v>
      </c>
      <c r="D455" t="s">
        <v>211</v>
      </c>
      <c r="E455" t="s">
        <v>4489</v>
      </c>
      <c r="F455" t="s">
        <v>4288</v>
      </c>
      <c r="G455" t="s">
        <v>42</v>
      </c>
      <c r="H455" s="56">
        <v>44268</v>
      </c>
      <c r="I455">
        <v>679573.8</v>
      </c>
      <c r="J455" t="s">
        <v>4451</v>
      </c>
      <c r="K455" t="s">
        <v>45</v>
      </c>
      <c r="L455">
        <v>18</v>
      </c>
      <c r="M455">
        <v>575910</v>
      </c>
      <c r="N455">
        <v>0</v>
      </c>
      <c r="O455">
        <v>51831.9</v>
      </c>
      <c r="P455">
        <v>51831.9</v>
      </c>
      <c r="Q455">
        <v>103663.8</v>
      </c>
      <c r="R455">
        <v>0</v>
      </c>
      <c r="S455" t="s">
        <v>4452</v>
      </c>
    </row>
    <row r="456" spans="1:19" x14ac:dyDescent="0.25">
      <c r="A456" t="s">
        <v>4449</v>
      </c>
      <c r="B456">
        <v>32021</v>
      </c>
      <c r="C456" s="56">
        <v>44615</v>
      </c>
      <c r="D456" t="s">
        <v>211</v>
      </c>
      <c r="E456" t="s">
        <v>4489</v>
      </c>
      <c r="F456" t="s">
        <v>4337</v>
      </c>
      <c r="G456" t="s">
        <v>42</v>
      </c>
      <c r="H456" s="56">
        <v>44277</v>
      </c>
      <c r="I456">
        <v>10832.4</v>
      </c>
      <c r="J456" t="s">
        <v>4451</v>
      </c>
      <c r="K456" t="s">
        <v>45</v>
      </c>
      <c r="L456">
        <v>18</v>
      </c>
      <c r="M456">
        <v>9180</v>
      </c>
      <c r="N456">
        <v>0</v>
      </c>
      <c r="O456">
        <v>826.2</v>
      </c>
      <c r="P456">
        <v>826.2</v>
      </c>
      <c r="Q456">
        <v>1652.4</v>
      </c>
      <c r="R456">
        <v>0</v>
      </c>
      <c r="S456" t="s">
        <v>4452</v>
      </c>
    </row>
    <row r="457" spans="1:19" x14ac:dyDescent="0.25">
      <c r="A457" t="s">
        <v>4449</v>
      </c>
      <c r="B457">
        <v>32021</v>
      </c>
      <c r="C457" s="56">
        <v>44615</v>
      </c>
      <c r="D457" t="s">
        <v>211</v>
      </c>
      <c r="E457" t="s">
        <v>4489</v>
      </c>
      <c r="F457" t="s">
        <v>4397</v>
      </c>
      <c r="G457" t="s">
        <v>42</v>
      </c>
      <c r="H457" s="56">
        <v>44284</v>
      </c>
      <c r="I457">
        <v>662794.19999999995</v>
      </c>
      <c r="J457" t="s">
        <v>4451</v>
      </c>
      <c r="K457" t="s">
        <v>45</v>
      </c>
      <c r="L457">
        <v>18</v>
      </c>
      <c r="M457">
        <v>561690</v>
      </c>
      <c r="N457">
        <v>0</v>
      </c>
      <c r="O457">
        <v>50552.1</v>
      </c>
      <c r="P457">
        <v>50552.1</v>
      </c>
      <c r="Q457">
        <v>101104.2</v>
      </c>
      <c r="R457">
        <v>0</v>
      </c>
      <c r="S457" t="s">
        <v>4452</v>
      </c>
    </row>
    <row r="458" spans="1:19" x14ac:dyDescent="0.25">
      <c r="A458" t="s">
        <v>4449</v>
      </c>
      <c r="B458">
        <v>32021</v>
      </c>
      <c r="C458" s="56">
        <v>44615</v>
      </c>
      <c r="D458" t="s">
        <v>211</v>
      </c>
      <c r="E458" t="s">
        <v>4489</v>
      </c>
      <c r="F458" t="s">
        <v>4399</v>
      </c>
      <c r="G458" t="s">
        <v>42</v>
      </c>
      <c r="H458" s="56">
        <v>44284</v>
      </c>
      <c r="I458">
        <v>389659.6</v>
      </c>
      <c r="J458" t="s">
        <v>4451</v>
      </c>
      <c r="K458" t="s">
        <v>45</v>
      </c>
      <c r="L458">
        <v>18</v>
      </c>
      <c r="M458">
        <v>330220</v>
      </c>
      <c r="N458">
        <v>0</v>
      </c>
      <c r="O458">
        <v>29719.8</v>
      </c>
      <c r="P458">
        <v>29719.8</v>
      </c>
      <c r="Q458">
        <v>59439.6</v>
      </c>
      <c r="R458">
        <v>0</v>
      </c>
      <c r="S458" t="s">
        <v>4452</v>
      </c>
    </row>
    <row r="459" spans="1:19" x14ac:dyDescent="0.25">
      <c r="A459" t="s">
        <v>4449</v>
      </c>
      <c r="B459">
        <v>32021</v>
      </c>
      <c r="C459" s="56">
        <v>44615</v>
      </c>
      <c r="D459" t="s">
        <v>211</v>
      </c>
      <c r="E459" t="s">
        <v>4489</v>
      </c>
      <c r="F459" t="s">
        <v>4222</v>
      </c>
      <c r="G459" t="s">
        <v>42</v>
      </c>
      <c r="H459" s="56">
        <v>44258</v>
      </c>
      <c r="I459">
        <v>41479.15</v>
      </c>
      <c r="J459" t="s">
        <v>4451</v>
      </c>
      <c r="K459" t="s">
        <v>45</v>
      </c>
      <c r="L459">
        <v>18</v>
      </c>
      <c r="M459">
        <v>35151.83</v>
      </c>
      <c r="N459">
        <v>0</v>
      </c>
      <c r="O459">
        <v>3163.66</v>
      </c>
      <c r="P459">
        <v>3163.66</v>
      </c>
      <c r="Q459">
        <v>6327.32</v>
      </c>
      <c r="R459">
        <v>0</v>
      </c>
      <c r="S459" t="s">
        <v>4452</v>
      </c>
    </row>
    <row r="460" spans="1:19" x14ac:dyDescent="0.25">
      <c r="A460" t="s">
        <v>4449</v>
      </c>
      <c r="B460">
        <v>32021</v>
      </c>
      <c r="C460" s="56">
        <v>44615</v>
      </c>
      <c r="D460" t="s">
        <v>211</v>
      </c>
      <c r="E460" t="s">
        <v>4489</v>
      </c>
      <c r="F460" t="s">
        <v>4346</v>
      </c>
      <c r="G460" t="s">
        <v>42</v>
      </c>
      <c r="H460" s="56">
        <v>44278</v>
      </c>
      <c r="I460">
        <v>39724.99</v>
      </c>
      <c r="J460" t="s">
        <v>4451</v>
      </c>
      <c r="K460" t="s">
        <v>45</v>
      </c>
      <c r="L460">
        <v>18</v>
      </c>
      <c r="M460">
        <v>33665.25</v>
      </c>
      <c r="N460">
        <v>0</v>
      </c>
      <c r="O460">
        <v>3029.87</v>
      </c>
      <c r="P460">
        <v>3029.87</v>
      </c>
      <c r="Q460">
        <v>6059.74</v>
      </c>
      <c r="R460">
        <v>0</v>
      </c>
      <c r="S460" t="s">
        <v>4452</v>
      </c>
    </row>
    <row r="461" spans="1:19" x14ac:dyDescent="0.25">
      <c r="A461" t="s">
        <v>4449</v>
      </c>
      <c r="B461">
        <v>32021</v>
      </c>
      <c r="C461" s="56">
        <v>44615</v>
      </c>
      <c r="D461" t="s">
        <v>4490</v>
      </c>
      <c r="E461" t="s">
        <v>4491</v>
      </c>
      <c r="F461" t="s">
        <v>4682</v>
      </c>
      <c r="G461" t="s">
        <v>42</v>
      </c>
      <c r="H461" s="56">
        <v>44258</v>
      </c>
      <c r="I461">
        <v>6226</v>
      </c>
      <c r="J461" t="s">
        <v>4451</v>
      </c>
      <c r="K461" t="s">
        <v>45</v>
      </c>
      <c r="L461">
        <v>12</v>
      </c>
      <c r="M461">
        <v>5559</v>
      </c>
      <c r="N461">
        <v>0</v>
      </c>
      <c r="O461">
        <v>333.54</v>
      </c>
      <c r="P461">
        <v>333.54</v>
      </c>
      <c r="Q461">
        <v>667.08</v>
      </c>
      <c r="R461">
        <v>0</v>
      </c>
      <c r="S461" t="s">
        <v>4452</v>
      </c>
    </row>
    <row r="462" spans="1:19" x14ac:dyDescent="0.25">
      <c r="A462" t="s">
        <v>4449</v>
      </c>
      <c r="B462">
        <v>32021</v>
      </c>
      <c r="C462" s="56">
        <v>44615</v>
      </c>
      <c r="D462" t="s">
        <v>4490</v>
      </c>
      <c r="E462" t="s">
        <v>4491</v>
      </c>
      <c r="F462" t="s">
        <v>4683</v>
      </c>
      <c r="G462" t="s">
        <v>42</v>
      </c>
      <c r="H462" s="56">
        <v>44259</v>
      </c>
      <c r="I462">
        <v>12902</v>
      </c>
      <c r="J462" t="s">
        <v>4451</v>
      </c>
      <c r="K462" t="s">
        <v>45</v>
      </c>
      <c r="L462">
        <v>12</v>
      </c>
      <c r="M462">
        <v>11520</v>
      </c>
      <c r="N462">
        <v>0</v>
      </c>
      <c r="O462">
        <v>691.2</v>
      </c>
      <c r="P462">
        <v>691.2</v>
      </c>
      <c r="Q462">
        <v>1382.4</v>
      </c>
      <c r="R462">
        <v>0</v>
      </c>
      <c r="S462" t="s">
        <v>4452</v>
      </c>
    </row>
    <row r="463" spans="1:19" x14ac:dyDescent="0.25">
      <c r="A463" t="s">
        <v>4449</v>
      </c>
      <c r="B463">
        <v>32021</v>
      </c>
      <c r="C463" s="56">
        <v>44615</v>
      </c>
      <c r="D463" t="s">
        <v>3890</v>
      </c>
      <c r="E463" t="s">
        <v>4495</v>
      </c>
      <c r="F463" t="s">
        <v>4684</v>
      </c>
      <c r="G463" t="s">
        <v>42</v>
      </c>
      <c r="H463" s="56">
        <v>44261</v>
      </c>
      <c r="I463">
        <v>275356</v>
      </c>
      <c r="J463" t="s">
        <v>4451</v>
      </c>
      <c r="K463" t="s">
        <v>45</v>
      </c>
      <c r="L463">
        <v>18</v>
      </c>
      <c r="M463">
        <v>233352.5</v>
      </c>
      <c r="N463">
        <v>0</v>
      </c>
      <c r="O463">
        <v>21001.73</v>
      </c>
      <c r="P463">
        <v>21001.73</v>
      </c>
      <c r="Q463">
        <v>42003.46</v>
      </c>
      <c r="R463">
        <v>0</v>
      </c>
      <c r="S463" t="s">
        <v>4452</v>
      </c>
    </row>
    <row r="464" spans="1:19" x14ac:dyDescent="0.25">
      <c r="A464" t="s">
        <v>4449</v>
      </c>
      <c r="B464">
        <v>32021</v>
      </c>
      <c r="C464" s="56">
        <v>44615</v>
      </c>
      <c r="D464" t="s">
        <v>3890</v>
      </c>
      <c r="E464" t="s">
        <v>4495</v>
      </c>
      <c r="F464" t="s">
        <v>4685</v>
      </c>
      <c r="G464" t="s">
        <v>42</v>
      </c>
      <c r="H464" s="56">
        <v>44279</v>
      </c>
      <c r="I464">
        <v>26223</v>
      </c>
      <c r="J464" t="s">
        <v>4451</v>
      </c>
      <c r="K464" t="s">
        <v>45</v>
      </c>
      <c r="L464">
        <v>18</v>
      </c>
      <c r="M464">
        <v>22223.25</v>
      </c>
      <c r="N464">
        <v>0</v>
      </c>
      <c r="O464">
        <v>2000.09</v>
      </c>
      <c r="P464">
        <v>2000.09</v>
      </c>
      <c r="Q464">
        <v>4000.18</v>
      </c>
      <c r="R464">
        <v>0</v>
      </c>
      <c r="S464" t="s">
        <v>4452</v>
      </c>
    </row>
    <row r="465" spans="1:19" x14ac:dyDescent="0.25">
      <c r="A465" t="s">
        <v>4449</v>
      </c>
      <c r="B465">
        <v>32021</v>
      </c>
      <c r="C465" s="56">
        <v>44615</v>
      </c>
      <c r="D465" t="s">
        <v>3616</v>
      </c>
      <c r="E465" t="s">
        <v>4497</v>
      </c>
      <c r="F465" t="s">
        <v>3423</v>
      </c>
      <c r="G465" t="s">
        <v>42</v>
      </c>
      <c r="H465" s="56">
        <v>44286</v>
      </c>
      <c r="I465">
        <v>2621</v>
      </c>
      <c r="J465" t="s">
        <v>4451</v>
      </c>
      <c r="K465" t="s">
        <v>45</v>
      </c>
      <c r="L465">
        <v>12</v>
      </c>
      <c r="M465">
        <v>2340</v>
      </c>
      <c r="N465">
        <v>0</v>
      </c>
      <c r="O465">
        <v>140.4</v>
      </c>
      <c r="P465">
        <v>140.4</v>
      </c>
      <c r="Q465">
        <v>280.8</v>
      </c>
      <c r="R465">
        <v>0</v>
      </c>
      <c r="S465" t="s">
        <v>4452</v>
      </c>
    </row>
    <row r="466" spans="1:19" x14ac:dyDescent="0.25">
      <c r="A466" t="s">
        <v>4449</v>
      </c>
      <c r="B466">
        <v>32021</v>
      </c>
      <c r="C466" s="56">
        <v>44615</v>
      </c>
      <c r="D466" t="s">
        <v>4342</v>
      </c>
      <c r="E466" t="s">
        <v>4686</v>
      </c>
      <c r="F466" t="s">
        <v>4687</v>
      </c>
      <c r="G466" t="s">
        <v>42</v>
      </c>
      <c r="H466" s="56">
        <v>44272</v>
      </c>
      <c r="I466">
        <v>2950</v>
      </c>
      <c r="J466" t="s">
        <v>4451</v>
      </c>
      <c r="K466" t="s">
        <v>45</v>
      </c>
      <c r="L466">
        <v>18</v>
      </c>
      <c r="M466">
        <v>2500</v>
      </c>
      <c r="N466">
        <v>0</v>
      </c>
      <c r="O466">
        <v>225</v>
      </c>
      <c r="P466">
        <v>225</v>
      </c>
      <c r="Q466">
        <v>450</v>
      </c>
      <c r="R466">
        <v>0</v>
      </c>
      <c r="S466" t="s">
        <v>4452</v>
      </c>
    </row>
    <row r="467" spans="1:19" x14ac:dyDescent="0.25">
      <c r="A467" t="s">
        <v>4449</v>
      </c>
      <c r="B467">
        <v>32021</v>
      </c>
      <c r="C467" s="56">
        <v>44615</v>
      </c>
      <c r="D467" t="s">
        <v>4364</v>
      </c>
      <c r="E467" t="s">
        <v>4557</v>
      </c>
      <c r="F467" t="s">
        <v>4363</v>
      </c>
      <c r="G467" t="s">
        <v>42</v>
      </c>
      <c r="H467" s="56">
        <v>44280</v>
      </c>
      <c r="I467">
        <v>1120</v>
      </c>
      <c r="J467" t="s">
        <v>4451</v>
      </c>
      <c r="K467" t="s">
        <v>45</v>
      </c>
      <c r="L467">
        <v>12</v>
      </c>
      <c r="M467">
        <v>1000</v>
      </c>
      <c r="N467">
        <v>0</v>
      </c>
      <c r="O467">
        <v>60</v>
      </c>
      <c r="P467">
        <v>60</v>
      </c>
      <c r="Q467">
        <v>120</v>
      </c>
      <c r="R467">
        <v>0</v>
      </c>
      <c r="S467" t="s">
        <v>4452</v>
      </c>
    </row>
    <row r="468" spans="1:19" x14ac:dyDescent="0.25">
      <c r="A468" t="s">
        <v>4449</v>
      </c>
      <c r="B468">
        <v>32021</v>
      </c>
      <c r="C468" s="56">
        <v>44615</v>
      </c>
      <c r="D468" t="s">
        <v>2771</v>
      </c>
      <c r="E468" t="s">
        <v>4500</v>
      </c>
      <c r="F468" t="s">
        <v>4335</v>
      </c>
      <c r="G468" t="s">
        <v>42</v>
      </c>
      <c r="H468" s="56">
        <v>44275</v>
      </c>
      <c r="I468">
        <v>27760.68</v>
      </c>
      <c r="J468" t="s">
        <v>4451</v>
      </c>
      <c r="K468" t="s">
        <v>45</v>
      </c>
      <c r="L468">
        <v>18</v>
      </c>
      <c r="M468">
        <v>23526</v>
      </c>
      <c r="N468">
        <v>0</v>
      </c>
      <c r="O468">
        <v>2117.34</v>
      </c>
      <c r="P468">
        <v>2117.34</v>
      </c>
      <c r="Q468">
        <v>4234.68</v>
      </c>
      <c r="R468">
        <v>0</v>
      </c>
      <c r="S468" t="s">
        <v>4452</v>
      </c>
    </row>
    <row r="469" spans="1:19" x14ac:dyDescent="0.25">
      <c r="A469" t="s">
        <v>4449</v>
      </c>
      <c r="B469">
        <v>32021</v>
      </c>
      <c r="C469" s="56">
        <v>44615</v>
      </c>
      <c r="D469" t="s">
        <v>4568</v>
      </c>
      <c r="E469" t="s">
        <v>4569</v>
      </c>
      <c r="F469" t="s">
        <v>4688</v>
      </c>
      <c r="G469" t="s">
        <v>42</v>
      </c>
      <c r="H469" s="56">
        <v>44264</v>
      </c>
      <c r="I469">
        <v>6903</v>
      </c>
      <c r="J469" t="s">
        <v>4451</v>
      </c>
      <c r="K469" t="s">
        <v>45</v>
      </c>
      <c r="L469">
        <v>18</v>
      </c>
      <c r="M469">
        <v>5850</v>
      </c>
      <c r="N469">
        <v>0</v>
      </c>
      <c r="O469">
        <v>526.5</v>
      </c>
      <c r="P469">
        <v>526.5</v>
      </c>
      <c r="Q469">
        <v>1053</v>
      </c>
      <c r="R469">
        <v>0</v>
      </c>
      <c r="S469" t="s">
        <v>4452</v>
      </c>
    </row>
    <row r="470" spans="1:19" x14ac:dyDescent="0.25">
      <c r="A470" t="s">
        <v>4449</v>
      </c>
      <c r="B470">
        <v>32021</v>
      </c>
      <c r="C470" s="56">
        <v>44615</v>
      </c>
      <c r="D470" t="s">
        <v>2855</v>
      </c>
      <c r="E470" t="s">
        <v>4504</v>
      </c>
      <c r="F470" t="s">
        <v>4216</v>
      </c>
      <c r="G470" t="s">
        <v>42</v>
      </c>
      <c r="H470" s="56">
        <v>44257</v>
      </c>
      <c r="I470">
        <v>36176</v>
      </c>
      <c r="J470" t="s">
        <v>4451</v>
      </c>
      <c r="K470" t="s">
        <v>45</v>
      </c>
      <c r="L470">
        <v>18</v>
      </c>
      <c r="M470">
        <v>30657.7</v>
      </c>
      <c r="N470">
        <v>0</v>
      </c>
      <c r="O470">
        <v>2759.2</v>
      </c>
      <c r="P470">
        <v>2759.2</v>
      </c>
      <c r="Q470">
        <v>5518.4</v>
      </c>
      <c r="R470">
        <v>0</v>
      </c>
      <c r="S470" t="s">
        <v>4452</v>
      </c>
    </row>
    <row r="471" spans="1:19" x14ac:dyDescent="0.25">
      <c r="A471" t="s">
        <v>4449</v>
      </c>
      <c r="B471">
        <v>32021</v>
      </c>
      <c r="C471" s="56">
        <v>44615</v>
      </c>
      <c r="D471" t="s">
        <v>2855</v>
      </c>
      <c r="E471" t="s">
        <v>4504</v>
      </c>
      <c r="F471" t="s">
        <v>4355</v>
      </c>
      <c r="G471" t="s">
        <v>42</v>
      </c>
      <c r="H471" s="56">
        <v>44279</v>
      </c>
      <c r="I471">
        <v>10178</v>
      </c>
      <c r="J471" t="s">
        <v>4451</v>
      </c>
      <c r="K471" t="s">
        <v>45</v>
      </c>
      <c r="L471">
        <v>18</v>
      </c>
      <c r="M471">
        <v>8625.75</v>
      </c>
      <c r="N471">
        <v>0</v>
      </c>
      <c r="O471">
        <v>776.32</v>
      </c>
      <c r="P471">
        <v>776.32</v>
      </c>
      <c r="Q471">
        <v>1552.64</v>
      </c>
      <c r="R471">
        <v>0</v>
      </c>
      <c r="S471" t="s">
        <v>4452</v>
      </c>
    </row>
    <row r="472" spans="1:19" x14ac:dyDescent="0.25">
      <c r="A472" t="s">
        <v>4449</v>
      </c>
      <c r="B472">
        <v>32021</v>
      </c>
      <c r="C472" s="56">
        <v>44615</v>
      </c>
      <c r="D472" t="s">
        <v>3163</v>
      </c>
      <c r="E472" t="s">
        <v>4689</v>
      </c>
      <c r="F472" t="s">
        <v>4233</v>
      </c>
      <c r="G472" t="s">
        <v>42</v>
      </c>
      <c r="H472" s="56">
        <v>44259</v>
      </c>
      <c r="I472">
        <v>12213</v>
      </c>
      <c r="J472" t="s">
        <v>4451</v>
      </c>
      <c r="K472" t="s">
        <v>45</v>
      </c>
      <c r="L472">
        <v>18</v>
      </c>
      <c r="M472">
        <v>10350</v>
      </c>
      <c r="N472">
        <v>0</v>
      </c>
      <c r="O472">
        <v>931.5</v>
      </c>
      <c r="P472">
        <v>931.5</v>
      </c>
      <c r="Q472">
        <v>1863</v>
      </c>
      <c r="R472">
        <v>0</v>
      </c>
      <c r="S472" t="s">
        <v>4452</v>
      </c>
    </row>
    <row r="473" spans="1:19" x14ac:dyDescent="0.25">
      <c r="A473" t="s">
        <v>4449</v>
      </c>
      <c r="B473">
        <v>32021</v>
      </c>
      <c r="C473" s="56">
        <v>44615</v>
      </c>
      <c r="D473" t="s">
        <v>2761</v>
      </c>
      <c r="E473" t="s">
        <v>4505</v>
      </c>
      <c r="F473" t="s">
        <v>3183</v>
      </c>
      <c r="G473" t="s">
        <v>42</v>
      </c>
      <c r="H473" s="56">
        <v>44279</v>
      </c>
      <c r="I473">
        <v>4312</v>
      </c>
      <c r="J473" t="s">
        <v>4451</v>
      </c>
      <c r="K473" t="s">
        <v>45</v>
      </c>
      <c r="L473">
        <v>12</v>
      </c>
      <c r="M473">
        <v>3850</v>
      </c>
      <c r="N473">
        <v>0</v>
      </c>
      <c r="O473">
        <v>231</v>
      </c>
      <c r="P473">
        <v>231</v>
      </c>
      <c r="Q473">
        <v>462</v>
      </c>
      <c r="R473">
        <v>0</v>
      </c>
      <c r="S473" t="s">
        <v>4452</v>
      </c>
    </row>
    <row r="474" spans="1:19" x14ac:dyDescent="0.25">
      <c r="A474" t="s">
        <v>4449</v>
      </c>
      <c r="B474">
        <v>32021</v>
      </c>
      <c r="C474" s="56">
        <v>44615</v>
      </c>
      <c r="D474" t="s">
        <v>2761</v>
      </c>
      <c r="E474" t="s">
        <v>4505</v>
      </c>
      <c r="F474" t="s">
        <v>3191</v>
      </c>
      <c r="G474" t="s">
        <v>42</v>
      </c>
      <c r="H474" s="56">
        <v>44280</v>
      </c>
      <c r="I474">
        <v>4984</v>
      </c>
      <c r="J474" t="s">
        <v>4451</v>
      </c>
      <c r="K474" t="s">
        <v>45</v>
      </c>
      <c r="L474">
        <v>12</v>
      </c>
      <c r="M474">
        <v>4450</v>
      </c>
      <c r="N474">
        <v>0</v>
      </c>
      <c r="O474">
        <v>267</v>
      </c>
      <c r="P474">
        <v>267</v>
      </c>
      <c r="Q474">
        <v>534</v>
      </c>
      <c r="R474">
        <v>0</v>
      </c>
      <c r="S474" t="s">
        <v>4452</v>
      </c>
    </row>
    <row r="475" spans="1:19" x14ac:dyDescent="0.25">
      <c r="A475" t="s">
        <v>4449</v>
      </c>
      <c r="B475">
        <v>32021</v>
      </c>
      <c r="C475" s="56">
        <v>44615</v>
      </c>
      <c r="D475" t="s">
        <v>2761</v>
      </c>
      <c r="E475" t="s">
        <v>4505</v>
      </c>
      <c r="F475" t="s">
        <v>3208</v>
      </c>
      <c r="G475" t="s">
        <v>42</v>
      </c>
      <c r="H475" s="56">
        <v>44282</v>
      </c>
      <c r="I475">
        <v>5706.4</v>
      </c>
      <c r="J475" t="s">
        <v>4451</v>
      </c>
      <c r="K475" t="s">
        <v>45</v>
      </c>
      <c r="L475">
        <v>12</v>
      </c>
      <c r="M475">
        <v>5095</v>
      </c>
      <c r="N475">
        <v>0</v>
      </c>
      <c r="O475">
        <v>305.7</v>
      </c>
      <c r="P475">
        <v>305.7</v>
      </c>
      <c r="Q475">
        <v>611.4</v>
      </c>
      <c r="R475">
        <v>0</v>
      </c>
      <c r="S475" t="s">
        <v>4452</v>
      </c>
    </row>
    <row r="476" spans="1:19" x14ac:dyDescent="0.25">
      <c r="A476" t="s">
        <v>4449</v>
      </c>
      <c r="B476">
        <v>32021</v>
      </c>
      <c r="C476" s="56">
        <v>44615</v>
      </c>
      <c r="D476" t="s">
        <v>2761</v>
      </c>
      <c r="E476" t="s">
        <v>4505</v>
      </c>
      <c r="F476" t="s">
        <v>3215</v>
      </c>
      <c r="G476" t="s">
        <v>42</v>
      </c>
      <c r="H476" s="56">
        <v>44286</v>
      </c>
      <c r="I476">
        <v>980</v>
      </c>
      <c r="J476" t="s">
        <v>4451</v>
      </c>
      <c r="K476" t="s">
        <v>45</v>
      </c>
      <c r="L476">
        <v>12</v>
      </c>
      <c r="M476">
        <v>875</v>
      </c>
      <c r="N476">
        <v>0</v>
      </c>
      <c r="O476">
        <v>52.5</v>
      </c>
      <c r="P476">
        <v>52.5</v>
      </c>
      <c r="Q476">
        <v>105</v>
      </c>
      <c r="R476">
        <v>0</v>
      </c>
      <c r="S476" t="s">
        <v>4452</v>
      </c>
    </row>
    <row r="477" spans="1:19" x14ac:dyDescent="0.25">
      <c r="A477" t="s">
        <v>4449</v>
      </c>
      <c r="B477">
        <v>32021</v>
      </c>
      <c r="C477" s="56">
        <v>44615</v>
      </c>
      <c r="D477" t="s">
        <v>4067</v>
      </c>
      <c r="E477" t="s">
        <v>4633</v>
      </c>
      <c r="F477" t="s">
        <v>4224</v>
      </c>
      <c r="G477" t="s">
        <v>42</v>
      </c>
      <c r="H477" s="56">
        <v>44258</v>
      </c>
      <c r="I477">
        <v>11692.8</v>
      </c>
      <c r="J477" t="s">
        <v>4451</v>
      </c>
      <c r="K477" t="s">
        <v>45</v>
      </c>
      <c r="L477">
        <v>12</v>
      </c>
      <c r="M477">
        <v>10440</v>
      </c>
      <c r="N477">
        <v>0</v>
      </c>
      <c r="O477">
        <v>626.4</v>
      </c>
      <c r="P477">
        <v>626.4</v>
      </c>
      <c r="Q477">
        <v>1252.8</v>
      </c>
      <c r="R477">
        <v>0</v>
      </c>
      <c r="S477" t="s">
        <v>4452</v>
      </c>
    </row>
    <row r="478" spans="1:19" x14ac:dyDescent="0.25">
      <c r="A478" t="s">
        <v>4449</v>
      </c>
      <c r="B478">
        <v>32021</v>
      </c>
      <c r="C478" s="56">
        <v>44615</v>
      </c>
      <c r="D478" t="s">
        <v>2741</v>
      </c>
      <c r="E478" t="s">
        <v>4507</v>
      </c>
      <c r="F478" t="s">
        <v>3241</v>
      </c>
      <c r="G478" t="s">
        <v>42</v>
      </c>
      <c r="H478" s="56">
        <v>44256</v>
      </c>
      <c r="I478">
        <v>4513</v>
      </c>
      <c r="J478" t="s">
        <v>4451</v>
      </c>
      <c r="K478" t="s">
        <v>45</v>
      </c>
      <c r="L478">
        <v>12</v>
      </c>
      <c r="M478">
        <v>4029.75</v>
      </c>
      <c r="N478">
        <v>0</v>
      </c>
      <c r="O478">
        <v>241.79</v>
      </c>
      <c r="P478">
        <v>241.79</v>
      </c>
      <c r="Q478">
        <v>483.58</v>
      </c>
      <c r="R478">
        <v>0</v>
      </c>
      <c r="S478" t="s">
        <v>4452</v>
      </c>
    </row>
    <row r="479" spans="1:19" x14ac:dyDescent="0.25">
      <c r="A479" t="s">
        <v>4449</v>
      </c>
      <c r="B479">
        <v>32021</v>
      </c>
      <c r="C479" s="56">
        <v>44615</v>
      </c>
      <c r="D479" t="s">
        <v>2741</v>
      </c>
      <c r="E479" t="s">
        <v>4507</v>
      </c>
      <c r="F479" t="s">
        <v>3242</v>
      </c>
      <c r="G479" t="s">
        <v>42</v>
      </c>
      <c r="H479" s="56">
        <v>44256</v>
      </c>
      <c r="I479">
        <v>1294</v>
      </c>
      <c r="J479" t="s">
        <v>4451</v>
      </c>
      <c r="K479" t="s">
        <v>45</v>
      </c>
      <c r="L479">
        <v>12</v>
      </c>
      <c r="M479">
        <v>1155</v>
      </c>
      <c r="N479">
        <v>0</v>
      </c>
      <c r="O479">
        <v>69.3</v>
      </c>
      <c r="P479">
        <v>69.3</v>
      </c>
      <c r="Q479">
        <v>138.6</v>
      </c>
      <c r="R479">
        <v>0</v>
      </c>
      <c r="S479" t="s">
        <v>4452</v>
      </c>
    </row>
    <row r="480" spans="1:19" x14ac:dyDescent="0.25">
      <c r="A480" t="s">
        <v>4449</v>
      </c>
      <c r="B480">
        <v>32021</v>
      </c>
      <c r="C480" s="56">
        <v>44615</v>
      </c>
      <c r="D480" t="s">
        <v>2741</v>
      </c>
      <c r="E480" t="s">
        <v>4507</v>
      </c>
      <c r="F480" t="s">
        <v>3243</v>
      </c>
      <c r="G480" t="s">
        <v>42</v>
      </c>
      <c r="H480" s="56">
        <v>44257</v>
      </c>
      <c r="I480">
        <v>3018</v>
      </c>
      <c r="J480" t="s">
        <v>4451</v>
      </c>
      <c r="K480" t="s">
        <v>45</v>
      </c>
      <c r="L480">
        <v>12</v>
      </c>
      <c r="M480">
        <v>2695</v>
      </c>
      <c r="N480">
        <v>0</v>
      </c>
      <c r="O480">
        <v>161.69999999999999</v>
      </c>
      <c r="P480">
        <v>161.69999999999999</v>
      </c>
      <c r="Q480">
        <v>323.39999999999998</v>
      </c>
      <c r="R480">
        <v>0</v>
      </c>
      <c r="S480" t="s">
        <v>4452</v>
      </c>
    </row>
    <row r="481" spans="1:19" x14ac:dyDescent="0.25">
      <c r="A481" t="s">
        <v>4449</v>
      </c>
      <c r="B481">
        <v>32021</v>
      </c>
      <c r="C481" s="56">
        <v>44615</v>
      </c>
      <c r="D481" t="s">
        <v>2741</v>
      </c>
      <c r="E481" t="s">
        <v>4507</v>
      </c>
      <c r="F481" t="s">
        <v>3247</v>
      </c>
      <c r="G481" t="s">
        <v>42</v>
      </c>
      <c r="H481" s="56">
        <v>44259</v>
      </c>
      <c r="I481">
        <v>1478</v>
      </c>
      <c r="J481" t="s">
        <v>4451</v>
      </c>
      <c r="K481" t="s">
        <v>45</v>
      </c>
      <c r="L481">
        <v>12</v>
      </c>
      <c r="M481">
        <v>1320</v>
      </c>
      <c r="N481">
        <v>0</v>
      </c>
      <c r="O481">
        <v>79.2</v>
      </c>
      <c r="P481">
        <v>79.2</v>
      </c>
      <c r="Q481">
        <v>158.4</v>
      </c>
      <c r="R481">
        <v>0</v>
      </c>
      <c r="S481" t="s">
        <v>4452</v>
      </c>
    </row>
    <row r="482" spans="1:19" x14ac:dyDescent="0.25">
      <c r="A482" t="s">
        <v>4449</v>
      </c>
      <c r="B482">
        <v>32021</v>
      </c>
      <c r="C482" s="56">
        <v>44615</v>
      </c>
      <c r="D482" t="s">
        <v>2741</v>
      </c>
      <c r="E482" t="s">
        <v>4507</v>
      </c>
      <c r="F482" t="s">
        <v>3248</v>
      </c>
      <c r="G482" t="s">
        <v>42</v>
      </c>
      <c r="H482" s="56">
        <v>44260</v>
      </c>
      <c r="I482">
        <v>2475</v>
      </c>
      <c r="J482" t="s">
        <v>4451</v>
      </c>
      <c r="K482" t="s">
        <v>45</v>
      </c>
      <c r="L482">
        <v>12</v>
      </c>
      <c r="M482">
        <v>2210</v>
      </c>
      <c r="N482">
        <v>0</v>
      </c>
      <c r="O482">
        <v>132.6</v>
      </c>
      <c r="P482">
        <v>132.6</v>
      </c>
      <c r="Q482">
        <v>265.2</v>
      </c>
      <c r="R482">
        <v>0</v>
      </c>
      <c r="S482" t="s">
        <v>4452</v>
      </c>
    </row>
    <row r="483" spans="1:19" x14ac:dyDescent="0.25">
      <c r="A483" t="s">
        <v>4449</v>
      </c>
      <c r="B483">
        <v>32021</v>
      </c>
      <c r="C483" s="56">
        <v>44615</v>
      </c>
      <c r="D483" t="s">
        <v>2741</v>
      </c>
      <c r="E483" t="s">
        <v>4507</v>
      </c>
      <c r="F483" t="s">
        <v>3249</v>
      </c>
      <c r="G483" t="s">
        <v>42</v>
      </c>
      <c r="H483" s="56">
        <v>44261</v>
      </c>
      <c r="I483">
        <v>1219</v>
      </c>
      <c r="J483" t="s">
        <v>4451</v>
      </c>
      <c r="K483" t="s">
        <v>45</v>
      </c>
      <c r="L483">
        <v>12</v>
      </c>
      <c r="M483">
        <v>1088</v>
      </c>
      <c r="N483">
        <v>0</v>
      </c>
      <c r="O483">
        <v>65.28</v>
      </c>
      <c r="P483">
        <v>65.28</v>
      </c>
      <c r="Q483">
        <v>130.56</v>
      </c>
      <c r="R483">
        <v>0</v>
      </c>
      <c r="S483" t="s">
        <v>4452</v>
      </c>
    </row>
    <row r="484" spans="1:19" x14ac:dyDescent="0.25">
      <c r="A484" t="s">
        <v>4449</v>
      </c>
      <c r="B484">
        <v>32021</v>
      </c>
      <c r="C484" s="56">
        <v>44615</v>
      </c>
      <c r="D484" t="s">
        <v>2741</v>
      </c>
      <c r="E484" t="s">
        <v>4507</v>
      </c>
      <c r="F484" t="s">
        <v>3250</v>
      </c>
      <c r="G484" t="s">
        <v>42</v>
      </c>
      <c r="H484" s="56">
        <v>44263</v>
      </c>
      <c r="I484">
        <v>2285</v>
      </c>
      <c r="J484" t="s">
        <v>4451</v>
      </c>
      <c r="K484" t="s">
        <v>45</v>
      </c>
      <c r="L484">
        <v>12</v>
      </c>
      <c r="M484">
        <v>2040</v>
      </c>
      <c r="N484">
        <v>0</v>
      </c>
      <c r="O484">
        <v>122.4</v>
      </c>
      <c r="P484">
        <v>122.4</v>
      </c>
      <c r="Q484">
        <v>244.8</v>
      </c>
      <c r="R484">
        <v>0</v>
      </c>
      <c r="S484" t="s">
        <v>4452</v>
      </c>
    </row>
    <row r="485" spans="1:19" x14ac:dyDescent="0.25">
      <c r="A485" t="s">
        <v>4449</v>
      </c>
      <c r="B485">
        <v>32021</v>
      </c>
      <c r="C485" s="56">
        <v>44615</v>
      </c>
      <c r="D485" t="s">
        <v>2741</v>
      </c>
      <c r="E485" t="s">
        <v>4507</v>
      </c>
      <c r="F485" t="s">
        <v>3252</v>
      </c>
      <c r="G485" t="s">
        <v>42</v>
      </c>
      <c r="H485" s="56">
        <v>44263</v>
      </c>
      <c r="I485">
        <v>1466</v>
      </c>
      <c r="J485" t="s">
        <v>4451</v>
      </c>
      <c r="K485" t="s">
        <v>45</v>
      </c>
      <c r="L485">
        <v>12</v>
      </c>
      <c r="M485">
        <v>1309</v>
      </c>
      <c r="N485">
        <v>0</v>
      </c>
      <c r="O485">
        <v>78.540000000000006</v>
      </c>
      <c r="P485">
        <v>78.540000000000006</v>
      </c>
      <c r="Q485">
        <v>157.08000000000001</v>
      </c>
      <c r="R485">
        <v>0</v>
      </c>
      <c r="S485" t="s">
        <v>4452</v>
      </c>
    </row>
    <row r="486" spans="1:19" x14ac:dyDescent="0.25">
      <c r="A486" t="s">
        <v>4449</v>
      </c>
      <c r="B486">
        <v>32021</v>
      </c>
      <c r="C486" s="56">
        <v>44615</v>
      </c>
      <c r="D486" t="s">
        <v>2741</v>
      </c>
      <c r="E486" t="s">
        <v>4507</v>
      </c>
      <c r="F486" t="s">
        <v>3253</v>
      </c>
      <c r="G486" t="s">
        <v>42</v>
      </c>
      <c r="H486" s="56">
        <v>44265</v>
      </c>
      <c r="I486">
        <v>2356</v>
      </c>
      <c r="J486" t="s">
        <v>4451</v>
      </c>
      <c r="K486" t="s">
        <v>45</v>
      </c>
      <c r="L486">
        <v>12</v>
      </c>
      <c r="M486">
        <v>2103.75</v>
      </c>
      <c r="N486">
        <v>0</v>
      </c>
      <c r="O486">
        <v>126.23</v>
      </c>
      <c r="P486">
        <v>126.23</v>
      </c>
      <c r="Q486">
        <v>252.46</v>
      </c>
      <c r="R486">
        <v>0</v>
      </c>
      <c r="S486" t="s">
        <v>4452</v>
      </c>
    </row>
    <row r="487" spans="1:19" x14ac:dyDescent="0.25">
      <c r="A487" t="s">
        <v>4449</v>
      </c>
      <c r="B487">
        <v>32021</v>
      </c>
      <c r="C487" s="56">
        <v>44615</v>
      </c>
      <c r="D487" t="s">
        <v>2741</v>
      </c>
      <c r="E487" t="s">
        <v>4507</v>
      </c>
      <c r="F487" t="s">
        <v>2906</v>
      </c>
      <c r="G487" t="s">
        <v>42</v>
      </c>
      <c r="H487" s="56">
        <v>44282</v>
      </c>
      <c r="I487">
        <v>605</v>
      </c>
      <c r="J487" t="s">
        <v>4451</v>
      </c>
      <c r="K487" t="s">
        <v>45</v>
      </c>
      <c r="L487">
        <v>12</v>
      </c>
      <c r="M487">
        <v>540</v>
      </c>
      <c r="N487">
        <v>0</v>
      </c>
      <c r="O487">
        <v>32.4</v>
      </c>
      <c r="P487">
        <v>32.4</v>
      </c>
      <c r="Q487">
        <v>64.8</v>
      </c>
      <c r="R487">
        <v>0</v>
      </c>
      <c r="S487" t="s">
        <v>4452</v>
      </c>
    </row>
    <row r="488" spans="1:19" x14ac:dyDescent="0.25">
      <c r="A488" t="s">
        <v>4449</v>
      </c>
      <c r="B488">
        <v>32021</v>
      </c>
      <c r="C488" s="56">
        <v>44615</v>
      </c>
      <c r="D488" t="s">
        <v>2741</v>
      </c>
      <c r="E488" t="s">
        <v>4507</v>
      </c>
      <c r="F488" t="s">
        <v>3257</v>
      </c>
      <c r="G488" t="s">
        <v>42</v>
      </c>
      <c r="H488" s="56">
        <v>44283</v>
      </c>
      <c r="I488">
        <v>5242</v>
      </c>
      <c r="J488" t="s">
        <v>4451</v>
      </c>
      <c r="K488" t="s">
        <v>45</v>
      </c>
      <c r="L488">
        <v>12</v>
      </c>
      <c r="M488">
        <v>4680</v>
      </c>
      <c r="N488">
        <v>0</v>
      </c>
      <c r="O488">
        <v>280.8</v>
      </c>
      <c r="P488">
        <v>280.8</v>
      </c>
      <c r="Q488">
        <v>561.6</v>
      </c>
      <c r="R488">
        <v>0</v>
      </c>
      <c r="S488" t="s">
        <v>4452</v>
      </c>
    </row>
    <row r="489" spans="1:19" x14ac:dyDescent="0.25">
      <c r="A489" t="s">
        <v>4449</v>
      </c>
      <c r="B489">
        <v>32021</v>
      </c>
      <c r="C489" s="56">
        <v>44615</v>
      </c>
      <c r="D489" t="s">
        <v>2741</v>
      </c>
      <c r="E489" t="s">
        <v>4507</v>
      </c>
      <c r="F489" t="s">
        <v>3258</v>
      </c>
      <c r="G489" t="s">
        <v>42</v>
      </c>
      <c r="H489" s="56">
        <v>44284</v>
      </c>
      <c r="I489">
        <v>1568</v>
      </c>
      <c r="J489" t="s">
        <v>4451</v>
      </c>
      <c r="K489" t="s">
        <v>45</v>
      </c>
      <c r="L489">
        <v>12</v>
      </c>
      <c r="M489">
        <v>1400</v>
      </c>
      <c r="N489">
        <v>0</v>
      </c>
      <c r="O489">
        <v>84</v>
      </c>
      <c r="P489">
        <v>84</v>
      </c>
      <c r="Q489">
        <v>168</v>
      </c>
      <c r="R489">
        <v>0</v>
      </c>
      <c r="S489" t="s">
        <v>4452</v>
      </c>
    </row>
    <row r="490" spans="1:19" x14ac:dyDescent="0.25">
      <c r="A490" t="s">
        <v>4449</v>
      </c>
      <c r="B490">
        <v>32021</v>
      </c>
      <c r="C490" s="56">
        <v>44615</v>
      </c>
      <c r="D490" t="s">
        <v>2741</v>
      </c>
      <c r="E490" t="s">
        <v>4507</v>
      </c>
      <c r="F490" t="s">
        <v>3260</v>
      </c>
      <c r="G490" t="s">
        <v>42</v>
      </c>
      <c r="H490" s="56">
        <v>44285</v>
      </c>
      <c r="I490">
        <v>2212</v>
      </c>
      <c r="J490" t="s">
        <v>4451</v>
      </c>
      <c r="K490" t="s">
        <v>45</v>
      </c>
      <c r="L490">
        <v>12</v>
      </c>
      <c r="M490">
        <v>1975</v>
      </c>
      <c r="N490">
        <v>0</v>
      </c>
      <c r="O490">
        <v>118.5</v>
      </c>
      <c r="P490">
        <v>118.5</v>
      </c>
      <c r="Q490">
        <v>237</v>
      </c>
      <c r="R490">
        <v>0</v>
      </c>
      <c r="S490" t="s">
        <v>4452</v>
      </c>
    </row>
    <row r="491" spans="1:19" x14ac:dyDescent="0.25">
      <c r="A491" t="s">
        <v>4449</v>
      </c>
      <c r="B491">
        <v>32021</v>
      </c>
      <c r="C491" s="56">
        <v>44615</v>
      </c>
      <c r="D491" t="s">
        <v>2741</v>
      </c>
      <c r="E491" t="s">
        <v>4507</v>
      </c>
      <c r="F491" t="s">
        <v>3262</v>
      </c>
      <c r="G491" t="s">
        <v>42</v>
      </c>
      <c r="H491" s="56">
        <v>44285</v>
      </c>
      <c r="I491">
        <v>6240</v>
      </c>
      <c r="J491" t="s">
        <v>4451</v>
      </c>
      <c r="K491" t="s">
        <v>45</v>
      </c>
      <c r="L491">
        <v>12</v>
      </c>
      <c r="M491">
        <v>5571.5</v>
      </c>
      <c r="N491">
        <v>0</v>
      </c>
      <c r="O491">
        <v>334.29</v>
      </c>
      <c r="P491">
        <v>334.29</v>
      </c>
      <c r="Q491">
        <v>668.58</v>
      </c>
      <c r="R491">
        <v>0</v>
      </c>
      <c r="S491" t="s">
        <v>4452</v>
      </c>
    </row>
    <row r="492" spans="1:19" x14ac:dyDescent="0.25">
      <c r="A492" t="s">
        <v>4449</v>
      </c>
      <c r="B492">
        <v>32021</v>
      </c>
      <c r="C492" s="56">
        <v>44615</v>
      </c>
      <c r="D492" t="s">
        <v>2741</v>
      </c>
      <c r="E492" t="s">
        <v>4507</v>
      </c>
      <c r="F492" t="s">
        <v>3265</v>
      </c>
      <c r="G492" t="s">
        <v>42</v>
      </c>
      <c r="H492" s="56">
        <v>44286</v>
      </c>
      <c r="I492">
        <v>2526</v>
      </c>
      <c r="J492" t="s">
        <v>4451</v>
      </c>
      <c r="K492" t="s">
        <v>45</v>
      </c>
      <c r="L492">
        <v>12</v>
      </c>
      <c r="M492">
        <v>2255</v>
      </c>
      <c r="N492">
        <v>0</v>
      </c>
      <c r="O492">
        <v>135.30000000000001</v>
      </c>
      <c r="P492">
        <v>135.30000000000001</v>
      </c>
      <c r="Q492">
        <v>270.60000000000002</v>
      </c>
      <c r="R492">
        <v>0</v>
      </c>
      <c r="S492" t="s">
        <v>4452</v>
      </c>
    </row>
    <row r="493" spans="1:19" x14ac:dyDescent="0.25">
      <c r="A493" t="s">
        <v>4449</v>
      </c>
      <c r="B493">
        <v>32021</v>
      </c>
      <c r="C493" s="56">
        <v>44615</v>
      </c>
      <c r="D493" t="s">
        <v>2741</v>
      </c>
      <c r="E493" t="s">
        <v>4507</v>
      </c>
      <c r="F493" t="s">
        <v>3267</v>
      </c>
      <c r="G493" t="s">
        <v>42</v>
      </c>
      <c r="H493" s="56">
        <v>44286</v>
      </c>
      <c r="I493">
        <v>2268</v>
      </c>
      <c r="J493" t="s">
        <v>4451</v>
      </c>
      <c r="K493" t="s">
        <v>45</v>
      </c>
      <c r="L493">
        <v>12</v>
      </c>
      <c r="M493">
        <v>2025</v>
      </c>
      <c r="N493">
        <v>0</v>
      </c>
      <c r="O493">
        <v>121.5</v>
      </c>
      <c r="P493">
        <v>121.5</v>
      </c>
      <c r="Q493">
        <v>243</v>
      </c>
      <c r="R493">
        <v>0</v>
      </c>
      <c r="S493" t="s">
        <v>4452</v>
      </c>
    </row>
    <row r="494" spans="1:19" x14ac:dyDescent="0.25">
      <c r="A494" t="s">
        <v>4449</v>
      </c>
      <c r="B494">
        <v>32021</v>
      </c>
      <c r="C494" s="56">
        <v>44615</v>
      </c>
      <c r="D494" t="s">
        <v>4009</v>
      </c>
      <c r="E494" t="s">
        <v>4593</v>
      </c>
      <c r="F494" t="s">
        <v>4278</v>
      </c>
      <c r="G494" t="s">
        <v>42</v>
      </c>
      <c r="H494" s="56">
        <v>44267</v>
      </c>
      <c r="I494">
        <v>4366</v>
      </c>
      <c r="J494" t="s">
        <v>4451</v>
      </c>
      <c r="K494" t="s">
        <v>45</v>
      </c>
      <c r="L494">
        <v>18</v>
      </c>
      <c r="M494">
        <v>3700</v>
      </c>
      <c r="N494">
        <v>0</v>
      </c>
      <c r="O494">
        <v>333</v>
      </c>
      <c r="P494">
        <v>333</v>
      </c>
      <c r="Q494">
        <v>666</v>
      </c>
      <c r="R494">
        <v>0</v>
      </c>
      <c r="S494" t="s">
        <v>4452</v>
      </c>
    </row>
    <row r="495" spans="1:19" x14ac:dyDescent="0.25">
      <c r="A495" t="s">
        <v>4449</v>
      </c>
      <c r="B495">
        <v>32021</v>
      </c>
      <c r="C495" s="56">
        <v>44615</v>
      </c>
      <c r="D495" t="s">
        <v>4009</v>
      </c>
      <c r="E495" t="s">
        <v>4593</v>
      </c>
      <c r="F495" t="s">
        <v>4331</v>
      </c>
      <c r="G495" t="s">
        <v>42</v>
      </c>
      <c r="H495" s="56">
        <v>44274</v>
      </c>
      <c r="I495">
        <v>14372</v>
      </c>
      <c r="J495" t="s">
        <v>4451</v>
      </c>
      <c r="K495" t="s">
        <v>45</v>
      </c>
      <c r="L495">
        <v>18</v>
      </c>
      <c r="M495">
        <v>12180</v>
      </c>
      <c r="N495">
        <v>0</v>
      </c>
      <c r="O495">
        <v>1096.2</v>
      </c>
      <c r="P495">
        <v>1096.2</v>
      </c>
      <c r="Q495">
        <v>2192.4</v>
      </c>
      <c r="R495">
        <v>0</v>
      </c>
      <c r="S495" t="s">
        <v>4452</v>
      </c>
    </row>
    <row r="496" spans="1:19" x14ac:dyDescent="0.25">
      <c r="A496" t="s">
        <v>4449</v>
      </c>
      <c r="B496">
        <v>32021</v>
      </c>
      <c r="C496" s="56">
        <v>44615</v>
      </c>
      <c r="D496" t="s">
        <v>4009</v>
      </c>
      <c r="E496" t="s">
        <v>4593</v>
      </c>
      <c r="F496" t="s">
        <v>4388</v>
      </c>
      <c r="G496" t="s">
        <v>42</v>
      </c>
      <c r="H496" s="56">
        <v>44284</v>
      </c>
      <c r="I496">
        <v>21559</v>
      </c>
      <c r="J496" t="s">
        <v>4451</v>
      </c>
      <c r="K496" t="s">
        <v>45</v>
      </c>
      <c r="L496">
        <v>18</v>
      </c>
      <c r="M496">
        <v>18270</v>
      </c>
      <c r="N496">
        <v>0</v>
      </c>
      <c r="O496">
        <v>1644.3</v>
      </c>
      <c r="P496">
        <v>1644.3</v>
      </c>
      <c r="Q496">
        <v>3288.6</v>
      </c>
      <c r="R496">
        <v>0</v>
      </c>
      <c r="S496" t="s">
        <v>4452</v>
      </c>
    </row>
    <row r="497" spans="1:19" x14ac:dyDescent="0.25">
      <c r="A497" t="s">
        <v>4449</v>
      </c>
      <c r="B497">
        <v>32021</v>
      </c>
      <c r="C497" s="56">
        <v>44615</v>
      </c>
      <c r="D497" t="s">
        <v>3473</v>
      </c>
      <c r="E497" t="s">
        <v>4510</v>
      </c>
      <c r="F497" t="s">
        <v>3103</v>
      </c>
      <c r="G497" t="s">
        <v>42</v>
      </c>
      <c r="H497" s="56">
        <v>44272</v>
      </c>
      <c r="I497">
        <v>3584</v>
      </c>
      <c r="J497" t="s">
        <v>4451</v>
      </c>
      <c r="K497" t="s">
        <v>45</v>
      </c>
      <c r="L497">
        <v>12</v>
      </c>
      <c r="M497">
        <v>3200</v>
      </c>
      <c r="N497">
        <v>0</v>
      </c>
      <c r="O497">
        <v>192</v>
      </c>
      <c r="P497">
        <v>192</v>
      </c>
      <c r="Q497">
        <v>384</v>
      </c>
      <c r="R497">
        <v>0</v>
      </c>
      <c r="S497" t="s">
        <v>4452</v>
      </c>
    </row>
    <row r="498" spans="1:19" x14ac:dyDescent="0.25">
      <c r="A498" t="s">
        <v>4449</v>
      </c>
      <c r="B498">
        <v>32021</v>
      </c>
      <c r="C498" s="56">
        <v>44615</v>
      </c>
      <c r="D498" t="s">
        <v>3473</v>
      </c>
      <c r="E498" t="s">
        <v>4510</v>
      </c>
      <c r="F498" t="s">
        <v>3113</v>
      </c>
      <c r="G498" t="s">
        <v>42</v>
      </c>
      <c r="H498" s="56">
        <v>44284</v>
      </c>
      <c r="I498">
        <v>5880</v>
      </c>
      <c r="J498" t="s">
        <v>4451</v>
      </c>
      <c r="K498" t="s">
        <v>45</v>
      </c>
      <c r="L498">
        <v>12</v>
      </c>
      <c r="M498">
        <v>5250</v>
      </c>
      <c r="N498">
        <v>0</v>
      </c>
      <c r="O498">
        <v>315</v>
      </c>
      <c r="P498">
        <v>315</v>
      </c>
      <c r="Q498">
        <v>630</v>
      </c>
      <c r="R498">
        <v>0</v>
      </c>
      <c r="S498" t="s">
        <v>4452</v>
      </c>
    </row>
    <row r="499" spans="1:19" x14ac:dyDescent="0.25">
      <c r="A499" t="s">
        <v>4449</v>
      </c>
      <c r="B499">
        <v>32021</v>
      </c>
      <c r="C499" s="56">
        <v>44615</v>
      </c>
      <c r="D499" t="s">
        <v>3264</v>
      </c>
      <c r="E499" t="s">
        <v>4511</v>
      </c>
      <c r="F499" t="s">
        <v>4218</v>
      </c>
      <c r="G499" t="s">
        <v>42</v>
      </c>
      <c r="H499" s="56">
        <v>44257</v>
      </c>
      <c r="I499">
        <v>87031</v>
      </c>
      <c r="J499" t="s">
        <v>4451</v>
      </c>
      <c r="K499" t="s">
        <v>45</v>
      </c>
      <c r="L499">
        <v>18</v>
      </c>
      <c r="M499">
        <v>73700</v>
      </c>
      <c r="N499">
        <v>0</v>
      </c>
      <c r="O499">
        <v>6633</v>
      </c>
      <c r="P499">
        <v>6633</v>
      </c>
      <c r="Q499">
        <v>13266</v>
      </c>
      <c r="R499">
        <v>0</v>
      </c>
      <c r="S499" t="s">
        <v>4452</v>
      </c>
    </row>
    <row r="500" spans="1:19" x14ac:dyDescent="0.25">
      <c r="A500" t="s">
        <v>4449</v>
      </c>
      <c r="B500">
        <v>32021</v>
      </c>
      <c r="C500" s="56">
        <v>44615</v>
      </c>
      <c r="D500" t="s">
        <v>3264</v>
      </c>
      <c r="E500" t="s">
        <v>4511</v>
      </c>
      <c r="F500" t="s">
        <v>4229</v>
      </c>
      <c r="G500" t="s">
        <v>42</v>
      </c>
      <c r="H500" s="56">
        <v>44259</v>
      </c>
      <c r="I500">
        <v>96714</v>
      </c>
      <c r="J500" t="s">
        <v>4451</v>
      </c>
      <c r="K500" t="s">
        <v>45</v>
      </c>
      <c r="L500">
        <v>18</v>
      </c>
      <c r="M500">
        <v>81900</v>
      </c>
      <c r="N500">
        <v>0</v>
      </c>
      <c r="O500">
        <v>7371</v>
      </c>
      <c r="P500">
        <v>7371</v>
      </c>
      <c r="Q500">
        <v>14742</v>
      </c>
      <c r="R500">
        <v>0</v>
      </c>
      <c r="S500" t="s">
        <v>4452</v>
      </c>
    </row>
    <row r="501" spans="1:19" x14ac:dyDescent="0.25">
      <c r="A501" t="s">
        <v>4449</v>
      </c>
      <c r="B501">
        <v>32021</v>
      </c>
      <c r="C501" s="56">
        <v>44615</v>
      </c>
      <c r="D501" t="s">
        <v>3264</v>
      </c>
      <c r="E501" t="s">
        <v>4511</v>
      </c>
      <c r="F501" t="s">
        <v>4231</v>
      </c>
      <c r="G501" t="s">
        <v>42</v>
      </c>
      <c r="H501" s="56">
        <v>44259</v>
      </c>
      <c r="I501">
        <v>87031</v>
      </c>
      <c r="J501" t="s">
        <v>4451</v>
      </c>
      <c r="K501" t="s">
        <v>45</v>
      </c>
      <c r="L501">
        <v>18</v>
      </c>
      <c r="M501">
        <v>73700</v>
      </c>
      <c r="N501">
        <v>0</v>
      </c>
      <c r="O501">
        <v>6633</v>
      </c>
      <c r="P501">
        <v>6633</v>
      </c>
      <c r="Q501">
        <v>13266</v>
      </c>
      <c r="R501">
        <v>0</v>
      </c>
      <c r="S501" t="s">
        <v>4452</v>
      </c>
    </row>
    <row r="502" spans="1:19" x14ac:dyDescent="0.25">
      <c r="A502" t="s">
        <v>4449</v>
      </c>
      <c r="B502">
        <v>32021</v>
      </c>
      <c r="C502" s="56">
        <v>44615</v>
      </c>
      <c r="D502" t="s">
        <v>3264</v>
      </c>
      <c r="E502" t="s">
        <v>4511</v>
      </c>
      <c r="F502" t="s">
        <v>4255</v>
      </c>
      <c r="G502" t="s">
        <v>42</v>
      </c>
      <c r="H502" s="56">
        <v>44263</v>
      </c>
      <c r="I502">
        <v>87031</v>
      </c>
      <c r="J502" t="s">
        <v>4451</v>
      </c>
      <c r="K502" t="s">
        <v>45</v>
      </c>
      <c r="L502">
        <v>18</v>
      </c>
      <c r="M502">
        <v>73700</v>
      </c>
      <c r="N502">
        <v>0</v>
      </c>
      <c r="O502">
        <v>6633</v>
      </c>
      <c r="P502">
        <v>6633</v>
      </c>
      <c r="Q502">
        <v>13266</v>
      </c>
      <c r="R502">
        <v>0</v>
      </c>
      <c r="S502" t="s">
        <v>4452</v>
      </c>
    </row>
    <row r="503" spans="1:19" x14ac:dyDescent="0.25">
      <c r="A503" t="s">
        <v>4449</v>
      </c>
      <c r="B503">
        <v>32021</v>
      </c>
      <c r="C503" s="56">
        <v>44615</v>
      </c>
      <c r="D503" t="s">
        <v>3264</v>
      </c>
      <c r="E503" t="s">
        <v>4511</v>
      </c>
      <c r="F503" t="s">
        <v>4257</v>
      </c>
      <c r="G503" t="s">
        <v>42</v>
      </c>
      <c r="H503" s="56">
        <v>44263</v>
      </c>
      <c r="I503">
        <v>94872</v>
      </c>
      <c r="J503" t="s">
        <v>4451</v>
      </c>
      <c r="K503" t="s">
        <v>45</v>
      </c>
      <c r="L503">
        <v>18</v>
      </c>
      <c r="M503">
        <v>80340</v>
      </c>
      <c r="N503">
        <v>0</v>
      </c>
      <c r="O503">
        <v>7230.6</v>
      </c>
      <c r="P503">
        <v>7230.6</v>
      </c>
      <c r="Q503">
        <v>14461.2</v>
      </c>
      <c r="R503">
        <v>0</v>
      </c>
      <c r="S503" t="s">
        <v>4452</v>
      </c>
    </row>
    <row r="504" spans="1:19" x14ac:dyDescent="0.25">
      <c r="A504" t="s">
        <v>4449</v>
      </c>
      <c r="B504">
        <v>32021</v>
      </c>
      <c r="C504" s="56">
        <v>44615</v>
      </c>
      <c r="D504" t="s">
        <v>3264</v>
      </c>
      <c r="E504" t="s">
        <v>4511</v>
      </c>
      <c r="F504" t="s">
        <v>4259</v>
      </c>
      <c r="G504" t="s">
        <v>42</v>
      </c>
      <c r="H504" s="56">
        <v>44263</v>
      </c>
      <c r="I504">
        <v>94943</v>
      </c>
      <c r="J504" t="s">
        <v>4451</v>
      </c>
      <c r="K504" t="s">
        <v>45</v>
      </c>
      <c r="L504">
        <v>18</v>
      </c>
      <c r="M504">
        <v>80400</v>
      </c>
      <c r="N504">
        <v>0</v>
      </c>
      <c r="O504">
        <v>7236</v>
      </c>
      <c r="P504">
        <v>7236</v>
      </c>
      <c r="Q504">
        <v>14472</v>
      </c>
      <c r="R504">
        <v>0</v>
      </c>
      <c r="S504" t="s">
        <v>4452</v>
      </c>
    </row>
    <row r="505" spans="1:19" x14ac:dyDescent="0.25">
      <c r="A505" t="s">
        <v>4449</v>
      </c>
      <c r="B505">
        <v>32021</v>
      </c>
      <c r="C505" s="56">
        <v>44615</v>
      </c>
      <c r="D505" t="s">
        <v>3264</v>
      </c>
      <c r="E505" t="s">
        <v>4511</v>
      </c>
      <c r="F505" t="s">
        <v>4272</v>
      </c>
      <c r="G505" t="s">
        <v>42</v>
      </c>
      <c r="H505" s="56">
        <v>44265</v>
      </c>
      <c r="I505">
        <v>82284</v>
      </c>
      <c r="J505" t="s">
        <v>4451</v>
      </c>
      <c r="K505" t="s">
        <v>45</v>
      </c>
      <c r="L505">
        <v>18</v>
      </c>
      <c r="M505">
        <v>69680</v>
      </c>
      <c r="N505">
        <v>0</v>
      </c>
      <c r="O505">
        <v>6271.2</v>
      </c>
      <c r="P505">
        <v>6271.2</v>
      </c>
      <c r="Q505">
        <v>12542.4</v>
      </c>
      <c r="R505">
        <v>0</v>
      </c>
      <c r="S505" t="s">
        <v>4452</v>
      </c>
    </row>
    <row r="506" spans="1:19" x14ac:dyDescent="0.25">
      <c r="A506" t="s">
        <v>4449</v>
      </c>
      <c r="B506">
        <v>32021</v>
      </c>
      <c r="C506" s="56">
        <v>44615</v>
      </c>
      <c r="D506" t="s">
        <v>3264</v>
      </c>
      <c r="E506" t="s">
        <v>4511</v>
      </c>
      <c r="F506" t="s">
        <v>4280</v>
      </c>
      <c r="G506" t="s">
        <v>42</v>
      </c>
      <c r="H506" s="56">
        <v>44267</v>
      </c>
      <c r="I506">
        <v>96714</v>
      </c>
      <c r="J506" t="s">
        <v>4451</v>
      </c>
      <c r="K506" t="s">
        <v>45</v>
      </c>
      <c r="L506">
        <v>18</v>
      </c>
      <c r="M506">
        <v>81900</v>
      </c>
      <c r="N506">
        <v>0</v>
      </c>
      <c r="O506">
        <v>7371</v>
      </c>
      <c r="P506">
        <v>7371</v>
      </c>
      <c r="Q506">
        <v>14742</v>
      </c>
      <c r="R506">
        <v>0</v>
      </c>
      <c r="S506" t="s">
        <v>4452</v>
      </c>
    </row>
    <row r="507" spans="1:19" x14ac:dyDescent="0.25">
      <c r="A507" t="s">
        <v>4449</v>
      </c>
      <c r="B507">
        <v>32021</v>
      </c>
      <c r="C507" s="56">
        <v>44615</v>
      </c>
      <c r="D507" t="s">
        <v>3264</v>
      </c>
      <c r="E507" t="s">
        <v>4511</v>
      </c>
      <c r="F507" t="s">
        <v>4282</v>
      </c>
      <c r="G507" t="s">
        <v>42</v>
      </c>
      <c r="H507" s="56">
        <v>44267</v>
      </c>
      <c r="I507">
        <v>88613</v>
      </c>
      <c r="J507" t="s">
        <v>4451</v>
      </c>
      <c r="K507" t="s">
        <v>45</v>
      </c>
      <c r="L507">
        <v>18</v>
      </c>
      <c r="M507">
        <v>75040</v>
      </c>
      <c r="N507">
        <v>0</v>
      </c>
      <c r="O507">
        <v>6753.6</v>
      </c>
      <c r="P507">
        <v>6753.6</v>
      </c>
      <c r="Q507">
        <v>13507.2</v>
      </c>
      <c r="R507">
        <v>0</v>
      </c>
      <c r="S507" t="s">
        <v>4452</v>
      </c>
    </row>
    <row r="508" spans="1:19" x14ac:dyDescent="0.25">
      <c r="A508" t="s">
        <v>4449</v>
      </c>
      <c r="B508">
        <v>32021</v>
      </c>
      <c r="C508" s="56">
        <v>44615</v>
      </c>
      <c r="D508" t="s">
        <v>3264</v>
      </c>
      <c r="E508" t="s">
        <v>4511</v>
      </c>
      <c r="F508" t="s">
        <v>4299</v>
      </c>
      <c r="G508" t="s">
        <v>42</v>
      </c>
      <c r="H508" s="56">
        <v>44270</v>
      </c>
      <c r="I508">
        <v>93951</v>
      </c>
      <c r="J508" t="s">
        <v>4451</v>
      </c>
      <c r="K508" t="s">
        <v>45</v>
      </c>
      <c r="L508">
        <v>18</v>
      </c>
      <c r="M508">
        <v>79560</v>
      </c>
      <c r="N508">
        <v>0</v>
      </c>
      <c r="O508">
        <v>7160.4</v>
      </c>
      <c r="P508">
        <v>7160.4</v>
      </c>
      <c r="Q508">
        <v>14320.8</v>
      </c>
      <c r="R508">
        <v>0</v>
      </c>
      <c r="S508" t="s">
        <v>4452</v>
      </c>
    </row>
    <row r="509" spans="1:19" x14ac:dyDescent="0.25">
      <c r="A509" t="s">
        <v>4449</v>
      </c>
      <c r="B509">
        <v>32021</v>
      </c>
      <c r="C509" s="56">
        <v>44615</v>
      </c>
      <c r="D509" t="s">
        <v>3264</v>
      </c>
      <c r="E509" t="s">
        <v>4511</v>
      </c>
      <c r="F509" t="s">
        <v>4301</v>
      </c>
      <c r="G509" t="s">
        <v>42</v>
      </c>
      <c r="H509" s="56">
        <v>44270</v>
      </c>
      <c r="I509">
        <v>78328</v>
      </c>
      <c r="J509" t="s">
        <v>4451</v>
      </c>
      <c r="K509" t="s">
        <v>45</v>
      </c>
      <c r="L509">
        <v>18</v>
      </c>
      <c r="M509">
        <v>66330</v>
      </c>
      <c r="N509">
        <v>0</v>
      </c>
      <c r="O509">
        <v>5969.7</v>
      </c>
      <c r="P509">
        <v>5969.7</v>
      </c>
      <c r="Q509">
        <v>11939.4</v>
      </c>
      <c r="R509">
        <v>0</v>
      </c>
      <c r="S509" t="s">
        <v>4452</v>
      </c>
    </row>
    <row r="510" spans="1:19" x14ac:dyDescent="0.25">
      <c r="A510" t="s">
        <v>4449</v>
      </c>
      <c r="B510">
        <v>32021</v>
      </c>
      <c r="C510" s="56">
        <v>44615</v>
      </c>
      <c r="D510" t="s">
        <v>3264</v>
      </c>
      <c r="E510" t="s">
        <v>4511</v>
      </c>
      <c r="F510" t="s">
        <v>4315</v>
      </c>
      <c r="G510" t="s">
        <v>42</v>
      </c>
      <c r="H510" s="56">
        <v>44273</v>
      </c>
      <c r="I510">
        <v>73687</v>
      </c>
      <c r="J510" t="s">
        <v>4451</v>
      </c>
      <c r="K510" t="s">
        <v>45</v>
      </c>
      <c r="L510">
        <v>18</v>
      </c>
      <c r="M510">
        <v>62400</v>
      </c>
      <c r="N510">
        <v>0</v>
      </c>
      <c r="O510">
        <v>5616</v>
      </c>
      <c r="P510">
        <v>5616</v>
      </c>
      <c r="Q510">
        <v>11232</v>
      </c>
      <c r="R510">
        <v>0</v>
      </c>
      <c r="S510" t="s">
        <v>4452</v>
      </c>
    </row>
    <row r="511" spans="1:19" x14ac:dyDescent="0.25">
      <c r="A511" t="s">
        <v>4449</v>
      </c>
      <c r="B511">
        <v>32021</v>
      </c>
      <c r="C511" s="56">
        <v>44615</v>
      </c>
      <c r="D511" t="s">
        <v>3264</v>
      </c>
      <c r="E511" t="s">
        <v>4511</v>
      </c>
      <c r="F511" t="s">
        <v>4317</v>
      </c>
      <c r="G511" t="s">
        <v>42</v>
      </c>
      <c r="H511" s="56">
        <v>44273</v>
      </c>
      <c r="I511">
        <v>79911</v>
      </c>
      <c r="J511" t="s">
        <v>4451</v>
      </c>
      <c r="K511" t="s">
        <v>45</v>
      </c>
      <c r="L511">
        <v>18</v>
      </c>
      <c r="M511">
        <v>67670</v>
      </c>
      <c r="N511">
        <v>0</v>
      </c>
      <c r="O511">
        <v>6090.3</v>
      </c>
      <c r="P511">
        <v>6090.3</v>
      </c>
      <c r="Q511">
        <v>12180.6</v>
      </c>
      <c r="R511">
        <v>0</v>
      </c>
      <c r="S511" t="s">
        <v>4452</v>
      </c>
    </row>
    <row r="512" spans="1:19" x14ac:dyDescent="0.25">
      <c r="A512" t="s">
        <v>4449</v>
      </c>
      <c r="B512">
        <v>32021</v>
      </c>
      <c r="C512" s="56">
        <v>44615</v>
      </c>
      <c r="D512" t="s">
        <v>3264</v>
      </c>
      <c r="E512" t="s">
        <v>4511</v>
      </c>
      <c r="F512" t="s">
        <v>4376</v>
      </c>
      <c r="G512" t="s">
        <v>42</v>
      </c>
      <c r="H512" s="56">
        <v>44282</v>
      </c>
      <c r="I512">
        <v>77584</v>
      </c>
      <c r="J512" t="s">
        <v>4451</v>
      </c>
      <c r="K512" t="s">
        <v>45</v>
      </c>
      <c r="L512">
        <v>18</v>
      </c>
      <c r="M512">
        <v>65700</v>
      </c>
      <c r="N512">
        <v>0</v>
      </c>
      <c r="O512">
        <v>5913</v>
      </c>
      <c r="P512">
        <v>5913</v>
      </c>
      <c r="Q512">
        <v>11826</v>
      </c>
      <c r="R512">
        <v>0</v>
      </c>
      <c r="S512" t="s">
        <v>4452</v>
      </c>
    </row>
    <row r="513" spans="1:19" x14ac:dyDescent="0.25">
      <c r="A513" t="s">
        <v>4449</v>
      </c>
      <c r="B513">
        <v>32021</v>
      </c>
      <c r="C513" s="56">
        <v>44615</v>
      </c>
      <c r="D513" t="s">
        <v>3264</v>
      </c>
      <c r="E513" t="s">
        <v>4511</v>
      </c>
      <c r="F513" t="s">
        <v>4401</v>
      </c>
      <c r="G513" t="s">
        <v>42</v>
      </c>
      <c r="H513" s="56">
        <v>44284</v>
      </c>
      <c r="I513">
        <v>68964</v>
      </c>
      <c r="J513" t="s">
        <v>4451</v>
      </c>
      <c r="K513" t="s">
        <v>45</v>
      </c>
      <c r="L513">
        <v>18</v>
      </c>
      <c r="M513">
        <v>58400</v>
      </c>
      <c r="N513">
        <v>0</v>
      </c>
      <c r="O513">
        <v>5256</v>
      </c>
      <c r="P513">
        <v>5256</v>
      </c>
      <c r="Q513">
        <v>10512</v>
      </c>
      <c r="R513">
        <v>0</v>
      </c>
      <c r="S513" t="s">
        <v>4452</v>
      </c>
    </row>
    <row r="514" spans="1:19" x14ac:dyDescent="0.25">
      <c r="A514" t="s">
        <v>4449</v>
      </c>
      <c r="B514">
        <v>32021</v>
      </c>
      <c r="C514" s="56">
        <v>44615</v>
      </c>
      <c r="D514" t="s">
        <v>3264</v>
      </c>
      <c r="E514" t="s">
        <v>4511</v>
      </c>
      <c r="F514" t="s">
        <v>4403</v>
      </c>
      <c r="G514" t="s">
        <v>42</v>
      </c>
      <c r="H514" s="56">
        <v>44284</v>
      </c>
      <c r="I514">
        <v>81894</v>
      </c>
      <c r="J514" t="s">
        <v>4451</v>
      </c>
      <c r="K514" t="s">
        <v>45</v>
      </c>
      <c r="L514">
        <v>18</v>
      </c>
      <c r="M514">
        <v>69350</v>
      </c>
      <c r="N514">
        <v>0</v>
      </c>
      <c r="O514">
        <v>6241.5</v>
      </c>
      <c r="P514">
        <v>6241.5</v>
      </c>
      <c r="Q514">
        <v>12483</v>
      </c>
      <c r="R514">
        <v>0</v>
      </c>
      <c r="S514" t="s">
        <v>4452</v>
      </c>
    </row>
    <row r="515" spans="1:19" x14ac:dyDescent="0.25">
      <c r="A515" t="s">
        <v>4449</v>
      </c>
      <c r="B515">
        <v>32021</v>
      </c>
      <c r="C515" s="56">
        <v>44615</v>
      </c>
      <c r="D515" t="s">
        <v>3264</v>
      </c>
      <c r="E515" t="s">
        <v>4511</v>
      </c>
      <c r="F515" t="s">
        <v>4409</v>
      </c>
      <c r="G515" t="s">
        <v>42</v>
      </c>
      <c r="H515" s="56">
        <v>44285</v>
      </c>
      <c r="I515">
        <v>72412</v>
      </c>
      <c r="J515" t="s">
        <v>4451</v>
      </c>
      <c r="K515" t="s">
        <v>45</v>
      </c>
      <c r="L515">
        <v>18</v>
      </c>
      <c r="M515">
        <v>61320</v>
      </c>
      <c r="N515">
        <v>0</v>
      </c>
      <c r="O515">
        <v>5518.8</v>
      </c>
      <c r="P515">
        <v>5518.8</v>
      </c>
      <c r="Q515">
        <v>11037.6</v>
      </c>
      <c r="R515">
        <v>0</v>
      </c>
      <c r="S515" t="s">
        <v>4452</v>
      </c>
    </row>
    <row r="516" spans="1:19" x14ac:dyDescent="0.25">
      <c r="A516" t="s">
        <v>4449</v>
      </c>
      <c r="B516">
        <v>32021</v>
      </c>
      <c r="C516" s="56">
        <v>44615</v>
      </c>
      <c r="D516" t="s">
        <v>3264</v>
      </c>
      <c r="E516" t="s">
        <v>4511</v>
      </c>
      <c r="F516" t="s">
        <v>4427</v>
      </c>
      <c r="G516" t="s">
        <v>42</v>
      </c>
      <c r="H516" s="56">
        <v>44286</v>
      </c>
      <c r="I516">
        <v>81894</v>
      </c>
      <c r="J516" t="s">
        <v>4451</v>
      </c>
      <c r="K516" t="s">
        <v>45</v>
      </c>
      <c r="L516">
        <v>18</v>
      </c>
      <c r="M516">
        <v>69350</v>
      </c>
      <c r="N516">
        <v>0</v>
      </c>
      <c r="O516">
        <v>6241.5</v>
      </c>
      <c r="P516">
        <v>6241.5</v>
      </c>
      <c r="Q516">
        <v>12483</v>
      </c>
      <c r="R516">
        <v>0</v>
      </c>
      <c r="S516" t="s">
        <v>4452</v>
      </c>
    </row>
    <row r="517" spans="1:19" x14ac:dyDescent="0.25">
      <c r="A517" t="s">
        <v>4449</v>
      </c>
      <c r="B517">
        <v>32021</v>
      </c>
      <c r="C517" s="56">
        <v>44615</v>
      </c>
      <c r="D517" t="s">
        <v>3264</v>
      </c>
      <c r="E517" t="s">
        <v>4511</v>
      </c>
      <c r="F517" t="s">
        <v>4429</v>
      </c>
      <c r="G517" t="s">
        <v>42</v>
      </c>
      <c r="H517" s="56">
        <v>44286</v>
      </c>
      <c r="I517">
        <v>68964</v>
      </c>
      <c r="J517" t="s">
        <v>4451</v>
      </c>
      <c r="K517" t="s">
        <v>45</v>
      </c>
      <c r="L517">
        <v>18</v>
      </c>
      <c r="M517">
        <v>58400</v>
      </c>
      <c r="N517">
        <v>0</v>
      </c>
      <c r="O517">
        <v>5256</v>
      </c>
      <c r="P517">
        <v>5256</v>
      </c>
      <c r="Q517">
        <v>10512</v>
      </c>
      <c r="R517">
        <v>0</v>
      </c>
      <c r="S517" t="s">
        <v>4452</v>
      </c>
    </row>
    <row r="518" spans="1:19" x14ac:dyDescent="0.25">
      <c r="A518" t="s">
        <v>4449</v>
      </c>
      <c r="B518">
        <v>32021</v>
      </c>
      <c r="C518" s="56">
        <v>44615</v>
      </c>
      <c r="D518" t="s">
        <v>4512</v>
      </c>
      <c r="E518" t="s">
        <v>4513</v>
      </c>
      <c r="F518" t="s">
        <v>4690</v>
      </c>
      <c r="G518" t="s">
        <v>42</v>
      </c>
      <c r="H518" s="56">
        <v>44256</v>
      </c>
      <c r="I518">
        <v>1770</v>
      </c>
      <c r="J518" t="s">
        <v>4451</v>
      </c>
      <c r="K518" t="s">
        <v>45</v>
      </c>
      <c r="L518">
        <v>18</v>
      </c>
      <c r="M518">
        <v>1500</v>
      </c>
      <c r="N518">
        <v>0</v>
      </c>
      <c r="O518">
        <v>135</v>
      </c>
      <c r="P518">
        <v>135</v>
      </c>
      <c r="Q518">
        <v>270</v>
      </c>
      <c r="R518">
        <v>0</v>
      </c>
      <c r="S518" t="s">
        <v>4452</v>
      </c>
    </row>
    <row r="519" spans="1:19" x14ac:dyDescent="0.25">
      <c r="A519" t="s">
        <v>4449</v>
      </c>
      <c r="B519">
        <v>32021</v>
      </c>
      <c r="C519" s="56">
        <v>44615</v>
      </c>
      <c r="D519" t="s">
        <v>4518</v>
      </c>
      <c r="E519" t="s">
        <v>4519</v>
      </c>
      <c r="F519" t="s">
        <v>2923</v>
      </c>
      <c r="G519" t="s">
        <v>42</v>
      </c>
      <c r="H519" s="56">
        <v>44284</v>
      </c>
      <c r="I519">
        <v>10727.42</v>
      </c>
      <c r="J519" t="s">
        <v>4451</v>
      </c>
      <c r="K519" t="s">
        <v>45</v>
      </c>
      <c r="L519">
        <v>12</v>
      </c>
      <c r="M519">
        <v>9578.5</v>
      </c>
      <c r="N519">
        <v>0</v>
      </c>
      <c r="O519">
        <v>574.71</v>
      </c>
      <c r="P519">
        <v>574.71</v>
      </c>
      <c r="Q519">
        <v>1149.42</v>
      </c>
      <c r="R519">
        <v>0</v>
      </c>
      <c r="S519" t="s">
        <v>4452</v>
      </c>
    </row>
    <row r="520" spans="1:19" x14ac:dyDescent="0.25">
      <c r="A520" t="s">
        <v>4449</v>
      </c>
      <c r="B520">
        <v>32021</v>
      </c>
      <c r="C520" s="56">
        <v>44615</v>
      </c>
      <c r="D520" t="s">
        <v>4518</v>
      </c>
      <c r="E520" t="s">
        <v>4519</v>
      </c>
      <c r="F520" t="s">
        <v>2926</v>
      </c>
      <c r="G520" t="s">
        <v>42</v>
      </c>
      <c r="H520" s="56">
        <v>44284</v>
      </c>
      <c r="I520">
        <v>10957.42</v>
      </c>
      <c r="J520" t="s">
        <v>4451</v>
      </c>
      <c r="K520" t="s">
        <v>45</v>
      </c>
      <c r="L520">
        <v>12</v>
      </c>
      <c r="M520">
        <v>9778.5</v>
      </c>
      <c r="N520">
        <v>0</v>
      </c>
      <c r="O520">
        <v>586.71</v>
      </c>
      <c r="P520">
        <v>586.71</v>
      </c>
      <c r="Q520">
        <v>1173.42</v>
      </c>
      <c r="R520">
        <v>0</v>
      </c>
      <c r="S520" t="s">
        <v>4452</v>
      </c>
    </row>
    <row r="521" spans="1:19" x14ac:dyDescent="0.25">
      <c r="A521" t="s">
        <v>4449</v>
      </c>
      <c r="B521">
        <v>42020</v>
      </c>
      <c r="C521" s="56">
        <v>44615</v>
      </c>
      <c r="D521" t="s">
        <v>2738</v>
      </c>
      <c r="E521" t="s">
        <v>4456</v>
      </c>
      <c r="F521" t="s">
        <v>2737</v>
      </c>
      <c r="G521" t="s">
        <v>42</v>
      </c>
      <c r="H521" s="56">
        <v>43944</v>
      </c>
      <c r="I521">
        <v>1888</v>
      </c>
      <c r="J521" t="s">
        <v>4451</v>
      </c>
      <c r="K521" t="s">
        <v>45</v>
      </c>
      <c r="L521">
        <v>18</v>
      </c>
      <c r="M521">
        <v>1600</v>
      </c>
      <c r="N521">
        <v>0</v>
      </c>
      <c r="O521">
        <v>144</v>
      </c>
      <c r="P521">
        <v>144</v>
      </c>
      <c r="Q521">
        <v>288</v>
      </c>
      <c r="R521">
        <v>0</v>
      </c>
      <c r="S521" t="s">
        <v>4452</v>
      </c>
    </row>
    <row r="522" spans="1:19" x14ac:dyDescent="0.25">
      <c r="A522" t="s">
        <v>4449</v>
      </c>
      <c r="B522">
        <v>42020</v>
      </c>
      <c r="C522" s="56">
        <v>44615</v>
      </c>
      <c r="D522" t="s">
        <v>4512</v>
      </c>
      <c r="E522" t="s">
        <v>4513</v>
      </c>
      <c r="F522" t="s">
        <v>4691</v>
      </c>
      <c r="G522" t="s">
        <v>42</v>
      </c>
      <c r="H522" s="56">
        <v>43922</v>
      </c>
      <c r="I522">
        <v>1770</v>
      </c>
      <c r="J522" t="s">
        <v>4451</v>
      </c>
      <c r="K522" t="s">
        <v>45</v>
      </c>
      <c r="L522">
        <v>18</v>
      </c>
      <c r="M522">
        <v>1500</v>
      </c>
      <c r="N522">
        <v>0</v>
      </c>
      <c r="O522">
        <v>135</v>
      </c>
      <c r="P522">
        <v>135</v>
      </c>
      <c r="Q522">
        <v>270</v>
      </c>
      <c r="R522">
        <v>0</v>
      </c>
      <c r="S522" t="s">
        <v>4452</v>
      </c>
    </row>
    <row r="523" spans="1:19" x14ac:dyDescent="0.25">
      <c r="A523" t="s">
        <v>4449</v>
      </c>
      <c r="B523">
        <v>42021</v>
      </c>
      <c r="C523" s="56">
        <v>44615</v>
      </c>
      <c r="D523" t="s">
        <v>3616</v>
      </c>
      <c r="E523" t="s">
        <v>4497</v>
      </c>
      <c r="F523" t="s">
        <v>2814</v>
      </c>
      <c r="G523" t="s">
        <v>42</v>
      </c>
      <c r="H523" s="56">
        <v>44316</v>
      </c>
      <c r="I523">
        <v>5040</v>
      </c>
      <c r="J523" t="s">
        <v>4451</v>
      </c>
      <c r="K523" t="s">
        <v>45</v>
      </c>
      <c r="L523">
        <v>12</v>
      </c>
      <c r="M523">
        <v>4500</v>
      </c>
      <c r="N523">
        <v>0</v>
      </c>
      <c r="O523">
        <v>270</v>
      </c>
      <c r="P523">
        <v>270</v>
      </c>
      <c r="Q523">
        <v>540</v>
      </c>
      <c r="R523">
        <v>0</v>
      </c>
      <c r="S523" t="s">
        <v>4452</v>
      </c>
    </row>
    <row r="524" spans="1:19" x14ac:dyDescent="0.25">
      <c r="A524" t="s">
        <v>4449</v>
      </c>
      <c r="B524">
        <v>42021</v>
      </c>
      <c r="C524" s="56">
        <v>44615</v>
      </c>
      <c r="D524" t="s">
        <v>4554</v>
      </c>
      <c r="E524" t="s">
        <v>4555</v>
      </c>
      <c r="F524" t="s">
        <v>4692</v>
      </c>
      <c r="G524" t="s">
        <v>42</v>
      </c>
      <c r="H524" s="56">
        <v>44291</v>
      </c>
      <c r="I524">
        <v>4246.82</v>
      </c>
      <c r="J524" t="s">
        <v>4451</v>
      </c>
      <c r="K524" t="s">
        <v>45</v>
      </c>
      <c r="L524">
        <v>18</v>
      </c>
      <c r="M524">
        <v>3599</v>
      </c>
      <c r="N524">
        <v>0</v>
      </c>
      <c r="O524">
        <v>323.91000000000003</v>
      </c>
      <c r="P524">
        <v>323.91000000000003</v>
      </c>
      <c r="Q524">
        <v>647.82000000000005</v>
      </c>
      <c r="R524">
        <v>0</v>
      </c>
      <c r="S524" t="s">
        <v>4452</v>
      </c>
    </row>
    <row r="525" spans="1:19" x14ac:dyDescent="0.25">
      <c r="A525" t="s">
        <v>4449</v>
      </c>
      <c r="B525">
        <v>42021</v>
      </c>
      <c r="C525" s="56">
        <v>44615</v>
      </c>
      <c r="D525" t="s">
        <v>4554</v>
      </c>
      <c r="E525" t="s">
        <v>4555</v>
      </c>
      <c r="F525" t="s">
        <v>4693</v>
      </c>
      <c r="G525" t="s">
        <v>42</v>
      </c>
      <c r="H525" s="56">
        <v>44296</v>
      </c>
      <c r="I525">
        <v>1296.82</v>
      </c>
      <c r="J525" t="s">
        <v>4451</v>
      </c>
      <c r="K525" t="s">
        <v>45</v>
      </c>
      <c r="L525">
        <v>18</v>
      </c>
      <c r="M525">
        <v>1099</v>
      </c>
      <c r="N525">
        <v>0</v>
      </c>
      <c r="O525">
        <v>98.91</v>
      </c>
      <c r="P525">
        <v>98.91</v>
      </c>
      <c r="Q525">
        <v>197.82</v>
      </c>
      <c r="R525">
        <v>0</v>
      </c>
      <c r="S525" t="s">
        <v>4452</v>
      </c>
    </row>
    <row r="526" spans="1:19" x14ac:dyDescent="0.25">
      <c r="A526" t="s">
        <v>4449</v>
      </c>
      <c r="B526">
        <v>42021</v>
      </c>
      <c r="C526" s="56">
        <v>44615</v>
      </c>
      <c r="D526" t="s">
        <v>2751</v>
      </c>
      <c r="E526" t="s">
        <v>4610</v>
      </c>
      <c r="F526" t="s">
        <v>4694</v>
      </c>
      <c r="G526" t="s">
        <v>42</v>
      </c>
      <c r="H526" s="56">
        <v>44298</v>
      </c>
      <c r="I526">
        <v>658.78</v>
      </c>
      <c r="J526" t="s">
        <v>4451</v>
      </c>
      <c r="K526" t="s">
        <v>45</v>
      </c>
      <c r="L526">
        <v>12</v>
      </c>
      <c r="M526">
        <v>588.20000000000005</v>
      </c>
      <c r="N526">
        <v>0</v>
      </c>
      <c r="O526">
        <v>35.29</v>
      </c>
      <c r="P526">
        <v>35.29</v>
      </c>
      <c r="Q526">
        <v>70.58</v>
      </c>
      <c r="R526">
        <v>0</v>
      </c>
      <c r="S526" t="s">
        <v>4452</v>
      </c>
    </row>
    <row r="527" spans="1:19" x14ac:dyDescent="0.25">
      <c r="A527" t="s">
        <v>4449</v>
      </c>
      <c r="B527">
        <v>42021</v>
      </c>
      <c r="C527" s="56">
        <v>44615</v>
      </c>
      <c r="D527" t="s">
        <v>2973</v>
      </c>
      <c r="E527" t="s">
        <v>4453</v>
      </c>
      <c r="F527" t="s">
        <v>2840</v>
      </c>
      <c r="G527" t="s">
        <v>42</v>
      </c>
      <c r="H527" s="56">
        <v>44294</v>
      </c>
      <c r="I527">
        <v>11427.84</v>
      </c>
      <c r="J527" t="s">
        <v>4451</v>
      </c>
      <c r="K527" t="s">
        <v>45</v>
      </c>
      <c r="L527">
        <v>28</v>
      </c>
      <c r="M527">
        <v>8928</v>
      </c>
      <c r="N527">
        <v>0</v>
      </c>
      <c r="O527">
        <v>1249.92</v>
      </c>
      <c r="P527">
        <v>1249.92</v>
      </c>
      <c r="Q527">
        <v>2499.84</v>
      </c>
      <c r="R527">
        <v>0</v>
      </c>
      <c r="S527" t="s">
        <v>4452</v>
      </c>
    </row>
    <row r="528" spans="1:19" x14ac:dyDescent="0.25">
      <c r="A528" t="s">
        <v>4449</v>
      </c>
      <c r="B528">
        <v>42021</v>
      </c>
      <c r="C528" s="56">
        <v>44615</v>
      </c>
      <c r="D528" t="s">
        <v>2973</v>
      </c>
      <c r="E528" t="s">
        <v>4453</v>
      </c>
      <c r="F528" t="s">
        <v>2851</v>
      </c>
      <c r="G528" t="s">
        <v>42</v>
      </c>
      <c r="H528" s="56">
        <v>44316</v>
      </c>
      <c r="I528">
        <v>16556.8</v>
      </c>
      <c r="J528" t="s">
        <v>4451</v>
      </c>
      <c r="K528" t="s">
        <v>45</v>
      </c>
      <c r="L528">
        <v>28</v>
      </c>
      <c r="M528">
        <v>12935</v>
      </c>
      <c r="N528">
        <v>0</v>
      </c>
      <c r="O528">
        <v>1810.9</v>
      </c>
      <c r="P528">
        <v>1810.9</v>
      </c>
      <c r="Q528">
        <v>3621.8</v>
      </c>
      <c r="R528">
        <v>0</v>
      </c>
      <c r="S528" t="s">
        <v>4452</v>
      </c>
    </row>
    <row r="529" spans="1:19" x14ac:dyDescent="0.25">
      <c r="A529" t="s">
        <v>4449</v>
      </c>
      <c r="B529">
        <v>42021</v>
      </c>
      <c r="C529" s="56">
        <v>44615</v>
      </c>
      <c r="D529" t="s">
        <v>2844</v>
      </c>
      <c r="E529" t="s">
        <v>4454</v>
      </c>
      <c r="F529" t="s">
        <v>4695</v>
      </c>
      <c r="G529" t="s">
        <v>42</v>
      </c>
      <c r="H529" s="56">
        <v>44291</v>
      </c>
      <c r="I529">
        <v>1593</v>
      </c>
      <c r="J529" t="s">
        <v>4451</v>
      </c>
      <c r="K529" t="s">
        <v>45</v>
      </c>
      <c r="L529">
        <v>18</v>
      </c>
      <c r="M529">
        <v>1350</v>
      </c>
      <c r="N529">
        <v>0</v>
      </c>
      <c r="O529">
        <v>121.5</v>
      </c>
      <c r="P529">
        <v>121.5</v>
      </c>
      <c r="Q529">
        <v>243</v>
      </c>
      <c r="R529">
        <v>0</v>
      </c>
      <c r="S529" t="s">
        <v>4452</v>
      </c>
    </row>
    <row r="530" spans="1:19" x14ac:dyDescent="0.25">
      <c r="A530" t="s">
        <v>4449</v>
      </c>
      <c r="B530">
        <v>42021</v>
      </c>
      <c r="C530" s="56">
        <v>44615</v>
      </c>
      <c r="D530" t="s">
        <v>2738</v>
      </c>
      <c r="E530" t="s">
        <v>4456</v>
      </c>
      <c r="F530" t="s">
        <v>4696</v>
      </c>
      <c r="G530" t="s">
        <v>42</v>
      </c>
      <c r="H530" s="56">
        <v>44295</v>
      </c>
      <c r="I530">
        <v>1517.25</v>
      </c>
      <c r="J530" t="s">
        <v>4451</v>
      </c>
      <c r="K530" t="s">
        <v>45</v>
      </c>
      <c r="L530">
        <v>5</v>
      </c>
      <c r="M530">
        <v>1445</v>
      </c>
      <c r="N530">
        <v>0</v>
      </c>
      <c r="O530">
        <v>36.130000000000003</v>
      </c>
      <c r="P530">
        <v>36.130000000000003</v>
      </c>
      <c r="Q530">
        <v>72.260000000000005</v>
      </c>
      <c r="R530">
        <v>0</v>
      </c>
      <c r="S530" t="s">
        <v>4452</v>
      </c>
    </row>
    <row r="531" spans="1:19" x14ac:dyDescent="0.25">
      <c r="A531" t="s">
        <v>4449</v>
      </c>
      <c r="B531">
        <v>42021</v>
      </c>
      <c r="C531" s="56">
        <v>44615</v>
      </c>
      <c r="D531" t="s">
        <v>2738</v>
      </c>
      <c r="E531" t="s">
        <v>4456</v>
      </c>
      <c r="F531" t="s">
        <v>4697</v>
      </c>
      <c r="G531" t="s">
        <v>42</v>
      </c>
      <c r="H531" s="56">
        <v>44295</v>
      </c>
      <c r="I531">
        <v>649</v>
      </c>
      <c r="J531" t="s">
        <v>4451</v>
      </c>
      <c r="K531" t="s">
        <v>45</v>
      </c>
      <c r="L531">
        <v>18</v>
      </c>
      <c r="M531">
        <v>550</v>
      </c>
      <c r="N531">
        <v>0</v>
      </c>
      <c r="O531">
        <v>49.5</v>
      </c>
      <c r="P531">
        <v>49.5</v>
      </c>
      <c r="Q531">
        <v>99</v>
      </c>
      <c r="R531">
        <v>0</v>
      </c>
      <c r="S531" t="s">
        <v>4452</v>
      </c>
    </row>
    <row r="532" spans="1:19" x14ac:dyDescent="0.25">
      <c r="A532" t="s">
        <v>4449</v>
      </c>
      <c r="B532">
        <v>42021</v>
      </c>
      <c r="C532" s="56">
        <v>44615</v>
      </c>
      <c r="D532" t="s">
        <v>2738</v>
      </c>
      <c r="E532" t="s">
        <v>4456</v>
      </c>
      <c r="F532" t="s">
        <v>4698</v>
      </c>
      <c r="G532" t="s">
        <v>42</v>
      </c>
      <c r="H532" s="56">
        <v>44303</v>
      </c>
      <c r="I532">
        <v>708</v>
      </c>
      <c r="J532" t="s">
        <v>4451</v>
      </c>
      <c r="K532" t="s">
        <v>45</v>
      </c>
      <c r="L532">
        <v>18</v>
      </c>
      <c r="M532">
        <v>600</v>
      </c>
      <c r="N532">
        <v>0</v>
      </c>
      <c r="O532">
        <v>54</v>
      </c>
      <c r="P532">
        <v>54</v>
      </c>
      <c r="Q532">
        <v>108</v>
      </c>
      <c r="R532">
        <v>0</v>
      </c>
      <c r="S532" t="s">
        <v>4452</v>
      </c>
    </row>
    <row r="533" spans="1:19" x14ac:dyDescent="0.25">
      <c r="A533" t="s">
        <v>4449</v>
      </c>
      <c r="B533">
        <v>42021</v>
      </c>
      <c r="C533" s="56">
        <v>44615</v>
      </c>
      <c r="D533" t="s">
        <v>2738</v>
      </c>
      <c r="E533" t="s">
        <v>4456</v>
      </c>
      <c r="F533" t="s">
        <v>4699</v>
      </c>
      <c r="G533" t="s">
        <v>42</v>
      </c>
      <c r="H533" s="56">
        <v>44303</v>
      </c>
      <c r="I533">
        <v>1888</v>
      </c>
      <c r="J533" t="s">
        <v>4451</v>
      </c>
      <c r="K533" t="s">
        <v>45</v>
      </c>
      <c r="L533">
        <v>18</v>
      </c>
      <c r="M533">
        <v>1600</v>
      </c>
      <c r="N533">
        <v>0</v>
      </c>
      <c r="O533">
        <v>144</v>
      </c>
      <c r="P533">
        <v>144</v>
      </c>
      <c r="Q533">
        <v>288</v>
      </c>
      <c r="R533">
        <v>0</v>
      </c>
      <c r="S533" t="s">
        <v>4452</v>
      </c>
    </row>
    <row r="534" spans="1:19" x14ac:dyDescent="0.25">
      <c r="A534" t="s">
        <v>4449</v>
      </c>
      <c r="B534">
        <v>42021</v>
      </c>
      <c r="C534" s="56">
        <v>44615</v>
      </c>
      <c r="D534" t="s">
        <v>2738</v>
      </c>
      <c r="E534" t="s">
        <v>4456</v>
      </c>
      <c r="F534" t="s">
        <v>4700</v>
      </c>
      <c r="G534" t="s">
        <v>42</v>
      </c>
      <c r="H534" s="56">
        <v>44307</v>
      </c>
      <c r="I534">
        <v>708</v>
      </c>
      <c r="J534" t="s">
        <v>4451</v>
      </c>
      <c r="K534" t="s">
        <v>45</v>
      </c>
      <c r="L534">
        <v>18</v>
      </c>
      <c r="M534">
        <v>600</v>
      </c>
      <c r="N534">
        <v>0</v>
      </c>
      <c r="O534">
        <v>54</v>
      </c>
      <c r="P534">
        <v>54</v>
      </c>
      <c r="Q534">
        <v>108</v>
      </c>
      <c r="R534">
        <v>0</v>
      </c>
      <c r="S534" t="s">
        <v>4452</v>
      </c>
    </row>
    <row r="535" spans="1:19" x14ac:dyDescent="0.25">
      <c r="A535" t="s">
        <v>4449</v>
      </c>
      <c r="B535">
        <v>42021</v>
      </c>
      <c r="C535" s="56">
        <v>44615</v>
      </c>
      <c r="D535" t="s">
        <v>2738</v>
      </c>
      <c r="E535" t="s">
        <v>4456</v>
      </c>
      <c r="F535" t="s">
        <v>4701</v>
      </c>
      <c r="G535" t="s">
        <v>42</v>
      </c>
      <c r="H535" s="56">
        <v>44307</v>
      </c>
      <c r="I535">
        <v>1357</v>
      </c>
      <c r="J535" t="s">
        <v>4451</v>
      </c>
      <c r="K535" t="s">
        <v>45</v>
      </c>
      <c r="L535">
        <v>18</v>
      </c>
      <c r="M535">
        <v>1150</v>
      </c>
      <c r="N535">
        <v>0</v>
      </c>
      <c r="O535">
        <v>103.5</v>
      </c>
      <c r="P535">
        <v>103.5</v>
      </c>
      <c r="Q535">
        <v>207</v>
      </c>
      <c r="R535">
        <v>0</v>
      </c>
      <c r="S535" t="s">
        <v>4452</v>
      </c>
    </row>
    <row r="536" spans="1:19" x14ac:dyDescent="0.25">
      <c r="A536" t="s">
        <v>4449</v>
      </c>
      <c r="B536">
        <v>42021</v>
      </c>
      <c r="C536" s="56">
        <v>44615</v>
      </c>
      <c r="D536" t="s">
        <v>4167</v>
      </c>
      <c r="E536" t="s">
        <v>4612</v>
      </c>
      <c r="F536" t="s">
        <v>2984</v>
      </c>
      <c r="G536" t="s">
        <v>42</v>
      </c>
      <c r="H536" s="56">
        <v>44287</v>
      </c>
      <c r="I536">
        <v>6832</v>
      </c>
      <c r="J536" t="s">
        <v>4451</v>
      </c>
      <c r="K536" t="s">
        <v>45</v>
      </c>
      <c r="L536">
        <v>12</v>
      </c>
      <c r="M536">
        <v>6100</v>
      </c>
      <c r="N536">
        <v>0</v>
      </c>
      <c r="O536">
        <v>366</v>
      </c>
      <c r="P536">
        <v>366</v>
      </c>
      <c r="Q536">
        <v>732</v>
      </c>
      <c r="R536">
        <v>0</v>
      </c>
      <c r="S536" t="s">
        <v>4452</v>
      </c>
    </row>
    <row r="537" spans="1:19" x14ac:dyDescent="0.25">
      <c r="A537" t="s">
        <v>4449</v>
      </c>
      <c r="B537">
        <v>42021</v>
      </c>
      <c r="C537" s="56">
        <v>44615</v>
      </c>
      <c r="D537" t="s">
        <v>4167</v>
      </c>
      <c r="E537" t="s">
        <v>4612</v>
      </c>
      <c r="F537" t="s">
        <v>2986</v>
      </c>
      <c r="G537" t="s">
        <v>42</v>
      </c>
      <c r="H537" s="56">
        <v>44287</v>
      </c>
      <c r="I537">
        <v>3852.8</v>
      </c>
      <c r="J537" t="s">
        <v>4451</v>
      </c>
      <c r="K537" t="s">
        <v>45</v>
      </c>
      <c r="L537">
        <v>12</v>
      </c>
      <c r="M537">
        <v>3440</v>
      </c>
      <c r="N537">
        <v>0</v>
      </c>
      <c r="O537">
        <v>206.4</v>
      </c>
      <c r="P537">
        <v>206.4</v>
      </c>
      <c r="Q537">
        <v>412.8</v>
      </c>
      <c r="R537">
        <v>0</v>
      </c>
      <c r="S537" t="s">
        <v>4452</v>
      </c>
    </row>
    <row r="538" spans="1:19" x14ac:dyDescent="0.25">
      <c r="A538" t="s">
        <v>4449</v>
      </c>
      <c r="B538">
        <v>42021</v>
      </c>
      <c r="C538" s="56">
        <v>44615</v>
      </c>
      <c r="D538" t="s">
        <v>2883</v>
      </c>
      <c r="E538" t="s">
        <v>4461</v>
      </c>
      <c r="F538" t="s">
        <v>4702</v>
      </c>
      <c r="G538" t="s">
        <v>42</v>
      </c>
      <c r="H538" s="56">
        <v>44313</v>
      </c>
      <c r="I538">
        <v>1693.9</v>
      </c>
      <c r="J538" t="s">
        <v>4451</v>
      </c>
      <c r="K538" t="s">
        <v>45</v>
      </c>
      <c r="L538">
        <v>18</v>
      </c>
      <c r="M538">
        <v>1435.5</v>
      </c>
      <c r="N538">
        <v>0</v>
      </c>
      <c r="O538">
        <v>129.19999999999999</v>
      </c>
      <c r="P538">
        <v>129.19999999999999</v>
      </c>
      <c r="Q538">
        <v>258.39999999999998</v>
      </c>
      <c r="R538">
        <v>0</v>
      </c>
      <c r="S538" t="s">
        <v>4452</v>
      </c>
    </row>
    <row r="539" spans="1:19" x14ac:dyDescent="0.25">
      <c r="A539" t="s">
        <v>4449</v>
      </c>
      <c r="B539">
        <v>42021</v>
      </c>
      <c r="C539" s="56">
        <v>44615</v>
      </c>
      <c r="D539" t="s">
        <v>2883</v>
      </c>
      <c r="E539" t="s">
        <v>4461</v>
      </c>
      <c r="F539" t="s">
        <v>4703</v>
      </c>
      <c r="G539" t="s">
        <v>42</v>
      </c>
      <c r="H539" s="56">
        <v>44316</v>
      </c>
      <c r="I539">
        <v>11076.08</v>
      </c>
      <c r="J539" t="s">
        <v>4451</v>
      </c>
      <c r="K539" t="s">
        <v>45</v>
      </c>
      <c r="L539">
        <v>18</v>
      </c>
      <c r="M539">
        <v>9386.5</v>
      </c>
      <c r="N539">
        <v>0</v>
      </c>
      <c r="O539">
        <v>844.79</v>
      </c>
      <c r="P539">
        <v>844.79</v>
      </c>
      <c r="Q539">
        <v>1689.58</v>
      </c>
      <c r="R539">
        <v>0</v>
      </c>
      <c r="S539" t="s">
        <v>4452</v>
      </c>
    </row>
    <row r="540" spans="1:19" x14ac:dyDescent="0.25">
      <c r="A540" t="s">
        <v>4449</v>
      </c>
      <c r="B540">
        <v>42021</v>
      </c>
      <c r="C540" s="56">
        <v>44615</v>
      </c>
      <c r="D540" t="s">
        <v>248</v>
      </c>
      <c r="E540" t="s">
        <v>4462</v>
      </c>
      <c r="F540" t="s">
        <v>4704</v>
      </c>
      <c r="G540" t="s">
        <v>42</v>
      </c>
      <c r="H540" s="56">
        <v>44296</v>
      </c>
      <c r="I540">
        <v>65295.99</v>
      </c>
      <c r="J540" t="s">
        <v>4451</v>
      </c>
      <c r="K540" t="s">
        <v>45</v>
      </c>
      <c r="L540">
        <v>18</v>
      </c>
      <c r="M540">
        <v>55280.3</v>
      </c>
      <c r="N540">
        <v>0</v>
      </c>
      <c r="O540">
        <v>4975.2299999999996</v>
      </c>
      <c r="P540">
        <v>4975.2299999999996</v>
      </c>
      <c r="Q540">
        <v>9950.4599999999991</v>
      </c>
      <c r="R540">
        <v>0</v>
      </c>
      <c r="S540" t="s">
        <v>4452</v>
      </c>
    </row>
    <row r="541" spans="1:19" x14ac:dyDescent="0.25">
      <c r="A541" t="s">
        <v>4449</v>
      </c>
      <c r="B541">
        <v>42021</v>
      </c>
      <c r="C541" s="56">
        <v>44615</v>
      </c>
      <c r="D541" t="s">
        <v>248</v>
      </c>
      <c r="E541" t="s">
        <v>4462</v>
      </c>
      <c r="F541" t="s">
        <v>4705</v>
      </c>
      <c r="G541" t="s">
        <v>42</v>
      </c>
      <c r="H541" s="56">
        <v>44302</v>
      </c>
      <c r="I541">
        <v>145625.32</v>
      </c>
      <c r="J541" t="s">
        <v>4451</v>
      </c>
      <c r="K541" t="s">
        <v>45</v>
      </c>
      <c r="L541">
        <v>18</v>
      </c>
      <c r="M541">
        <v>123288</v>
      </c>
      <c r="N541">
        <v>0</v>
      </c>
      <c r="O541">
        <v>11095.92</v>
      </c>
      <c r="P541">
        <v>11095.92</v>
      </c>
      <c r="Q541">
        <v>22191.84</v>
      </c>
      <c r="R541">
        <v>0</v>
      </c>
      <c r="S541" t="s">
        <v>4452</v>
      </c>
    </row>
    <row r="542" spans="1:19" x14ac:dyDescent="0.25">
      <c r="A542" t="s">
        <v>4449</v>
      </c>
      <c r="B542">
        <v>42021</v>
      </c>
      <c r="C542" s="56">
        <v>44615</v>
      </c>
      <c r="D542" t="s">
        <v>248</v>
      </c>
      <c r="E542" t="s">
        <v>4462</v>
      </c>
      <c r="F542" t="s">
        <v>4706</v>
      </c>
      <c r="G542" t="s">
        <v>42</v>
      </c>
      <c r="H542" s="56">
        <v>44309</v>
      </c>
      <c r="I542">
        <v>109020.41</v>
      </c>
      <c r="J542" t="s">
        <v>4451</v>
      </c>
      <c r="K542" t="s">
        <v>45</v>
      </c>
      <c r="L542">
        <v>18</v>
      </c>
      <c r="M542">
        <v>92297.88</v>
      </c>
      <c r="N542">
        <v>0</v>
      </c>
      <c r="O542">
        <v>8306.81</v>
      </c>
      <c r="P542">
        <v>8306.81</v>
      </c>
      <c r="Q542">
        <v>16613.62</v>
      </c>
      <c r="R542">
        <v>0</v>
      </c>
      <c r="S542" t="s">
        <v>4452</v>
      </c>
    </row>
    <row r="543" spans="1:19" x14ac:dyDescent="0.25">
      <c r="A543" t="s">
        <v>4449</v>
      </c>
      <c r="B543">
        <v>42021</v>
      </c>
      <c r="C543" s="56">
        <v>44615</v>
      </c>
      <c r="D543" t="s">
        <v>248</v>
      </c>
      <c r="E543" t="s">
        <v>4462</v>
      </c>
      <c r="F543" t="s">
        <v>4707</v>
      </c>
      <c r="G543" t="s">
        <v>42</v>
      </c>
      <c r="H543" s="56">
        <v>44314</v>
      </c>
      <c r="I543">
        <v>36340.14</v>
      </c>
      <c r="J543" t="s">
        <v>4451</v>
      </c>
      <c r="K543" t="s">
        <v>45</v>
      </c>
      <c r="L543">
        <v>18</v>
      </c>
      <c r="M543">
        <v>30765.96</v>
      </c>
      <c r="N543">
        <v>0</v>
      </c>
      <c r="O543">
        <v>2768.94</v>
      </c>
      <c r="P543">
        <v>2768.94</v>
      </c>
      <c r="Q543">
        <v>5537.88</v>
      </c>
      <c r="R543">
        <v>0</v>
      </c>
      <c r="S543" t="s">
        <v>4452</v>
      </c>
    </row>
    <row r="544" spans="1:19" x14ac:dyDescent="0.25">
      <c r="A544" t="s">
        <v>4449</v>
      </c>
      <c r="B544">
        <v>42021</v>
      </c>
      <c r="C544" s="56">
        <v>44615</v>
      </c>
      <c r="D544" t="s">
        <v>4708</v>
      </c>
      <c r="E544" t="s">
        <v>4709</v>
      </c>
      <c r="F544" t="s">
        <v>4710</v>
      </c>
      <c r="G544" t="s">
        <v>42</v>
      </c>
      <c r="H544" s="56">
        <v>44309</v>
      </c>
      <c r="I544">
        <v>1357</v>
      </c>
      <c r="J544" t="s">
        <v>4451</v>
      </c>
      <c r="K544" t="s">
        <v>45</v>
      </c>
      <c r="L544">
        <v>18</v>
      </c>
      <c r="M544">
        <v>1150</v>
      </c>
      <c r="N544">
        <v>0</v>
      </c>
      <c r="O544">
        <v>103.5</v>
      </c>
      <c r="P544">
        <v>103.5</v>
      </c>
      <c r="Q544">
        <v>207</v>
      </c>
      <c r="R544">
        <v>0</v>
      </c>
      <c r="S544" t="s">
        <v>4452</v>
      </c>
    </row>
    <row r="545" spans="1:19" x14ac:dyDescent="0.25">
      <c r="A545" t="s">
        <v>4449</v>
      </c>
      <c r="B545">
        <v>42021</v>
      </c>
      <c r="C545" s="56">
        <v>44615</v>
      </c>
      <c r="D545" t="s">
        <v>2855</v>
      </c>
      <c r="E545" t="s">
        <v>4504</v>
      </c>
      <c r="F545" t="s">
        <v>3014</v>
      </c>
      <c r="G545" t="s">
        <v>42</v>
      </c>
      <c r="H545" s="56">
        <v>44299</v>
      </c>
      <c r="I545">
        <v>9153</v>
      </c>
      <c r="J545" t="s">
        <v>4451</v>
      </c>
      <c r="K545" t="s">
        <v>45</v>
      </c>
      <c r="L545">
        <v>18</v>
      </c>
      <c r="M545">
        <v>7756.85</v>
      </c>
      <c r="N545">
        <v>0</v>
      </c>
      <c r="O545">
        <v>698.12</v>
      </c>
      <c r="P545">
        <v>698.12</v>
      </c>
      <c r="Q545">
        <v>1396.24</v>
      </c>
      <c r="R545">
        <v>0</v>
      </c>
      <c r="S545" t="s">
        <v>4452</v>
      </c>
    </row>
    <row r="546" spans="1:19" x14ac:dyDescent="0.25">
      <c r="A546" t="s">
        <v>4449</v>
      </c>
      <c r="B546">
        <v>42021</v>
      </c>
      <c r="C546" s="56">
        <v>44615</v>
      </c>
      <c r="D546" t="s">
        <v>2855</v>
      </c>
      <c r="E546" t="s">
        <v>4504</v>
      </c>
      <c r="F546" t="s">
        <v>3260</v>
      </c>
      <c r="G546" t="s">
        <v>42</v>
      </c>
      <c r="H546" s="56">
        <v>44310</v>
      </c>
      <c r="I546">
        <v>4157</v>
      </c>
      <c r="J546" t="s">
        <v>4451</v>
      </c>
      <c r="K546" t="s">
        <v>45</v>
      </c>
      <c r="L546">
        <v>18</v>
      </c>
      <c r="M546">
        <v>3522.5</v>
      </c>
      <c r="N546">
        <v>0</v>
      </c>
      <c r="O546">
        <v>317.02999999999997</v>
      </c>
      <c r="P546">
        <v>317.02999999999997</v>
      </c>
      <c r="Q546">
        <v>634.05999999999995</v>
      </c>
      <c r="R546">
        <v>0</v>
      </c>
      <c r="S546" t="s">
        <v>4452</v>
      </c>
    </row>
    <row r="547" spans="1:19" x14ac:dyDescent="0.25">
      <c r="A547" t="s">
        <v>4449</v>
      </c>
      <c r="B547">
        <v>42021</v>
      </c>
      <c r="C547" s="56">
        <v>44615</v>
      </c>
      <c r="D547" t="s">
        <v>2764</v>
      </c>
      <c r="E547" t="s">
        <v>4470</v>
      </c>
      <c r="F547" t="s">
        <v>4711</v>
      </c>
      <c r="G547" t="s">
        <v>42</v>
      </c>
      <c r="H547" s="56">
        <v>44287</v>
      </c>
      <c r="I547">
        <v>42848.160000000003</v>
      </c>
      <c r="J547" t="s">
        <v>4451</v>
      </c>
      <c r="K547" t="s">
        <v>45</v>
      </c>
      <c r="L547">
        <v>18</v>
      </c>
      <c r="M547">
        <v>36312</v>
      </c>
      <c r="N547">
        <v>0</v>
      </c>
      <c r="O547">
        <v>3268.08</v>
      </c>
      <c r="P547">
        <v>3268.08</v>
      </c>
      <c r="Q547">
        <v>6536.16</v>
      </c>
      <c r="R547">
        <v>0</v>
      </c>
      <c r="S547" t="s">
        <v>4452</v>
      </c>
    </row>
    <row r="548" spans="1:19" x14ac:dyDescent="0.25">
      <c r="A548" t="s">
        <v>4449</v>
      </c>
      <c r="B548">
        <v>42021</v>
      </c>
      <c r="C548" s="56">
        <v>44615</v>
      </c>
      <c r="D548" t="s">
        <v>2764</v>
      </c>
      <c r="E548" t="s">
        <v>4470</v>
      </c>
      <c r="F548" t="s">
        <v>4712</v>
      </c>
      <c r="G548" t="s">
        <v>42</v>
      </c>
      <c r="H548" s="56">
        <v>44289</v>
      </c>
      <c r="I548">
        <v>12474.96</v>
      </c>
      <c r="J548" t="s">
        <v>4451</v>
      </c>
      <c r="K548" t="s">
        <v>45</v>
      </c>
      <c r="L548">
        <v>18</v>
      </c>
      <c r="M548">
        <v>10572</v>
      </c>
      <c r="N548">
        <v>0</v>
      </c>
      <c r="O548">
        <v>951.48</v>
      </c>
      <c r="P548">
        <v>951.48</v>
      </c>
      <c r="Q548">
        <v>1902.96</v>
      </c>
      <c r="R548">
        <v>0</v>
      </c>
      <c r="S548" t="s">
        <v>4452</v>
      </c>
    </row>
    <row r="549" spans="1:19" x14ac:dyDescent="0.25">
      <c r="A549" t="s">
        <v>4449</v>
      </c>
      <c r="B549">
        <v>42021</v>
      </c>
      <c r="C549" s="56">
        <v>44615</v>
      </c>
      <c r="D549" t="s">
        <v>2764</v>
      </c>
      <c r="E549" t="s">
        <v>4470</v>
      </c>
      <c r="F549" t="s">
        <v>4713</v>
      </c>
      <c r="G549" t="s">
        <v>42</v>
      </c>
      <c r="H549" s="56">
        <v>44291</v>
      </c>
      <c r="I549">
        <v>17530.080000000002</v>
      </c>
      <c r="J549" t="s">
        <v>4451</v>
      </c>
      <c r="K549" t="s">
        <v>45</v>
      </c>
      <c r="L549">
        <v>18</v>
      </c>
      <c r="M549">
        <v>14856</v>
      </c>
      <c r="N549">
        <v>0</v>
      </c>
      <c r="O549">
        <v>1337.04</v>
      </c>
      <c r="P549">
        <v>1337.04</v>
      </c>
      <c r="Q549">
        <v>2674.08</v>
      </c>
      <c r="R549">
        <v>0</v>
      </c>
      <c r="S549" t="s">
        <v>4452</v>
      </c>
    </row>
    <row r="550" spans="1:19" x14ac:dyDescent="0.25">
      <c r="A550" t="s">
        <v>4449</v>
      </c>
      <c r="B550">
        <v>42021</v>
      </c>
      <c r="C550" s="56">
        <v>44615</v>
      </c>
      <c r="D550" t="s">
        <v>2764</v>
      </c>
      <c r="E550" t="s">
        <v>4470</v>
      </c>
      <c r="F550" t="s">
        <v>4714</v>
      </c>
      <c r="G550" t="s">
        <v>42</v>
      </c>
      <c r="H550" s="56">
        <v>44295</v>
      </c>
      <c r="I550">
        <v>13098</v>
      </c>
      <c r="J550" t="s">
        <v>4451</v>
      </c>
      <c r="K550" t="s">
        <v>45</v>
      </c>
      <c r="L550">
        <v>18</v>
      </c>
      <c r="M550">
        <v>11100</v>
      </c>
      <c r="N550">
        <v>0</v>
      </c>
      <c r="O550">
        <v>999</v>
      </c>
      <c r="P550">
        <v>999</v>
      </c>
      <c r="Q550">
        <v>1998</v>
      </c>
      <c r="R550">
        <v>0</v>
      </c>
      <c r="S550" t="s">
        <v>4452</v>
      </c>
    </row>
    <row r="551" spans="1:19" x14ac:dyDescent="0.25">
      <c r="A551" t="s">
        <v>4449</v>
      </c>
      <c r="B551">
        <v>42021</v>
      </c>
      <c r="C551" s="56">
        <v>44615</v>
      </c>
      <c r="D551" t="s">
        <v>2764</v>
      </c>
      <c r="E551" t="s">
        <v>4470</v>
      </c>
      <c r="F551" t="s">
        <v>4715</v>
      </c>
      <c r="G551" t="s">
        <v>42</v>
      </c>
      <c r="H551" s="56">
        <v>44296</v>
      </c>
      <c r="I551">
        <v>24072</v>
      </c>
      <c r="J551" t="s">
        <v>4451</v>
      </c>
      <c r="K551" t="s">
        <v>45</v>
      </c>
      <c r="L551">
        <v>18</v>
      </c>
      <c r="M551">
        <v>20400</v>
      </c>
      <c r="N551">
        <v>0</v>
      </c>
      <c r="O551">
        <v>1836</v>
      </c>
      <c r="P551">
        <v>1836</v>
      </c>
      <c r="Q551">
        <v>3672</v>
      </c>
      <c r="R551">
        <v>0</v>
      </c>
      <c r="S551" t="s">
        <v>4452</v>
      </c>
    </row>
    <row r="552" spans="1:19" x14ac:dyDescent="0.25">
      <c r="A552" t="s">
        <v>4449</v>
      </c>
      <c r="B552">
        <v>42021</v>
      </c>
      <c r="C552" s="56">
        <v>44615</v>
      </c>
      <c r="D552" t="s">
        <v>2764</v>
      </c>
      <c r="E552" t="s">
        <v>4470</v>
      </c>
      <c r="F552" t="s">
        <v>4716</v>
      </c>
      <c r="G552" t="s">
        <v>42</v>
      </c>
      <c r="H552" s="56">
        <v>44299</v>
      </c>
      <c r="I552">
        <v>20659.439999999999</v>
      </c>
      <c r="J552" t="s">
        <v>4451</v>
      </c>
      <c r="K552" t="s">
        <v>45</v>
      </c>
      <c r="L552">
        <v>18</v>
      </c>
      <c r="M552">
        <v>17508</v>
      </c>
      <c r="N552">
        <v>0</v>
      </c>
      <c r="O552">
        <v>1575.72</v>
      </c>
      <c r="P552">
        <v>1575.72</v>
      </c>
      <c r="Q552">
        <v>3151.44</v>
      </c>
      <c r="R552">
        <v>0</v>
      </c>
      <c r="S552" t="s">
        <v>4452</v>
      </c>
    </row>
    <row r="553" spans="1:19" x14ac:dyDescent="0.25">
      <c r="A553" t="s">
        <v>4449</v>
      </c>
      <c r="B553">
        <v>42021</v>
      </c>
      <c r="C553" s="56">
        <v>44615</v>
      </c>
      <c r="D553" t="s">
        <v>2764</v>
      </c>
      <c r="E553" t="s">
        <v>4470</v>
      </c>
      <c r="F553" t="s">
        <v>4717</v>
      </c>
      <c r="G553" t="s">
        <v>42</v>
      </c>
      <c r="H553" s="56">
        <v>44301</v>
      </c>
      <c r="I553">
        <v>25572.959999999999</v>
      </c>
      <c r="J553" t="s">
        <v>4451</v>
      </c>
      <c r="K553" t="s">
        <v>45</v>
      </c>
      <c r="L553">
        <v>18</v>
      </c>
      <c r="M553">
        <v>21672</v>
      </c>
      <c r="N553">
        <v>0</v>
      </c>
      <c r="O553">
        <v>1950.48</v>
      </c>
      <c r="P553">
        <v>1950.48</v>
      </c>
      <c r="Q553">
        <v>3900.96</v>
      </c>
      <c r="R553">
        <v>0</v>
      </c>
      <c r="S553" t="s">
        <v>4452</v>
      </c>
    </row>
    <row r="554" spans="1:19" x14ac:dyDescent="0.25">
      <c r="A554" t="s">
        <v>4449</v>
      </c>
      <c r="B554">
        <v>42021</v>
      </c>
      <c r="C554" s="56">
        <v>44615</v>
      </c>
      <c r="D554" t="s">
        <v>2764</v>
      </c>
      <c r="E554" t="s">
        <v>4470</v>
      </c>
      <c r="F554" t="s">
        <v>4718</v>
      </c>
      <c r="G554" t="s">
        <v>42</v>
      </c>
      <c r="H554" s="56">
        <v>44302</v>
      </c>
      <c r="I554">
        <v>20532</v>
      </c>
      <c r="J554" t="s">
        <v>4451</v>
      </c>
      <c r="K554" t="s">
        <v>45</v>
      </c>
      <c r="L554">
        <v>18</v>
      </c>
      <c r="M554">
        <v>17400</v>
      </c>
      <c r="N554">
        <v>0</v>
      </c>
      <c r="O554">
        <v>1566</v>
      </c>
      <c r="P554">
        <v>1566</v>
      </c>
      <c r="Q554">
        <v>3132</v>
      </c>
      <c r="R554">
        <v>0</v>
      </c>
      <c r="S554" t="s">
        <v>4452</v>
      </c>
    </row>
    <row r="555" spans="1:19" x14ac:dyDescent="0.25">
      <c r="A555" t="s">
        <v>4449</v>
      </c>
      <c r="B555">
        <v>42021</v>
      </c>
      <c r="C555" s="56">
        <v>44615</v>
      </c>
      <c r="D555" t="s">
        <v>2764</v>
      </c>
      <c r="E555" t="s">
        <v>4470</v>
      </c>
      <c r="F555" t="s">
        <v>4719</v>
      </c>
      <c r="G555" t="s">
        <v>42</v>
      </c>
      <c r="H555" s="56">
        <v>44303</v>
      </c>
      <c r="I555">
        <v>33686.639999999999</v>
      </c>
      <c r="J555" t="s">
        <v>4451</v>
      </c>
      <c r="K555" t="s">
        <v>45</v>
      </c>
      <c r="L555">
        <v>18</v>
      </c>
      <c r="M555">
        <v>28548</v>
      </c>
      <c r="N555">
        <v>0</v>
      </c>
      <c r="O555">
        <v>2569.3200000000002</v>
      </c>
      <c r="P555">
        <v>2569.3200000000002</v>
      </c>
      <c r="Q555">
        <v>5138.6400000000003</v>
      </c>
      <c r="R555">
        <v>0</v>
      </c>
      <c r="S555" t="s">
        <v>4452</v>
      </c>
    </row>
    <row r="556" spans="1:19" x14ac:dyDescent="0.25">
      <c r="A556" t="s">
        <v>4449</v>
      </c>
      <c r="B556">
        <v>42021</v>
      </c>
      <c r="C556" s="56">
        <v>44615</v>
      </c>
      <c r="D556" t="s">
        <v>2764</v>
      </c>
      <c r="E556" t="s">
        <v>4470</v>
      </c>
      <c r="F556" t="s">
        <v>4720</v>
      </c>
      <c r="G556" t="s">
        <v>42</v>
      </c>
      <c r="H556" s="56">
        <v>44306</v>
      </c>
      <c r="I556">
        <v>26295.119999999999</v>
      </c>
      <c r="J556" t="s">
        <v>4451</v>
      </c>
      <c r="K556" t="s">
        <v>45</v>
      </c>
      <c r="L556">
        <v>18</v>
      </c>
      <c r="M556">
        <v>22284</v>
      </c>
      <c r="N556">
        <v>0</v>
      </c>
      <c r="O556">
        <v>2005.56</v>
      </c>
      <c r="P556">
        <v>2005.56</v>
      </c>
      <c r="Q556">
        <v>4011.12</v>
      </c>
      <c r="R556">
        <v>0</v>
      </c>
      <c r="S556" t="s">
        <v>4452</v>
      </c>
    </row>
    <row r="557" spans="1:19" x14ac:dyDescent="0.25">
      <c r="A557" t="s">
        <v>4449</v>
      </c>
      <c r="B557">
        <v>42021</v>
      </c>
      <c r="C557" s="56">
        <v>44615</v>
      </c>
      <c r="D557" t="s">
        <v>2764</v>
      </c>
      <c r="E557" t="s">
        <v>4470</v>
      </c>
      <c r="F557" t="s">
        <v>4721</v>
      </c>
      <c r="G557" t="s">
        <v>42</v>
      </c>
      <c r="H557" s="56">
        <v>44308</v>
      </c>
      <c r="I557">
        <v>22273.68</v>
      </c>
      <c r="J557" t="s">
        <v>4451</v>
      </c>
      <c r="K557" t="s">
        <v>45</v>
      </c>
      <c r="L557">
        <v>18</v>
      </c>
      <c r="M557">
        <v>18876</v>
      </c>
      <c r="N557">
        <v>0</v>
      </c>
      <c r="O557">
        <v>1698.84</v>
      </c>
      <c r="P557">
        <v>1698.84</v>
      </c>
      <c r="Q557">
        <v>3397.68</v>
      </c>
      <c r="R557">
        <v>0</v>
      </c>
      <c r="S557" t="s">
        <v>4452</v>
      </c>
    </row>
    <row r="558" spans="1:19" x14ac:dyDescent="0.25">
      <c r="A558" t="s">
        <v>4449</v>
      </c>
      <c r="B558">
        <v>42021</v>
      </c>
      <c r="C558" s="56">
        <v>44615</v>
      </c>
      <c r="D558" t="s">
        <v>2764</v>
      </c>
      <c r="E558" t="s">
        <v>4470</v>
      </c>
      <c r="F558" t="s">
        <v>4722</v>
      </c>
      <c r="G558" t="s">
        <v>42</v>
      </c>
      <c r="H558" s="56">
        <v>44310</v>
      </c>
      <c r="I558">
        <v>28220.880000000001</v>
      </c>
      <c r="J558" t="s">
        <v>4451</v>
      </c>
      <c r="K558" t="s">
        <v>45</v>
      </c>
      <c r="L558">
        <v>18</v>
      </c>
      <c r="M558">
        <v>23916</v>
      </c>
      <c r="N558">
        <v>0</v>
      </c>
      <c r="O558">
        <v>2152.44</v>
      </c>
      <c r="P558">
        <v>2152.44</v>
      </c>
      <c r="Q558">
        <v>4304.88</v>
      </c>
      <c r="R558">
        <v>0</v>
      </c>
      <c r="S558" t="s">
        <v>4452</v>
      </c>
    </row>
    <row r="559" spans="1:19" x14ac:dyDescent="0.25">
      <c r="A559" t="s">
        <v>4449</v>
      </c>
      <c r="B559">
        <v>42021</v>
      </c>
      <c r="C559" s="56">
        <v>44615</v>
      </c>
      <c r="D559" t="s">
        <v>2764</v>
      </c>
      <c r="E559" t="s">
        <v>4470</v>
      </c>
      <c r="F559" t="s">
        <v>4723</v>
      </c>
      <c r="G559" t="s">
        <v>42</v>
      </c>
      <c r="H559" s="56">
        <v>44312</v>
      </c>
      <c r="I559">
        <v>17700</v>
      </c>
      <c r="J559" t="s">
        <v>4451</v>
      </c>
      <c r="K559" t="s">
        <v>45</v>
      </c>
      <c r="L559">
        <v>18</v>
      </c>
      <c r="M559">
        <v>15000</v>
      </c>
      <c r="N559">
        <v>0</v>
      </c>
      <c r="O559">
        <v>1350</v>
      </c>
      <c r="P559">
        <v>1350</v>
      </c>
      <c r="Q559">
        <v>2700</v>
      </c>
      <c r="R559">
        <v>0</v>
      </c>
      <c r="S559" t="s">
        <v>4452</v>
      </c>
    </row>
    <row r="560" spans="1:19" x14ac:dyDescent="0.25">
      <c r="A560" t="s">
        <v>4449</v>
      </c>
      <c r="B560">
        <v>42021</v>
      </c>
      <c r="C560" s="56">
        <v>44615</v>
      </c>
      <c r="D560" t="s">
        <v>2764</v>
      </c>
      <c r="E560" t="s">
        <v>4470</v>
      </c>
      <c r="F560" t="s">
        <v>4724</v>
      </c>
      <c r="G560" t="s">
        <v>42</v>
      </c>
      <c r="H560" s="56">
        <v>44315</v>
      </c>
      <c r="I560">
        <v>29693.52</v>
      </c>
      <c r="J560" t="s">
        <v>4451</v>
      </c>
      <c r="K560" t="s">
        <v>45</v>
      </c>
      <c r="L560">
        <v>18</v>
      </c>
      <c r="M560">
        <v>25164</v>
      </c>
      <c r="N560">
        <v>0</v>
      </c>
      <c r="O560">
        <v>2264.7600000000002</v>
      </c>
      <c r="P560">
        <v>2264.7600000000002</v>
      </c>
      <c r="Q560">
        <v>4529.5200000000004</v>
      </c>
      <c r="R560">
        <v>0</v>
      </c>
      <c r="S560" t="s">
        <v>4452</v>
      </c>
    </row>
    <row r="561" spans="1:19" x14ac:dyDescent="0.25">
      <c r="A561" t="s">
        <v>4449</v>
      </c>
      <c r="B561">
        <v>42021</v>
      </c>
      <c r="C561" s="56">
        <v>44615</v>
      </c>
      <c r="D561" t="s">
        <v>2764</v>
      </c>
      <c r="E561" t="s">
        <v>4470</v>
      </c>
      <c r="F561" t="s">
        <v>4725</v>
      </c>
      <c r="G561" t="s">
        <v>42</v>
      </c>
      <c r="H561" s="56">
        <v>44316</v>
      </c>
      <c r="I561">
        <v>8255.2800000000007</v>
      </c>
      <c r="J561" t="s">
        <v>4451</v>
      </c>
      <c r="K561" t="s">
        <v>45</v>
      </c>
      <c r="L561">
        <v>18</v>
      </c>
      <c r="M561">
        <v>6996</v>
      </c>
      <c r="N561">
        <v>0</v>
      </c>
      <c r="O561">
        <v>629.64</v>
      </c>
      <c r="P561">
        <v>629.64</v>
      </c>
      <c r="Q561">
        <v>1259.28</v>
      </c>
      <c r="R561">
        <v>0</v>
      </c>
      <c r="S561" t="s">
        <v>4452</v>
      </c>
    </row>
    <row r="562" spans="1:19" x14ac:dyDescent="0.25">
      <c r="A562" t="s">
        <v>4449</v>
      </c>
      <c r="B562">
        <v>42021</v>
      </c>
      <c r="C562" s="56">
        <v>44615</v>
      </c>
      <c r="D562" t="s">
        <v>2868</v>
      </c>
      <c r="E562" t="s">
        <v>4471</v>
      </c>
      <c r="F562" t="s">
        <v>4726</v>
      </c>
      <c r="G562" t="s">
        <v>42</v>
      </c>
      <c r="H562" s="56">
        <v>44288</v>
      </c>
      <c r="I562">
        <v>7481</v>
      </c>
      <c r="J562" t="s">
        <v>4451</v>
      </c>
      <c r="K562" t="s">
        <v>45</v>
      </c>
      <c r="L562">
        <v>5</v>
      </c>
      <c r="M562">
        <v>7125</v>
      </c>
      <c r="N562">
        <v>0</v>
      </c>
      <c r="O562">
        <v>178.13</v>
      </c>
      <c r="P562">
        <v>178.13</v>
      </c>
      <c r="Q562">
        <v>356.26</v>
      </c>
      <c r="R562">
        <v>0</v>
      </c>
      <c r="S562" t="s">
        <v>4452</v>
      </c>
    </row>
    <row r="563" spans="1:19" x14ac:dyDescent="0.25">
      <c r="A563" t="s">
        <v>4449</v>
      </c>
      <c r="B563">
        <v>42021</v>
      </c>
      <c r="C563" s="56">
        <v>44615</v>
      </c>
      <c r="D563" t="s">
        <v>4727</v>
      </c>
      <c r="E563" t="s">
        <v>4728</v>
      </c>
      <c r="F563" t="s">
        <v>4729</v>
      </c>
      <c r="G563" t="s">
        <v>42</v>
      </c>
      <c r="H563" s="56">
        <v>44314</v>
      </c>
      <c r="I563">
        <v>4167.41</v>
      </c>
      <c r="J563" t="s">
        <v>4451</v>
      </c>
      <c r="K563" t="s">
        <v>45</v>
      </c>
      <c r="L563">
        <v>18</v>
      </c>
      <c r="M563">
        <v>3531.7</v>
      </c>
      <c r="N563">
        <v>635.71</v>
      </c>
      <c r="O563">
        <v>0</v>
      </c>
      <c r="P563">
        <v>0</v>
      </c>
      <c r="Q563">
        <v>635.71</v>
      </c>
      <c r="R563">
        <v>0</v>
      </c>
      <c r="S563" t="s">
        <v>4452</v>
      </c>
    </row>
    <row r="564" spans="1:19" x14ac:dyDescent="0.25">
      <c r="A564" t="s">
        <v>4449</v>
      </c>
      <c r="B564">
        <v>42021</v>
      </c>
      <c r="C564" s="56">
        <v>44615</v>
      </c>
      <c r="D564" t="s">
        <v>41</v>
      </c>
      <c r="E564" t="s">
        <v>4477</v>
      </c>
      <c r="F564" t="s">
        <v>4730</v>
      </c>
      <c r="G564" t="s">
        <v>42</v>
      </c>
      <c r="H564" s="56">
        <v>44289</v>
      </c>
      <c r="I564">
        <v>5900</v>
      </c>
      <c r="J564" t="s">
        <v>4451</v>
      </c>
      <c r="K564" t="s">
        <v>45</v>
      </c>
      <c r="L564">
        <v>18</v>
      </c>
      <c r="M564">
        <v>5000</v>
      </c>
      <c r="N564">
        <v>0</v>
      </c>
      <c r="O564">
        <v>450</v>
      </c>
      <c r="P564">
        <v>450</v>
      </c>
      <c r="Q564">
        <v>900</v>
      </c>
      <c r="R564">
        <v>0</v>
      </c>
      <c r="S564" t="s">
        <v>4452</v>
      </c>
    </row>
    <row r="565" spans="1:19" x14ac:dyDescent="0.25">
      <c r="A565" t="s">
        <v>4449</v>
      </c>
      <c r="B565">
        <v>42021</v>
      </c>
      <c r="C565" s="56">
        <v>44615</v>
      </c>
      <c r="D565" t="s">
        <v>41</v>
      </c>
      <c r="E565" t="s">
        <v>4477</v>
      </c>
      <c r="F565" t="s">
        <v>4731</v>
      </c>
      <c r="G565" t="s">
        <v>42</v>
      </c>
      <c r="H565" s="56">
        <v>44289</v>
      </c>
      <c r="I565">
        <v>5900</v>
      </c>
      <c r="J565" t="s">
        <v>4451</v>
      </c>
      <c r="K565" t="s">
        <v>45</v>
      </c>
      <c r="L565">
        <v>18</v>
      </c>
      <c r="M565">
        <v>5000</v>
      </c>
      <c r="N565">
        <v>0</v>
      </c>
      <c r="O565">
        <v>450</v>
      </c>
      <c r="P565">
        <v>450</v>
      </c>
      <c r="Q565">
        <v>900</v>
      </c>
      <c r="R565">
        <v>0</v>
      </c>
      <c r="S565" t="s">
        <v>4452</v>
      </c>
    </row>
    <row r="566" spans="1:19" x14ac:dyDescent="0.25">
      <c r="A566" t="s">
        <v>4449</v>
      </c>
      <c r="B566">
        <v>42021</v>
      </c>
      <c r="C566" s="56">
        <v>44615</v>
      </c>
      <c r="D566" t="s">
        <v>41</v>
      </c>
      <c r="E566" t="s">
        <v>4477</v>
      </c>
      <c r="F566" t="s">
        <v>4732</v>
      </c>
      <c r="G566" t="s">
        <v>42</v>
      </c>
      <c r="H566" s="56">
        <v>44289</v>
      </c>
      <c r="I566">
        <v>5900</v>
      </c>
      <c r="J566" t="s">
        <v>4451</v>
      </c>
      <c r="K566" t="s">
        <v>45</v>
      </c>
      <c r="L566">
        <v>18</v>
      </c>
      <c r="M566">
        <v>5000</v>
      </c>
      <c r="N566">
        <v>0</v>
      </c>
      <c r="O566">
        <v>450</v>
      </c>
      <c r="P566">
        <v>450</v>
      </c>
      <c r="Q566">
        <v>900</v>
      </c>
      <c r="R566">
        <v>0</v>
      </c>
      <c r="S566" t="s">
        <v>4452</v>
      </c>
    </row>
    <row r="567" spans="1:19" x14ac:dyDescent="0.25">
      <c r="A567" t="s">
        <v>4449</v>
      </c>
      <c r="B567">
        <v>42021</v>
      </c>
      <c r="C567" s="56">
        <v>44615</v>
      </c>
      <c r="D567" t="s">
        <v>41</v>
      </c>
      <c r="E567" t="s">
        <v>4477</v>
      </c>
      <c r="F567" t="s">
        <v>4733</v>
      </c>
      <c r="G567" t="s">
        <v>42</v>
      </c>
      <c r="H567" s="56">
        <v>44289</v>
      </c>
      <c r="I567">
        <v>5900</v>
      </c>
      <c r="J567" t="s">
        <v>4451</v>
      </c>
      <c r="K567" t="s">
        <v>45</v>
      </c>
      <c r="L567">
        <v>18</v>
      </c>
      <c r="M567">
        <v>5000</v>
      </c>
      <c r="N567">
        <v>0</v>
      </c>
      <c r="O567">
        <v>450</v>
      </c>
      <c r="P567">
        <v>450</v>
      </c>
      <c r="Q567">
        <v>900</v>
      </c>
      <c r="R567">
        <v>0</v>
      </c>
      <c r="S567" t="s">
        <v>4452</v>
      </c>
    </row>
    <row r="568" spans="1:19" x14ac:dyDescent="0.25">
      <c r="A568" t="s">
        <v>4449</v>
      </c>
      <c r="B568">
        <v>42021</v>
      </c>
      <c r="C568" s="56">
        <v>44615</v>
      </c>
      <c r="D568" t="s">
        <v>41</v>
      </c>
      <c r="E568" t="s">
        <v>4477</v>
      </c>
      <c r="F568" t="s">
        <v>4734</v>
      </c>
      <c r="G568" t="s">
        <v>42</v>
      </c>
      <c r="H568" s="56">
        <v>44289</v>
      </c>
      <c r="I568">
        <v>1180</v>
      </c>
      <c r="J568" t="s">
        <v>4451</v>
      </c>
      <c r="K568" t="s">
        <v>45</v>
      </c>
      <c r="L568">
        <v>18</v>
      </c>
      <c r="M568">
        <v>1000</v>
      </c>
      <c r="N568">
        <v>0</v>
      </c>
      <c r="O568">
        <v>90</v>
      </c>
      <c r="P568">
        <v>90</v>
      </c>
      <c r="Q568">
        <v>180</v>
      </c>
      <c r="R568">
        <v>0</v>
      </c>
      <c r="S568" t="s">
        <v>4452</v>
      </c>
    </row>
    <row r="569" spans="1:19" x14ac:dyDescent="0.25">
      <c r="A569" t="s">
        <v>4449</v>
      </c>
      <c r="B569">
        <v>42021</v>
      </c>
      <c r="C569" s="56">
        <v>44615</v>
      </c>
      <c r="D569" t="s">
        <v>41</v>
      </c>
      <c r="E569" t="s">
        <v>4477</v>
      </c>
      <c r="F569" t="s">
        <v>4735</v>
      </c>
      <c r="G569" t="s">
        <v>42</v>
      </c>
      <c r="H569" s="56">
        <v>44289</v>
      </c>
      <c r="I569">
        <v>1180</v>
      </c>
      <c r="J569" t="s">
        <v>4451</v>
      </c>
      <c r="K569" t="s">
        <v>45</v>
      </c>
      <c r="L569">
        <v>18</v>
      </c>
      <c r="M569">
        <v>1000</v>
      </c>
      <c r="N569">
        <v>0</v>
      </c>
      <c r="O569">
        <v>90</v>
      </c>
      <c r="P569">
        <v>90</v>
      </c>
      <c r="Q569">
        <v>180</v>
      </c>
      <c r="R569">
        <v>0</v>
      </c>
      <c r="S569" t="s">
        <v>4452</v>
      </c>
    </row>
    <row r="570" spans="1:19" x14ac:dyDescent="0.25">
      <c r="A570" t="s">
        <v>4449</v>
      </c>
      <c r="B570">
        <v>42021</v>
      </c>
      <c r="C570" s="56">
        <v>44615</v>
      </c>
      <c r="D570" t="s">
        <v>41</v>
      </c>
      <c r="E570" t="s">
        <v>4477</v>
      </c>
      <c r="F570" t="s">
        <v>4736</v>
      </c>
      <c r="G570" t="s">
        <v>42</v>
      </c>
      <c r="H570" s="56">
        <v>44289</v>
      </c>
      <c r="I570">
        <v>1180</v>
      </c>
      <c r="J570" t="s">
        <v>4451</v>
      </c>
      <c r="K570" t="s">
        <v>45</v>
      </c>
      <c r="L570">
        <v>18</v>
      </c>
      <c r="M570">
        <v>1000</v>
      </c>
      <c r="N570">
        <v>0</v>
      </c>
      <c r="O570">
        <v>90</v>
      </c>
      <c r="P570">
        <v>90</v>
      </c>
      <c r="Q570">
        <v>180</v>
      </c>
      <c r="R570">
        <v>0</v>
      </c>
      <c r="S570" t="s">
        <v>4452</v>
      </c>
    </row>
    <row r="571" spans="1:19" x14ac:dyDescent="0.25">
      <c r="A571" t="s">
        <v>4449</v>
      </c>
      <c r="B571">
        <v>42021</v>
      </c>
      <c r="C571" s="56">
        <v>44615</v>
      </c>
      <c r="D571" t="s">
        <v>41</v>
      </c>
      <c r="E571" t="s">
        <v>4477</v>
      </c>
      <c r="F571" t="s">
        <v>4737</v>
      </c>
      <c r="G571" t="s">
        <v>42</v>
      </c>
      <c r="H571" s="56">
        <v>44289</v>
      </c>
      <c r="I571">
        <v>1180</v>
      </c>
      <c r="J571" t="s">
        <v>4451</v>
      </c>
      <c r="K571" t="s">
        <v>45</v>
      </c>
      <c r="L571">
        <v>18</v>
      </c>
      <c r="M571">
        <v>1000</v>
      </c>
      <c r="N571">
        <v>0</v>
      </c>
      <c r="O571">
        <v>90</v>
      </c>
      <c r="P571">
        <v>90</v>
      </c>
      <c r="Q571">
        <v>180</v>
      </c>
      <c r="R571">
        <v>0</v>
      </c>
      <c r="S571" t="s">
        <v>4452</v>
      </c>
    </row>
    <row r="572" spans="1:19" x14ac:dyDescent="0.25">
      <c r="A572" t="s">
        <v>4449</v>
      </c>
      <c r="B572">
        <v>42021</v>
      </c>
      <c r="C572" s="56">
        <v>44615</v>
      </c>
      <c r="D572" t="s">
        <v>41</v>
      </c>
      <c r="E572" t="s">
        <v>4477</v>
      </c>
      <c r="F572" t="s">
        <v>4738</v>
      </c>
      <c r="G572" t="s">
        <v>42</v>
      </c>
      <c r="H572" s="56">
        <v>44289</v>
      </c>
      <c r="I572">
        <v>1180</v>
      </c>
      <c r="J572" t="s">
        <v>4451</v>
      </c>
      <c r="K572" t="s">
        <v>45</v>
      </c>
      <c r="L572">
        <v>18</v>
      </c>
      <c r="M572">
        <v>1000</v>
      </c>
      <c r="N572">
        <v>0</v>
      </c>
      <c r="O572">
        <v>90</v>
      </c>
      <c r="P572">
        <v>90</v>
      </c>
      <c r="Q572">
        <v>180</v>
      </c>
      <c r="R572">
        <v>0</v>
      </c>
      <c r="S572" t="s">
        <v>4452</v>
      </c>
    </row>
    <row r="573" spans="1:19" x14ac:dyDescent="0.25">
      <c r="A573" t="s">
        <v>4449</v>
      </c>
      <c r="B573">
        <v>42021</v>
      </c>
      <c r="C573" s="56">
        <v>44615</v>
      </c>
      <c r="D573" t="s">
        <v>41</v>
      </c>
      <c r="E573" t="s">
        <v>4477</v>
      </c>
      <c r="F573" t="s">
        <v>4739</v>
      </c>
      <c r="G573" t="s">
        <v>42</v>
      </c>
      <c r="H573" s="56">
        <v>44289</v>
      </c>
      <c r="I573">
        <v>1180</v>
      </c>
      <c r="J573" t="s">
        <v>4451</v>
      </c>
      <c r="K573" t="s">
        <v>45</v>
      </c>
      <c r="L573">
        <v>18</v>
      </c>
      <c r="M573">
        <v>1000</v>
      </c>
      <c r="N573">
        <v>0</v>
      </c>
      <c r="O573">
        <v>90</v>
      </c>
      <c r="P573">
        <v>90</v>
      </c>
      <c r="Q573">
        <v>180</v>
      </c>
      <c r="R573">
        <v>0</v>
      </c>
      <c r="S573" t="s">
        <v>4452</v>
      </c>
    </row>
    <row r="574" spans="1:19" x14ac:dyDescent="0.25">
      <c r="A574" t="s">
        <v>4449</v>
      </c>
      <c r="B574">
        <v>42021</v>
      </c>
      <c r="C574" s="56">
        <v>44615</v>
      </c>
      <c r="D574" t="s">
        <v>41</v>
      </c>
      <c r="E574" t="s">
        <v>4477</v>
      </c>
      <c r="F574" t="s">
        <v>4740</v>
      </c>
      <c r="G574" t="s">
        <v>42</v>
      </c>
      <c r="H574" s="56">
        <v>44289</v>
      </c>
      <c r="I574">
        <v>1180</v>
      </c>
      <c r="J574" t="s">
        <v>4451</v>
      </c>
      <c r="K574" t="s">
        <v>45</v>
      </c>
      <c r="L574">
        <v>18</v>
      </c>
      <c r="M574">
        <v>1000</v>
      </c>
      <c r="N574">
        <v>0</v>
      </c>
      <c r="O574">
        <v>90</v>
      </c>
      <c r="P574">
        <v>90</v>
      </c>
      <c r="Q574">
        <v>180</v>
      </c>
      <c r="R574">
        <v>0</v>
      </c>
      <c r="S574" t="s">
        <v>4452</v>
      </c>
    </row>
    <row r="575" spans="1:19" x14ac:dyDescent="0.25">
      <c r="A575" t="s">
        <v>4449</v>
      </c>
      <c r="B575">
        <v>42021</v>
      </c>
      <c r="C575" s="56">
        <v>44615</v>
      </c>
      <c r="D575" t="s">
        <v>41</v>
      </c>
      <c r="E575" t="s">
        <v>4477</v>
      </c>
      <c r="F575" t="s">
        <v>4741</v>
      </c>
      <c r="G575" t="s">
        <v>42</v>
      </c>
      <c r="H575" s="56">
        <v>44301</v>
      </c>
      <c r="I575">
        <v>20628.189999999999</v>
      </c>
      <c r="J575" t="s">
        <v>4451</v>
      </c>
      <c r="K575" t="s">
        <v>45</v>
      </c>
      <c r="L575">
        <v>18</v>
      </c>
      <c r="M575">
        <v>17481.560000000001</v>
      </c>
      <c r="N575">
        <v>0</v>
      </c>
      <c r="O575">
        <v>1573.34</v>
      </c>
      <c r="P575">
        <v>1573.34</v>
      </c>
      <c r="Q575">
        <v>3146.68</v>
      </c>
      <c r="R575">
        <v>0</v>
      </c>
      <c r="S575" t="s">
        <v>4452</v>
      </c>
    </row>
    <row r="576" spans="1:19" x14ac:dyDescent="0.25">
      <c r="A576" t="s">
        <v>4449</v>
      </c>
      <c r="B576">
        <v>42021</v>
      </c>
      <c r="C576" s="56">
        <v>44615</v>
      </c>
      <c r="D576" t="s">
        <v>41</v>
      </c>
      <c r="E576" t="s">
        <v>4477</v>
      </c>
      <c r="F576" t="s">
        <v>4742</v>
      </c>
      <c r="G576" t="s">
        <v>42</v>
      </c>
      <c r="H576" s="56">
        <v>44298</v>
      </c>
      <c r="I576">
        <v>246.33</v>
      </c>
      <c r="J576" t="s">
        <v>4451</v>
      </c>
      <c r="K576" t="s">
        <v>45</v>
      </c>
      <c r="L576">
        <v>18</v>
      </c>
      <c r="M576">
        <v>208.78</v>
      </c>
      <c r="N576">
        <v>0</v>
      </c>
      <c r="O576">
        <v>18.79</v>
      </c>
      <c r="P576">
        <v>18.79</v>
      </c>
      <c r="Q576">
        <v>37.58</v>
      </c>
      <c r="R576">
        <v>0</v>
      </c>
      <c r="S576" t="s">
        <v>4452</v>
      </c>
    </row>
    <row r="577" spans="1:19" x14ac:dyDescent="0.25">
      <c r="A577" t="s">
        <v>4449</v>
      </c>
      <c r="B577">
        <v>42021</v>
      </c>
      <c r="C577" s="56">
        <v>44615</v>
      </c>
      <c r="D577" t="s">
        <v>41</v>
      </c>
      <c r="E577" t="s">
        <v>4477</v>
      </c>
      <c r="F577" t="s">
        <v>4743</v>
      </c>
      <c r="G577" t="s">
        <v>42</v>
      </c>
      <c r="H577" s="56">
        <v>44306</v>
      </c>
      <c r="I577">
        <v>1194.76</v>
      </c>
      <c r="J577" t="s">
        <v>4451</v>
      </c>
      <c r="K577" t="s">
        <v>45</v>
      </c>
      <c r="L577">
        <v>18</v>
      </c>
      <c r="M577">
        <v>1012.56</v>
      </c>
      <c r="N577">
        <v>0</v>
      </c>
      <c r="O577">
        <v>91.13</v>
      </c>
      <c r="P577">
        <v>91.13</v>
      </c>
      <c r="Q577">
        <v>182.26</v>
      </c>
      <c r="R577">
        <v>0</v>
      </c>
      <c r="S577" t="s">
        <v>4452</v>
      </c>
    </row>
    <row r="578" spans="1:19" x14ac:dyDescent="0.25">
      <c r="A578" t="s">
        <v>4449</v>
      </c>
      <c r="B578">
        <v>42021</v>
      </c>
      <c r="C578" s="56">
        <v>44615</v>
      </c>
      <c r="D578" t="s">
        <v>41</v>
      </c>
      <c r="E578" t="s">
        <v>4477</v>
      </c>
      <c r="F578" t="s">
        <v>4744</v>
      </c>
      <c r="G578" t="s">
        <v>42</v>
      </c>
      <c r="H578" s="56">
        <v>44308</v>
      </c>
      <c r="I578">
        <v>1139.8800000000001</v>
      </c>
      <c r="J578" t="s">
        <v>4451</v>
      </c>
      <c r="K578" t="s">
        <v>45</v>
      </c>
      <c r="L578">
        <v>18</v>
      </c>
      <c r="M578">
        <v>966</v>
      </c>
      <c r="N578">
        <v>0</v>
      </c>
      <c r="O578">
        <v>86.94</v>
      </c>
      <c r="P578">
        <v>86.94</v>
      </c>
      <c r="Q578">
        <v>173.88</v>
      </c>
      <c r="R578">
        <v>0</v>
      </c>
      <c r="S578" t="s">
        <v>4452</v>
      </c>
    </row>
    <row r="579" spans="1:19" x14ac:dyDescent="0.25">
      <c r="A579" t="s">
        <v>4449</v>
      </c>
      <c r="B579">
        <v>42021</v>
      </c>
      <c r="C579" s="56">
        <v>44615</v>
      </c>
      <c r="D579" t="s">
        <v>41</v>
      </c>
      <c r="E579" t="s">
        <v>4477</v>
      </c>
      <c r="F579" t="s">
        <v>4745</v>
      </c>
      <c r="G579" t="s">
        <v>42</v>
      </c>
      <c r="H579" s="56">
        <v>44308</v>
      </c>
      <c r="I579">
        <v>8409.42</v>
      </c>
      <c r="J579" t="s">
        <v>4451</v>
      </c>
      <c r="K579" t="s">
        <v>45</v>
      </c>
      <c r="L579">
        <v>18</v>
      </c>
      <c r="M579">
        <v>7126.67</v>
      </c>
      <c r="N579">
        <v>0</v>
      </c>
      <c r="O579">
        <v>641.4</v>
      </c>
      <c r="P579">
        <v>641.4</v>
      </c>
      <c r="Q579">
        <v>1282.8</v>
      </c>
      <c r="R579">
        <v>0</v>
      </c>
      <c r="S579" t="s">
        <v>4452</v>
      </c>
    </row>
    <row r="580" spans="1:19" x14ac:dyDescent="0.25">
      <c r="A580" t="s">
        <v>4449</v>
      </c>
      <c r="B580">
        <v>42021</v>
      </c>
      <c r="C580" s="56">
        <v>44615</v>
      </c>
      <c r="D580" t="s">
        <v>2741</v>
      </c>
      <c r="E580" t="s">
        <v>4507</v>
      </c>
      <c r="F580" t="s">
        <v>3269</v>
      </c>
      <c r="G580" t="s">
        <v>42</v>
      </c>
      <c r="H580" s="56">
        <v>44288</v>
      </c>
      <c r="I580">
        <v>2821</v>
      </c>
      <c r="J580" t="s">
        <v>4451</v>
      </c>
      <c r="K580" t="s">
        <v>45</v>
      </c>
      <c r="L580">
        <v>12</v>
      </c>
      <c r="M580">
        <v>2519</v>
      </c>
      <c r="N580">
        <v>0</v>
      </c>
      <c r="O580">
        <v>151.13999999999999</v>
      </c>
      <c r="P580">
        <v>151.13999999999999</v>
      </c>
      <c r="Q580">
        <v>302.27999999999997</v>
      </c>
      <c r="R580">
        <v>0</v>
      </c>
      <c r="S580" t="s">
        <v>4452</v>
      </c>
    </row>
    <row r="581" spans="1:19" x14ac:dyDescent="0.25">
      <c r="A581" t="s">
        <v>4449</v>
      </c>
      <c r="B581">
        <v>42021</v>
      </c>
      <c r="C581" s="56">
        <v>44615</v>
      </c>
      <c r="D581" t="s">
        <v>2741</v>
      </c>
      <c r="E581" t="s">
        <v>4507</v>
      </c>
      <c r="F581" t="s">
        <v>3270</v>
      </c>
      <c r="G581" t="s">
        <v>42</v>
      </c>
      <c r="H581" s="56">
        <v>44288</v>
      </c>
      <c r="I581">
        <v>4534</v>
      </c>
      <c r="J581" t="s">
        <v>4451</v>
      </c>
      <c r="K581" t="s">
        <v>45</v>
      </c>
      <c r="L581">
        <v>12</v>
      </c>
      <c r="M581">
        <v>4048</v>
      </c>
      <c r="N581">
        <v>0</v>
      </c>
      <c r="O581">
        <v>242.88</v>
      </c>
      <c r="P581">
        <v>242.88</v>
      </c>
      <c r="Q581">
        <v>485.76</v>
      </c>
      <c r="R581">
        <v>0</v>
      </c>
      <c r="S581" t="s">
        <v>4452</v>
      </c>
    </row>
    <row r="582" spans="1:19" x14ac:dyDescent="0.25">
      <c r="A582" t="s">
        <v>4449</v>
      </c>
      <c r="B582">
        <v>42021</v>
      </c>
      <c r="C582" s="56">
        <v>44615</v>
      </c>
      <c r="D582" t="s">
        <v>2741</v>
      </c>
      <c r="E582" t="s">
        <v>4507</v>
      </c>
      <c r="F582" t="s">
        <v>3272</v>
      </c>
      <c r="G582" t="s">
        <v>42</v>
      </c>
      <c r="H582" s="56">
        <v>44289</v>
      </c>
      <c r="I582">
        <v>1940</v>
      </c>
      <c r="J582" t="s">
        <v>4451</v>
      </c>
      <c r="K582" t="s">
        <v>45</v>
      </c>
      <c r="L582">
        <v>12</v>
      </c>
      <c r="M582">
        <v>1732.5</v>
      </c>
      <c r="N582">
        <v>0</v>
      </c>
      <c r="O582">
        <v>103.95</v>
      </c>
      <c r="P582">
        <v>103.95</v>
      </c>
      <c r="Q582">
        <v>207.9</v>
      </c>
      <c r="R582">
        <v>0</v>
      </c>
      <c r="S582" t="s">
        <v>4452</v>
      </c>
    </row>
    <row r="583" spans="1:19" x14ac:dyDescent="0.25">
      <c r="A583" t="s">
        <v>4449</v>
      </c>
      <c r="B583">
        <v>42021</v>
      </c>
      <c r="C583" s="56">
        <v>44615</v>
      </c>
      <c r="D583" t="s">
        <v>2741</v>
      </c>
      <c r="E583" t="s">
        <v>4507</v>
      </c>
      <c r="F583" t="s">
        <v>3274</v>
      </c>
      <c r="G583" t="s">
        <v>42</v>
      </c>
      <c r="H583" s="56">
        <v>44291</v>
      </c>
      <c r="I583">
        <v>4441</v>
      </c>
      <c r="J583" t="s">
        <v>4451</v>
      </c>
      <c r="K583" t="s">
        <v>45</v>
      </c>
      <c r="L583">
        <v>12</v>
      </c>
      <c r="M583">
        <v>3965.5</v>
      </c>
      <c r="N583">
        <v>0</v>
      </c>
      <c r="O583">
        <v>237.93</v>
      </c>
      <c r="P583">
        <v>237.93</v>
      </c>
      <c r="Q583">
        <v>475.86</v>
      </c>
      <c r="R583">
        <v>0</v>
      </c>
      <c r="S583" t="s">
        <v>4452</v>
      </c>
    </row>
    <row r="584" spans="1:19" x14ac:dyDescent="0.25">
      <c r="A584" t="s">
        <v>4449</v>
      </c>
      <c r="B584">
        <v>42021</v>
      </c>
      <c r="C584" s="56">
        <v>44615</v>
      </c>
      <c r="D584" t="s">
        <v>2741</v>
      </c>
      <c r="E584" t="s">
        <v>4507</v>
      </c>
      <c r="F584" t="s">
        <v>3276</v>
      </c>
      <c r="G584" t="s">
        <v>42</v>
      </c>
      <c r="H584" s="56">
        <v>44293</v>
      </c>
      <c r="I584">
        <v>1008</v>
      </c>
      <c r="J584" t="s">
        <v>4451</v>
      </c>
      <c r="K584" t="s">
        <v>45</v>
      </c>
      <c r="L584">
        <v>12</v>
      </c>
      <c r="M584">
        <v>900</v>
      </c>
      <c r="N584">
        <v>0</v>
      </c>
      <c r="O584">
        <v>54</v>
      </c>
      <c r="P584">
        <v>54</v>
      </c>
      <c r="Q584">
        <v>108</v>
      </c>
      <c r="R584">
        <v>0</v>
      </c>
      <c r="S584" t="s">
        <v>4452</v>
      </c>
    </row>
    <row r="585" spans="1:19" x14ac:dyDescent="0.25">
      <c r="A585" t="s">
        <v>4449</v>
      </c>
      <c r="B585">
        <v>42021</v>
      </c>
      <c r="C585" s="56">
        <v>44615</v>
      </c>
      <c r="D585" t="s">
        <v>2741</v>
      </c>
      <c r="E585" t="s">
        <v>4507</v>
      </c>
      <c r="F585" t="s">
        <v>3278</v>
      </c>
      <c r="G585" t="s">
        <v>42</v>
      </c>
      <c r="H585" s="56">
        <v>44293</v>
      </c>
      <c r="I585">
        <v>700</v>
      </c>
      <c r="J585" t="s">
        <v>4451</v>
      </c>
      <c r="K585" t="s">
        <v>45</v>
      </c>
      <c r="L585">
        <v>12</v>
      </c>
      <c r="M585">
        <v>625</v>
      </c>
      <c r="N585">
        <v>0</v>
      </c>
      <c r="O585">
        <v>37.5</v>
      </c>
      <c r="P585">
        <v>37.5</v>
      </c>
      <c r="Q585">
        <v>75</v>
      </c>
      <c r="R585">
        <v>0</v>
      </c>
      <c r="S585" t="s">
        <v>4452</v>
      </c>
    </row>
    <row r="586" spans="1:19" x14ac:dyDescent="0.25">
      <c r="A586" t="s">
        <v>4449</v>
      </c>
      <c r="B586">
        <v>42021</v>
      </c>
      <c r="C586" s="56">
        <v>44615</v>
      </c>
      <c r="D586" t="s">
        <v>2741</v>
      </c>
      <c r="E586" t="s">
        <v>4507</v>
      </c>
      <c r="F586" t="s">
        <v>3279</v>
      </c>
      <c r="G586" t="s">
        <v>42</v>
      </c>
      <c r="H586" s="56">
        <v>44293</v>
      </c>
      <c r="I586">
        <v>1942</v>
      </c>
      <c r="J586" t="s">
        <v>4451</v>
      </c>
      <c r="K586" t="s">
        <v>45</v>
      </c>
      <c r="L586">
        <v>12</v>
      </c>
      <c r="M586">
        <v>1734</v>
      </c>
      <c r="N586">
        <v>0</v>
      </c>
      <c r="O586">
        <v>104.04</v>
      </c>
      <c r="P586">
        <v>104.04</v>
      </c>
      <c r="Q586">
        <v>208.08</v>
      </c>
      <c r="R586">
        <v>0</v>
      </c>
      <c r="S586" t="s">
        <v>4452</v>
      </c>
    </row>
    <row r="587" spans="1:19" x14ac:dyDescent="0.25">
      <c r="A587" t="s">
        <v>4449</v>
      </c>
      <c r="B587">
        <v>42021</v>
      </c>
      <c r="C587" s="56">
        <v>44615</v>
      </c>
      <c r="D587" t="s">
        <v>2741</v>
      </c>
      <c r="E587" t="s">
        <v>4507</v>
      </c>
      <c r="F587" t="s">
        <v>3280</v>
      </c>
      <c r="G587" t="s">
        <v>42</v>
      </c>
      <c r="H587" s="56">
        <v>44296</v>
      </c>
      <c r="I587">
        <v>1537</v>
      </c>
      <c r="J587" t="s">
        <v>4451</v>
      </c>
      <c r="K587" t="s">
        <v>45</v>
      </c>
      <c r="L587">
        <v>12</v>
      </c>
      <c r="M587">
        <v>1372.75</v>
      </c>
      <c r="N587">
        <v>0</v>
      </c>
      <c r="O587">
        <v>82.37</v>
      </c>
      <c r="P587">
        <v>82.37</v>
      </c>
      <c r="Q587">
        <v>164.74</v>
      </c>
      <c r="R587">
        <v>0</v>
      </c>
      <c r="S587" t="s">
        <v>4452</v>
      </c>
    </row>
    <row r="588" spans="1:19" x14ac:dyDescent="0.25">
      <c r="A588" t="s">
        <v>4449</v>
      </c>
      <c r="B588">
        <v>42021</v>
      </c>
      <c r="C588" s="56">
        <v>44615</v>
      </c>
      <c r="D588" t="s">
        <v>2741</v>
      </c>
      <c r="E588" t="s">
        <v>4507</v>
      </c>
      <c r="F588" t="s">
        <v>3282</v>
      </c>
      <c r="G588" t="s">
        <v>42</v>
      </c>
      <c r="H588" s="56">
        <v>44296</v>
      </c>
      <c r="I588">
        <v>3427</v>
      </c>
      <c r="J588" t="s">
        <v>4451</v>
      </c>
      <c r="K588" t="s">
        <v>45</v>
      </c>
      <c r="L588">
        <v>12</v>
      </c>
      <c r="M588">
        <v>3060</v>
      </c>
      <c r="N588">
        <v>0</v>
      </c>
      <c r="O588">
        <v>183.6</v>
      </c>
      <c r="P588">
        <v>183.6</v>
      </c>
      <c r="Q588">
        <v>367.2</v>
      </c>
      <c r="R588">
        <v>0</v>
      </c>
      <c r="S588" t="s">
        <v>4452</v>
      </c>
    </row>
    <row r="589" spans="1:19" x14ac:dyDescent="0.25">
      <c r="A589" t="s">
        <v>4449</v>
      </c>
      <c r="B589">
        <v>42021</v>
      </c>
      <c r="C589" s="56">
        <v>44615</v>
      </c>
      <c r="D589" t="s">
        <v>2741</v>
      </c>
      <c r="E589" t="s">
        <v>4507</v>
      </c>
      <c r="F589" t="s">
        <v>3283</v>
      </c>
      <c r="G589" t="s">
        <v>42</v>
      </c>
      <c r="H589" s="56">
        <v>44299</v>
      </c>
      <c r="I589">
        <v>5864</v>
      </c>
      <c r="J589" t="s">
        <v>4451</v>
      </c>
      <c r="K589" t="s">
        <v>45</v>
      </c>
      <c r="L589">
        <v>12</v>
      </c>
      <c r="M589">
        <v>5236</v>
      </c>
      <c r="N589">
        <v>0</v>
      </c>
      <c r="O589">
        <v>314.16000000000003</v>
      </c>
      <c r="P589">
        <v>314.16000000000003</v>
      </c>
      <c r="Q589">
        <v>628.32000000000005</v>
      </c>
      <c r="R589">
        <v>0</v>
      </c>
      <c r="S589" t="s">
        <v>4452</v>
      </c>
    </row>
    <row r="590" spans="1:19" x14ac:dyDescent="0.25">
      <c r="A590" t="s">
        <v>4449</v>
      </c>
      <c r="B590">
        <v>42021</v>
      </c>
      <c r="C590" s="56">
        <v>44615</v>
      </c>
      <c r="D590" t="s">
        <v>2741</v>
      </c>
      <c r="E590" t="s">
        <v>4507</v>
      </c>
      <c r="F590" t="s">
        <v>3285</v>
      </c>
      <c r="G590" t="s">
        <v>42</v>
      </c>
      <c r="H590" s="56">
        <v>44299</v>
      </c>
      <c r="I590">
        <v>2119</v>
      </c>
      <c r="J590" t="s">
        <v>4451</v>
      </c>
      <c r="K590" t="s">
        <v>45</v>
      </c>
      <c r="L590">
        <v>12</v>
      </c>
      <c r="M590">
        <v>1892</v>
      </c>
      <c r="N590">
        <v>0</v>
      </c>
      <c r="O590">
        <v>113.52</v>
      </c>
      <c r="P590">
        <v>113.52</v>
      </c>
      <c r="Q590">
        <v>227.04</v>
      </c>
      <c r="R590">
        <v>0</v>
      </c>
      <c r="S590" t="s">
        <v>4452</v>
      </c>
    </row>
    <row r="591" spans="1:19" x14ac:dyDescent="0.25">
      <c r="A591" t="s">
        <v>4449</v>
      </c>
      <c r="B591">
        <v>42021</v>
      </c>
      <c r="C591" s="56">
        <v>44615</v>
      </c>
      <c r="D591" t="s">
        <v>2741</v>
      </c>
      <c r="E591" t="s">
        <v>4507</v>
      </c>
      <c r="F591" t="s">
        <v>3286</v>
      </c>
      <c r="G591" t="s">
        <v>42</v>
      </c>
      <c r="H591" s="56">
        <v>44301</v>
      </c>
      <c r="I591">
        <v>4659</v>
      </c>
      <c r="J591" t="s">
        <v>4451</v>
      </c>
      <c r="K591" t="s">
        <v>45</v>
      </c>
      <c r="L591">
        <v>12</v>
      </c>
      <c r="M591">
        <v>4160</v>
      </c>
      <c r="N591">
        <v>0</v>
      </c>
      <c r="O591">
        <v>249.6</v>
      </c>
      <c r="P591">
        <v>249.6</v>
      </c>
      <c r="Q591">
        <v>499.2</v>
      </c>
      <c r="R591">
        <v>0</v>
      </c>
      <c r="S591" t="s">
        <v>4452</v>
      </c>
    </row>
    <row r="592" spans="1:19" x14ac:dyDescent="0.25">
      <c r="A592" t="s">
        <v>4449</v>
      </c>
      <c r="B592">
        <v>42021</v>
      </c>
      <c r="C592" s="56">
        <v>44615</v>
      </c>
      <c r="D592" t="s">
        <v>2741</v>
      </c>
      <c r="E592" t="s">
        <v>4507</v>
      </c>
      <c r="F592" t="s">
        <v>3287</v>
      </c>
      <c r="G592" t="s">
        <v>42</v>
      </c>
      <c r="H592" s="56">
        <v>44301</v>
      </c>
      <c r="I592">
        <v>283</v>
      </c>
      <c r="J592" t="s">
        <v>4451</v>
      </c>
      <c r="K592" t="s">
        <v>45</v>
      </c>
      <c r="L592">
        <v>12</v>
      </c>
      <c r="M592">
        <v>253</v>
      </c>
      <c r="N592">
        <v>0</v>
      </c>
      <c r="O592">
        <v>15.18</v>
      </c>
      <c r="P592">
        <v>15.18</v>
      </c>
      <c r="Q592">
        <v>30.36</v>
      </c>
      <c r="R592">
        <v>0</v>
      </c>
      <c r="S592" t="s">
        <v>4452</v>
      </c>
    </row>
    <row r="593" spans="1:19" x14ac:dyDescent="0.25">
      <c r="A593" t="s">
        <v>4449</v>
      </c>
      <c r="B593">
        <v>42021</v>
      </c>
      <c r="C593" s="56">
        <v>44615</v>
      </c>
      <c r="D593" t="s">
        <v>2741</v>
      </c>
      <c r="E593" t="s">
        <v>4507</v>
      </c>
      <c r="F593" t="s">
        <v>3288</v>
      </c>
      <c r="G593" t="s">
        <v>42</v>
      </c>
      <c r="H593" s="56">
        <v>44302</v>
      </c>
      <c r="I593">
        <v>1344</v>
      </c>
      <c r="J593" t="s">
        <v>4451</v>
      </c>
      <c r="K593" t="s">
        <v>45</v>
      </c>
      <c r="L593">
        <v>12</v>
      </c>
      <c r="M593">
        <v>1200</v>
      </c>
      <c r="N593">
        <v>0</v>
      </c>
      <c r="O593">
        <v>72</v>
      </c>
      <c r="P593">
        <v>72</v>
      </c>
      <c r="Q593">
        <v>144</v>
      </c>
      <c r="R593">
        <v>0</v>
      </c>
      <c r="S593" t="s">
        <v>4452</v>
      </c>
    </row>
    <row r="594" spans="1:19" x14ac:dyDescent="0.25">
      <c r="A594" t="s">
        <v>4449</v>
      </c>
      <c r="B594">
        <v>42021</v>
      </c>
      <c r="C594" s="56">
        <v>44615</v>
      </c>
      <c r="D594" t="s">
        <v>2741</v>
      </c>
      <c r="E594" t="s">
        <v>4507</v>
      </c>
      <c r="F594" t="s">
        <v>3290</v>
      </c>
      <c r="G594" t="s">
        <v>42</v>
      </c>
      <c r="H594" s="56">
        <v>44302</v>
      </c>
      <c r="I594">
        <v>1190</v>
      </c>
      <c r="J594" t="s">
        <v>4451</v>
      </c>
      <c r="K594" t="s">
        <v>45</v>
      </c>
      <c r="L594">
        <v>12</v>
      </c>
      <c r="M594">
        <v>1062.5</v>
      </c>
      <c r="N594">
        <v>0</v>
      </c>
      <c r="O594">
        <v>63.75</v>
      </c>
      <c r="P594">
        <v>63.75</v>
      </c>
      <c r="Q594">
        <v>127.5</v>
      </c>
      <c r="R594">
        <v>0</v>
      </c>
      <c r="S594" t="s">
        <v>4452</v>
      </c>
    </row>
    <row r="595" spans="1:19" x14ac:dyDescent="0.25">
      <c r="A595" t="s">
        <v>4449</v>
      </c>
      <c r="B595">
        <v>42021</v>
      </c>
      <c r="C595" s="56">
        <v>44615</v>
      </c>
      <c r="D595" t="s">
        <v>2741</v>
      </c>
      <c r="E595" t="s">
        <v>4507</v>
      </c>
      <c r="F595" t="s">
        <v>3292</v>
      </c>
      <c r="G595" t="s">
        <v>42</v>
      </c>
      <c r="H595" s="56">
        <v>44302</v>
      </c>
      <c r="I595">
        <v>1182</v>
      </c>
      <c r="J595" t="s">
        <v>4451</v>
      </c>
      <c r="K595" t="s">
        <v>45</v>
      </c>
      <c r="L595">
        <v>12</v>
      </c>
      <c r="M595">
        <v>1055</v>
      </c>
      <c r="N595">
        <v>0</v>
      </c>
      <c r="O595">
        <v>63.3</v>
      </c>
      <c r="P595">
        <v>63.3</v>
      </c>
      <c r="Q595">
        <v>126.6</v>
      </c>
      <c r="R595">
        <v>0</v>
      </c>
      <c r="S595" t="s">
        <v>4452</v>
      </c>
    </row>
    <row r="596" spans="1:19" x14ac:dyDescent="0.25">
      <c r="A596" t="s">
        <v>4449</v>
      </c>
      <c r="B596">
        <v>42021</v>
      </c>
      <c r="C596" s="56">
        <v>44615</v>
      </c>
      <c r="D596" t="s">
        <v>2741</v>
      </c>
      <c r="E596" t="s">
        <v>4507</v>
      </c>
      <c r="F596" t="s">
        <v>3294</v>
      </c>
      <c r="G596" t="s">
        <v>42</v>
      </c>
      <c r="H596" s="56">
        <v>44306</v>
      </c>
      <c r="I596">
        <v>2268</v>
      </c>
      <c r="J596" t="s">
        <v>4451</v>
      </c>
      <c r="K596" t="s">
        <v>45</v>
      </c>
      <c r="L596">
        <v>12</v>
      </c>
      <c r="M596">
        <v>2025</v>
      </c>
      <c r="N596">
        <v>0</v>
      </c>
      <c r="O596">
        <v>121.5</v>
      </c>
      <c r="P596">
        <v>121.5</v>
      </c>
      <c r="Q596">
        <v>243</v>
      </c>
      <c r="R596">
        <v>0</v>
      </c>
      <c r="S596" t="s">
        <v>4452</v>
      </c>
    </row>
    <row r="597" spans="1:19" x14ac:dyDescent="0.25">
      <c r="A597" t="s">
        <v>4449</v>
      </c>
      <c r="B597">
        <v>42021</v>
      </c>
      <c r="C597" s="56">
        <v>44615</v>
      </c>
      <c r="D597" t="s">
        <v>2741</v>
      </c>
      <c r="E597" t="s">
        <v>4507</v>
      </c>
      <c r="F597" t="s">
        <v>3297</v>
      </c>
      <c r="G597" t="s">
        <v>42</v>
      </c>
      <c r="H597" s="56">
        <v>44309</v>
      </c>
      <c r="I597">
        <v>3780</v>
      </c>
      <c r="J597" t="s">
        <v>4451</v>
      </c>
      <c r="K597" t="s">
        <v>45</v>
      </c>
      <c r="L597">
        <v>12</v>
      </c>
      <c r="M597">
        <v>3375</v>
      </c>
      <c r="N597">
        <v>0</v>
      </c>
      <c r="O597">
        <v>202.5</v>
      </c>
      <c r="P597">
        <v>202.5</v>
      </c>
      <c r="Q597">
        <v>405</v>
      </c>
      <c r="R597">
        <v>0</v>
      </c>
      <c r="S597" t="s">
        <v>4452</v>
      </c>
    </row>
    <row r="598" spans="1:19" x14ac:dyDescent="0.25">
      <c r="A598" t="s">
        <v>4449</v>
      </c>
      <c r="B598">
        <v>42021</v>
      </c>
      <c r="C598" s="56">
        <v>44615</v>
      </c>
      <c r="D598" t="s">
        <v>2741</v>
      </c>
      <c r="E598" t="s">
        <v>4507</v>
      </c>
      <c r="F598" t="s">
        <v>3300</v>
      </c>
      <c r="G598" t="s">
        <v>42</v>
      </c>
      <c r="H598" s="56">
        <v>44314</v>
      </c>
      <c r="I598">
        <v>4435</v>
      </c>
      <c r="J598" t="s">
        <v>4451</v>
      </c>
      <c r="K598" t="s">
        <v>45</v>
      </c>
      <c r="L598">
        <v>12</v>
      </c>
      <c r="M598">
        <v>3960</v>
      </c>
      <c r="N598">
        <v>0</v>
      </c>
      <c r="O598">
        <v>237.6</v>
      </c>
      <c r="P598">
        <v>237.6</v>
      </c>
      <c r="Q598">
        <v>475.2</v>
      </c>
      <c r="R598">
        <v>0</v>
      </c>
      <c r="S598" t="s">
        <v>4452</v>
      </c>
    </row>
    <row r="599" spans="1:19" x14ac:dyDescent="0.25">
      <c r="A599" t="s">
        <v>4449</v>
      </c>
      <c r="B599">
        <v>42021</v>
      </c>
      <c r="C599" s="56">
        <v>44615</v>
      </c>
      <c r="D599" t="s">
        <v>2741</v>
      </c>
      <c r="E599" t="s">
        <v>4507</v>
      </c>
      <c r="F599" t="s">
        <v>3301</v>
      </c>
      <c r="G599" t="s">
        <v>42</v>
      </c>
      <c r="H599" s="56">
        <v>44314</v>
      </c>
      <c r="I599">
        <v>2520</v>
      </c>
      <c r="J599" t="s">
        <v>4451</v>
      </c>
      <c r="K599" t="s">
        <v>45</v>
      </c>
      <c r="L599">
        <v>12</v>
      </c>
      <c r="M599">
        <v>2250</v>
      </c>
      <c r="N599">
        <v>0</v>
      </c>
      <c r="O599">
        <v>135</v>
      </c>
      <c r="P599">
        <v>135</v>
      </c>
      <c r="Q599">
        <v>270</v>
      </c>
      <c r="R599">
        <v>0</v>
      </c>
      <c r="S599" t="s">
        <v>4452</v>
      </c>
    </row>
    <row r="600" spans="1:19" x14ac:dyDescent="0.25">
      <c r="A600" t="s">
        <v>4449</v>
      </c>
      <c r="B600">
        <v>42021</v>
      </c>
      <c r="C600" s="56">
        <v>44615</v>
      </c>
      <c r="D600" t="s">
        <v>4746</v>
      </c>
      <c r="E600" t="s">
        <v>4747</v>
      </c>
      <c r="F600" t="s">
        <v>3566</v>
      </c>
      <c r="G600" t="s">
        <v>42</v>
      </c>
      <c r="H600" s="56">
        <v>44291</v>
      </c>
      <c r="I600">
        <v>3360</v>
      </c>
      <c r="J600" t="s">
        <v>4451</v>
      </c>
      <c r="K600" t="s">
        <v>45</v>
      </c>
      <c r="L600">
        <v>12</v>
      </c>
      <c r="M600">
        <v>3000</v>
      </c>
      <c r="N600">
        <v>0</v>
      </c>
      <c r="O600">
        <v>180</v>
      </c>
      <c r="P600">
        <v>180</v>
      </c>
      <c r="Q600">
        <v>360</v>
      </c>
      <c r="R600">
        <v>0</v>
      </c>
      <c r="S600" t="s">
        <v>4452</v>
      </c>
    </row>
    <row r="601" spans="1:19" x14ac:dyDescent="0.25">
      <c r="A601" t="s">
        <v>4449</v>
      </c>
      <c r="B601">
        <v>42021</v>
      </c>
      <c r="C601" s="56">
        <v>44615</v>
      </c>
      <c r="D601" t="s">
        <v>4009</v>
      </c>
      <c r="E601" t="s">
        <v>4593</v>
      </c>
      <c r="F601" t="s">
        <v>4748</v>
      </c>
      <c r="G601" t="s">
        <v>42</v>
      </c>
      <c r="H601" s="56">
        <v>44307</v>
      </c>
      <c r="I601">
        <v>14372</v>
      </c>
      <c r="J601" t="s">
        <v>4451</v>
      </c>
      <c r="K601" t="s">
        <v>45</v>
      </c>
      <c r="L601">
        <v>18</v>
      </c>
      <c r="M601">
        <v>12180</v>
      </c>
      <c r="N601">
        <v>0</v>
      </c>
      <c r="O601">
        <v>1096.2</v>
      </c>
      <c r="P601">
        <v>1096.2</v>
      </c>
      <c r="Q601">
        <v>2192.4</v>
      </c>
      <c r="R601">
        <v>0</v>
      </c>
      <c r="S601" t="s">
        <v>4452</v>
      </c>
    </row>
    <row r="602" spans="1:19" x14ac:dyDescent="0.25">
      <c r="A602" t="s">
        <v>4449</v>
      </c>
      <c r="B602">
        <v>42021</v>
      </c>
      <c r="C602" s="56">
        <v>44615</v>
      </c>
      <c r="D602" t="s">
        <v>3473</v>
      </c>
      <c r="E602" t="s">
        <v>4510</v>
      </c>
      <c r="F602" t="s">
        <v>3122</v>
      </c>
      <c r="G602" t="s">
        <v>42</v>
      </c>
      <c r="H602" s="56">
        <v>44288</v>
      </c>
      <c r="I602">
        <v>3528</v>
      </c>
      <c r="J602" t="s">
        <v>4451</v>
      </c>
      <c r="K602" t="s">
        <v>45</v>
      </c>
      <c r="L602">
        <v>12</v>
      </c>
      <c r="M602">
        <v>3150</v>
      </c>
      <c r="N602">
        <v>0</v>
      </c>
      <c r="O602">
        <v>189</v>
      </c>
      <c r="P602">
        <v>189</v>
      </c>
      <c r="Q602">
        <v>378</v>
      </c>
      <c r="R602">
        <v>0</v>
      </c>
      <c r="S602" t="s">
        <v>4452</v>
      </c>
    </row>
    <row r="603" spans="1:19" x14ac:dyDescent="0.25">
      <c r="A603" t="s">
        <v>4449</v>
      </c>
      <c r="B603">
        <v>42021</v>
      </c>
      <c r="C603" s="56">
        <v>44615</v>
      </c>
      <c r="D603" t="s">
        <v>4749</v>
      </c>
      <c r="E603" t="s">
        <v>4750</v>
      </c>
      <c r="F603" t="s">
        <v>2568</v>
      </c>
      <c r="G603" t="s">
        <v>42</v>
      </c>
      <c r="H603" s="56">
        <v>44298</v>
      </c>
      <c r="I603">
        <v>203612</v>
      </c>
      <c r="J603" t="s">
        <v>4451</v>
      </c>
      <c r="K603" t="s">
        <v>45</v>
      </c>
      <c r="L603">
        <v>18</v>
      </c>
      <c r="M603">
        <v>172380</v>
      </c>
      <c r="N603">
        <v>0</v>
      </c>
      <c r="O603">
        <v>15514.2</v>
      </c>
      <c r="P603">
        <v>15514.2</v>
      </c>
      <c r="Q603">
        <v>31028.400000000001</v>
      </c>
      <c r="R603">
        <v>0</v>
      </c>
      <c r="S603" t="s">
        <v>4452</v>
      </c>
    </row>
    <row r="604" spans="1:19" x14ac:dyDescent="0.25">
      <c r="A604" t="s">
        <v>4449</v>
      </c>
      <c r="B604">
        <v>42021</v>
      </c>
      <c r="C604" s="56">
        <v>44615</v>
      </c>
      <c r="D604" t="s">
        <v>211</v>
      </c>
      <c r="E604" t="s">
        <v>4489</v>
      </c>
      <c r="F604" t="s">
        <v>4751</v>
      </c>
      <c r="G604" t="s">
        <v>42</v>
      </c>
      <c r="H604" s="56">
        <v>44299</v>
      </c>
      <c r="I604">
        <v>12895.19</v>
      </c>
      <c r="J604" t="s">
        <v>4451</v>
      </c>
      <c r="K604" t="s">
        <v>45</v>
      </c>
      <c r="L604">
        <v>18</v>
      </c>
      <c r="M604">
        <v>10928.13</v>
      </c>
      <c r="N604">
        <v>0</v>
      </c>
      <c r="O604">
        <v>983.53</v>
      </c>
      <c r="P604">
        <v>983.53</v>
      </c>
      <c r="Q604">
        <v>1967.06</v>
      </c>
      <c r="R604">
        <v>0</v>
      </c>
      <c r="S604" t="s">
        <v>4452</v>
      </c>
    </row>
    <row r="605" spans="1:19" x14ac:dyDescent="0.25">
      <c r="A605" t="s">
        <v>4449</v>
      </c>
      <c r="B605">
        <v>42021</v>
      </c>
      <c r="C605" s="56">
        <v>44615</v>
      </c>
      <c r="D605" t="s">
        <v>4490</v>
      </c>
      <c r="E605" t="s">
        <v>4491</v>
      </c>
      <c r="F605" t="s">
        <v>4553</v>
      </c>
      <c r="G605" t="s">
        <v>42</v>
      </c>
      <c r="H605" s="56">
        <v>44288</v>
      </c>
      <c r="I605">
        <v>7342</v>
      </c>
      <c r="J605" t="s">
        <v>4451</v>
      </c>
      <c r="K605" t="s">
        <v>45</v>
      </c>
      <c r="L605">
        <v>12</v>
      </c>
      <c r="M605">
        <v>6555</v>
      </c>
      <c r="N605">
        <v>0</v>
      </c>
      <c r="O605">
        <v>393.3</v>
      </c>
      <c r="P605">
        <v>393.3</v>
      </c>
      <c r="Q605">
        <v>786.6</v>
      </c>
      <c r="R605">
        <v>0</v>
      </c>
      <c r="S605" t="s">
        <v>4452</v>
      </c>
    </row>
    <row r="606" spans="1:19" x14ac:dyDescent="0.25">
      <c r="A606" t="s">
        <v>4449</v>
      </c>
      <c r="B606">
        <v>42021</v>
      </c>
      <c r="C606" s="56">
        <v>44615</v>
      </c>
      <c r="D606" t="s">
        <v>3875</v>
      </c>
      <c r="E606" t="s">
        <v>4493</v>
      </c>
      <c r="F606" t="s">
        <v>2665</v>
      </c>
      <c r="G606" t="s">
        <v>42</v>
      </c>
      <c r="H606" s="56">
        <v>44302</v>
      </c>
      <c r="I606">
        <v>3009</v>
      </c>
      <c r="J606" t="s">
        <v>4451</v>
      </c>
      <c r="K606" t="s">
        <v>45</v>
      </c>
      <c r="L606">
        <v>18</v>
      </c>
      <c r="M606">
        <v>2550</v>
      </c>
      <c r="N606">
        <v>0</v>
      </c>
      <c r="O606">
        <v>229.5</v>
      </c>
      <c r="P606">
        <v>229.5</v>
      </c>
      <c r="Q606">
        <v>459</v>
      </c>
      <c r="R606">
        <v>0</v>
      </c>
      <c r="S606" t="s">
        <v>4452</v>
      </c>
    </row>
    <row r="607" spans="1:19" x14ac:dyDescent="0.25">
      <c r="A607" t="s">
        <v>4449</v>
      </c>
      <c r="B607">
        <v>42021</v>
      </c>
      <c r="C607" s="56">
        <v>44615</v>
      </c>
      <c r="D607" t="s">
        <v>3611</v>
      </c>
      <c r="E607" t="s">
        <v>4635</v>
      </c>
      <c r="F607" t="s">
        <v>4752</v>
      </c>
      <c r="G607" t="s">
        <v>42</v>
      </c>
      <c r="H607" s="56">
        <v>44314</v>
      </c>
      <c r="I607">
        <v>11156</v>
      </c>
      <c r="J607" t="s">
        <v>4451</v>
      </c>
      <c r="K607" t="s">
        <v>45</v>
      </c>
      <c r="L607">
        <v>18</v>
      </c>
      <c r="M607">
        <v>9454.4</v>
      </c>
      <c r="N607">
        <v>0</v>
      </c>
      <c r="O607">
        <v>850.9</v>
      </c>
      <c r="P607">
        <v>850.9</v>
      </c>
      <c r="Q607">
        <v>1701.8</v>
      </c>
      <c r="R607">
        <v>0</v>
      </c>
      <c r="S607" t="s">
        <v>4452</v>
      </c>
    </row>
    <row r="608" spans="1:19" x14ac:dyDescent="0.25">
      <c r="A608" t="s">
        <v>4449</v>
      </c>
      <c r="B608">
        <v>52020</v>
      </c>
      <c r="C608" s="56">
        <v>44615</v>
      </c>
      <c r="D608" t="s">
        <v>2761</v>
      </c>
      <c r="E608" t="s">
        <v>4505</v>
      </c>
      <c r="F608" t="s">
        <v>2799</v>
      </c>
      <c r="G608" t="s">
        <v>42</v>
      </c>
      <c r="H608" s="56">
        <v>43980</v>
      </c>
      <c r="I608">
        <v>1629.6</v>
      </c>
      <c r="J608" t="s">
        <v>4451</v>
      </c>
      <c r="K608" t="s">
        <v>45</v>
      </c>
      <c r="L608">
        <v>12</v>
      </c>
      <c r="M608">
        <v>1455</v>
      </c>
      <c r="N608">
        <v>0</v>
      </c>
      <c r="O608">
        <v>87.3</v>
      </c>
      <c r="P608">
        <v>87.3</v>
      </c>
      <c r="Q608">
        <v>174.6</v>
      </c>
      <c r="R608">
        <v>0</v>
      </c>
      <c r="S608" t="s">
        <v>4452</v>
      </c>
    </row>
    <row r="609" spans="1:19" x14ac:dyDescent="0.25">
      <c r="A609" t="s">
        <v>4449</v>
      </c>
      <c r="B609">
        <v>52020</v>
      </c>
      <c r="C609" s="56">
        <v>44615</v>
      </c>
      <c r="D609" t="s">
        <v>2748</v>
      </c>
      <c r="E609" t="s">
        <v>4753</v>
      </c>
      <c r="F609" t="s">
        <v>2747</v>
      </c>
      <c r="G609" t="s">
        <v>42</v>
      </c>
      <c r="H609" s="56">
        <v>43967</v>
      </c>
      <c r="I609">
        <v>944</v>
      </c>
      <c r="J609" t="s">
        <v>4451</v>
      </c>
      <c r="K609" t="s">
        <v>45</v>
      </c>
      <c r="L609">
        <v>18</v>
      </c>
      <c r="M609">
        <v>800</v>
      </c>
      <c r="N609">
        <v>0</v>
      </c>
      <c r="O609">
        <v>72</v>
      </c>
      <c r="P609">
        <v>72</v>
      </c>
      <c r="Q609">
        <v>144</v>
      </c>
      <c r="R609">
        <v>0</v>
      </c>
      <c r="S609" t="s">
        <v>4452</v>
      </c>
    </row>
    <row r="610" spans="1:19" x14ac:dyDescent="0.25">
      <c r="A610" t="s">
        <v>4449</v>
      </c>
      <c r="B610">
        <v>52020</v>
      </c>
      <c r="C610" s="56">
        <v>44615</v>
      </c>
      <c r="D610" t="s">
        <v>2751</v>
      </c>
      <c r="E610" t="s">
        <v>4610</v>
      </c>
      <c r="F610" t="s">
        <v>2750</v>
      </c>
      <c r="G610" t="s">
        <v>42</v>
      </c>
      <c r="H610" s="56">
        <v>43970</v>
      </c>
      <c r="I610">
        <v>2150.4</v>
      </c>
      <c r="J610" t="s">
        <v>4451</v>
      </c>
      <c r="K610" t="s">
        <v>45</v>
      </c>
      <c r="L610">
        <v>12</v>
      </c>
      <c r="M610">
        <v>1920</v>
      </c>
      <c r="N610">
        <v>0</v>
      </c>
      <c r="O610">
        <v>115.2</v>
      </c>
      <c r="P610">
        <v>115.2</v>
      </c>
      <c r="Q610">
        <v>230.4</v>
      </c>
      <c r="R610">
        <v>0</v>
      </c>
      <c r="S610" t="s">
        <v>4452</v>
      </c>
    </row>
    <row r="611" spans="1:19" x14ac:dyDescent="0.25">
      <c r="A611" t="s">
        <v>4449</v>
      </c>
      <c r="B611">
        <v>52020</v>
      </c>
      <c r="C611" s="56">
        <v>44615</v>
      </c>
      <c r="D611" t="s">
        <v>2744</v>
      </c>
      <c r="E611" t="s">
        <v>4455</v>
      </c>
      <c r="F611" t="s">
        <v>2743</v>
      </c>
      <c r="G611" t="s">
        <v>42</v>
      </c>
      <c r="H611" s="56">
        <v>43963</v>
      </c>
      <c r="I611">
        <v>7857</v>
      </c>
      <c r="J611" t="s">
        <v>4451</v>
      </c>
      <c r="K611" t="s">
        <v>45</v>
      </c>
      <c r="L611">
        <v>12</v>
      </c>
      <c r="M611">
        <v>7014.8</v>
      </c>
      <c r="N611">
        <v>0</v>
      </c>
      <c r="O611">
        <v>420.89</v>
      </c>
      <c r="P611">
        <v>420.89</v>
      </c>
      <c r="Q611">
        <v>841.78</v>
      </c>
      <c r="R611">
        <v>0</v>
      </c>
      <c r="S611" t="s">
        <v>4452</v>
      </c>
    </row>
    <row r="612" spans="1:19" x14ac:dyDescent="0.25">
      <c r="A612" t="s">
        <v>4449</v>
      </c>
      <c r="B612">
        <v>52020</v>
      </c>
      <c r="C612" s="56">
        <v>44615</v>
      </c>
      <c r="D612" t="s">
        <v>2744</v>
      </c>
      <c r="E612" t="s">
        <v>4455</v>
      </c>
      <c r="F612" t="s">
        <v>2754</v>
      </c>
      <c r="G612" t="s">
        <v>42</v>
      </c>
      <c r="H612" s="56">
        <v>43976</v>
      </c>
      <c r="I612">
        <v>8730</v>
      </c>
      <c r="J612" t="s">
        <v>4451</v>
      </c>
      <c r="K612" t="s">
        <v>45</v>
      </c>
      <c r="L612">
        <v>12</v>
      </c>
      <c r="M612">
        <v>7794.48</v>
      </c>
      <c r="N612">
        <v>0</v>
      </c>
      <c r="O612">
        <v>467.67</v>
      </c>
      <c r="P612">
        <v>467.67</v>
      </c>
      <c r="Q612">
        <v>935.34</v>
      </c>
      <c r="R612">
        <v>0</v>
      </c>
      <c r="S612" t="s">
        <v>4452</v>
      </c>
    </row>
    <row r="613" spans="1:19" x14ac:dyDescent="0.25">
      <c r="A613" t="s">
        <v>4449</v>
      </c>
      <c r="B613">
        <v>52020</v>
      </c>
      <c r="C613" s="56">
        <v>44615</v>
      </c>
      <c r="D613" t="s">
        <v>4754</v>
      </c>
      <c r="E613" t="s">
        <v>4755</v>
      </c>
      <c r="F613" t="s">
        <v>4756</v>
      </c>
      <c r="G613" t="s">
        <v>42</v>
      </c>
      <c r="H613" s="56">
        <v>43957</v>
      </c>
      <c r="I613">
        <v>4000.2</v>
      </c>
      <c r="J613" t="s">
        <v>4451</v>
      </c>
      <c r="K613" t="s">
        <v>45</v>
      </c>
      <c r="L613">
        <v>18</v>
      </c>
      <c r="M613">
        <v>3390</v>
      </c>
      <c r="N613">
        <v>0</v>
      </c>
      <c r="O613">
        <v>305.10000000000002</v>
      </c>
      <c r="P613">
        <v>305.10000000000002</v>
      </c>
      <c r="Q613">
        <v>610.20000000000005</v>
      </c>
      <c r="R613">
        <v>0</v>
      </c>
      <c r="S613" t="s">
        <v>4452</v>
      </c>
    </row>
    <row r="614" spans="1:19" x14ac:dyDescent="0.25">
      <c r="A614" t="s">
        <v>4449</v>
      </c>
      <c r="B614">
        <v>52020</v>
      </c>
      <c r="C614" s="56">
        <v>44615</v>
      </c>
      <c r="D614" t="s">
        <v>4754</v>
      </c>
      <c r="E614" t="s">
        <v>4755</v>
      </c>
      <c r="F614" t="s">
        <v>4757</v>
      </c>
      <c r="G614" t="s">
        <v>42</v>
      </c>
      <c r="H614" s="56">
        <v>43966</v>
      </c>
      <c r="I614">
        <v>5635.6</v>
      </c>
      <c r="J614" t="s">
        <v>4451</v>
      </c>
      <c r="K614" t="s">
        <v>45</v>
      </c>
      <c r="L614">
        <v>12</v>
      </c>
      <c r="M614">
        <v>4800</v>
      </c>
      <c r="N614">
        <v>0</v>
      </c>
      <c r="O614">
        <v>288</v>
      </c>
      <c r="P614">
        <v>288</v>
      </c>
      <c r="Q614">
        <v>576</v>
      </c>
      <c r="R614">
        <v>0</v>
      </c>
      <c r="S614" t="s">
        <v>4452</v>
      </c>
    </row>
    <row r="615" spans="1:19" x14ac:dyDescent="0.25">
      <c r="A615" t="s">
        <v>4449</v>
      </c>
      <c r="B615">
        <v>52020</v>
      </c>
      <c r="C615" s="56">
        <v>44615</v>
      </c>
      <c r="D615" t="s">
        <v>4754</v>
      </c>
      <c r="E615" t="s">
        <v>4755</v>
      </c>
      <c r="F615" t="s">
        <v>4757</v>
      </c>
      <c r="G615" t="s">
        <v>42</v>
      </c>
      <c r="H615" s="56">
        <v>43966</v>
      </c>
      <c r="I615">
        <v>5635.6</v>
      </c>
      <c r="J615" t="s">
        <v>4451</v>
      </c>
      <c r="K615" t="s">
        <v>45</v>
      </c>
      <c r="L615">
        <v>18</v>
      </c>
      <c r="M615">
        <v>220</v>
      </c>
      <c r="N615">
        <v>0</v>
      </c>
      <c r="O615">
        <v>19.8</v>
      </c>
      <c r="P615">
        <v>19.8</v>
      </c>
      <c r="Q615">
        <v>39.6</v>
      </c>
      <c r="R615">
        <v>0</v>
      </c>
      <c r="S615" t="s">
        <v>4452</v>
      </c>
    </row>
    <row r="616" spans="1:19" x14ac:dyDescent="0.25">
      <c r="A616" t="s">
        <v>4449</v>
      </c>
      <c r="B616">
        <v>52020</v>
      </c>
      <c r="C616" s="56">
        <v>44615</v>
      </c>
      <c r="D616" t="s">
        <v>2741</v>
      </c>
      <c r="E616" t="s">
        <v>4507</v>
      </c>
      <c r="F616" t="s">
        <v>2740</v>
      </c>
      <c r="G616" t="s">
        <v>42</v>
      </c>
      <c r="H616" s="56">
        <v>43962</v>
      </c>
      <c r="I616">
        <v>6838</v>
      </c>
      <c r="J616" t="s">
        <v>4451</v>
      </c>
      <c r="K616" t="s">
        <v>45</v>
      </c>
      <c r="L616">
        <v>12</v>
      </c>
      <c r="M616">
        <v>6105</v>
      </c>
      <c r="N616">
        <v>0</v>
      </c>
      <c r="O616">
        <v>366.3</v>
      </c>
      <c r="P616">
        <v>366.3</v>
      </c>
      <c r="Q616">
        <v>732.6</v>
      </c>
      <c r="R616">
        <v>0</v>
      </c>
      <c r="S616" t="s">
        <v>4452</v>
      </c>
    </row>
    <row r="617" spans="1:19" x14ac:dyDescent="0.25">
      <c r="A617" t="s">
        <v>4449</v>
      </c>
      <c r="B617">
        <v>52020</v>
      </c>
      <c r="C617" s="56">
        <v>44615</v>
      </c>
      <c r="D617" t="s">
        <v>2741</v>
      </c>
      <c r="E617" t="s">
        <v>4507</v>
      </c>
      <c r="F617" t="s">
        <v>2745</v>
      </c>
      <c r="G617" t="s">
        <v>42</v>
      </c>
      <c r="H617" s="56">
        <v>43966</v>
      </c>
      <c r="I617">
        <v>7669</v>
      </c>
      <c r="J617" t="s">
        <v>4451</v>
      </c>
      <c r="K617" t="s">
        <v>45</v>
      </c>
      <c r="L617">
        <v>12</v>
      </c>
      <c r="M617">
        <v>6847.5</v>
      </c>
      <c r="N617">
        <v>0</v>
      </c>
      <c r="O617">
        <v>410.85</v>
      </c>
      <c r="P617">
        <v>410.85</v>
      </c>
      <c r="Q617">
        <v>821.7</v>
      </c>
      <c r="R617">
        <v>0</v>
      </c>
      <c r="S617" t="s">
        <v>4452</v>
      </c>
    </row>
    <row r="618" spans="1:19" x14ac:dyDescent="0.25">
      <c r="A618" t="s">
        <v>4449</v>
      </c>
      <c r="B618">
        <v>52020</v>
      </c>
      <c r="C618" s="56">
        <v>44615</v>
      </c>
      <c r="D618" t="s">
        <v>2741</v>
      </c>
      <c r="E618" t="s">
        <v>4507</v>
      </c>
      <c r="F618" t="s">
        <v>2752</v>
      </c>
      <c r="G618" t="s">
        <v>42</v>
      </c>
      <c r="H618" s="56">
        <v>43976</v>
      </c>
      <c r="I618">
        <v>3382</v>
      </c>
      <c r="J618" t="s">
        <v>4451</v>
      </c>
      <c r="K618" t="s">
        <v>45</v>
      </c>
      <c r="L618">
        <v>12</v>
      </c>
      <c r="M618">
        <v>3019.5</v>
      </c>
      <c r="N618">
        <v>0</v>
      </c>
      <c r="O618">
        <v>181.17</v>
      </c>
      <c r="P618">
        <v>181.17</v>
      </c>
      <c r="Q618">
        <v>362.34</v>
      </c>
      <c r="R618">
        <v>0</v>
      </c>
      <c r="S618" t="s">
        <v>4452</v>
      </c>
    </row>
    <row r="619" spans="1:19" x14ac:dyDescent="0.25">
      <c r="A619" t="s">
        <v>4449</v>
      </c>
      <c r="B619">
        <v>52020</v>
      </c>
      <c r="C619" s="56">
        <v>44615</v>
      </c>
      <c r="D619" t="s">
        <v>2741</v>
      </c>
      <c r="E619" t="s">
        <v>4507</v>
      </c>
      <c r="F619" t="s">
        <v>2753</v>
      </c>
      <c r="G619" t="s">
        <v>42</v>
      </c>
      <c r="H619" s="56">
        <v>43976</v>
      </c>
      <c r="I619">
        <v>3046</v>
      </c>
      <c r="J619" t="s">
        <v>4451</v>
      </c>
      <c r="K619" t="s">
        <v>45</v>
      </c>
      <c r="L619">
        <v>12</v>
      </c>
      <c r="M619">
        <v>2720</v>
      </c>
      <c r="N619">
        <v>0</v>
      </c>
      <c r="O619">
        <v>163.19999999999999</v>
      </c>
      <c r="P619">
        <v>163.19999999999999</v>
      </c>
      <c r="Q619">
        <v>326.39999999999998</v>
      </c>
      <c r="R619">
        <v>0</v>
      </c>
      <c r="S619" t="s">
        <v>4452</v>
      </c>
    </row>
    <row r="620" spans="1:19" x14ac:dyDescent="0.25">
      <c r="A620" t="s">
        <v>4449</v>
      </c>
      <c r="B620">
        <v>52020</v>
      </c>
      <c r="C620" s="56">
        <v>44615</v>
      </c>
      <c r="D620" t="s">
        <v>2757</v>
      </c>
      <c r="E620" t="s">
        <v>4574</v>
      </c>
      <c r="F620" t="s">
        <v>2756</v>
      </c>
      <c r="G620" t="s">
        <v>42</v>
      </c>
      <c r="H620" s="56">
        <v>43979</v>
      </c>
      <c r="I620">
        <v>5219</v>
      </c>
      <c r="J620" t="s">
        <v>4451</v>
      </c>
      <c r="K620" t="s">
        <v>45</v>
      </c>
      <c r="L620">
        <v>12</v>
      </c>
      <c r="M620">
        <v>4660</v>
      </c>
      <c r="N620">
        <v>0</v>
      </c>
      <c r="O620">
        <v>279.60000000000002</v>
      </c>
      <c r="P620">
        <v>279.60000000000002</v>
      </c>
      <c r="Q620">
        <v>559.20000000000005</v>
      </c>
      <c r="R620">
        <v>0</v>
      </c>
      <c r="S620" t="s">
        <v>4452</v>
      </c>
    </row>
    <row r="621" spans="1:19" x14ac:dyDescent="0.25">
      <c r="A621" t="s">
        <v>4449</v>
      </c>
      <c r="B621">
        <v>52020</v>
      </c>
      <c r="C621" s="56">
        <v>44615</v>
      </c>
      <c r="D621" t="s">
        <v>211</v>
      </c>
      <c r="E621" t="s">
        <v>4489</v>
      </c>
      <c r="F621" t="s">
        <v>2759</v>
      </c>
      <c r="G621" t="s">
        <v>42</v>
      </c>
      <c r="H621" s="56">
        <v>43979</v>
      </c>
      <c r="I621">
        <v>2280.0100000000002</v>
      </c>
      <c r="J621" t="s">
        <v>4451</v>
      </c>
      <c r="K621" t="s">
        <v>45</v>
      </c>
      <c r="L621">
        <v>18</v>
      </c>
      <c r="M621">
        <v>1932.21</v>
      </c>
      <c r="N621">
        <v>0</v>
      </c>
      <c r="O621">
        <v>173.9</v>
      </c>
      <c r="P621">
        <v>173.9</v>
      </c>
      <c r="Q621">
        <v>347.8</v>
      </c>
      <c r="R621">
        <v>0</v>
      </c>
      <c r="S621" t="s">
        <v>4452</v>
      </c>
    </row>
    <row r="622" spans="1:19" x14ac:dyDescent="0.25">
      <c r="A622" t="s">
        <v>4449</v>
      </c>
      <c r="B622">
        <v>52020</v>
      </c>
      <c r="C622" s="56">
        <v>44615</v>
      </c>
      <c r="D622" t="s">
        <v>4512</v>
      </c>
      <c r="E622" t="s">
        <v>4513</v>
      </c>
      <c r="F622" t="s">
        <v>4758</v>
      </c>
      <c r="G622" t="s">
        <v>42</v>
      </c>
      <c r="H622" s="56">
        <v>43956</v>
      </c>
      <c r="I622">
        <v>1770</v>
      </c>
      <c r="J622" t="s">
        <v>4451</v>
      </c>
      <c r="K622" t="s">
        <v>45</v>
      </c>
      <c r="L622">
        <v>18</v>
      </c>
      <c r="M622">
        <v>1500</v>
      </c>
      <c r="N622">
        <v>0</v>
      </c>
      <c r="O622">
        <v>135</v>
      </c>
      <c r="P622">
        <v>135</v>
      </c>
      <c r="Q622">
        <v>270</v>
      </c>
      <c r="R622">
        <v>0</v>
      </c>
      <c r="S622" t="s">
        <v>4452</v>
      </c>
    </row>
    <row r="623" spans="1:19" x14ac:dyDescent="0.25">
      <c r="A623" t="s">
        <v>4449</v>
      </c>
      <c r="B623">
        <v>52021</v>
      </c>
      <c r="C623" s="56">
        <v>44615</v>
      </c>
      <c r="D623" t="s">
        <v>2751</v>
      </c>
      <c r="E623" t="s">
        <v>4610</v>
      </c>
      <c r="F623" t="s">
        <v>4759</v>
      </c>
      <c r="G623" t="s">
        <v>42</v>
      </c>
      <c r="H623" s="56">
        <v>44338</v>
      </c>
      <c r="I623">
        <v>1161.8900000000001</v>
      </c>
      <c r="J623" t="s">
        <v>4451</v>
      </c>
      <c r="K623" t="s">
        <v>45</v>
      </c>
      <c r="L623">
        <v>12</v>
      </c>
      <c r="M623">
        <v>1037.4000000000001</v>
      </c>
      <c r="N623">
        <v>0</v>
      </c>
      <c r="O623">
        <v>62.25</v>
      </c>
      <c r="P623">
        <v>62.25</v>
      </c>
      <c r="Q623">
        <v>124.5</v>
      </c>
      <c r="R623">
        <v>0</v>
      </c>
      <c r="S623" t="s">
        <v>4452</v>
      </c>
    </row>
    <row r="624" spans="1:19" x14ac:dyDescent="0.25">
      <c r="A624" t="s">
        <v>4449</v>
      </c>
      <c r="B624">
        <v>52021</v>
      </c>
      <c r="C624" s="56">
        <v>44615</v>
      </c>
      <c r="D624" t="s">
        <v>2751</v>
      </c>
      <c r="E624" t="s">
        <v>4610</v>
      </c>
      <c r="F624" t="s">
        <v>4760</v>
      </c>
      <c r="G624" t="s">
        <v>42</v>
      </c>
      <c r="H624" s="56">
        <v>44338</v>
      </c>
      <c r="I624">
        <v>418.88</v>
      </c>
      <c r="J624" t="s">
        <v>4451</v>
      </c>
      <c r="K624" t="s">
        <v>45</v>
      </c>
      <c r="L624">
        <v>12</v>
      </c>
      <c r="M624">
        <v>374</v>
      </c>
      <c r="N624">
        <v>0</v>
      </c>
      <c r="O624">
        <v>22.44</v>
      </c>
      <c r="P624">
        <v>22.44</v>
      </c>
      <c r="Q624">
        <v>44.88</v>
      </c>
      <c r="R624">
        <v>0</v>
      </c>
      <c r="S624" t="s">
        <v>4452</v>
      </c>
    </row>
    <row r="625" spans="1:19" x14ac:dyDescent="0.25">
      <c r="A625" t="s">
        <v>4449</v>
      </c>
      <c r="B625">
        <v>52021</v>
      </c>
      <c r="C625" s="56">
        <v>44615</v>
      </c>
      <c r="D625" t="s">
        <v>2925</v>
      </c>
      <c r="E625" t="s">
        <v>4450</v>
      </c>
      <c r="F625" t="s">
        <v>4761</v>
      </c>
      <c r="G625" t="s">
        <v>42</v>
      </c>
      <c r="H625" s="56">
        <v>44343</v>
      </c>
      <c r="I625">
        <v>366</v>
      </c>
      <c r="J625" t="s">
        <v>4451</v>
      </c>
      <c r="K625" t="s">
        <v>45</v>
      </c>
      <c r="L625">
        <v>18</v>
      </c>
      <c r="M625">
        <v>310</v>
      </c>
      <c r="N625">
        <v>0</v>
      </c>
      <c r="O625">
        <v>27.9</v>
      </c>
      <c r="P625">
        <v>27.9</v>
      </c>
      <c r="Q625">
        <v>55.8</v>
      </c>
      <c r="R625">
        <v>0</v>
      </c>
      <c r="S625" t="s">
        <v>4452</v>
      </c>
    </row>
    <row r="626" spans="1:19" x14ac:dyDescent="0.25">
      <c r="A626" t="s">
        <v>4449</v>
      </c>
      <c r="B626">
        <v>52021</v>
      </c>
      <c r="C626" s="56">
        <v>44615</v>
      </c>
      <c r="D626" t="s">
        <v>2925</v>
      </c>
      <c r="E626" t="s">
        <v>4450</v>
      </c>
      <c r="F626" t="s">
        <v>4762</v>
      </c>
      <c r="G626" t="s">
        <v>42</v>
      </c>
      <c r="H626" s="56">
        <v>44343</v>
      </c>
      <c r="I626">
        <v>2968</v>
      </c>
      <c r="J626" t="s">
        <v>4451</v>
      </c>
      <c r="K626" t="s">
        <v>45</v>
      </c>
      <c r="L626">
        <v>18</v>
      </c>
      <c r="M626">
        <v>2515</v>
      </c>
      <c r="N626">
        <v>0</v>
      </c>
      <c r="O626">
        <v>226.35</v>
      </c>
      <c r="P626">
        <v>226.35</v>
      </c>
      <c r="Q626">
        <v>452.7</v>
      </c>
      <c r="R626">
        <v>0</v>
      </c>
      <c r="S626" t="s">
        <v>4452</v>
      </c>
    </row>
    <row r="627" spans="1:19" x14ac:dyDescent="0.25">
      <c r="A627" t="s">
        <v>4449</v>
      </c>
      <c r="B627">
        <v>52021</v>
      </c>
      <c r="C627" s="56">
        <v>44615</v>
      </c>
      <c r="D627" t="s">
        <v>2973</v>
      </c>
      <c r="E627" t="s">
        <v>4453</v>
      </c>
      <c r="F627" t="s">
        <v>2861</v>
      </c>
      <c r="G627" t="s">
        <v>42</v>
      </c>
      <c r="H627" s="56">
        <v>44324</v>
      </c>
      <c r="I627">
        <v>41858.04</v>
      </c>
      <c r="J627" t="s">
        <v>4451</v>
      </c>
      <c r="K627" t="s">
        <v>45</v>
      </c>
      <c r="L627">
        <v>28</v>
      </c>
      <c r="M627">
        <v>32701.599999999999</v>
      </c>
      <c r="N627">
        <v>0</v>
      </c>
      <c r="O627">
        <v>4578.22</v>
      </c>
      <c r="P627">
        <v>4578.22</v>
      </c>
      <c r="Q627">
        <v>9156.44</v>
      </c>
      <c r="R627">
        <v>0</v>
      </c>
      <c r="S627" t="s">
        <v>4452</v>
      </c>
    </row>
    <row r="628" spans="1:19" x14ac:dyDescent="0.25">
      <c r="A628" t="s">
        <v>4449</v>
      </c>
      <c r="B628">
        <v>52021</v>
      </c>
      <c r="C628" s="56">
        <v>44615</v>
      </c>
      <c r="D628" t="s">
        <v>2973</v>
      </c>
      <c r="E628" t="s">
        <v>4453</v>
      </c>
      <c r="F628" t="s">
        <v>2870</v>
      </c>
      <c r="G628" t="s">
        <v>42</v>
      </c>
      <c r="H628" s="56">
        <v>44347</v>
      </c>
      <c r="I628">
        <v>34805.760000000002</v>
      </c>
      <c r="J628" t="s">
        <v>4451</v>
      </c>
      <c r="K628" t="s">
        <v>45</v>
      </c>
      <c r="L628">
        <v>28</v>
      </c>
      <c r="M628">
        <v>27192</v>
      </c>
      <c r="N628">
        <v>0</v>
      </c>
      <c r="O628">
        <v>3806.88</v>
      </c>
      <c r="P628">
        <v>3806.88</v>
      </c>
      <c r="Q628">
        <v>7613.76</v>
      </c>
      <c r="R628">
        <v>0</v>
      </c>
      <c r="S628" t="s">
        <v>4452</v>
      </c>
    </row>
    <row r="629" spans="1:19" x14ac:dyDescent="0.25">
      <c r="A629" t="s">
        <v>4449</v>
      </c>
      <c r="B629">
        <v>52021</v>
      </c>
      <c r="C629" s="56">
        <v>44615</v>
      </c>
      <c r="D629" t="s">
        <v>2738</v>
      </c>
      <c r="E629" t="s">
        <v>4456</v>
      </c>
      <c r="F629" t="s">
        <v>4763</v>
      </c>
      <c r="G629" t="s">
        <v>42</v>
      </c>
      <c r="H629" s="56">
        <v>44331</v>
      </c>
      <c r="I629">
        <v>1357</v>
      </c>
      <c r="J629" t="s">
        <v>4451</v>
      </c>
      <c r="K629" t="s">
        <v>45</v>
      </c>
      <c r="L629">
        <v>18</v>
      </c>
      <c r="M629">
        <v>1150</v>
      </c>
      <c r="N629">
        <v>0</v>
      </c>
      <c r="O629">
        <v>103.5</v>
      </c>
      <c r="P629">
        <v>103.5</v>
      </c>
      <c r="Q629">
        <v>207</v>
      </c>
      <c r="R629">
        <v>0</v>
      </c>
      <c r="S629" t="s">
        <v>4452</v>
      </c>
    </row>
    <row r="630" spans="1:19" x14ac:dyDescent="0.25">
      <c r="A630" t="s">
        <v>4449</v>
      </c>
      <c r="B630">
        <v>52021</v>
      </c>
      <c r="C630" s="56">
        <v>44615</v>
      </c>
      <c r="D630" t="s">
        <v>2738</v>
      </c>
      <c r="E630" t="s">
        <v>4456</v>
      </c>
      <c r="F630" t="s">
        <v>4764</v>
      </c>
      <c r="G630" t="s">
        <v>42</v>
      </c>
      <c r="H630" s="56">
        <v>44345</v>
      </c>
      <c r="I630">
        <v>1947</v>
      </c>
      <c r="J630" t="s">
        <v>4451</v>
      </c>
      <c r="K630" t="s">
        <v>45</v>
      </c>
      <c r="L630">
        <v>18</v>
      </c>
      <c r="M630">
        <v>1650</v>
      </c>
      <c r="N630">
        <v>0</v>
      </c>
      <c r="O630">
        <v>148.5</v>
      </c>
      <c r="P630">
        <v>148.5</v>
      </c>
      <c r="Q630">
        <v>297</v>
      </c>
      <c r="R630">
        <v>0</v>
      </c>
      <c r="S630" t="s">
        <v>4452</v>
      </c>
    </row>
    <row r="631" spans="1:19" x14ac:dyDescent="0.25">
      <c r="A631" t="s">
        <v>4449</v>
      </c>
      <c r="B631">
        <v>52021</v>
      </c>
      <c r="C631" s="56">
        <v>44615</v>
      </c>
      <c r="D631" t="s">
        <v>2738</v>
      </c>
      <c r="E631" t="s">
        <v>4456</v>
      </c>
      <c r="F631" t="s">
        <v>4765</v>
      </c>
      <c r="G631" t="s">
        <v>42</v>
      </c>
      <c r="H631" s="56">
        <v>44345</v>
      </c>
      <c r="I631">
        <v>1464.75</v>
      </c>
      <c r="J631" t="s">
        <v>4451</v>
      </c>
      <c r="K631" t="s">
        <v>45</v>
      </c>
      <c r="L631">
        <v>5</v>
      </c>
      <c r="M631">
        <v>1395</v>
      </c>
      <c r="N631">
        <v>0</v>
      </c>
      <c r="O631">
        <v>34.880000000000003</v>
      </c>
      <c r="P631">
        <v>34.880000000000003</v>
      </c>
      <c r="Q631">
        <v>69.760000000000005</v>
      </c>
      <c r="R631">
        <v>0</v>
      </c>
      <c r="S631" t="s">
        <v>4452</v>
      </c>
    </row>
    <row r="632" spans="1:19" x14ac:dyDescent="0.25">
      <c r="A632" t="s">
        <v>4449</v>
      </c>
      <c r="B632">
        <v>52021</v>
      </c>
      <c r="C632" s="56">
        <v>44615</v>
      </c>
      <c r="D632" t="s">
        <v>4766</v>
      </c>
      <c r="E632" t="s">
        <v>4767</v>
      </c>
      <c r="F632" t="s">
        <v>4768</v>
      </c>
      <c r="G632" t="s">
        <v>42</v>
      </c>
      <c r="H632" s="56">
        <v>44323</v>
      </c>
      <c r="I632">
        <v>4922.96</v>
      </c>
      <c r="J632" t="s">
        <v>4451</v>
      </c>
      <c r="K632" t="s">
        <v>45</v>
      </c>
      <c r="L632">
        <v>18</v>
      </c>
      <c r="M632">
        <v>4172</v>
      </c>
      <c r="N632">
        <v>0</v>
      </c>
      <c r="O632">
        <v>375.48</v>
      </c>
      <c r="P632">
        <v>375.48</v>
      </c>
      <c r="Q632">
        <v>750.96</v>
      </c>
      <c r="R632">
        <v>0</v>
      </c>
      <c r="S632" t="s">
        <v>4452</v>
      </c>
    </row>
    <row r="633" spans="1:19" x14ac:dyDescent="0.25">
      <c r="A633" t="s">
        <v>4449</v>
      </c>
      <c r="B633">
        <v>52021</v>
      </c>
      <c r="C633" s="56">
        <v>44615</v>
      </c>
      <c r="D633" t="s">
        <v>248</v>
      </c>
      <c r="E633" t="s">
        <v>4462</v>
      </c>
      <c r="F633" t="s">
        <v>4769</v>
      </c>
      <c r="G633" t="s">
        <v>42</v>
      </c>
      <c r="H633" s="56">
        <v>44333</v>
      </c>
      <c r="I633">
        <v>50637.55</v>
      </c>
      <c r="J633" t="s">
        <v>4451</v>
      </c>
      <c r="K633" t="s">
        <v>45</v>
      </c>
      <c r="L633">
        <v>18</v>
      </c>
      <c r="M633">
        <v>42870.3</v>
      </c>
      <c r="N633">
        <v>0</v>
      </c>
      <c r="O633">
        <v>3858.33</v>
      </c>
      <c r="P633">
        <v>3858.33</v>
      </c>
      <c r="Q633">
        <v>7716.66</v>
      </c>
      <c r="R633">
        <v>0</v>
      </c>
      <c r="S633" t="s">
        <v>4452</v>
      </c>
    </row>
    <row r="634" spans="1:19" x14ac:dyDescent="0.25">
      <c r="A634" t="s">
        <v>4449</v>
      </c>
      <c r="B634">
        <v>52021</v>
      </c>
      <c r="C634" s="56">
        <v>44615</v>
      </c>
      <c r="D634" t="s">
        <v>248</v>
      </c>
      <c r="E634" t="s">
        <v>4462</v>
      </c>
      <c r="F634" t="s">
        <v>4770</v>
      </c>
      <c r="G634" t="s">
        <v>42</v>
      </c>
      <c r="H634" s="56">
        <v>44340</v>
      </c>
      <c r="I634">
        <v>161905.1</v>
      </c>
      <c r="J634" t="s">
        <v>4451</v>
      </c>
      <c r="K634" t="s">
        <v>45</v>
      </c>
      <c r="L634">
        <v>18</v>
      </c>
      <c r="M634">
        <v>137070.64000000001</v>
      </c>
      <c r="N634">
        <v>0</v>
      </c>
      <c r="O634">
        <v>12336.36</v>
      </c>
      <c r="P634">
        <v>12336.36</v>
      </c>
      <c r="Q634">
        <v>24672.720000000001</v>
      </c>
      <c r="R634">
        <v>0</v>
      </c>
      <c r="S634" t="s">
        <v>4452</v>
      </c>
    </row>
    <row r="635" spans="1:19" x14ac:dyDescent="0.25">
      <c r="A635" t="s">
        <v>4449</v>
      </c>
      <c r="B635">
        <v>52021</v>
      </c>
      <c r="C635" s="56">
        <v>44615</v>
      </c>
      <c r="D635" t="s">
        <v>3430</v>
      </c>
      <c r="E635" t="s">
        <v>4463</v>
      </c>
      <c r="F635" t="s">
        <v>4771</v>
      </c>
      <c r="G635" t="s">
        <v>42</v>
      </c>
      <c r="H635" s="56">
        <v>44320</v>
      </c>
      <c r="I635">
        <v>1593</v>
      </c>
      <c r="J635" t="s">
        <v>4451</v>
      </c>
      <c r="K635" t="s">
        <v>45</v>
      </c>
      <c r="L635">
        <v>18</v>
      </c>
      <c r="M635">
        <v>1350</v>
      </c>
      <c r="N635">
        <v>0</v>
      </c>
      <c r="O635">
        <v>121.5</v>
      </c>
      <c r="P635">
        <v>121.5</v>
      </c>
      <c r="Q635">
        <v>243</v>
      </c>
      <c r="R635">
        <v>0</v>
      </c>
      <c r="S635" t="s">
        <v>4452</v>
      </c>
    </row>
    <row r="636" spans="1:19" x14ac:dyDescent="0.25">
      <c r="A636" t="s">
        <v>4449</v>
      </c>
      <c r="B636">
        <v>52021</v>
      </c>
      <c r="C636" s="56">
        <v>44615</v>
      </c>
      <c r="D636" t="s">
        <v>3534</v>
      </c>
      <c r="E636" t="s">
        <v>4772</v>
      </c>
      <c r="F636" t="s">
        <v>4773</v>
      </c>
      <c r="G636" t="s">
        <v>42</v>
      </c>
      <c r="H636" s="56">
        <v>44323</v>
      </c>
      <c r="I636">
        <v>5727</v>
      </c>
      <c r="J636" t="s">
        <v>4451</v>
      </c>
      <c r="K636" t="s">
        <v>45</v>
      </c>
      <c r="L636">
        <v>18</v>
      </c>
      <c r="M636">
        <v>4853.5</v>
      </c>
      <c r="N636">
        <v>0</v>
      </c>
      <c r="O636">
        <v>436.82</v>
      </c>
      <c r="P636">
        <v>436.82</v>
      </c>
      <c r="Q636">
        <v>873.64</v>
      </c>
      <c r="R636">
        <v>0</v>
      </c>
      <c r="S636" t="s">
        <v>4452</v>
      </c>
    </row>
    <row r="637" spans="1:19" x14ac:dyDescent="0.25">
      <c r="A637" t="s">
        <v>4449</v>
      </c>
      <c r="B637">
        <v>52021</v>
      </c>
      <c r="C637" s="56">
        <v>44615</v>
      </c>
      <c r="D637" t="s">
        <v>370</v>
      </c>
      <c r="E637" t="s">
        <v>4774</v>
      </c>
      <c r="F637" t="s">
        <v>4775</v>
      </c>
      <c r="G637" t="s">
        <v>42</v>
      </c>
      <c r="H637" s="56">
        <v>44347</v>
      </c>
      <c r="I637">
        <v>460844</v>
      </c>
      <c r="J637" t="s">
        <v>4451</v>
      </c>
      <c r="K637" t="s">
        <v>45</v>
      </c>
      <c r="L637">
        <v>18</v>
      </c>
      <c r="M637">
        <v>390546</v>
      </c>
      <c r="N637">
        <v>70298.28</v>
      </c>
      <c r="O637">
        <v>0</v>
      </c>
      <c r="P637">
        <v>0</v>
      </c>
      <c r="Q637">
        <v>70298.28</v>
      </c>
      <c r="R637">
        <v>0</v>
      </c>
      <c r="S637" t="s">
        <v>4452</v>
      </c>
    </row>
    <row r="638" spans="1:19" x14ac:dyDescent="0.25">
      <c r="A638" t="s">
        <v>4449</v>
      </c>
      <c r="B638">
        <v>52021</v>
      </c>
      <c r="C638" s="56">
        <v>44615</v>
      </c>
      <c r="D638" t="s">
        <v>4533</v>
      </c>
      <c r="E638" t="s">
        <v>4534</v>
      </c>
      <c r="F638" t="s">
        <v>4776</v>
      </c>
      <c r="G638" t="s">
        <v>42</v>
      </c>
      <c r="H638" s="56">
        <v>44325</v>
      </c>
      <c r="I638">
        <v>2950</v>
      </c>
      <c r="J638" t="s">
        <v>4451</v>
      </c>
      <c r="K638" t="s">
        <v>45</v>
      </c>
      <c r="L638">
        <v>18</v>
      </c>
      <c r="M638">
        <v>2500</v>
      </c>
      <c r="N638">
        <v>0</v>
      </c>
      <c r="O638">
        <v>225</v>
      </c>
      <c r="P638">
        <v>225</v>
      </c>
      <c r="Q638">
        <v>450</v>
      </c>
      <c r="R638">
        <v>0</v>
      </c>
      <c r="S638" t="s">
        <v>4452</v>
      </c>
    </row>
    <row r="639" spans="1:19" x14ac:dyDescent="0.25">
      <c r="A639" t="s">
        <v>4449</v>
      </c>
      <c r="B639">
        <v>52021</v>
      </c>
      <c r="C639" s="56">
        <v>44615</v>
      </c>
      <c r="D639" t="s">
        <v>4533</v>
      </c>
      <c r="E639" t="s">
        <v>4534</v>
      </c>
      <c r="F639" t="s">
        <v>4777</v>
      </c>
      <c r="G639" t="s">
        <v>42</v>
      </c>
      <c r="H639" s="56">
        <v>44339</v>
      </c>
      <c r="I639">
        <v>4022</v>
      </c>
      <c r="J639" t="s">
        <v>4451</v>
      </c>
      <c r="K639" t="s">
        <v>45</v>
      </c>
      <c r="L639">
        <v>18</v>
      </c>
      <c r="M639">
        <v>3410</v>
      </c>
      <c r="N639">
        <v>0</v>
      </c>
      <c r="O639">
        <v>306.08999999999997</v>
      </c>
      <c r="P639">
        <v>306.08999999999997</v>
      </c>
      <c r="Q639">
        <v>612.17999999999995</v>
      </c>
      <c r="R639">
        <v>0</v>
      </c>
      <c r="S639" t="s">
        <v>4452</v>
      </c>
    </row>
    <row r="640" spans="1:19" x14ac:dyDescent="0.25">
      <c r="A640" t="s">
        <v>4449</v>
      </c>
      <c r="B640">
        <v>52021</v>
      </c>
      <c r="C640" s="56">
        <v>44615</v>
      </c>
      <c r="D640" t="s">
        <v>2764</v>
      </c>
      <c r="E640" t="s">
        <v>4470</v>
      </c>
      <c r="F640" t="s">
        <v>4778</v>
      </c>
      <c r="G640" t="s">
        <v>42</v>
      </c>
      <c r="H640" s="56">
        <v>44320</v>
      </c>
      <c r="I640">
        <v>11328</v>
      </c>
      <c r="J640" t="s">
        <v>4451</v>
      </c>
      <c r="K640" t="s">
        <v>45</v>
      </c>
      <c r="L640">
        <v>18</v>
      </c>
      <c r="M640">
        <v>9600</v>
      </c>
      <c r="N640">
        <v>0</v>
      </c>
      <c r="O640">
        <v>864</v>
      </c>
      <c r="P640">
        <v>864</v>
      </c>
      <c r="Q640">
        <v>1728</v>
      </c>
      <c r="R640">
        <v>0</v>
      </c>
      <c r="S640" t="s">
        <v>4452</v>
      </c>
    </row>
    <row r="641" spans="1:19" x14ac:dyDescent="0.25">
      <c r="A641" t="s">
        <v>4449</v>
      </c>
      <c r="B641">
        <v>52021</v>
      </c>
      <c r="C641" s="56">
        <v>44615</v>
      </c>
      <c r="D641" t="s">
        <v>2764</v>
      </c>
      <c r="E641" t="s">
        <v>4470</v>
      </c>
      <c r="F641" t="s">
        <v>4779</v>
      </c>
      <c r="G641" t="s">
        <v>42</v>
      </c>
      <c r="H641" s="56">
        <v>44320</v>
      </c>
      <c r="I641">
        <v>7080</v>
      </c>
      <c r="J641" t="s">
        <v>4451</v>
      </c>
      <c r="K641" t="s">
        <v>45</v>
      </c>
      <c r="L641">
        <v>18</v>
      </c>
      <c r="M641">
        <v>6000</v>
      </c>
      <c r="N641">
        <v>0</v>
      </c>
      <c r="O641">
        <v>540</v>
      </c>
      <c r="P641">
        <v>540</v>
      </c>
      <c r="Q641">
        <v>1080</v>
      </c>
      <c r="R641">
        <v>0</v>
      </c>
      <c r="S641" t="s">
        <v>4452</v>
      </c>
    </row>
    <row r="642" spans="1:19" x14ac:dyDescent="0.25">
      <c r="A642" t="s">
        <v>4449</v>
      </c>
      <c r="B642">
        <v>52021</v>
      </c>
      <c r="C642" s="56">
        <v>44615</v>
      </c>
      <c r="D642" t="s">
        <v>2764</v>
      </c>
      <c r="E642" t="s">
        <v>4470</v>
      </c>
      <c r="F642" t="s">
        <v>4780</v>
      </c>
      <c r="G642" t="s">
        <v>42</v>
      </c>
      <c r="H642" s="56">
        <v>44321</v>
      </c>
      <c r="I642">
        <v>31690.080000000002</v>
      </c>
      <c r="J642" t="s">
        <v>4451</v>
      </c>
      <c r="K642" t="s">
        <v>45</v>
      </c>
      <c r="L642">
        <v>18</v>
      </c>
      <c r="M642">
        <v>26856</v>
      </c>
      <c r="N642">
        <v>0</v>
      </c>
      <c r="O642">
        <v>2417.04</v>
      </c>
      <c r="P642">
        <v>2417.04</v>
      </c>
      <c r="Q642">
        <v>4834.08</v>
      </c>
      <c r="R642">
        <v>0</v>
      </c>
      <c r="S642" t="s">
        <v>4452</v>
      </c>
    </row>
    <row r="643" spans="1:19" x14ac:dyDescent="0.25">
      <c r="A643" t="s">
        <v>4449</v>
      </c>
      <c r="B643">
        <v>52021</v>
      </c>
      <c r="C643" s="56">
        <v>44615</v>
      </c>
      <c r="D643" t="s">
        <v>2764</v>
      </c>
      <c r="E643" t="s">
        <v>4470</v>
      </c>
      <c r="F643" t="s">
        <v>4781</v>
      </c>
      <c r="G643" t="s">
        <v>42</v>
      </c>
      <c r="H643" s="56">
        <v>44322</v>
      </c>
      <c r="I643">
        <v>33124.959999999999</v>
      </c>
      <c r="J643" t="s">
        <v>4451</v>
      </c>
      <c r="K643" t="s">
        <v>45</v>
      </c>
      <c r="L643">
        <v>18</v>
      </c>
      <c r="M643">
        <v>28072</v>
      </c>
      <c r="N643">
        <v>0</v>
      </c>
      <c r="O643">
        <v>2526.48</v>
      </c>
      <c r="P643">
        <v>2526.48</v>
      </c>
      <c r="Q643">
        <v>5052.96</v>
      </c>
      <c r="R643">
        <v>0</v>
      </c>
      <c r="S643" t="s">
        <v>4452</v>
      </c>
    </row>
    <row r="644" spans="1:19" x14ac:dyDescent="0.25">
      <c r="A644" t="s">
        <v>4449</v>
      </c>
      <c r="B644">
        <v>52021</v>
      </c>
      <c r="C644" s="56">
        <v>44615</v>
      </c>
      <c r="D644" t="s">
        <v>2764</v>
      </c>
      <c r="E644" t="s">
        <v>4470</v>
      </c>
      <c r="F644" t="s">
        <v>4782</v>
      </c>
      <c r="G644" t="s">
        <v>42</v>
      </c>
      <c r="H644" s="56">
        <v>44324</v>
      </c>
      <c r="I644">
        <v>16453.919999999998</v>
      </c>
      <c r="J644" t="s">
        <v>4451</v>
      </c>
      <c r="K644" t="s">
        <v>45</v>
      </c>
      <c r="L644">
        <v>18</v>
      </c>
      <c r="M644">
        <v>13944</v>
      </c>
      <c r="N644">
        <v>0</v>
      </c>
      <c r="O644">
        <v>1254.96</v>
      </c>
      <c r="P644">
        <v>1254.96</v>
      </c>
      <c r="Q644">
        <v>2509.92</v>
      </c>
      <c r="R644">
        <v>0</v>
      </c>
      <c r="S644" t="s">
        <v>4452</v>
      </c>
    </row>
    <row r="645" spans="1:19" x14ac:dyDescent="0.25">
      <c r="A645" t="s">
        <v>4449</v>
      </c>
      <c r="B645">
        <v>52021</v>
      </c>
      <c r="C645" s="56">
        <v>44615</v>
      </c>
      <c r="D645" t="s">
        <v>2764</v>
      </c>
      <c r="E645" t="s">
        <v>4470</v>
      </c>
      <c r="F645" t="s">
        <v>4783</v>
      </c>
      <c r="G645" t="s">
        <v>42</v>
      </c>
      <c r="H645" s="56">
        <v>44325</v>
      </c>
      <c r="I645">
        <v>26804.880000000001</v>
      </c>
      <c r="J645" t="s">
        <v>4451</v>
      </c>
      <c r="K645" t="s">
        <v>45</v>
      </c>
      <c r="L645">
        <v>18</v>
      </c>
      <c r="M645">
        <v>22716</v>
      </c>
      <c r="N645">
        <v>0</v>
      </c>
      <c r="O645">
        <v>2044.44</v>
      </c>
      <c r="P645">
        <v>2044.44</v>
      </c>
      <c r="Q645">
        <v>4088.88</v>
      </c>
      <c r="R645">
        <v>0</v>
      </c>
      <c r="S645" t="s">
        <v>4452</v>
      </c>
    </row>
    <row r="646" spans="1:19" x14ac:dyDescent="0.25">
      <c r="A646" t="s">
        <v>4449</v>
      </c>
      <c r="B646">
        <v>52021</v>
      </c>
      <c r="C646" s="56">
        <v>44615</v>
      </c>
      <c r="D646" t="s">
        <v>2764</v>
      </c>
      <c r="E646" t="s">
        <v>4470</v>
      </c>
      <c r="F646" t="s">
        <v>4784</v>
      </c>
      <c r="G646" t="s">
        <v>42</v>
      </c>
      <c r="H646" s="56">
        <v>44331</v>
      </c>
      <c r="I646">
        <v>25488</v>
      </c>
      <c r="J646" t="s">
        <v>4451</v>
      </c>
      <c r="K646" t="s">
        <v>45</v>
      </c>
      <c r="L646">
        <v>18</v>
      </c>
      <c r="M646">
        <v>21600</v>
      </c>
      <c r="N646">
        <v>0</v>
      </c>
      <c r="O646">
        <v>1944</v>
      </c>
      <c r="P646">
        <v>1944</v>
      </c>
      <c r="Q646">
        <v>3888</v>
      </c>
      <c r="R646">
        <v>0</v>
      </c>
      <c r="S646" t="s">
        <v>4452</v>
      </c>
    </row>
    <row r="647" spans="1:19" x14ac:dyDescent="0.25">
      <c r="A647" t="s">
        <v>4449</v>
      </c>
      <c r="B647">
        <v>52021</v>
      </c>
      <c r="C647" s="56">
        <v>44615</v>
      </c>
      <c r="D647" t="s">
        <v>2764</v>
      </c>
      <c r="E647" t="s">
        <v>4470</v>
      </c>
      <c r="F647" t="s">
        <v>4785</v>
      </c>
      <c r="G647" t="s">
        <v>42</v>
      </c>
      <c r="H647" s="56">
        <v>44333</v>
      </c>
      <c r="I647">
        <v>26167.68</v>
      </c>
      <c r="J647" t="s">
        <v>4451</v>
      </c>
      <c r="K647" t="s">
        <v>45</v>
      </c>
      <c r="L647">
        <v>18</v>
      </c>
      <c r="M647">
        <v>22176</v>
      </c>
      <c r="N647">
        <v>0</v>
      </c>
      <c r="O647">
        <v>1995.84</v>
      </c>
      <c r="P647">
        <v>1995.84</v>
      </c>
      <c r="Q647">
        <v>3991.68</v>
      </c>
      <c r="R647">
        <v>0</v>
      </c>
      <c r="S647" t="s">
        <v>4452</v>
      </c>
    </row>
    <row r="648" spans="1:19" x14ac:dyDescent="0.25">
      <c r="A648" t="s">
        <v>4449</v>
      </c>
      <c r="B648">
        <v>52021</v>
      </c>
      <c r="C648" s="56">
        <v>44615</v>
      </c>
      <c r="D648" t="s">
        <v>2764</v>
      </c>
      <c r="E648" t="s">
        <v>4470</v>
      </c>
      <c r="F648" t="s">
        <v>4786</v>
      </c>
      <c r="G648" t="s">
        <v>42</v>
      </c>
      <c r="H648" s="56">
        <v>44336</v>
      </c>
      <c r="I648">
        <v>15222</v>
      </c>
      <c r="J648" t="s">
        <v>4451</v>
      </c>
      <c r="K648" t="s">
        <v>45</v>
      </c>
      <c r="L648">
        <v>18</v>
      </c>
      <c r="M648">
        <v>12900</v>
      </c>
      <c r="N648">
        <v>0</v>
      </c>
      <c r="O648">
        <v>1161</v>
      </c>
      <c r="P648">
        <v>1161</v>
      </c>
      <c r="Q648">
        <v>2322</v>
      </c>
      <c r="R648">
        <v>0</v>
      </c>
      <c r="S648" t="s">
        <v>4452</v>
      </c>
    </row>
    <row r="649" spans="1:19" x14ac:dyDescent="0.25">
      <c r="A649" t="s">
        <v>4449</v>
      </c>
      <c r="B649">
        <v>52021</v>
      </c>
      <c r="C649" s="56">
        <v>44615</v>
      </c>
      <c r="D649" t="s">
        <v>2764</v>
      </c>
      <c r="E649" t="s">
        <v>4470</v>
      </c>
      <c r="F649" t="s">
        <v>4787</v>
      </c>
      <c r="G649" t="s">
        <v>42</v>
      </c>
      <c r="H649" s="56">
        <v>44340</v>
      </c>
      <c r="I649">
        <v>25077.360000000001</v>
      </c>
      <c r="J649" t="s">
        <v>4451</v>
      </c>
      <c r="K649" t="s">
        <v>45</v>
      </c>
      <c r="L649">
        <v>18</v>
      </c>
      <c r="M649">
        <v>21252</v>
      </c>
      <c r="N649">
        <v>0</v>
      </c>
      <c r="O649">
        <v>1912.68</v>
      </c>
      <c r="P649">
        <v>1912.68</v>
      </c>
      <c r="Q649">
        <v>3825.36</v>
      </c>
      <c r="R649">
        <v>0</v>
      </c>
      <c r="S649" t="s">
        <v>4452</v>
      </c>
    </row>
    <row r="650" spans="1:19" x14ac:dyDescent="0.25">
      <c r="A650" t="s">
        <v>4449</v>
      </c>
      <c r="B650">
        <v>52021</v>
      </c>
      <c r="C650" s="56">
        <v>44615</v>
      </c>
      <c r="D650" t="s">
        <v>2764</v>
      </c>
      <c r="E650" t="s">
        <v>4470</v>
      </c>
      <c r="F650" t="s">
        <v>4788</v>
      </c>
      <c r="G650" t="s">
        <v>42</v>
      </c>
      <c r="H650" s="56">
        <v>44345</v>
      </c>
      <c r="I650">
        <v>20900.16</v>
      </c>
      <c r="J650" t="s">
        <v>4451</v>
      </c>
      <c r="K650" t="s">
        <v>45</v>
      </c>
      <c r="L650">
        <v>18</v>
      </c>
      <c r="M650">
        <v>17712</v>
      </c>
      <c r="N650">
        <v>0</v>
      </c>
      <c r="O650">
        <v>1594.08</v>
      </c>
      <c r="P650">
        <v>1594.08</v>
      </c>
      <c r="Q650">
        <v>3188.16</v>
      </c>
      <c r="R650">
        <v>0</v>
      </c>
      <c r="S650" t="s">
        <v>4452</v>
      </c>
    </row>
    <row r="651" spans="1:19" x14ac:dyDescent="0.25">
      <c r="A651" t="s">
        <v>4449</v>
      </c>
      <c r="B651">
        <v>52021</v>
      </c>
      <c r="C651" s="56">
        <v>44615</v>
      </c>
      <c r="D651" t="s">
        <v>2868</v>
      </c>
      <c r="E651" t="s">
        <v>4471</v>
      </c>
      <c r="F651" t="s">
        <v>4789</v>
      </c>
      <c r="G651" t="s">
        <v>42</v>
      </c>
      <c r="H651" s="56">
        <v>44322</v>
      </c>
      <c r="I651">
        <v>9083</v>
      </c>
      <c r="J651" t="s">
        <v>4451</v>
      </c>
      <c r="K651" t="s">
        <v>45</v>
      </c>
      <c r="L651">
        <v>5</v>
      </c>
      <c r="M651">
        <v>8650</v>
      </c>
      <c r="N651">
        <v>0</v>
      </c>
      <c r="O651">
        <v>216.25</v>
      </c>
      <c r="P651">
        <v>216.25</v>
      </c>
      <c r="Q651">
        <v>432.5</v>
      </c>
      <c r="R651">
        <v>0</v>
      </c>
      <c r="S651" t="s">
        <v>4452</v>
      </c>
    </row>
    <row r="652" spans="1:19" x14ac:dyDescent="0.25">
      <c r="A652" t="s">
        <v>4449</v>
      </c>
      <c r="B652">
        <v>52021</v>
      </c>
      <c r="C652" s="56">
        <v>44615</v>
      </c>
      <c r="D652" t="s">
        <v>2868</v>
      </c>
      <c r="E652" t="s">
        <v>4471</v>
      </c>
      <c r="F652" t="s">
        <v>4790</v>
      </c>
      <c r="G652" t="s">
        <v>42</v>
      </c>
      <c r="H652" s="56">
        <v>44322</v>
      </c>
      <c r="I652">
        <v>7670</v>
      </c>
      <c r="J652" t="s">
        <v>4451</v>
      </c>
      <c r="K652" t="s">
        <v>45</v>
      </c>
      <c r="L652">
        <v>18</v>
      </c>
      <c r="M652">
        <v>6500</v>
      </c>
      <c r="N652">
        <v>0</v>
      </c>
      <c r="O652">
        <v>585</v>
      </c>
      <c r="P652">
        <v>585</v>
      </c>
      <c r="Q652">
        <v>1170</v>
      </c>
      <c r="R652">
        <v>0</v>
      </c>
      <c r="S652" t="s">
        <v>4452</v>
      </c>
    </row>
    <row r="653" spans="1:19" x14ac:dyDescent="0.25">
      <c r="A653" t="s">
        <v>4449</v>
      </c>
      <c r="B653">
        <v>52021</v>
      </c>
      <c r="C653" s="56">
        <v>44615</v>
      </c>
      <c r="D653" t="s">
        <v>2868</v>
      </c>
      <c r="E653" t="s">
        <v>4471</v>
      </c>
      <c r="F653" t="s">
        <v>4791</v>
      </c>
      <c r="G653" t="s">
        <v>42</v>
      </c>
      <c r="H653" s="56">
        <v>44345</v>
      </c>
      <c r="I653">
        <v>8269</v>
      </c>
      <c r="J653" t="s">
        <v>4451</v>
      </c>
      <c r="K653" t="s">
        <v>45</v>
      </c>
      <c r="L653">
        <v>5</v>
      </c>
      <c r="M653">
        <v>7875</v>
      </c>
      <c r="N653">
        <v>0</v>
      </c>
      <c r="O653">
        <v>196.88</v>
      </c>
      <c r="P653">
        <v>196.88</v>
      </c>
      <c r="Q653">
        <v>393.76</v>
      </c>
      <c r="R653">
        <v>0</v>
      </c>
      <c r="S653" t="s">
        <v>4452</v>
      </c>
    </row>
    <row r="654" spans="1:19" x14ac:dyDescent="0.25">
      <c r="A654" t="s">
        <v>4449</v>
      </c>
      <c r="B654">
        <v>52021</v>
      </c>
      <c r="C654" s="56">
        <v>44615</v>
      </c>
      <c r="D654" t="s">
        <v>41</v>
      </c>
      <c r="E654" t="s">
        <v>4477</v>
      </c>
      <c r="F654" t="s">
        <v>4792</v>
      </c>
      <c r="G654" t="s">
        <v>42</v>
      </c>
      <c r="H654" s="56">
        <v>44337</v>
      </c>
      <c r="I654">
        <v>376608.8</v>
      </c>
      <c r="J654" t="s">
        <v>4451</v>
      </c>
      <c r="K654" t="s">
        <v>45</v>
      </c>
      <c r="L654">
        <v>18</v>
      </c>
      <c r="M654">
        <v>319160</v>
      </c>
      <c r="N654">
        <v>0</v>
      </c>
      <c r="O654">
        <v>28724.400000000001</v>
      </c>
      <c r="P654">
        <v>28724.400000000001</v>
      </c>
      <c r="Q654">
        <v>57448.800000000003</v>
      </c>
      <c r="R654">
        <v>0</v>
      </c>
      <c r="S654" t="s">
        <v>4452</v>
      </c>
    </row>
    <row r="655" spans="1:19" x14ac:dyDescent="0.25">
      <c r="A655" t="s">
        <v>4449</v>
      </c>
      <c r="B655">
        <v>52021</v>
      </c>
      <c r="C655" s="56">
        <v>44615</v>
      </c>
      <c r="D655" t="s">
        <v>41</v>
      </c>
      <c r="E655" t="s">
        <v>4477</v>
      </c>
      <c r="F655" t="s">
        <v>4793</v>
      </c>
      <c r="G655" t="s">
        <v>42</v>
      </c>
      <c r="H655" s="56">
        <v>44337</v>
      </c>
      <c r="I655">
        <v>147287.6</v>
      </c>
      <c r="J655" t="s">
        <v>4451</v>
      </c>
      <c r="K655" t="s">
        <v>45</v>
      </c>
      <c r="L655">
        <v>18</v>
      </c>
      <c r="M655">
        <v>124820</v>
      </c>
      <c r="N655">
        <v>0</v>
      </c>
      <c r="O655">
        <v>11233.8</v>
      </c>
      <c r="P655">
        <v>11233.8</v>
      </c>
      <c r="Q655">
        <v>22467.599999999999</v>
      </c>
      <c r="R655">
        <v>0</v>
      </c>
      <c r="S655" t="s">
        <v>4452</v>
      </c>
    </row>
    <row r="656" spans="1:19" x14ac:dyDescent="0.25">
      <c r="A656" t="s">
        <v>4449</v>
      </c>
      <c r="B656">
        <v>52021</v>
      </c>
      <c r="C656" s="56">
        <v>44615</v>
      </c>
      <c r="D656" t="s">
        <v>41</v>
      </c>
      <c r="E656" t="s">
        <v>4477</v>
      </c>
      <c r="F656" t="s">
        <v>4794</v>
      </c>
      <c r="G656" t="s">
        <v>42</v>
      </c>
      <c r="H656" s="56">
        <v>44337</v>
      </c>
      <c r="I656">
        <v>303897.2</v>
      </c>
      <c r="J656" t="s">
        <v>4451</v>
      </c>
      <c r="K656" t="s">
        <v>45</v>
      </c>
      <c r="L656">
        <v>18</v>
      </c>
      <c r="M656">
        <v>257540</v>
      </c>
      <c r="N656">
        <v>0</v>
      </c>
      <c r="O656">
        <v>23178.6</v>
      </c>
      <c r="P656">
        <v>23178.6</v>
      </c>
      <c r="Q656">
        <v>46357.2</v>
      </c>
      <c r="R656">
        <v>0</v>
      </c>
      <c r="S656" t="s">
        <v>4452</v>
      </c>
    </row>
    <row r="657" spans="1:19" x14ac:dyDescent="0.25">
      <c r="A657" t="s">
        <v>4449</v>
      </c>
      <c r="B657">
        <v>52021</v>
      </c>
      <c r="C657" s="56">
        <v>44615</v>
      </c>
      <c r="D657" t="s">
        <v>41</v>
      </c>
      <c r="E657" t="s">
        <v>4477</v>
      </c>
      <c r="F657" t="s">
        <v>4795</v>
      </c>
      <c r="G657" t="s">
        <v>42</v>
      </c>
      <c r="H657" s="56">
        <v>44337</v>
      </c>
      <c r="I657">
        <v>388727.4</v>
      </c>
      <c r="J657" t="s">
        <v>4451</v>
      </c>
      <c r="K657" t="s">
        <v>45</v>
      </c>
      <c r="L657">
        <v>18</v>
      </c>
      <c r="M657">
        <v>329430</v>
      </c>
      <c r="N657">
        <v>0</v>
      </c>
      <c r="O657">
        <v>29648.7</v>
      </c>
      <c r="P657">
        <v>29648.7</v>
      </c>
      <c r="Q657">
        <v>59297.4</v>
      </c>
      <c r="R657">
        <v>0</v>
      </c>
      <c r="S657" t="s">
        <v>4452</v>
      </c>
    </row>
    <row r="658" spans="1:19" x14ac:dyDescent="0.25">
      <c r="A658" t="s">
        <v>4449</v>
      </c>
      <c r="B658">
        <v>52021</v>
      </c>
      <c r="C658" s="56">
        <v>44615</v>
      </c>
      <c r="D658" t="s">
        <v>41</v>
      </c>
      <c r="E658" t="s">
        <v>4477</v>
      </c>
      <c r="F658" t="s">
        <v>4796</v>
      </c>
      <c r="G658" t="s">
        <v>42</v>
      </c>
      <c r="H658" s="56">
        <v>44337</v>
      </c>
      <c r="I658">
        <v>559320</v>
      </c>
      <c r="J658" t="s">
        <v>4451</v>
      </c>
      <c r="K658" t="s">
        <v>45</v>
      </c>
      <c r="L658">
        <v>18</v>
      </c>
      <c r="M658">
        <v>474000</v>
      </c>
      <c r="N658">
        <v>0</v>
      </c>
      <c r="O658">
        <v>42660</v>
      </c>
      <c r="P658">
        <v>42660</v>
      </c>
      <c r="Q658">
        <v>85320</v>
      </c>
      <c r="R658">
        <v>0</v>
      </c>
      <c r="S658" t="s">
        <v>4452</v>
      </c>
    </row>
    <row r="659" spans="1:19" x14ac:dyDescent="0.25">
      <c r="A659" t="s">
        <v>4449</v>
      </c>
      <c r="B659">
        <v>52021</v>
      </c>
      <c r="C659" s="56">
        <v>44615</v>
      </c>
      <c r="D659" t="s">
        <v>41</v>
      </c>
      <c r="E659" t="s">
        <v>4477</v>
      </c>
      <c r="F659" t="s">
        <v>4797</v>
      </c>
      <c r="G659" t="s">
        <v>42</v>
      </c>
      <c r="H659" s="56">
        <v>44337</v>
      </c>
      <c r="I659">
        <v>403560</v>
      </c>
      <c r="J659" t="s">
        <v>4451</v>
      </c>
      <c r="K659" t="s">
        <v>45</v>
      </c>
      <c r="L659">
        <v>18</v>
      </c>
      <c r="M659">
        <v>342000</v>
      </c>
      <c r="N659">
        <v>0</v>
      </c>
      <c r="O659">
        <v>30780</v>
      </c>
      <c r="P659">
        <v>30780</v>
      </c>
      <c r="Q659">
        <v>61560</v>
      </c>
      <c r="R659">
        <v>0</v>
      </c>
      <c r="S659" t="s">
        <v>4452</v>
      </c>
    </row>
    <row r="660" spans="1:19" x14ac:dyDescent="0.25">
      <c r="A660" t="s">
        <v>4449</v>
      </c>
      <c r="B660">
        <v>52021</v>
      </c>
      <c r="C660" s="56">
        <v>44615</v>
      </c>
      <c r="D660" t="s">
        <v>41</v>
      </c>
      <c r="E660" t="s">
        <v>4477</v>
      </c>
      <c r="F660" t="s">
        <v>4798</v>
      </c>
      <c r="G660" t="s">
        <v>42</v>
      </c>
      <c r="H660" s="56">
        <v>44335</v>
      </c>
      <c r="I660">
        <v>338.13</v>
      </c>
      <c r="J660" t="s">
        <v>4451</v>
      </c>
      <c r="K660" t="s">
        <v>45</v>
      </c>
      <c r="L660">
        <v>18</v>
      </c>
      <c r="M660">
        <v>286.55</v>
      </c>
      <c r="N660">
        <v>0</v>
      </c>
      <c r="O660">
        <v>25.79</v>
      </c>
      <c r="P660">
        <v>25.79</v>
      </c>
      <c r="Q660">
        <v>51.58</v>
      </c>
      <c r="R660">
        <v>0</v>
      </c>
      <c r="S660" t="s">
        <v>4452</v>
      </c>
    </row>
    <row r="661" spans="1:19" x14ac:dyDescent="0.25">
      <c r="A661" t="s">
        <v>4449</v>
      </c>
      <c r="B661">
        <v>52021</v>
      </c>
      <c r="C661" s="56">
        <v>44615</v>
      </c>
      <c r="D661" t="s">
        <v>41</v>
      </c>
      <c r="E661" t="s">
        <v>4477</v>
      </c>
      <c r="F661" t="s">
        <v>4799</v>
      </c>
      <c r="G661" t="s">
        <v>42</v>
      </c>
      <c r="H661" s="56">
        <v>44335</v>
      </c>
      <c r="I661">
        <v>319.64</v>
      </c>
      <c r="J661" t="s">
        <v>4451</v>
      </c>
      <c r="K661" t="s">
        <v>45</v>
      </c>
      <c r="L661">
        <v>18</v>
      </c>
      <c r="M661">
        <v>270.88</v>
      </c>
      <c r="N661">
        <v>0</v>
      </c>
      <c r="O661">
        <v>24.38</v>
      </c>
      <c r="P661">
        <v>24.38</v>
      </c>
      <c r="Q661">
        <v>48.76</v>
      </c>
      <c r="R661">
        <v>0</v>
      </c>
      <c r="S661" t="s">
        <v>4452</v>
      </c>
    </row>
    <row r="662" spans="1:19" x14ac:dyDescent="0.25">
      <c r="A662" t="s">
        <v>4449</v>
      </c>
      <c r="B662">
        <v>52021</v>
      </c>
      <c r="C662" s="56">
        <v>44615</v>
      </c>
      <c r="D662" t="s">
        <v>3975</v>
      </c>
      <c r="E662" t="s">
        <v>4620</v>
      </c>
      <c r="F662" t="s">
        <v>3301</v>
      </c>
      <c r="G662" t="s">
        <v>42</v>
      </c>
      <c r="H662" s="56">
        <v>44264</v>
      </c>
      <c r="I662">
        <v>1475</v>
      </c>
      <c r="J662" t="s">
        <v>4451</v>
      </c>
      <c r="K662" t="s">
        <v>45</v>
      </c>
      <c r="L662">
        <v>18</v>
      </c>
      <c r="M662">
        <v>1250</v>
      </c>
      <c r="N662">
        <v>0</v>
      </c>
      <c r="O662">
        <v>112.5</v>
      </c>
      <c r="P662">
        <v>112.5</v>
      </c>
      <c r="Q662">
        <v>225</v>
      </c>
      <c r="R662">
        <v>0</v>
      </c>
      <c r="S662" t="s">
        <v>4452</v>
      </c>
    </row>
    <row r="663" spans="1:19" x14ac:dyDescent="0.25">
      <c r="A663" t="s">
        <v>4449</v>
      </c>
      <c r="B663">
        <v>52021</v>
      </c>
      <c r="C663" s="56">
        <v>44615</v>
      </c>
      <c r="D663" t="s">
        <v>3975</v>
      </c>
      <c r="E663" t="s">
        <v>4620</v>
      </c>
      <c r="F663" t="s">
        <v>3320</v>
      </c>
      <c r="G663" t="s">
        <v>42</v>
      </c>
      <c r="H663" s="56">
        <v>44298</v>
      </c>
      <c r="I663">
        <v>1475</v>
      </c>
      <c r="J663" t="s">
        <v>4451</v>
      </c>
      <c r="K663" t="s">
        <v>45</v>
      </c>
      <c r="L663">
        <v>18</v>
      </c>
      <c r="M663">
        <v>1250</v>
      </c>
      <c r="N663">
        <v>0</v>
      </c>
      <c r="O663">
        <v>112.5</v>
      </c>
      <c r="P663">
        <v>112.5</v>
      </c>
      <c r="Q663">
        <v>225</v>
      </c>
      <c r="R663">
        <v>0</v>
      </c>
      <c r="S663" t="s">
        <v>4452</v>
      </c>
    </row>
    <row r="664" spans="1:19" x14ac:dyDescent="0.25">
      <c r="A664" t="s">
        <v>4449</v>
      </c>
      <c r="B664">
        <v>52021</v>
      </c>
      <c r="C664" s="56">
        <v>44615</v>
      </c>
      <c r="D664" t="s">
        <v>2767</v>
      </c>
      <c r="E664" t="s">
        <v>4623</v>
      </c>
      <c r="F664" t="s">
        <v>4800</v>
      </c>
      <c r="G664" t="s">
        <v>42</v>
      </c>
      <c r="H664" s="56">
        <v>44346</v>
      </c>
      <c r="I664">
        <v>22656</v>
      </c>
      <c r="J664" t="s">
        <v>4451</v>
      </c>
      <c r="K664" t="s">
        <v>45</v>
      </c>
      <c r="L664">
        <v>18</v>
      </c>
      <c r="M664">
        <v>19200</v>
      </c>
      <c r="N664">
        <v>0</v>
      </c>
      <c r="O664">
        <v>1728</v>
      </c>
      <c r="P664">
        <v>1728</v>
      </c>
      <c r="Q664">
        <v>3456</v>
      </c>
      <c r="R664">
        <v>0</v>
      </c>
      <c r="S664" t="s">
        <v>4452</v>
      </c>
    </row>
    <row r="665" spans="1:19" x14ac:dyDescent="0.25">
      <c r="A665" t="s">
        <v>4449</v>
      </c>
      <c r="B665">
        <v>52021</v>
      </c>
      <c r="C665" s="56">
        <v>44615</v>
      </c>
      <c r="D665" t="s">
        <v>3422</v>
      </c>
      <c r="E665" t="s">
        <v>4625</v>
      </c>
      <c r="F665" t="s">
        <v>4801</v>
      </c>
      <c r="G665" t="s">
        <v>42</v>
      </c>
      <c r="H665" s="56">
        <v>44319</v>
      </c>
      <c r="I665">
        <v>5179</v>
      </c>
      <c r="J665" t="s">
        <v>4451</v>
      </c>
      <c r="K665" t="s">
        <v>45</v>
      </c>
      <c r="L665">
        <v>18</v>
      </c>
      <c r="M665">
        <v>4389</v>
      </c>
      <c r="N665">
        <v>790.02</v>
      </c>
      <c r="O665">
        <v>0</v>
      </c>
      <c r="P665">
        <v>0</v>
      </c>
      <c r="Q665">
        <v>790.02</v>
      </c>
      <c r="R665">
        <v>0</v>
      </c>
      <c r="S665" t="s">
        <v>4452</v>
      </c>
    </row>
    <row r="666" spans="1:19" x14ac:dyDescent="0.25">
      <c r="A666" t="s">
        <v>4449</v>
      </c>
      <c r="B666">
        <v>52021</v>
      </c>
      <c r="C666" s="56">
        <v>44615</v>
      </c>
      <c r="D666" t="s">
        <v>4802</v>
      </c>
      <c r="E666" t="s">
        <v>4803</v>
      </c>
      <c r="F666" t="s">
        <v>4804</v>
      </c>
      <c r="G666" t="s">
        <v>42</v>
      </c>
      <c r="H666" s="56">
        <v>44347</v>
      </c>
      <c r="I666">
        <v>3502.16</v>
      </c>
      <c r="J666" t="s">
        <v>4451</v>
      </c>
      <c r="K666" t="s">
        <v>45</v>
      </c>
      <c r="L666">
        <v>18</v>
      </c>
      <c r="M666">
        <v>2967.94</v>
      </c>
      <c r="N666">
        <v>0</v>
      </c>
      <c r="O666">
        <v>267.11</v>
      </c>
      <c r="P666">
        <v>267.11</v>
      </c>
      <c r="Q666">
        <v>534.22</v>
      </c>
      <c r="R666">
        <v>0</v>
      </c>
      <c r="S666" t="s">
        <v>4452</v>
      </c>
    </row>
    <row r="667" spans="1:19" x14ac:dyDescent="0.25">
      <c r="A667" t="s">
        <v>4449</v>
      </c>
      <c r="B667">
        <v>52021</v>
      </c>
      <c r="C667" s="56">
        <v>44615</v>
      </c>
      <c r="D667" t="s">
        <v>211</v>
      </c>
      <c r="E667" t="s">
        <v>4489</v>
      </c>
      <c r="F667" t="s">
        <v>4805</v>
      </c>
      <c r="G667" t="s">
        <v>42</v>
      </c>
      <c r="H667" s="56">
        <v>44323</v>
      </c>
      <c r="I667">
        <v>1019635.06</v>
      </c>
      <c r="J667" t="s">
        <v>4451</v>
      </c>
      <c r="K667" t="s">
        <v>45</v>
      </c>
      <c r="L667">
        <v>18</v>
      </c>
      <c r="M667">
        <v>864097.5</v>
      </c>
      <c r="N667">
        <v>0</v>
      </c>
      <c r="O667">
        <v>77768.78</v>
      </c>
      <c r="P667">
        <v>77768.78</v>
      </c>
      <c r="Q667">
        <v>155537.56</v>
      </c>
      <c r="R667">
        <v>0</v>
      </c>
      <c r="S667" t="s">
        <v>4452</v>
      </c>
    </row>
    <row r="668" spans="1:19" x14ac:dyDescent="0.25">
      <c r="A668" t="s">
        <v>4449</v>
      </c>
      <c r="B668">
        <v>52021</v>
      </c>
      <c r="C668" s="56">
        <v>44615</v>
      </c>
      <c r="D668" t="s">
        <v>211</v>
      </c>
      <c r="E668" t="s">
        <v>4489</v>
      </c>
      <c r="F668" t="s">
        <v>4806</v>
      </c>
      <c r="G668" t="s">
        <v>42</v>
      </c>
      <c r="H668" s="56">
        <v>44323</v>
      </c>
      <c r="I668">
        <v>206435.1</v>
      </c>
      <c r="J668" t="s">
        <v>4451</v>
      </c>
      <c r="K668" t="s">
        <v>45</v>
      </c>
      <c r="L668">
        <v>18</v>
      </c>
      <c r="M668">
        <v>174945</v>
      </c>
      <c r="N668">
        <v>0</v>
      </c>
      <c r="O668">
        <v>15745.05</v>
      </c>
      <c r="P668">
        <v>15745.05</v>
      </c>
      <c r="Q668">
        <v>31490.1</v>
      </c>
      <c r="R668">
        <v>0</v>
      </c>
      <c r="S668" t="s">
        <v>4452</v>
      </c>
    </row>
    <row r="669" spans="1:19" x14ac:dyDescent="0.25">
      <c r="A669" t="s">
        <v>4449</v>
      </c>
      <c r="B669">
        <v>52021</v>
      </c>
      <c r="C669" s="56">
        <v>44615</v>
      </c>
      <c r="D669" t="s">
        <v>211</v>
      </c>
      <c r="E669" t="s">
        <v>4489</v>
      </c>
      <c r="F669" t="s">
        <v>4807</v>
      </c>
      <c r="G669" t="s">
        <v>42</v>
      </c>
      <c r="H669" s="56">
        <v>44337</v>
      </c>
      <c r="I669">
        <v>14979.02</v>
      </c>
      <c r="J669" t="s">
        <v>4451</v>
      </c>
      <c r="K669" t="s">
        <v>45</v>
      </c>
      <c r="L669">
        <v>18</v>
      </c>
      <c r="M669">
        <v>12694.08</v>
      </c>
      <c r="N669">
        <v>0</v>
      </c>
      <c r="O669">
        <v>1142.47</v>
      </c>
      <c r="P669">
        <v>1142.47</v>
      </c>
      <c r="Q669">
        <v>2284.94</v>
      </c>
      <c r="R669">
        <v>0</v>
      </c>
      <c r="S669" t="s">
        <v>4452</v>
      </c>
    </row>
    <row r="670" spans="1:19" x14ac:dyDescent="0.25">
      <c r="A670" t="s">
        <v>4449</v>
      </c>
      <c r="B670">
        <v>52021</v>
      </c>
      <c r="C670" s="56">
        <v>44615</v>
      </c>
      <c r="D670" t="s">
        <v>3145</v>
      </c>
      <c r="E670" t="s">
        <v>4808</v>
      </c>
      <c r="F670" t="s">
        <v>2557</v>
      </c>
      <c r="G670" t="s">
        <v>42</v>
      </c>
      <c r="H670" s="56">
        <v>44336</v>
      </c>
      <c r="I670">
        <v>7535</v>
      </c>
      <c r="J670" t="s">
        <v>4451</v>
      </c>
      <c r="K670" t="s">
        <v>45</v>
      </c>
      <c r="L670">
        <v>12</v>
      </c>
      <c r="M670">
        <v>6725</v>
      </c>
      <c r="N670">
        <v>0</v>
      </c>
      <c r="O670">
        <v>403.5</v>
      </c>
      <c r="P670">
        <v>403.5</v>
      </c>
      <c r="Q670">
        <v>807</v>
      </c>
      <c r="R670">
        <v>0</v>
      </c>
      <c r="S670" t="s">
        <v>4452</v>
      </c>
    </row>
    <row r="671" spans="1:19" x14ac:dyDescent="0.25">
      <c r="A671" t="s">
        <v>4449</v>
      </c>
      <c r="B671">
        <v>52021</v>
      </c>
      <c r="C671" s="56">
        <v>44615</v>
      </c>
      <c r="D671" t="s">
        <v>4554</v>
      </c>
      <c r="E671" t="s">
        <v>4555</v>
      </c>
      <c r="F671" t="s">
        <v>4809</v>
      </c>
      <c r="G671" t="s">
        <v>42</v>
      </c>
      <c r="H671" s="56">
        <v>44326</v>
      </c>
      <c r="I671">
        <v>1296.82</v>
      </c>
      <c r="J671" t="s">
        <v>4451</v>
      </c>
      <c r="K671" t="s">
        <v>45</v>
      </c>
      <c r="L671">
        <v>18</v>
      </c>
      <c r="M671">
        <v>1099</v>
      </c>
      <c r="N671">
        <v>0</v>
      </c>
      <c r="O671">
        <v>98.91</v>
      </c>
      <c r="P671">
        <v>98.91</v>
      </c>
      <c r="Q671">
        <v>197.82</v>
      </c>
      <c r="R671">
        <v>0</v>
      </c>
      <c r="S671" t="s">
        <v>4452</v>
      </c>
    </row>
    <row r="672" spans="1:19" x14ac:dyDescent="0.25">
      <c r="A672" t="s">
        <v>4449</v>
      </c>
      <c r="B672">
        <v>52021</v>
      </c>
      <c r="C672" s="56">
        <v>44615</v>
      </c>
      <c r="D672" t="s">
        <v>4810</v>
      </c>
      <c r="E672" t="s">
        <v>4811</v>
      </c>
      <c r="F672" t="s">
        <v>4812</v>
      </c>
      <c r="G672" t="s">
        <v>42</v>
      </c>
      <c r="H672" s="56">
        <v>44325</v>
      </c>
      <c r="I672">
        <v>17808</v>
      </c>
      <c r="J672" t="s">
        <v>4451</v>
      </c>
      <c r="K672" t="s">
        <v>45</v>
      </c>
      <c r="L672">
        <v>12</v>
      </c>
      <c r="M672">
        <v>15900</v>
      </c>
      <c r="N672">
        <v>0</v>
      </c>
      <c r="O672">
        <v>954</v>
      </c>
      <c r="P672">
        <v>954</v>
      </c>
      <c r="Q672">
        <v>1908</v>
      </c>
      <c r="R672">
        <v>0</v>
      </c>
      <c r="S672" t="s">
        <v>4452</v>
      </c>
    </row>
    <row r="673" spans="1:19" x14ac:dyDescent="0.25">
      <c r="A673" t="s">
        <v>4449</v>
      </c>
      <c r="B673">
        <v>52021</v>
      </c>
      <c r="C673" s="56">
        <v>44615</v>
      </c>
      <c r="D673" t="s">
        <v>4568</v>
      </c>
      <c r="E673" t="s">
        <v>4569</v>
      </c>
      <c r="F673" t="s">
        <v>4813</v>
      </c>
      <c r="G673" t="s">
        <v>42</v>
      </c>
      <c r="H673" s="56">
        <v>44337</v>
      </c>
      <c r="I673">
        <v>8850</v>
      </c>
      <c r="J673" t="s">
        <v>4451</v>
      </c>
      <c r="K673" t="s">
        <v>45</v>
      </c>
      <c r="L673">
        <v>18</v>
      </c>
      <c r="M673">
        <v>7500</v>
      </c>
      <c r="N673">
        <v>0</v>
      </c>
      <c r="O673">
        <v>675</v>
      </c>
      <c r="P673">
        <v>675</v>
      </c>
      <c r="Q673">
        <v>1350</v>
      </c>
      <c r="R673">
        <v>0</v>
      </c>
      <c r="S673" t="s">
        <v>4452</v>
      </c>
    </row>
    <row r="674" spans="1:19" x14ac:dyDescent="0.25">
      <c r="A674" t="s">
        <v>4449</v>
      </c>
      <c r="B674">
        <v>52021</v>
      </c>
      <c r="C674" s="56">
        <v>44615</v>
      </c>
      <c r="D674" t="s">
        <v>2855</v>
      </c>
      <c r="E674" t="s">
        <v>4504</v>
      </c>
      <c r="F674" t="s">
        <v>3463</v>
      </c>
      <c r="G674" t="s">
        <v>42</v>
      </c>
      <c r="H674" s="56">
        <v>44320</v>
      </c>
      <c r="I674">
        <v>2692</v>
      </c>
      <c r="J674" t="s">
        <v>4451</v>
      </c>
      <c r="K674" t="s">
        <v>45</v>
      </c>
      <c r="L674">
        <v>18</v>
      </c>
      <c r="M674">
        <v>2281.5</v>
      </c>
      <c r="N674">
        <v>0</v>
      </c>
      <c r="O674">
        <v>205.34</v>
      </c>
      <c r="P674">
        <v>205.34</v>
      </c>
      <c r="Q674">
        <v>410.68</v>
      </c>
      <c r="R674">
        <v>0</v>
      </c>
      <c r="S674" t="s">
        <v>4452</v>
      </c>
    </row>
    <row r="675" spans="1:19" x14ac:dyDescent="0.25">
      <c r="A675" t="s">
        <v>4449</v>
      </c>
      <c r="B675">
        <v>52021</v>
      </c>
      <c r="C675" s="56">
        <v>44615</v>
      </c>
      <c r="D675" t="s">
        <v>4814</v>
      </c>
      <c r="E675" t="s">
        <v>4815</v>
      </c>
      <c r="F675" t="s">
        <v>4816</v>
      </c>
      <c r="G675" t="s">
        <v>42</v>
      </c>
      <c r="H675" s="56">
        <v>44328</v>
      </c>
      <c r="I675">
        <v>58587</v>
      </c>
      <c r="J675" t="s">
        <v>4451</v>
      </c>
      <c r="K675" t="s">
        <v>45</v>
      </c>
      <c r="L675">
        <v>18</v>
      </c>
      <c r="M675">
        <v>49650</v>
      </c>
      <c r="N675">
        <v>8937</v>
      </c>
      <c r="O675">
        <v>0</v>
      </c>
      <c r="P675">
        <v>0</v>
      </c>
      <c r="Q675">
        <v>8937</v>
      </c>
      <c r="R675">
        <v>0</v>
      </c>
      <c r="S675" t="s">
        <v>4452</v>
      </c>
    </row>
    <row r="676" spans="1:19" x14ac:dyDescent="0.25">
      <c r="A676" t="s">
        <v>4449</v>
      </c>
      <c r="B676">
        <v>52021</v>
      </c>
      <c r="C676" s="56">
        <v>44615</v>
      </c>
      <c r="D676" t="s">
        <v>2761</v>
      </c>
      <c r="E676" t="s">
        <v>4505</v>
      </c>
      <c r="F676" t="s">
        <v>2558</v>
      </c>
      <c r="G676" t="s">
        <v>42</v>
      </c>
      <c r="H676" s="56">
        <v>44321</v>
      </c>
      <c r="I676">
        <v>2520</v>
      </c>
      <c r="J676" t="s">
        <v>4451</v>
      </c>
      <c r="K676" t="s">
        <v>45</v>
      </c>
      <c r="L676">
        <v>12</v>
      </c>
      <c r="M676">
        <v>2250</v>
      </c>
      <c r="N676">
        <v>0</v>
      </c>
      <c r="O676">
        <v>135</v>
      </c>
      <c r="P676">
        <v>135</v>
      </c>
      <c r="Q676">
        <v>270</v>
      </c>
      <c r="R676">
        <v>0</v>
      </c>
      <c r="S676" t="s">
        <v>4452</v>
      </c>
    </row>
    <row r="677" spans="1:19" x14ac:dyDescent="0.25">
      <c r="A677" t="s">
        <v>4449</v>
      </c>
      <c r="B677">
        <v>52021</v>
      </c>
      <c r="C677" s="56">
        <v>44615</v>
      </c>
      <c r="D677" t="s">
        <v>2741</v>
      </c>
      <c r="E677" t="s">
        <v>4507</v>
      </c>
      <c r="F677" t="s">
        <v>3303</v>
      </c>
      <c r="G677" t="s">
        <v>42</v>
      </c>
      <c r="H677" s="56">
        <v>44322</v>
      </c>
      <c r="I677">
        <v>11661</v>
      </c>
      <c r="J677" t="s">
        <v>4451</v>
      </c>
      <c r="K677" t="s">
        <v>45</v>
      </c>
      <c r="L677">
        <v>12</v>
      </c>
      <c r="M677">
        <v>10411.5</v>
      </c>
      <c r="N677">
        <v>0</v>
      </c>
      <c r="O677">
        <v>624.69000000000005</v>
      </c>
      <c r="P677">
        <v>624.69000000000005</v>
      </c>
      <c r="Q677">
        <v>1249.3800000000001</v>
      </c>
      <c r="R677">
        <v>0</v>
      </c>
      <c r="S677" t="s">
        <v>4452</v>
      </c>
    </row>
    <row r="678" spans="1:19" x14ac:dyDescent="0.25">
      <c r="A678" t="s">
        <v>4449</v>
      </c>
      <c r="B678">
        <v>52021</v>
      </c>
      <c r="C678" s="56">
        <v>44615</v>
      </c>
      <c r="D678" t="s">
        <v>2741</v>
      </c>
      <c r="E678" t="s">
        <v>4507</v>
      </c>
      <c r="F678" t="s">
        <v>3305</v>
      </c>
      <c r="G678" t="s">
        <v>42</v>
      </c>
      <c r="H678" s="56">
        <v>44323</v>
      </c>
      <c r="I678">
        <v>2285</v>
      </c>
      <c r="J678" t="s">
        <v>4451</v>
      </c>
      <c r="K678" t="s">
        <v>45</v>
      </c>
      <c r="L678">
        <v>12</v>
      </c>
      <c r="M678">
        <v>2040</v>
      </c>
      <c r="N678">
        <v>0</v>
      </c>
      <c r="O678">
        <v>122.4</v>
      </c>
      <c r="P678">
        <v>122.4</v>
      </c>
      <c r="Q678">
        <v>244.8</v>
      </c>
      <c r="R678">
        <v>0</v>
      </c>
      <c r="S678" t="s">
        <v>4452</v>
      </c>
    </row>
    <row r="679" spans="1:19" x14ac:dyDescent="0.25">
      <c r="A679" t="s">
        <v>4449</v>
      </c>
      <c r="B679">
        <v>52021</v>
      </c>
      <c r="C679" s="56">
        <v>44615</v>
      </c>
      <c r="D679" t="s">
        <v>2741</v>
      </c>
      <c r="E679" t="s">
        <v>4507</v>
      </c>
      <c r="F679" t="s">
        <v>3307</v>
      </c>
      <c r="G679" t="s">
        <v>42</v>
      </c>
      <c r="H679" s="56">
        <v>44325</v>
      </c>
      <c r="I679">
        <v>4194</v>
      </c>
      <c r="J679" t="s">
        <v>4451</v>
      </c>
      <c r="K679" t="s">
        <v>45</v>
      </c>
      <c r="L679">
        <v>12</v>
      </c>
      <c r="M679">
        <v>3744.25</v>
      </c>
      <c r="N679">
        <v>0</v>
      </c>
      <c r="O679">
        <v>224.66</v>
      </c>
      <c r="P679">
        <v>224.66</v>
      </c>
      <c r="Q679">
        <v>449.32</v>
      </c>
      <c r="R679">
        <v>0</v>
      </c>
      <c r="S679" t="s">
        <v>4452</v>
      </c>
    </row>
    <row r="680" spans="1:19" x14ac:dyDescent="0.25">
      <c r="A680" t="s">
        <v>4449</v>
      </c>
      <c r="B680">
        <v>52021</v>
      </c>
      <c r="C680" s="56">
        <v>44615</v>
      </c>
      <c r="D680" t="s">
        <v>2741</v>
      </c>
      <c r="E680" t="s">
        <v>4507</v>
      </c>
      <c r="F680" t="s">
        <v>3309</v>
      </c>
      <c r="G680" t="s">
        <v>42</v>
      </c>
      <c r="H680" s="56">
        <v>44331</v>
      </c>
      <c r="I680">
        <v>4451</v>
      </c>
      <c r="J680" t="s">
        <v>4451</v>
      </c>
      <c r="K680" t="s">
        <v>45</v>
      </c>
      <c r="L680">
        <v>12</v>
      </c>
      <c r="M680">
        <v>3973.75</v>
      </c>
      <c r="N680">
        <v>0</v>
      </c>
      <c r="O680">
        <v>238.43</v>
      </c>
      <c r="P680">
        <v>238.43</v>
      </c>
      <c r="Q680">
        <v>476.86</v>
      </c>
      <c r="R680">
        <v>0</v>
      </c>
      <c r="S680" t="s">
        <v>4452</v>
      </c>
    </row>
    <row r="681" spans="1:19" x14ac:dyDescent="0.25">
      <c r="A681" t="s">
        <v>4449</v>
      </c>
      <c r="B681">
        <v>52021</v>
      </c>
      <c r="C681" s="56">
        <v>44615</v>
      </c>
      <c r="D681" t="s">
        <v>2741</v>
      </c>
      <c r="E681" t="s">
        <v>4507</v>
      </c>
      <c r="F681" t="s">
        <v>3311</v>
      </c>
      <c r="G681" t="s">
        <v>42</v>
      </c>
      <c r="H681" s="56">
        <v>44333</v>
      </c>
      <c r="I681">
        <v>2520</v>
      </c>
      <c r="J681" t="s">
        <v>4451</v>
      </c>
      <c r="K681" t="s">
        <v>45</v>
      </c>
      <c r="L681">
        <v>12</v>
      </c>
      <c r="M681">
        <v>2250</v>
      </c>
      <c r="N681">
        <v>0</v>
      </c>
      <c r="O681">
        <v>135</v>
      </c>
      <c r="P681">
        <v>135</v>
      </c>
      <c r="Q681">
        <v>270</v>
      </c>
      <c r="R681">
        <v>0</v>
      </c>
      <c r="S681" t="s">
        <v>4452</v>
      </c>
    </row>
    <row r="682" spans="1:19" x14ac:dyDescent="0.25">
      <c r="A682" t="s">
        <v>4449</v>
      </c>
      <c r="B682">
        <v>52021</v>
      </c>
      <c r="C682" s="56">
        <v>44615</v>
      </c>
      <c r="D682" t="s">
        <v>2741</v>
      </c>
      <c r="E682" t="s">
        <v>4507</v>
      </c>
      <c r="F682" t="s">
        <v>3316</v>
      </c>
      <c r="G682" t="s">
        <v>42</v>
      </c>
      <c r="H682" s="56">
        <v>44336</v>
      </c>
      <c r="I682">
        <v>4094</v>
      </c>
      <c r="J682" t="s">
        <v>4451</v>
      </c>
      <c r="K682" t="s">
        <v>45</v>
      </c>
      <c r="L682">
        <v>12</v>
      </c>
      <c r="M682">
        <v>3655</v>
      </c>
      <c r="N682">
        <v>0</v>
      </c>
      <c r="O682">
        <v>219.3</v>
      </c>
      <c r="P682">
        <v>219.3</v>
      </c>
      <c r="Q682">
        <v>438.6</v>
      </c>
      <c r="R682">
        <v>0</v>
      </c>
      <c r="S682" t="s">
        <v>4452</v>
      </c>
    </row>
    <row r="683" spans="1:19" x14ac:dyDescent="0.25">
      <c r="A683" t="s">
        <v>4449</v>
      </c>
      <c r="B683">
        <v>52021</v>
      </c>
      <c r="C683" s="56">
        <v>44615</v>
      </c>
      <c r="D683" t="s">
        <v>2741</v>
      </c>
      <c r="E683" t="s">
        <v>4507</v>
      </c>
      <c r="F683" t="s">
        <v>3318</v>
      </c>
      <c r="G683" t="s">
        <v>42</v>
      </c>
      <c r="H683" s="56">
        <v>44336</v>
      </c>
      <c r="I683">
        <v>3248</v>
      </c>
      <c r="J683" t="s">
        <v>4451</v>
      </c>
      <c r="K683" t="s">
        <v>45</v>
      </c>
      <c r="L683">
        <v>12</v>
      </c>
      <c r="M683">
        <v>2900</v>
      </c>
      <c r="N683">
        <v>0</v>
      </c>
      <c r="O683">
        <v>174</v>
      </c>
      <c r="P683">
        <v>174</v>
      </c>
      <c r="Q683">
        <v>348</v>
      </c>
      <c r="R683">
        <v>0</v>
      </c>
      <c r="S683" t="s">
        <v>4452</v>
      </c>
    </row>
    <row r="684" spans="1:19" x14ac:dyDescent="0.25">
      <c r="A684" t="s">
        <v>4449</v>
      </c>
      <c r="B684">
        <v>52021</v>
      </c>
      <c r="C684" s="56">
        <v>44615</v>
      </c>
      <c r="D684" t="s">
        <v>2741</v>
      </c>
      <c r="E684" t="s">
        <v>4507</v>
      </c>
      <c r="F684" t="s">
        <v>3319</v>
      </c>
      <c r="G684" t="s">
        <v>42</v>
      </c>
      <c r="H684" s="56">
        <v>44336</v>
      </c>
      <c r="I684">
        <v>1260</v>
      </c>
      <c r="J684" t="s">
        <v>4451</v>
      </c>
      <c r="K684" t="s">
        <v>45</v>
      </c>
      <c r="L684">
        <v>12</v>
      </c>
      <c r="M684">
        <v>1125</v>
      </c>
      <c r="N684">
        <v>0</v>
      </c>
      <c r="O684">
        <v>67.5</v>
      </c>
      <c r="P684">
        <v>67.5</v>
      </c>
      <c r="Q684">
        <v>135</v>
      </c>
      <c r="R684">
        <v>0</v>
      </c>
      <c r="S684" t="s">
        <v>4452</v>
      </c>
    </row>
    <row r="685" spans="1:19" x14ac:dyDescent="0.25">
      <c r="A685" t="s">
        <v>4449</v>
      </c>
      <c r="B685">
        <v>52021</v>
      </c>
      <c r="C685" s="56">
        <v>44615</v>
      </c>
      <c r="D685" t="s">
        <v>2741</v>
      </c>
      <c r="E685" t="s">
        <v>4507</v>
      </c>
      <c r="F685" t="s">
        <v>3320</v>
      </c>
      <c r="G685" t="s">
        <v>42</v>
      </c>
      <c r="H685" s="56">
        <v>44337</v>
      </c>
      <c r="I685">
        <v>1092</v>
      </c>
      <c r="J685" t="s">
        <v>4451</v>
      </c>
      <c r="K685" t="s">
        <v>45</v>
      </c>
      <c r="L685">
        <v>12</v>
      </c>
      <c r="M685">
        <v>975</v>
      </c>
      <c r="N685">
        <v>0</v>
      </c>
      <c r="O685">
        <v>58.5</v>
      </c>
      <c r="P685">
        <v>58.5</v>
      </c>
      <c r="Q685">
        <v>117</v>
      </c>
      <c r="R685">
        <v>0</v>
      </c>
      <c r="S685" t="s">
        <v>4452</v>
      </c>
    </row>
    <row r="686" spans="1:19" x14ac:dyDescent="0.25">
      <c r="A686" t="s">
        <v>4449</v>
      </c>
      <c r="B686">
        <v>52021</v>
      </c>
      <c r="C686" s="56">
        <v>44615</v>
      </c>
      <c r="D686" t="s">
        <v>2741</v>
      </c>
      <c r="E686" t="s">
        <v>4507</v>
      </c>
      <c r="F686" t="s">
        <v>3322</v>
      </c>
      <c r="G686" t="s">
        <v>42</v>
      </c>
      <c r="H686" s="56">
        <v>44338</v>
      </c>
      <c r="I686">
        <v>4066</v>
      </c>
      <c r="J686" t="s">
        <v>4451</v>
      </c>
      <c r="K686" t="s">
        <v>45</v>
      </c>
      <c r="L686">
        <v>12</v>
      </c>
      <c r="M686">
        <v>3630</v>
      </c>
      <c r="N686">
        <v>0</v>
      </c>
      <c r="O686">
        <v>217.8</v>
      </c>
      <c r="P686">
        <v>217.8</v>
      </c>
      <c r="Q686">
        <v>435.6</v>
      </c>
      <c r="R686">
        <v>0</v>
      </c>
      <c r="S686" t="s">
        <v>4452</v>
      </c>
    </row>
    <row r="687" spans="1:19" x14ac:dyDescent="0.25">
      <c r="A687" t="s">
        <v>4449</v>
      </c>
      <c r="B687">
        <v>52021</v>
      </c>
      <c r="C687" s="56">
        <v>44615</v>
      </c>
      <c r="D687" t="s">
        <v>2741</v>
      </c>
      <c r="E687" t="s">
        <v>4507</v>
      </c>
      <c r="F687" t="s">
        <v>3323</v>
      </c>
      <c r="G687" t="s">
        <v>42</v>
      </c>
      <c r="H687" s="56">
        <v>44340</v>
      </c>
      <c r="I687">
        <v>3345</v>
      </c>
      <c r="J687" t="s">
        <v>4451</v>
      </c>
      <c r="K687" t="s">
        <v>45</v>
      </c>
      <c r="L687">
        <v>12</v>
      </c>
      <c r="M687">
        <v>2986.5</v>
      </c>
      <c r="N687">
        <v>0</v>
      </c>
      <c r="O687">
        <v>179.19</v>
      </c>
      <c r="P687">
        <v>179.19</v>
      </c>
      <c r="Q687">
        <v>358.38</v>
      </c>
      <c r="R687">
        <v>0</v>
      </c>
      <c r="S687" t="s">
        <v>4452</v>
      </c>
    </row>
    <row r="688" spans="1:19" x14ac:dyDescent="0.25">
      <c r="A688" t="s">
        <v>4449</v>
      </c>
      <c r="B688">
        <v>52021</v>
      </c>
      <c r="C688" s="56">
        <v>44615</v>
      </c>
      <c r="D688" t="s">
        <v>2741</v>
      </c>
      <c r="E688" t="s">
        <v>4507</v>
      </c>
      <c r="F688" t="s">
        <v>3324</v>
      </c>
      <c r="G688" t="s">
        <v>42</v>
      </c>
      <c r="H688" s="56">
        <v>44343</v>
      </c>
      <c r="I688">
        <v>2240</v>
      </c>
      <c r="J688" t="s">
        <v>4451</v>
      </c>
      <c r="K688" t="s">
        <v>45</v>
      </c>
      <c r="L688">
        <v>12</v>
      </c>
      <c r="M688">
        <v>2000</v>
      </c>
      <c r="N688">
        <v>0</v>
      </c>
      <c r="O688">
        <v>120</v>
      </c>
      <c r="P688">
        <v>120</v>
      </c>
      <c r="Q688">
        <v>240</v>
      </c>
      <c r="R688">
        <v>0</v>
      </c>
      <c r="S688" t="s">
        <v>4452</v>
      </c>
    </row>
    <row r="689" spans="1:19" x14ac:dyDescent="0.25">
      <c r="A689" t="s">
        <v>4449</v>
      </c>
      <c r="B689">
        <v>52021</v>
      </c>
      <c r="C689" s="56">
        <v>44615</v>
      </c>
      <c r="D689" t="s">
        <v>2741</v>
      </c>
      <c r="E689" t="s">
        <v>4507</v>
      </c>
      <c r="F689" t="s">
        <v>3326</v>
      </c>
      <c r="G689" t="s">
        <v>42</v>
      </c>
      <c r="H689" s="56">
        <v>44344</v>
      </c>
      <c r="I689">
        <v>3252</v>
      </c>
      <c r="J689" t="s">
        <v>4451</v>
      </c>
      <c r="K689" t="s">
        <v>45</v>
      </c>
      <c r="L689">
        <v>12</v>
      </c>
      <c r="M689">
        <v>2904</v>
      </c>
      <c r="N689">
        <v>0</v>
      </c>
      <c r="O689">
        <v>174.24</v>
      </c>
      <c r="P689">
        <v>174.24</v>
      </c>
      <c r="Q689">
        <v>348.48</v>
      </c>
      <c r="R689">
        <v>0</v>
      </c>
      <c r="S689" t="s">
        <v>4452</v>
      </c>
    </row>
    <row r="690" spans="1:19" x14ac:dyDescent="0.25">
      <c r="A690" t="s">
        <v>4449</v>
      </c>
      <c r="B690">
        <v>52021</v>
      </c>
      <c r="C690" s="56">
        <v>44615</v>
      </c>
      <c r="D690" t="s">
        <v>2741</v>
      </c>
      <c r="E690" t="s">
        <v>4507</v>
      </c>
      <c r="F690" t="s">
        <v>3328</v>
      </c>
      <c r="G690" t="s">
        <v>42</v>
      </c>
      <c r="H690" s="56">
        <v>44344</v>
      </c>
      <c r="I690">
        <v>2285</v>
      </c>
      <c r="J690" t="s">
        <v>4451</v>
      </c>
      <c r="K690" t="s">
        <v>45</v>
      </c>
      <c r="L690">
        <v>12</v>
      </c>
      <c r="M690">
        <v>2040</v>
      </c>
      <c r="N690">
        <v>0</v>
      </c>
      <c r="O690">
        <v>122.4</v>
      </c>
      <c r="P690">
        <v>122.4</v>
      </c>
      <c r="Q690">
        <v>244.8</v>
      </c>
      <c r="R690">
        <v>0</v>
      </c>
      <c r="S690" t="s">
        <v>4452</v>
      </c>
    </row>
    <row r="691" spans="1:19" x14ac:dyDescent="0.25">
      <c r="A691" t="s">
        <v>4449</v>
      </c>
      <c r="B691">
        <v>52021</v>
      </c>
      <c r="C691" s="56">
        <v>44615</v>
      </c>
      <c r="D691" t="s">
        <v>2741</v>
      </c>
      <c r="E691" t="s">
        <v>4507</v>
      </c>
      <c r="F691" t="s">
        <v>3330</v>
      </c>
      <c r="G691" t="s">
        <v>42</v>
      </c>
      <c r="H691" s="56">
        <v>44345</v>
      </c>
      <c r="I691">
        <v>1294</v>
      </c>
      <c r="J691" t="s">
        <v>4451</v>
      </c>
      <c r="K691" t="s">
        <v>45</v>
      </c>
      <c r="L691">
        <v>12</v>
      </c>
      <c r="M691">
        <v>1155</v>
      </c>
      <c r="N691">
        <v>0</v>
      </c>
      <c r="O691">
        <v>69.3</v>
      </c>
      <c r="P691">
        <v>69.3</v>
      </c>
      <c r="Q691">
        <v>138.6</v>
      </c>
      <c r="R691">
        <v>0</v>
      </c>
      <c r="S691" t="s">
        <v>4452</v>
      </c>
    </row>
    <row r="692" spans="1:19" x14ac:dyDescent="0.25">
      <c r="A692" t="s">
        <v>4449</v>
      </c>
      <c r="B692">
        <v>52021</v>
      </c>
      <c r="C692" s="56">
        <v>44615</v>
      </c>
      <c r="D692" t="s">
        <v>2741</v>
      </c>
      <c r="E692" t="s">
        <v>4507</v>
      </c>
      <c r="F692" t="s">
        <v>3332</v>
      </c>
      <c r="G692" t="s">
        <v>42</v>
      </c>
      <c r="H692" s="56">
        <v>44347</v>
      </c>
      <c r="I692">
        <v>2828</v>
      </c>
      <c r="J692" t="s">
        <v>4451</v>
      </c>
      <c r="K692" t="s">
        <v>45</v>
      </c>
      <c r="L692">
        <v>12</v>
      </c>
      <c r="M692">
        <v>2525</v>
      </c>
      <c r="N692">
        <v>0</v>
      </c>
      <c r="O692">
        <v>151.5</v>
      </c>
      <c r="P692">
        <v>151.5</v>
      </c>
      <c r="Q692">
        <v>303</v>
      </c>
      <c r="R692">
        <v>0</v>
      </c>
      <c r="S692" t="s">
        <v>4452</v>
      </c>
    </row>
    <row r="693" spans="1:19" x14ac:dyDescent="0.25">
      <c r="A693" t="s">
        <v>4449</v>
      </c>
      <c r="B693">
        <v>52021</v>
      </c>
      <c r="C693" s="56">
        <v>44615</v>
      </c>
      <c r="D693" t="s">
        <v>4009</v>
      </c>
      <c r="E693" t="s">
        <v>4593</v>
      </c>
      <c r="F693" t="s">
        <v>4817</v>
      </c>
      <c r="G693" t="s">
        <v>42</v>
      </c>
      <c r="H693" s="56">
        <v>44319</v>
      </c>
      <c r="I693">
        <v>5640</v>
      </c>
      <c r="J693" t="s">
        <v>4451</v>
      </c>
      <c r="K693" t="s">
        <v>45</v>
      </c>
      <c r="L693">
        <v>18</v>
      </c>
      <c r="M693">
        <v>4780</v>
      </c>
      <c r="N693">
        <v>0</v>
      </c>
      <c r="O693">
        <v>430.2</v>
      </c>
      <c r="P693">
        <v>430.2</v>
      </c>
      <c r="Q693">
        <v>860.4</v>
      </c>
      <c r="R693">
        <v>0</v>
      </c>
      <c r="S693" t="s">
        <v>4452</v>
      </c>
    </row>
    <row r="694" spans="1:19" x14ac:dyDescent="0.25">
      <c r="A694" t="s">
        <v>4449</v>
      </c>
      <c r="B694">
        <v>52021</v>
      </c>
      <c r="C694" s="56">
        <v>44615</v>
      </c>
      <c r="D694" t="s">
        <v>4009</v>
      </c>
      <c r="E694" t="s">
        <v>4593</v>
      </c>
      <c r="F694" t="s">
        <v>4818</v>
      </c>
      <c r="G694" t="s">
        <v>42</v>
      </c>
      <c r="H694" s="56">
        <v>44324</v>
      </c>
      <c r="I694">
        <v>14372</v>
      </c>
      <c r="J694" t="s">
        <v>4451</v>
      </c>
      <c r="K694" t="s">
        <v>45</v>
      </c>
      <c r="L694">
        <v>18</v>
      </c>
      <c r="M694">
        <v>12180</v>
      </c>
      <c r="N694">
        <v>0</v>
      </c>
      <c r="O694">
        <v>1096.2</v>
      </c>
      <c r="P694">
        <v>1096.2</v>
      </c>
      <c r="Q694">
        <v>2192.4</v>
      </c>
      <c r="R694">
        <v>0</v>
      </c>
      <c r="S694" t="s">
        <v>4452</v>
      </c>
    </row>
    <row r="695" spans="1:19" x14ac:dyDescent="0.25">
      <c r="A695" t="s">
        <v>4449</v>
      </c>
      <c r="B695">
        <v>52021</v>
      </c>
      <c r="C695" s="56">
        <v>44615</v>
      </c>
      <c r="D695" t="s">
        <v>4512</v>
      </c>
      <c r="E695" t="s">
        <v>4513</v>
      </c>
      <c r="F695" t="s">
        <v>4819</v>
      </c>
      <c r="G695" t="s">
        <v>42</v>
      </c>
      <c r="H695" s="56">
        <v>44319</v>
      </c>
      <c r="I695">
        <v>1770</v>
      </c>
      <c r="J695" t="s">
        <v>4451</v>
      </c>
      <c r="K695" t="s">
        <v>45</v>
      </c>
      <c r="L695">
        <v>18</v>
      </c>
      <c r="M695">
        <v>1500</v>
      </c>
      <c r="N695">
        <v>0</v>
      </c>
      <c r="O695">
        <v>135</v>
      </c>
      <c r="P695">
        <v>135</v>
      </c>
      <c r="Q695">
        <v>270</v>
      </c>
      <c r="R695">
        <v>0</v>
      </c>
      <c r="S695" t="s">
        <v>4452</v>
      </c>
    </row>
    <row r="696" spans="1:19" x14ac:dyDescent="0.25">
      <c r="A696" t="s">
        <v>4449</v>
      </c>
      <c r="B696">
        <v>62020</v>
      </c>
      <c r="C696" s="56">
        <v>44615</v>
      </c>
      <c r="D696" t="s">
        <v>2751</v>
      </c>
      <c r="E696" t="s">
        <v>4610</v>
      </c>
      <c r="F696" t="s">
        <v>2780</v>
      </c>
      <c r="G696" t="s">
        <v>42</v>
      </c>
      <c r="H696" s="56">
        <v>43995</v>
      </c>
      <c r="I696">
        <v>873.6</v>
      </c>
      <c r="J696" t="s">
        <v>4451</v>
      </c>
      <c r="K696" t="s">
        <v>45</v>
      </c>
      <c r="L696">
        <v>12</v>
      </c>
      <c r="M696">
        <v>780</v>
      </c>
      <c r="N696">
        <v>0</v>
      </c>
      <c r="O696">
        <v>46.8</v>
      </c>
      <c r="P696">
        <v>46.8</v>
      </c>
      <c r="Q696">
        <v>93.6</v>
      </c>
      <c r="R696">
        <v>0</v>
      </c>
      <c r="S696" t="s">
        <v>4452</v>
      </c>
    </row>
    <row r="697" spans="1:19" x14ac:dyDescent="0.25">
      <c r="A697" t="s">
        <v>4449</v>
      </c>
      <c r="B697">
        <v>62020</v>
      </c>
      <c r="C697" s="56">
        <v>44615</v>
      </c>
      <c r="D697" t="s">
        <v>2751</v>
      </c>
      <c r="E697" t="s">
        <v>4610</v>
      </c>
      <c r="F697" t="s">
        <v>2781</v>
      </c>
      <c r="G697" t="s">
        <v>42</v>
      </c>
      <c r="H697" s="56">
        <v>43995</v>
      </c>
      <c r="I697">
        <v>2419.1999999999998</v>
      </c>
      <c r="J697" t="s">
        <v>4451</v>
      </c>
      <c r="K697" t="s">
        <v>45</v>
      </c>
      <c r="L697">
        <v>12</v>
      </c>
      <c r="M697">
        <v>2160</v>
      </c>
      <c r="N697">
        <v>0</v>
      </c>
      <c r="O697">
        <v>129.6</v>
      </c>
      <c r="P697">
        <v>129.6</v>
      </c>
      <c r="Q697">
        <v>259.2</v>
      </c>
      <c r="R697">
        <v>0</v>
      </c>
      <c r="S697" t="s">
        <v>4452</v>
      </c>
    </row>
    <row r="698" spans="1:19" x14ac:dyDescent="0.25">
      <c r="A698" t="s">
        <v>4449</v>
      </c>
      <c r="B698">
        <v>62020</v>
      </c>
      <c r="C698" s="56">
        <v>44615</v>
      </c>
      <c r="D698" t="s">
        <v>2764</v>
      </c>
      <c r="E698" t="s">
        <v>4470</v>
      </c>
      <c r="F698" t="s">
        <v>2763</v>
      </c>
      <c r="G698" t="s">
        <v>42</v>
      </c>
      <c r="H698" s="56">
        <v>43983</v>
      </c>
      <c r="I698">
        <v>35400</v>
      </c>
      <c r="J698" t="s">
        <v>4451</v>
      </c>
      <c r="K698" t="s">
        <v>45</v>
      </c>
      <c r="L698">
        <v>18</v>
      </c>
      <c r="M698">
        <v>30000</v>
      </c>
      <c r="N698">
        <v>0</v>
      </c>
      <c r="O698">
        <v>2700</v>
      </c>
      <c r="P698">
        <v>2700</v>
      </c>
      <c r="Q698">
        <v>5400</v>
      </c>
      <c r="R698">
        <v>0</v>
      </c>
      <c r="S698" t="s">
        <v>4452</v>
      </c>
    </row>
    <row r="699" spans="1:19" x14ac:dyDescent="0.25">
      <c r="A699" t="s">
        <v>4449</v>
      </c>
      <c r="B699">
        <v>62020</v>
      </c>
      <c r="C699" s="56">
        <v>44615</v>
      </c>
      <c r="D699" t="s">
        <v>2764</v>
      </c>
      <c r="E699" t="s">
        <v>4470</v>
      </c>
      <c r="F699" t="s">
        <v>2775</v>
      </c>
      <c r="G699" t="s">
        <v>42</v>
      </c>
      <c r="H699" s="56">
        <v>43988</v>
      </c>
      <c r="I699">
        <v>36150.480000000003</v>
      </c>
      <c r="J699" t="s">
        <v>4451</v>
      </c>
      <c r="K699" t="s">
        <v>45</v>
      </c>
      <c r="L699">
        <v>18</v>
      </c>
      <c r="M699">
        <v>30636</v>
      </c>
      <c r="N699">
        <v>0</v>
      </c>
      <c r="O699">
        <v>2757.24</v>
      </c>
      <c r="P699">
        <v>2757.24</v>
      </c>
      <c r="Q699">
        <v>5514.48</v>
      </c>
      <c r="R699">
        <v>0</v>
      </c>
      <c r="S699" t="s">
        <v>4452</v>
      </c>
    </row>
    <row r="700" spans="1:19" x14ac:dyDescent="0.25">
      <c r="A700" t="s">
        <v>4449</v>
      </c>
      <c r="B700">
        <v>62020</v>
      </c>
      <c r="C700" s="56">
        <v>44615</v>
      </c>
      <c r="D700" t="s">
        <v>2868</v>
      </c>
      <c r="E700" t="s">
        <v>4471</v>
      </c>
      <c r="F700" t="s">
        <v>4820</v>
      </c>
      <c r="G700" t="s">
        <v>42</v>
      </c>
      <c r="H700" s="56">
        <v>43988</v>
      </c>
      <c r="I700">
        <v>11524</v>
      </c>
      <c r="J700" t="s">
        <v>4451</v>
      </c>
      <c r="K700" t="s">
        <v>45</v>
      </c>
      <c r="L700">
        <v>5</v>
      </c>
      <c r="M700">
        <v>10975</v>
      </c>
      <c r="N700">
        <v>0</v>
      </c>
      <c r="O700">
        <v>274.38</v>
      </c>
      <c r="P700">
        <v>274.38</v>
      </c>
      <c r="Q700">
        <v>548.76</v>
      </c>
      <c r="R700">
        <v>0</v>
      </c>
      <c r="S700" t="s">
        <v>4452</v>
      </c>
    </row>
    <row r="701" spans="1:19" x14ac:dyDescent="0.25">
      <c r="A701" t="s">
        <v>4449</v>
      </c>
      <c r="B701">
        <v>62020</v>
      </c>
      <c r="C701" s="56">
        <v>44615</v>
      </c>
      <c r="D701" t="s">
        <v>2738</v>
      </c>
      <c r="E701" t="s">
        <v>4456</v>
      </c>
      <c r="F701" t="s">
        <v>2774</v>
      </c>
      <c r="G701" t="s">
        <v>42</v>
      </c>
      <c r="H701" s="56">
        <v>43986</v>
      </c>
      <c r="I701">
        <v>1947</v>
      </c>
      <c r="J701" t="s">
        <v>4451</v>
      </c>
      <c r="K701" t="s">
        <v>45</v>
      </c>
      <c r="L701">
        <v>18</v>
      </c>
      <c r="M701">
        <v>1650</v>
      </c>
      <c r="N701">
        <v>0</v>
      </c>
      <c r="O701">
        <v>148.5</v>
      </c>
      <c r="P701">
        <v>148.5</v>
      </c>
      <c r="Q701">
        <v>297</v>
      </c>
      <c r="R701">
        <v>0</v>
      </c>
      <c r="S701" t="s">
        <v>4452</v>
      </c>
    </row>
    <row r="702" spans="1:19" x14ac:dyDescent="0.25">
      <c r="A702" t="s">
        <v>4449</v>
      </c>
      <c r="B702">
        <v>62020</v>
      </c>
      <c r="C702" s="56">
        <v>44615</v>
      </c>
      <c r="D702" t="s">
        <v>41</v>
      </c>
      <c r="E702" t="s">
        <v>4477</v>
      </c>
      <c r="F702" t="s">
        <v>4821</v>
      </c>
      <c r="G702" t="s">
        <v>42</v>
      </c>
      <c r="H702" s="56">
        <v>43990</v>
      </c>
      <c r="I702">
        <v>9471</v>
      </c>
      <c r="J702" t="s">
        <v>4451</v>
      </c>
      <c r="K702" t="s">
        <v>45</v>
      </c>
      <c r="L702">
        <v>28</v>
      </c>
      <c r="M702">
        <v>7400</v>
      </c>
      <c r="N702">
        <v>0</v>
      </c>
      <c r="O702">
        <v>1036</v>
      </c>
      <c r="P702">
        <v>1036</v>
      </c>
      <c r="Q702">
        <v>2072</v>
      </c>
      <c r="R702">
        <v>0</v>
      </c>
      <c r="S702" t="s">
        <v>4452</v>
      </c>
    </row>
    <row r="703" spans="1:19" x14ac:dyDescent="0.25">
      <c r="A703" t="s">
        <v>4449</v>
      </c>
      <c r="B703">
        <v>62020</v>
      </c>
      <c r="C703" s="56">
        <v>44615</v>
      </c>
      <c r="D703" t="s">
        <v>41</v>
      </c>
      <c r="E703" t="s">
        <v>4477</v>
      </c>
      <c r="F703" t="s">
        <v>4822</v>
      </c>
      <c r="G703" t="s">
        <v>42</v>
      </c>
      <c r="H703" s="56">
        <v>43990</v>
      </c>
      <c r="I703">
        <v>22098.25</v>
      </c>
      <c r="J703" t="s">
        <v>4451</v>
      </c>
      <c r="K703" t="s">
        <v>45</v>
      </c>
      <c r="L703">
        <v>28</v>
      </c>
      <c r="M703">
        <v>17264.29</v>
      </c>
      <c r="N703">
        <v>0</v>
      </c>
      <c r="O703">
        <v>2417</v>
      </c>
      <c r="P703">
        <v>2417</v>
      </c>
      <c r="Q703">
        <v>4834</v>
      </c>
      <c r="R703">
        <v>0</v>
      </c>
      <c r="S703" t="s">
        <v>4452</v>
      </c>
    </row>
    <row r="704" spans="1:19" x14ac:dyDescent="0.25">
      <c r="A704" t="s">
        <v>4449</v>
      </c>
      <c r="B704">
        <v>62020</v>
      </c>
      <c r="C704" s="56">
        <v>44615</v>
      </c>
      <c r="D704" t="s">
        <v>2741</v>
      </c>
      <c r="E704" t="s">
        <v>4507</v>
      </c>
      <c r="F704" t="s">
        <v>2768</v>
      </c>
      <c r="G704" t="s">
        <v>42</v>
      </c>
      <c r="H704" s="56">
        <v>43984</v>
      </c>
      <c r="I704">
        <v>12037</v>
      </c>
      <c r="J704" t="s">
        <v>4451</v>
      </c>
      <c r="K704" t="s">
        <v>45</v>
      </c>
      <c r="L704">
        <v>12</v>
      </c>
      <c r="M704">
        <v>10747</v>
      </c>
      <c r="N704">
        <v>0</v>
      </c>
      <c r="O704">
        <v>644.82000000000005</v>
      </c>
      <c r="P704">
        <v>644.82000000000005</v>
      </c>
      <c r="Q704">
        <v>1289.6400000000001</v>
      </c>
      <c r="R704">
        <v>0</v>
      </c>
      <c r="S704" t="s">
        <v>4452</v>
      </c>
    </row>
    <row r="705" spans="1:19" x14ac:dyDescent="0.25">
      <c r="A705" t="s">
        <v>4449</v>
      </c>
      <c r="B705">
        <v>62020</v>
      </c>
      <c r="C705" s="56">
        <v>44615</v>
      </c>
      <c r="D705" t="s">
        <v>2741</v>
      </c>
      <c r="E705" t="s">
        <v>4507</v>
      </c>
      <c r="F705" t="s">
        <v>2772</v>
      </c>
      <c r="G705" t="s">
        <v>42</v>
      </c>
      <c r="H705" s="56">
        <v>43985</v>
      </c>
      <c r="I705">
        <v>2094</v>
      </c>
      <c r="J705" t="s">
        <v>4451</v>
      </c>
      <c r="K705" t="s">
        <v>45</v>
      </c>
      <c r="L705">
        <v>12</v>
      </c>
      <c r="M705">
        <v>1870</v>
      </c>
      <c r="N705">
        <v>0</v>
      </c>
      <c r="O705">
        <v>112.2</v>
      </c>
      <c r="P705">
        <v>112.2</v>
      </c>
      <c r="Q705">
        <v>224.4</v>
      </c>
      <c r="R705">
        <v>0</v>
      </c>
      <c r="S705" t="s">
        <v>4452</v>
      </c>
    </row>
    <row r="706" spans="1:19" x14ac:dyDescent="0.25">
      <c r="A706" t="s">
        <v>4449</v>
      </c>
      <c r="B706">
        <v>62020</v>
      </c>
      <c r="C706" s="56">
        <v>44615</v>
      </c>
      <c r="D706" t="s">
        <v>2741</v>
      </c>
      <c r="E706" t="s">
        <v>4507</v>
      </c>
      <c r="F706" t="s">
        <v>2773</v>
      </c>
      <c r="G706" t="s">
        <v>42</v>
      </c>
      <c r="H706" s="56">
        <v>43986</v>
      </c>
      <c r="I706">
        <v>3955</v>
      </c>
      <c r="J706" t="s">
        <v>4451</v>
      </c>
      <c r="K706" t="s">
        <v>45</v>
      </c>
      <c r="L706">
        <v>12</v>
      </c>
      <c r="M706">
        <v>3531</v>
      </c>
      <c r="N706">
        <v>0</v>
      </c>
      <c r="O706">
        <v>211.86</v>
      </c>
      <c r="P706">
        <v>211.86</v>
      </c>
      <c r="Q706">
        <v>423.72</v>
      </c>
      <c r="R706">
        <v>0</v>
      </c>
      <c r="S706" t="s">
        <v>4452</v>
      </c>
    </row>
    <row r="707" spans="1:19" x14ac:dyDescent="0.25">
      <c r="A707" t="s">
        <v>4449</v>
      </c>
      <c r="B707">
        <v>62020</v>
      </c>
      <c r="C707" s="56">
        <v>44615</v>
      </c>
      <c r="D707" t="s">
        <v>2741</v>
      </c>
      <c r="E707" t="s">
        <v>4507</v>
      </c>
      <c r="F707" t="s">
        <v>2776</v>
      </c>
      <c r="G707" t="s">
        <v>42</v>
      </c>
      <c r="H707" s="56">
        <v>43990</v>
      </c>
      <c r="I707">
        <v>10164</v>
      </c>
      <c r="J707" t="s">
        <v>4451</v>
      </c>
      <c r="K707" t="s">
        <v>45</v>
      </c>
      <c r="L707">
        <v>12</v>
      </c>
      <c r="M707">
        <v>9075</v>
      </c>
      <c r="N707">
        <v>0</v>
      </c>
      <c r="O707">
        <v>544.5</v>
      </c>
      <c r="P707">
        <v>544.5</v>
      </c>
      <c r="Q707">
        <v>1089</v>
      </c>
      <c r="R707">
        <v>0</v>
      </c>
      <c r="S707" t="s">
        <v>4452</v>
      </c>
    </row>
    <row r="708" spans="1:19" x14ac:dyDescent="0.25">
      <c r="A708" t="s">
        <v>4449</v>
      </c>
      <c r="B708">
        <v>62020</v>
      </c>
      <c r="C708" s="56">
        <v>44615</v>
      </c>
      <c r="D708" t="s">
        <v>2741</v>
      </c>
      <c r="E708" t="s">
        <v>4507</v>
      </c>
      <c r="F708" t="s">
        <v>2777</v>
      </c>
      <c r="G708" t="s">
        <v>42</v>
      </c>
      <c r="H708" s="56">
        <v>43992</v>
      </c>
      <c r="I708">
        <v>5790</v>
      </c>
      <c r="J708" t="s">
        <v>4451</v>
      </c>
      <c r="K708" t="s">
        <v>45</v>
      </c>
      <c r="L708">
        <v>12</v>
      </c>
      <c r="M708">
        <v>5170</v>
      </c>
      <c r="N708">
        <v>0</v>
      </c>
      <c r="O708">
        <v>310.2</v>
      </c>
      <c r="P708">
        <v>310.2</v>
      </c>
      <c r="Q708">
        <v>620.4</v>
      </c>
      <c r="R708">
        <v>0</v>
      </c>
      <c r="S708" t="s">
        <v>4452</v>
      </c>
    </row>
    <row r="709" spans="1:19" x14ac:dyDescent="0.25">
      <c r="A709" t="s">
        <v>4449</v>
      </c>
      <c r="B709">
        <v>62020</v>
      </c>
      <c r="C709" s="56">
        <v>44615</v>
      </c>
      <c r="D709" t="s">
        <v>2741</v>
      </c>
      <c r="E709" t="s">
        <v>4507</v>
      </c>
      <c r="F709" t="s">
        <v>2778</v>
      </c>
      <c r="G709" t="s">
        <v>42</v>
      </c>
      <c r="H709" s="56">
        <v>43993</v>
      </c>
      <c r="I709">
        <v>6505</v>
      </c>
      <c r="J709" t="s">
        <v>4451</v>
      </c>
      <c r="K709" t="s">
        <v>45</v>
      </c>
      <c r="L709">
        <v>12</v>
      </c>
      <c r="M709">
        <v>5808</v>
      </c>
      <c r="N709">
        <v>0</v>
      </c>
      <c r="O709">
        <v>348.48</v>
      </c>
      <c r="P709">
        <v>348.48</v>
      </c>
      <c r="Q709">
        <v>696.96</v>
      </c>
      <c r="R709">
        <v>0</v>
      </c>
      <c r="S709" t="s">
        <v>4452</v>
      </c>
    </row>
    <row r="710" spans="1:19" x14ac:dyDescent="0.25">
      <c r="A710" t="s">
        <v>4449</v>
      </c>
      <c r="B710">
        <v>62020</v>
      </c>
      <c r="C710" s="56">
        <v>44615</v>
      </c>
      <c r="D710" t="s">
        <v>2741</v>
      </c>
      <c r="E710" t="s">
        <v>4507</v>
      </c>
      <c r="F710" t="s">
        <v>2779</v>
      </c>
      <c r="G710" t="s">
        <v>42</v>
      </c>
      <c r="H710" s="56">
        <v>43994</v>
      </c>
      <c r="I710">
        <v>6505</v>
      </c>
      <c r="J710" t="s">
        <v>4451</v>
      </c>
      <c r="K710" t="s">
        <v>45</v>
      </c>
      <c r="L710">
        <v>12</v>
      </c>
      <c r="M710">
        <v>5808</v>
      </c>
      <c r="N710">
        <v>0</v>
      </c>
      <c r="O710">
        <v>348.48</v>
      </c>
      <c r="P710">
        <v>348.48</v>
      </c>
      <c r="Q710">
        <v>696.96</v>
      </c>
      <c r="R710">
        <v>0</v>
      </c>
      <c r="S710" t="s">
        <v>4452</v>
      </c>
    </row>
    <row r="711" spans="1:19" x14ac:dyDescent="0.25">
      <c r="A711" t="s">
        <v>4449</v>
      </c>
      <c r="B711">
        <v>62020</v>
      </c>
      <c r="C711" s="56">
        <v>44615</v>
      </c>
      <c r="D711" t="s">
        <v>2741</v>
      </c>
      <c r="E711" t="s">
        <v>4507</v>
      </c>
      <c r="F711" t="s">
        <v>2782</v>
      </c>
      <c r="G711" t="s">
        <v>42</v>
      </c>
      <c r="H711" s="56">
        <v>43998</v>
      </c>
      <c r="I711">
        <v>14211</v>
      </c>
      <c r="J711" t="s">
        <v>4451</v>
      </c>
      <c r="K711" t="s">
        <v>45</v>
      </c>
      <c r="L711">
        <v>12</v>
      </c>
      <c r="M711">
        <v>12688.5</v>
      </c>
      <c r="N711">
        <v>0</v>
      </c>
      <c r="O711">
        <v>761.31</v>
      </c>
      <c r="P711">
        <v>761.31</v>
      </c>
      <c r="Q711">
        <v>1522.62</v>
      </c>
      <c r="R711">
        <v>0</v>
      </c>
      <c r="S711" t="s">
        <v>4452</v>
      </c>
    </row>
    <row r="712" spans="1:19" x14ac:dyDescent="0.25">
      <c r="A712" t="s">
        <v>4449</v>
      </c>
      <c r="B712">
        <v>62020</v>
      </c>
      <c r="C712" s="56">
        <v>44615</v>
      </c>
      <c r="D712" t="s">
        <v>2741</v>
      </c>
      <c r="E712" t="s">
        <v>4507</v>
      </c>
      <c r="F712" t="s">
        <v>2783</v>
      </c>
      <c r="G712" t="s">
        <v>42</v>
      </c>
      <c r="H712" s="56">
        <v>43999</v>
      </c>
      <c r="I712">
        <v>6505</v>
      </c>
      <c r="J712" t="s">
        <v>4451</v>
      </c>
      <c r="K712" t="s">
        <v>45</v>
      </c>
      <c r="L712">
        <v>12</v>
      </c>
      <c r="M712">
        <v>5808</v>
      </c>
      <c r="N712">
        <v>0</v>
      </c>
      <c r="O712">
        <v>348.48</v>
      </c>
      <c r="P712">
        <v>348.48</v>
      </c>
      <c r="Q712">
        <v>696.96</v>
      </c>
      <c r="R712">
        <v>0</v>
      </c>
      <c r="S712" t="s">
        <v>4452</v>
      </c>
    </row>
    <row r="713" spans="1:19" x14ac:dyDescent="0.25">
      <c r="A713" t="s">
        <v>4449</v>
      </c>
      <c r="B713">
        <v>62020</v>
      </c>
      <c r="C713" s="56">
        <v>44615</v>
      </c>
      <c r="D713" t="s">
        <v>2741</v>
      </c>
      <c r="E713" t="s">
        <v>4507</v>
      </c>
      <c r="F713" t="s">
        <v>2784</v>
      </c>
      <c r="G713" t="s">
        <v>42</v>
      </c>
      <c r="H713" s="56">
        <v>44008</v>
      </c>
      <c r="I713">
        <v>9653</v>
      </c>
      <c r="J713" t="s">
        <v>4451</v>
      </c>
      <c r="K713" t="s">
        <v>45</v>
      </c>
      <c r="L713">
        <v>12</v>
      </c>
      <c r="M713">
        <v>8618.5</v>
      </c>
      <c r="N713">
        <v>0</v>
      </c>
      <c r="O713">
        <v>517.11</v>
      </c>
      <c r="P713">
        <v>517.11</v>
      </c>
      <c r="Q713">
        <v>1034.22</v>
      </c>
      <c r="R713">
        <v>0</v>
      </c>
      <c r="S713" t="s">
        <v>4452</v>
      </c>
    </row>
    <row r="714" spans="1:19" x14ac:dyDescent="0.25">
      <c r="A714" t="s">
        <v>4449</v>
      </c>
      <c r="B714">
        <v>62020</v>
      </c>
      <c r="C714" s="56">
        <v>44615</v>
      </c>
      <c r="D714" t="s">
        <v>2741</v>
      </c>
      <c r="E714" t="s">
        <v>4507</v>
      </c>
      <c r="F714" t="s">
        <v>2785</v>
      </c>
      <c r="G714" t="s">
        <v>42</v>
      </c>
      <c r="H714" s="56">
        <v>44011</v>
      </c>
      <c r="I714">
        <v>3998</v>
      </c>
      <c r="J714" t="s">
        <v>4451</v>
      </c>
      <c r="K714" t="s">
        <v>45</v>
      </c>
      <c r="L714">
        <v>12</v>
      </c>
      <c r="M714">
        <v>3570</v>
      </c>
      <c r="N714">
        <v>0</v>
      </c>
      <c r="O714">
        <v>214.2</v>
      </c>
      <c r="P714">
        <v>214.2</v>
      </c>
      <c r="Q714">
        <v>428.4</v>
      </c>
      <c r="R714">
        <v>0</v>
      </c>
      <c r="S714" t="s">
        <v>4452</v>
      </c>
    </row>
    <row r="715" spans="1:19" x14ac:dyDescent="0.25">
      <c r="A715" t="s">
        <v>4449</v>
      </c>
      <c r="B715">
        <v>62020</v>
      </c>
      <c r="C715" s="56">
        <v>44615</v>
      </c>
      <c r="D715" t="s">
        <v>2741</v>
      </c>
      <c r="E715" t="s">
        <v>4507</v>
      </c>
      <c r="F715" t="s">
        <v>2787</v>
      </c>
      <c r="G715" t="s">
        <v>42</v>
      </c>
      <c r="H715" s="56">
        <v>44012</v>
      </c>
      <c r="I715">
        <v>395</v>
      </c>
      <c r="J715" t="s">
        <v>4451</v>
      </c>
      <c r="K715" t="s">
        <v>45</v>
      </c>
      <c r="L715">
        <v>12</v>
      </c>
      <c r="M715">
        <v>352.75</v>
      </c>
      <c r="N715">
        <v>0</v>
      </c>
      <c r="O715">
        <v>21.17</v>
      </c>
      <c r="P715">
        <v>21.17</v>
      </c>
      <c r="Q715">
        <v>42.34</v>
      </c>
      <c r="R715">
        <v>0</v>
      </c>
      <c r="S715" t="s">
        <v>4452</v>
      </c>
    </row>
    <row r="716" spans="1:19" x14ac:dyDescent="0.25">
      <c r="A716" t="s">
        <v>4449</v>
      </c>
      <c r="B716">
        <v>62020</v>
      </c>
      <c r="C716" s="56">
        <v>44615</v>
      </c>
      <c r="D716" t="s">
        <v>2741</v>
      </c>
      <c r="E716" t="s">
        <v>4507</v>
      </c>
      <c r="F716" t="s">
        <v>2786</v>
      </c>
      <c r="G716" t="s">
        <v>42</v>
      </c>
      <c r="H716" s="56">
        <v>44012</v>
      </c>
      <c r="I716">
        <v>4041</v>
      </c>
      <c r="J716" t="s">
        <v>4451</v>
      </c>
      <c r="K716" t="s">
        <v>45</v>
      </c>
      <c r="L716">
        <v>12</v>
      </c>
      <c r="M716">
        <v>3608</v>
      </c>
      <c r="N716">
        <v>0</v>
      </c>
      <c r="O716">
        <v>216.48</v>
      </c>
      <c r="P716">
        <v>216.48</v>
      </c>
      <c r="Q716">
        <v>432.96</v>
      </c>
      <c r="R716">
        <v>0</v>
      </c>
      <c r="S716" t="s">
        <v>4452</v>
      </c>
    </row>
    <row r="717" spans="1:19" x14ac:dyDescent="0.25">
      <c r="A717" t="s">
        <v>4449</v>
      </c>
      <c r="B717">
        <v>62020</v>
      </c>
      <c r="C717" s="56">
        <v>44615</v>
      </c>
      <c r="D717" t="s">
        <v>2767</v>
      </c>
      <c r="E717" t="s">
        <v>4623</v>
      </c>
      <c r="F717" t="s">
        <v>2766</v>
      </c>
      <c r="G717" t="s">
        <v>42</v>
      </c>
      <c r="H717" s="56">
        <v>43983</v>
      </c>
      <c r="I717">
        <v>20709</v>
      </c>
      <c r="J717" t="s">
        <v>4451</v>
      </c>
      <c r="K717" t="s">
        <v>45</v>
      </c>
      <c r="L717">
        <v>18</v>
      </c>
      <c r="M717">
        <v>17550</v>
      </c>
      <c r="N717">
        <v>0</v>
      </c>
      <c r="O717">
        <v>1579.5</v>
      </c>
      <c r="P717">
        <v>1579.5</v>
      </c>
      <c r="Q717">
        <v>3159</v>
      </c>
      <c r="R717">
        <v>0</v>
      </c>
      <c r="S717" t="s">
        <v>4452</v>
      </c>
    </row>
    <row r="718" spans="1:19" x14ac:dyDescent="0.25">
      <c r="A718" t="s">
        <v>4449</v>
      </c>
      <c r="B718">
        <v>62020</v>
      </c>
      <c r="C718" s="56">
        <v>44615</v>
      </c>
      <c r="D718" t="s">
        <v>2771</v>
      </c>
      <c r="E718" t="s">
        <v>4500</v>
      </c>
      <c r="F718" t="s">
        <v>2770</v>
      </c>
      <c r="G718" t="s">
        <v>42</v>
      </c>
      <c r="H718" s="56">
        <v>43984</v>
      </c>
      <c r="I718">
        <v>35125.06</v>
      </c>
      <c r="J718" t="s">
        <v>4451</v>
      </c>
      <c r="K718" t="s">
        <v>45</v>
      </c>
      <c r="L718">
        <v>18</v>
      </c>
      <c r="M718">
        <v>29767</v>
      </c>
      <c r="N718">
        <v>0</v>
      </c>
      <c r="O718">
        <v>2679.03</v>
      </c>
      <c r="P718">
        <v>2679.03</v>
      </c>
      <c r="Q718">
        <v>5358.06</v>
      </c>
      <c r="R718">
        <v>0</v>
      </c>
      <c r="S718" t="s">
        <v>4452</v>
      </c>
    </row>
    <row r="719" spans="1:19" x14ac:dyDescent="0.25">
      <c r="A719" t="s">
        <v>4449</v>
      </c>
      <c r="B719">
        <v>62020</v>
      </c>
      <c r="C719" s="56">
        <v>44615</v>
      </c>
      <c r="D719" t="s">
        <v>4512</v>
      </c>
      <c r="E719" t="s">
        <v>4513</v>
      </c>
      <c r="F719" t="s">
        <v>4823</v>
      </c>
      <c r="G719" t="s">
        <v>42</v>
      </c>
      <c r="H719" s="56">
        <v>43984</v>
      </c>
      <c r="I719">
        <v>1770</v>
      </c>
      <c r="J719" t="s">
        <v>4451</v>
      </c>
      <c r="K719" t="s">
        <v>45</v>
      </c>
      <c r="L719">
        <v>18</v>
      </c>
      <c r="M719">
        <v>1500</v>
      </c>
      <c r="N719">
        <v>0</v>
      </c>
      <c r="O719">
        <v>135</v>
      </c>
      <c r="P719">
        <v>135</v>
      </c>
      <c r="Q719">
        <v>270</v>
      </c>
      <c r="R719">
        <v>0</v>
      </c>
      <c r="S719" t="s">
        <v>4452</v>
      </c>
    </row>
    <row r="720" spans="1:19" x14ac:dyDescent="0.25">
      <c r="A720" t="s">
        <v>4449</v>
      </c>
      <c r="B720">
        <v>62021</v>
      </c>
      <c r="C720" s="56">
        <v>44615</v>
      </c>
      <c r="D720" t="s">
        <v>2751</v>
      </c>
      <c r="E720" t="s">
        <v>4610</v>
      </c>
      <c r="F720" t="s">
        <v>4824</v>
      </c>
      <c r="G720" t="s">
        <v>42</v>
      </c>
      <c r="H720" s="56">
        <v>44369</v>
      </c>
      <c r="I720">
        <v>837.76</v>
      </c>
      <c r="J720" t="s">
        <v>4451</v>
      </c>
      <c r="K720" t="s">
        <v>45</v>
      </c>
      <c r="L720">
        <v>12</v>
      </c>
      <c r="M720">
        <v>748</v>
      </c>
      <c r="N720">
        <v>0</v>
      </c>
      <c r="O720">
        <v>44.88</v>
      </c>
      <c r="P720">
        <v>44.88</v>
      </c>
      <c r="Q720">
        <v>89.76</v>
      </c>
      <c r="R720">
        <v>0</v>
      </c>
      <c r="S720" t="s">
        <v>4452</v>
      </c>
    </row>
    <row r="721" spans="1:19" x14ac:dyDescent="0.25">
      <c r="A721" t="s">
        <v>4449</v>
      </c>
      <c r="B721">
        <v>62021</v>
      </c>
      <c r="C721" s="56">
        <v>44615</v>
      </c>
      <c r="D721" t="s">
        <v>2925</v>
      </c>
      <c r="E721" t="s">
        <v>4450</v>
      </c>
      <c r="F721" t="s">
        <v>4825</v>
      </c>
      <c r="G721" t="s">
        <v>42</v>
      </c>
      <c r="H721" s="56">
        <v>44357</v>
      </c>
      <c r="I721">
        <v>885</v>
      </c>
      <c r="J721" t="s">
        <v>4451</v>
      </c>
      <c r="K721" t="s">
        <v>45</v>
      </c>
      <c r="L721">
        <v>18</v>
      </c>
      <c r="M721">
        <v>750</v>
      </c>
      <c r="N721">
        <v>0</v>
      </c>
      <c r="O721">
        <v>67.5</v>
      </c>
      <c r="P721">
        <v>67.5</v>
      </c>
      <c r="Q721">
        <v>135</v>
      </c>
      <c r="R721">
        <v>0</v>
      </c>
      <c r="S721" t="s">
        <v>4452</v>
      </c>
    </row>
    <row r="722" spans="1:19" x14ac:dyDescent="0.25">
      <c r="A722" t="s">
        <v>4449</v>
      </c>
      <c r="B722">
        <v>62021</v>
      </c>
      <c r="C722" s="56">
        <v>44615</v>
      </c>
      <c r="D722" t="s">
        <v>2925</v>
      </c>
      <c r="E722" t="s">
        <v>4450</v>
      </c>
      <c r="F722" t="s">
        <v>4826</v>
      </c>
      <c r="G722" t="s">
        <v>42</v>
      </c>
      <c r="H722" s="56">
        <v>44361</v>
      </c>
      <c r="I722">
        <v>1416</v>
      </c>
      <c r="J722" t="s">
        <v>4451</v>
      </c>
      <c r="K722" t="s">
        <v>45</v>
      </c>
      <c r="L722">
        <v>18</v>
      </c>
      <c r="M722">
        <v>1200</v>
      </c>
      <c r="N722">
        <v>0</v>
      </c>
      <c r="O722">
        <v>108</v>
      </c>
      <c r="P722">
        <v>108</v>
      </c>
      <c r="Q722">
        <v>216</v>
      </c>
      <c r="R722">
        <v>0</v>
      </c>
      <c r="S722" t="s">
        <v>4452</v>
      </c>
    </row>
    <row r="723" spans="1:19" x14ac:dyDescent="0.25">
      <c r="A723" t="s">
        <v>4449</v>
      </c>
      <c r="B723">
        <v>62021</v>
      </c>
      <c r="C723" s="56">
        <v>44615</v>
      </c>
      <c r="D723" t="s">
        <v>2925</v>
      </c>
      <c r="E723" t="s">
        <v>4450</v>
      </c>
      <c r="F723" t="s">
        <v>4827</v>
      </c>
      <c r="G723" t="s">
        <v>42</v>
      </c>
      <c r="H723" s="56">
        <v>44365</v>
      </c>
      <c r="I723">
        <v>590</v>
      </c>
      <c r="J723" t="s">
        <v>4451</v>
      </c>
      <c r="K723" t="s">
        <v>45</v>
      </c>
      <c r="L723">
        <v>18</v>
      </c>
      <c r="M723">
        <v>500</v>
      </c>
      <c r="N723">
        <v>0</v>
      </c>
      <c r="O723">
        <v>45</v>
      </c>
      <c r="P723">
        <v>45</v>
      </c>
      <c r="Q723">
        <v>90</v>
      </c>
      <c r="R723">
        <v>0</v>
      </c>
      <c r="S723" t="s">
        <v>4452</v>
      </c>
    </row>
    <row r="724" spans="1:19" x14ac:dyDescent="0.25">
      <c r="A724" t="s">
        <v>4449</v>
      </c>
      <c r="B724">
        <v>62021</v>
      </c>
      <c r="C724" s="56">
        <v>44615</v>
      </c>
      <c r="D724" t="s">
        <v>2925</v>
      </c>
      <c r="E724" t="s">
        <v>4450</v>
      </c>
      <c r="F724" t="s">
        <v>4828</v>
      </c>
      <c r="G724" t="s">
        <v>42</v>
      </c>
      <c r="H724" s="56">
        <v>44371</v>
      </c>
      <c r="I724">
        <v>2508</v>
      </c>
      <c r="J724" t="s">
        <v>4451</v>
      </c>
      <c r="K724" t="s">
        <v>45</v>
      </c>
      <c r="L724">
        <v>18</v>
      </c>
      <c r="M724">
        <v>2125</v>
      </c>
      <c r="N724">
        <v>0</v>
      </c>
      <c r="O724">
        <v>191.25</v>
      </c>
      <c r="P724">
        <v>191.25</v>
      </c>
      <c r="Q724">
        <v>382.5</v>
      </c>
      <c r="R724">
        <v>0</v>
      </c>
      <c r="S724" t="s">
        <v>4452</v>
      </c>
    </row>
    <row r="725" spans="1:19" x14ac:dyDescent="0.25">
      <c r="A725" t="s">
        <v>4449</v>
      </c>
      <c r="B725">
        <v>62021</v>
      </c>
      <c r="C725" s="56">
        <v>44615</v>
      </c>
      <c r="D725" t="s">
        <v>2738</v>
      </c>
      <c r="E725" t="s">
        <v>4456</v>
      </c>
      <c r="F725" t="s">
        <v>4829</v>
      </c>
      <c r="G725" t="s">
        <v>42</v>
      </c>
      <c r="H725" s="56">
        <v>44349</v>
      </c>
      <c r="I725">
        <v>1298</v>
      </c>
      <c r="J725" t="s">
        <v>4451</v>
      </c>
      <c r="K725" t="s">
        <v>45</v>
      </c>
      <c r="L725">
        <v>18</v>
      </c>
      <c r="M725">
        <v>1100</v>
      </c>
      <c r="N725">
        <v>0</v>
      </c>
      <c r="O725">
        <v>99</v>
      </c>
      <c r="P725">
        <v>99</v>
      </c>
      <c r="Q725">
        <v>198</v>
      </c>
      <c r="R725">
        <v>0</v>
      </c>
      <c r="S725" t="s">
        <v>4452</v>
      </c>
    </row>
    <row r="726" spans="1:19" x14ac:dyDescent="0.25">
      <c r="A726" t="s">
        <v>4449</v>
      </c>
      <c r="B726">
        <v>62021</v>
      </c>
      <c r="C726" s="56">
        <v>44615</v>
      </c>
      <c r="D726" t="s">
        <v>2738</v>
      </c>
      <c r="E726" t="s">
        <v>4456</v>
      </c>
      <c r="F726" t="s">
        <v>4830</v>
      </c>
      <c r="G726" t="s">
        <v>42</v>
      </c>
      <c r="H726" s="56">
        <v>44366</v>
      </c>
      <c r="I726">
        <v>1947</v>
      </c>
      <c r="J726" t="s">
        <v>4451</v>
      </c>
      <c r="K726" t="s">
        <v>45</v>
      </c>
      <c r="L726">
        <v>18</v>
      </c>
      <c r="M726">
        <v>1650</v>
      </c>
      <c r="N726">
        <v>0</v>
      </c>
      <c r="O726">
        <v>148.5</v>
      </c>
      <c r="P726">
        <v>148.5</v>
      </c>
      <c r="Q726">
        <v>297</v>
      </c>
      <c r="R726">
        <v>0</v>
      </c>
      <c r="S726" t="s">
        <v>4452</v>
      </c>
    </row>
    <row r="727" spans="1:19" x14ac:dyDescent="0.25">
      <c r="A727" t="s">
        <v>4449</v>
      </c>
      <c r="B727">
        <v>62021</v>
      </c>
      <c r="C727" s="56">
        <v>44615</v>
      </c>
      <c r="D727" t="s">
        <v>2738</v>
      </c>
      <c r="E727" t="s">
        <v>4456</v>
      </c>
      <c r="F727" t="s">
        <v>4831</v>
      </c>
      <c r="G727" t="s">
        <v>42</v>
      </c>
      <c r="H727" s="56">
        <v>44366</v>
      </c>
      <c r="I727">
        <v>649</v>
      </c>
      <c r="J727" t="s">
        <v>4451</v>
      </c>
      <c r="K727" t="s">
        <v>45</v>
      </c>
      <c r="L727">
        <v>18</v>
      </c>
      <c r="M727">
        <v>550</v>
      </c>
      <c r="N727">
        <v>0</v>
      </c>
      <c r="O727">
        <v>49.5</v>
      </c>
      <c r="P727">
        <v>49.5</v>
      </c>
      <c r="Q727">
        <v>99</v>
      </c>
      <c r="R727">
        <v>0</v>
      </c>
      <c r="S727" t="s">
        <v>4452</v>
      </c>
    </row>
    <row r="728" spans="1:19" x14ac:dyDescent="0.25">
      <c r="A728" t="s">
        <v>4449</v>
      </c>
      <c r="B728">
        <v>62021</v>
      </c>
      <c r="C728" s="56">
        <v>44615</v>
      </c>
      <c r="D728" t="s">
        <v>2883</v>
      </c>
      <c r="E728" t="s">
        <v>4461</v>
      </c>
      <c r="F728" t="s">
        <v>4832</v>
      </c>
      <c r="G728" t="s">
        <v>42</v>
      </c>
      <c r="H728" s="56">
        <v>44361</v>
      </c>
      <c r="I728">
        <v>1049.02</v>
      </c>
      <c r="J728" t="s">
        <v>4451</v>
      </c>
      <c r="K728" t="s">
        <v>45</v>
      </c>
      <c r="L728">
        <v>18</v>
      </c>
      <c r="M728">
        <v>889</v>
      </c>
      <c r="N728">
        <v>0</v>
      </c>
      <c r="O728">
        <v>80.010000000000005</v>
      </c>
      <c r="P728">
        <v>80.010000000000005</v>
      </c>
      <c r="Q728">
        <v>160.02000000000001</v>
      </c>
      <c r="R728">
        <v>0</v>
      </c>
      <c r="S728" t="s">
        <v>4452</v>
      </c>
    </row>
    <row r="729" spans="1:19" x14ac:dyDescent="0.25">
      <c r="A729" t="s">
        <v>4449</v>
      </c>
      <c r="B729">
        <v>62021</v>
      </c>
      <c r="C729" s="56">
        <v>44615</v>
      </c>
      <c r="D729" t="s">
        <v>370</v>
      </c>
      <c r="E729" t="s">
        <v>4774</v>
      </c>
      <c r="F729" t="s">
        <v>4833</v>
      </c>
      <c r="G729" t="s">
        <v>42</v>
      </c>
      <c r="H729" s="56">
        <v>44377</v>
      </c>
      <c r="I729">
        <v>729414</v>
      </c>
      <c r="J729" t="s">
        <v>4451</v>
      </c>
      <c r="K729" t="s">
        <v>45</v>
      </c>
      <c r="L729">
        <v>18</v>
      </c>
      <c r="M729">
        <v>598400</v>
      </c>
      <c r="N729">
        <v>107712</v>
      </c>
      <c r="O729">
        <v>0</v>
      </c>
      <c r="P729">
        <v>0</v>
      </c>
      <c r="Q729">
        <v>107712</v>
      </c>
      <c r="R729">
        <v>0</v>
      </c>
      <c r="S729" t="s">
        <v>4452</v>
      </c>
    </row>
    <row r="730" spans="1:19" x14ac:dyDescent="0.25">
      <c r="A730" t="s">
        <v>4449</v>
      </c>
      <c r="B730">
        <v>62021</v>
      </c>
      <c r="C730" s="56">
        <v>44615</v>
      </c>
      <c r="D730" t="s">
        <v>2764</v>
      </c>
      <c r="E730" t="s">
        <v>4470</v>
      </c>
      <c r="F730" t="s">
        <v>4834</v>
      </c>
      <c r="G730" t="s">
        <v>42</v>
      </c>
      <c r="H730" s="56">
        <v>44351</v>
      </c>
      <c r="I730">
        <v>15561.84</v>
      </c>
      <c r="J730" t="s">
        <v>4451</v>
      </c>
      <c r="K730" t="s">
        <v>45</v>
      </c>
      <c r="L730">
        <v>18</v>
      </c>
      <c r="M730">
        <v>13188</v>
      </c>
      <c r="N730">
        <v>0</v>
      </c>
      <c r="O730">
        <v>1186.92</v>
      </c>
      <c r="P730">
        <v>1186.92</v>
      </c>
      <c r="Q730">
        <v>2373.84</v>
      </c>
      <c r="R730">
        <v>0</v>
      </c>
      <c r="S730" t="s">
        <v>4452</v>
      </c>
    </row>
    <row r="731" spans="1:19" x14ac:dyDescent="0.25">
      <c r="A731" t="s">
        <v>4449</v>
      </c>
      <c r="B731">
        <v>62021</v>
      </c>
      <c r="C731" s="56">
        <v>44615</v>
      </c>
      <c r="D731" t="s">
        <v>2764</v>
      </c>
      <c r="E731" t="s">
        <v>4470</v>
      </c>
      <c r="F731" t="s">
        <v>4835</v>
      </c>
      <c r="G731" t="s">
        <v>42</v>
      </c>
      <c r="H731" s="56">
        <v>44354</v>
      </c>
      <c r="I731">
        <v>16992</v>
      </c>
      <c r="J731" t="s">
        <v>4451</v>
      </c>
      <c r="K731" t="s">
        <v>45</v>
      </c>
      <c r="L731">
        <v>18</v>
      </c>
      <c r="M731">
        <v>14400</v>
      </c>
      <c r="N731">
        <v>0</v>
      </c>
      <c r="O731">
        <v>1296</v>
      </c>
      <c r="P731">
        <v>1296</v>
      </c>
      <c r="Q731">
        <v>2592</v>
      </c>
      <c r="R731">
        <v>0</v>
      </c>
      <c r="S731" t="s">
        <v>4452</v>
      </c>
    </row>
    <row r="732" spans="1:19" x14ac:dyDescent="0.25">
      <c r="A732" t="s">
        <v>4449</v>
      </c>
      <c r="B732">
        <v>62021</v>
      </c>
      <c r="C732" s="56">
        <v>44615</v>
      </c>
      <c r="D732" t="s">
        <v>2764</v>
      </c>
      <c r="E732" t="s">
        <v>4470</v>
      </c>
      <c r="F732" t="s">
        <v>4836</v>
      </c>
      <c r="G732" t="s">
        <v>42</v>
      </c>
      <c r="H732" s="56">
        <v>44355</v>
      </c>
      <c r="I732">
        <v>24057.84</v>
      </c>
      <c r="J732" t="s">
        <v>4451</v>
      </c>
      <c r="K732" t="s">
        <v>45</v>
      </c>
      <c r="L732">
        <v>18</v>
      </c>
      <c r="M732">
        <v>20388</v>
      </c>
      <c r="N732">
        <v>0</v>
      </c>
      <c r="O732">
        <v>1834.92</v>
      </c>
      <c r="P732">
        <v>1834.92</v>
      </c>
      <c r="Q732">
        <v>3669.84</v>
      </c>
      <c r="R732">
        <v>0</v>
      </c>
      <c r="S732" t="s">
        <v>4452</v>
      </c>
    </row>
    <row r="733" spans="1:19" x14ac:dyDescent="0.25">
      <c r="A733" t="s">
        <v>4449</v>
      </c>
      <c r="B733">
        <v>62021</v>
      </c>
      <c r="C733" s="56">
        <v>44615</v>
      </c>
      <c r="D733" t="s">
        <v>2764</v>
      </c>
      <c r="E733" t="s">
        <v>4470</v>
      </c>
      <c r="F733" t="s">
        <v>4837</v>
      </c>
      <c r="G733" t="s">
        <v>42</v>
      </c>
      <c r="H733" s="56">
        <v>44356</v>
      </c>
      <c r="I733">
        <v>9699.6</v>
      </c>
      <c r="J733" t="s">
        <v>4451</v>
      </c>
      <c r="K733" t="s">
        <v>45</v>
      </c>
      <c r="L733">
        <v>18</v>
      </c>
      <c r="M733">
        <v>8220</v>
      </c>
      <c r="N733">
        <v>0</v>
      </c>
      <c r="O733">
        <v>739.8</v>
      </c>
      <c r="P733">
        <v>739.8</v>
      </c>
      <c r="Q733">
        <v>1479.6</v>
      </c>
      <c r="R733">
        <v>0</v>
      </c>
      <c r="S733" t="s">
        <v>4452</v>
      </c>
    </row>
    <row r="734" spans="1:19" x14ac:dyDescent="0.25">
      <c r="A734" t="s">
        <v>4449</v>
      </c>
      <c r="B734">
        <v>62021</v>
      </c>
      <c r="C734" s="56">
        <v>44615</v>
      </c>
      <c r="D734" t="s">
        <v>2764</v>
      </c>
      <c r="E734" t="s">
        <v>4470</v>
      </c>
      <c r="F734" t="s">
        <v>4838</v>
      </c>
      <c r="G734" t="s">
        <v>42</v>
      </c>
      <c r="H734" s="56">
        <v>44357</v>
      </c>
      <c r="I734">
        <v>27980.16</v>
      </c>
      <c r="J734" t="s">
        <v>4451</v>
      </c>
      <c r="K734" t="s">
        <v>45</v>
      </c>
      <c r="L734">
        <v>18</v>
      </c>
      <c r="M734">
        <v>23712</v>
      </c>
      <c r="N734">
        <v>0</v>
      </c>
      <c r="O734">
        <v>2134.08</v>
      </c>
      <c r="P734">
        <v>2134.08</v>
      </c>
      <c r="Q734">
        <v>4268.16</v>
      </c>
      <c r="R734">
        <v>0</v>
      </c>
      <c r="S734" t="s">
        <v>4452</v>
      </c>
    </row>
    <row r="735" spans="1:19" x14ac:dyDescent="0.25">
      <c r="A735" t="s">
        <v>4449</v>
      </c>
      <c r="B735">
        <v>62021</v>
      </c>
      <c r="C735" s="56">
        <v>44615</v>
      </c>
      <c r="D735" t="s">
        <v>2764</v>
      </c>
      <c r="E735" t="s">
        <v>4470</v>
      </c>
      <c r="F735" t="s">
        <v>4839</v>
      </c>
      <c r="G735" t="s">
        <v>42</v>
      </c>
      <c r="H735" s="56">
        <v>44357</v>
      </c>
      <c r="I735">
        <v>20914.32</v>
      </c>
      <c r="J735" t="s">
        <v>4451</v>
      </c>
      <c r="K735" t="s">
        <v>45</v>
      </c>
      <c r="L735">
        <v>18</v>
      </c>
      <c r="M735">
        <v>17724</v>
      </c>
      <c r="N735">
        <v>0</v>
      </c>
      <c r="O735">
        <v>1595.16</v>
      </c>
      <c r="P735">
        <v>1595.16</v>
      </c>
      <c r="Q735">
        <v>3190.32</v>
      </c>
      <c r="R735">
        <v>0</v>
      </c>
      <c r="S735" t="s">
        <v>4452</v>
      </c>
    </row>
    <row r="736" spans="1:19" x14ac:dyDescent="0.25">
      <c r="A736" t="s">
        <v>4449</v>
      </c>
      <c r="B736">
        <v>62021</v>
      </c>
      <c r="C736" s="56">
        <v>44615</v>
      </c>
      <c r="D736" t="s">
        <v>2764</v>
      </c>
      <c r="E736" t="s">
        <v>4470</v>
      </c>
      <c r="F736" t="s">
        <v>4840</v>
      </c>
      <c r="G736" t="s">
        <v>42</v>
      </c>
      <c r="H736" s="56">
        <v>44359</v>
      </c>
      <c r="I736">
        <v>18337.2</v>
      </c>
      <c r="J736" t="s">
        <v>4451</v>
      </c>
      <c r="K736" t="s">
        <v>45</v>
      </c>
      <c r="L736">
        <v>18</v>
      </c>
      <c r="M736">
        <v>15540</v>
      </c>
      <c r="N736">
        <v>0</v>
      </c>
      <c r="O736">
        <v>1398.6</v>
      </c>
      <c r="P736">
        <v>1398.6</v>
      </c>
      <c r="Q736">
        <v>2797.2</v>
      </c>
      <c r="R736">
        <v>0</v>
      </c>
      <c r="S736" t="s">
        <v>4452</v>
      </c>
    </row>
    <row r="737" spans="1:19" x14ac:dyDescent="0.25">
      <c r="A737" t="s">
        <v>4449</v>
      </c>
      <c r="B737">
        <v>62021</v>
      </c>
      <c r="C737" s="56">
        <v>44615</v>
      </c>
      <c r="D737" t="s">
        <v>2764</v>
      </c>
      <c r="E737" t="s">
        <v>4470</v>
      </c>
      <c r="F737" t="s">
        <v>4841</v>
      </c>
      <c r="G737" t="s">
        <v>42</v>
      </c>
      <c r="H737" s="56">
        <v>44362</v>
      </c>
      <c r="I737">
        <v>28532.400000000001</v>
      </c>
      <c r="J737" t="s">
        <v>4451</v>
      </c>
      <c r="K737" t="s">
        <v>45</v>
      </c>
      <c r="L737">
        <v>18</v>
      </c>
      <c r="M737">
        <v>24180</v>
      </c>
      <c r="N737">
        <v>0</v>
      </c>
      <c r="O737">
        <v>2176.1999999999998</v>
      </c>
      <c r="P737">
        <v>2176.1999999999998</v>
      </c>
      <c r="Q737">
        <v>4352.3999999999996</v>
      </c>
      <c r="R737">
        <v>0</v>
      </c>
      <c r="S737" t="s">
        <v>4452</v>
      </c>
    </row>
    <row r="738" spans="1:19" x14ac:dyDescent="0.25">
      <c r="A738" t="s">
        <v>4449</v>
      </c>
      <c r="B738">
        <v>62021</v>
      </c>
      <c r="C738" s="56">
        <v>44615</v>
      </c>
      <c r="D738" t="s">
        <v>2764</v>
      </c>
      <c r="E738" t="s">
        <v>4470</v>
      </c>
      <c r="F738" t="s">
        <v>4842</v>
      </c>
      <c r="G738" t="s">
        <v>42</v>
      </c>
      <c r="H738" s="56">
        <v>44363</v>
      </c>
      <c r="I738">
        <v>17204.400000000001</v>
      </c>
      <c r="J738" t="s">
        <v>4451</v>
      </c>
      <c r="K738" t="s">
        <v>45</v>
      </c>
      <c r="L738">
        <v>18</v>
      </c>
      <c r="M738">
        <v>14580</v>
      </c>
      <c r="N738">
        <v>0</v>
      </c>
      <c r="O738">
        <v>1312.2</v>
      </c>
      <c r="P738">
        <v>1312.2</v>
      </c>
      <c r="Q738">
        <v>2624.4</v>
      </c>
      <c r="R738">
        <v>0</v>
      </c>
      <c r="S738" t="s">
        <v>4452</v>
      </c>
    </row>
    <row r="739" spans="1:19" x14ac:dyDescent="0.25">
      <c r="A739" t="s">
        <v>4449</v>
      </c>
      <c r="B739">
        <v>62021</v>
      </c>
      <c r="C739" s="56">
        <v>44615</v>
      </c>
      <c r="D739" t="s">
        <v>2764</v>
      </c>
      <c r="E739" t="s">
        <v>4470</v>
      </c>
      <c r="F739" t="s">
        <v>4843</v>
      </c>
      <c r="G739" t="s">
        <v>42</v>
      </c>
      <c r="H739" s="56">
        <v>44365</v>
      </c>
      <c r="I739">
        <v>41800.32</v>
      </c>
      <c r="J739" t="s">
        <v>4451</v>
      </c>
      <c r="K739" t="s">
        <v>45</v>
      </c>
      <c r="L739">
        <v>18</v>
      </c>
      <c r="M739">
        <v>35424</v>
      </c>
      <c r="N739">
        <v>0</v>
      </c>
      <c r="O739">
        <v>3188.16</v>
      </c>
      <c r="P739">
        <v>3188.16</v>
      </c>
      <c r="Q739">
        <v>6376.32</v>
      </c>
      <c r="R739">
        <v>0</v>
      </c>
      <c r="S739" t="s">
        <v>4452</v>
      </c>
    </row>
    <row r="740" spans="1:19" x14ac:dyDescent="0.25">
      <c r="A740" t="s">
        <v>4449</v>
      </c>
      <c r="B740">
        <v>62021</v>
      </c>
      <c r="C740" s="56">
        <v>44615</v>
      </c>
      <c r="D740" t="s">
        <v>2764</v>
      </c>
      <c r="E740" t="s">
        <v>4470</v>
      </c>
      <c r="F740" t="s">
        <v>4844</v>
      </c>
      <c r="G740" t="s">
        <v>42</v>
      </c>
      <c r="H740" s="56">
        <v>44369</v>
      </c>
      <c r="I740">
        <v>16992</v>
      </c>
      <c r="J740" t="s">
        <v>4451</v>
      </c>
      <c r="K740" t="s">
        <v>45</v>
      </c>
      <c r="L740">
        <v>18</v>
      </c>
      <c r="M740">
        <v>14400</v>
      </c>
      <c r="N740">
        <v>0</v>
      </c>
      <c r="O740">
        <v>1296</v>
      </c>
      <c r="P740">
        <v>1296</v>
      </c>
      <c r="Q740">
        <v>2592</v>
      </c>
      <c r="R740">
        <v>0</v>
      </c>
      <c r="S740" t="s">
        <v>4452</v>
      </c>
    </row>
    <row r="741" spans="1:19" x14ac:dyDescent="0.25">
      <c r="A741" t="s">
        <v>4449</v>
      </c>
      <c r="B741">
        <v>62021</v>
      </c>
      <c r="C741" s="56">
        <v>44615</v>
      </c>
      <c r="D741" t="s">
        <v>2764</v>
      </c>
      <c r="E741" t="s">
        <v>4470</v>
      </c>
      <c r="F741" t="s">
        <v>4845</v>
      </c>
      <c r="G741" t="s">
        <v>42</v>
      </c>
      <c r="H741" s="56">
        <v>44370</v>
      </c>
      <c r="I741">
        <v>21948</v>
      </c>
      <c r="J741" t="s">
        <v>4451</v>
      </c>
      <c r="K741" t="s">
        <v>45</v>
      </c>
      <c r="L741">
        <v>18</v>
      </c>
      <c r="M741">
        <v>18600</v>
      </c>
      <c r="N741">
        <v>0</v>
      </c>
      <c r="O741">
        <v>1674</v>
      </c>
      <c r="P741">
        <v>1674</v>
      </c>
      <c r="Q741">
        <v>3348</v>
      </c>
      <c r="R741">
        <v>0</v>
      </c>
      <c r="S741" t="s">
        <v>4452</v>
      </c>
    </row>
    <row r="742" spans="1:19" x14ac:dyDescent="0.25">
      <c r="A742" t="s">
        <v>4449</v>
      </c>
      <c r="B742">
        <v>62021</v>
      </c>
      <c r="C742" s="56">
        <v>44615</v>
      </c>
      <c r="D742" t="s">
        <v>2764</v>
      </c>
      <c r="E742" t="s">
        <v>4470</v>
      </c>
      <c r="F742" t="s">
        <v>4846</v>
      </c>
      <c r="G742" t="s">
        <v>42</v>
      </c>
      <c r="H742" s="56">
        <v>44371</v>
      </c>
      <c r="I742">
        <v>21664.799999999999</v>
      </c>
      <c r="J742" t="s">
        <v>4451</v>
      </c>
      <c r="K742" t="s">
        <v>45</v>
      </c>
      <c r="L742">
        <v>18</v>
      </c>
      <c r="M742">
        <v>18360</v>
      </c>
      <c r="N742">
        <v>0</v>
      </c>
      <c r="O742">
        <v>1652.4</v>
      </c>
      <c r="P742">
        <v>1652.4</v>
      </c>
      <c r="Q742">
        <v>3304.8</v>
      </c>
      <c r="R742">
        <v>0</v>
      </c>
      <c r="S742" t="s">
        <v>4452</v>
      </c>
    </row>
    <row r="743" spans="1:19" x14ac:dyDescent="0.25">
      <c r="A743" t="s">
        <v>4449</v>
      </c>
      <c r="B743">
        <v>62021</v>
      </c>
      <c r="C743" s="56">
        <v>44615</v>
      </c>
      <c r="D743" t="s">
        <v>2764</v>
      </c>
      <c r="E743" t="s">
        <v>4470</v>
      </c>
      <c r="F743" t="s">
        <v>4847</v>
      </c>
      <c r="G743" t="s">
        <v>42</v>
      </c>
      <c r="H743" s="56">
        <v>44373</v>
      </c>
      <c r="I743">
        <v>17133.599999999999</v>
      </c>
      <c r="J743" t="s">
        <v>4451</v>
      </c>
      <c r="K743" t="s">
        <v>45</v>
      </c>
      <c r="L743">
        <v>18</v>
      </c>
      <c r="M743">
        <v>14520</v>
      </c>
      <c r="N743">
        <v>0</v>
      </c>
      <c r="O743">
        <v>1306.8</v>
      </c>
      <c r="P743">
        <v>1306.8</v>
      </c>
      <c r="Q743">
        <v>2613.6</v>
      </c>
      <c r="R743">
        <v>0</v>
      </c>
      <c r="S743" t="s">
        <v>4452</v>
      </c>
    </row>
    <row r="744" spans="1:19" x14ac:dyDescent="0.25">
      <c r="A744" t="s">
        <v>4449</v>
      </c>
      <c r="B744">
        <v>62021</v>
      </c>
      <c r="C744" s="56">
        <v>44615</v>
      </c>
      <c r="D744" t="s">
        <v>2764</v>
      </c>
      <c r="E744" t="s">
        <v>4470</v>
      </c>
      <c r="F744" t="s">
        <v>4848</v>
      </c>
      <c r="G744" t="s">
        <v>42</v>
      </c>
      <c r="H744" s="56">
        <v>44375</v>
      </c>
      <c r="I744">
        <v>55065.88</v>
      </c>
      <c r="J744" t="s">
        <v>4451</v>
      </c>
      <c r="K744" t="s">
        <v>45</v>
      </c>
      <c r="L744">
        <v>18</v>
      </c>
      <c r="M744">
        <v>46666</v>
      </c>
      <c r="N744">
        <v>0</v>
      </c>
      <c r="O744">
        <v>4199.9399999999996</v>
      </c>
      <c r="P744">
        <v>4199.9399999999996</v>
      </c>
      <c r="Q744">
        <v>8399.8799999999992</v>
      </c>
      <c r="R744">
        <v>0</v>
      </c>
      <c r="S744" t="s">
        <v>4452</v>
      </c>
    </row>
    <row r="745" spans="1:19" x14ac:dyDescent="0.25">
      <c r="A745" t="s">
        <v>4449</v>
      </c>
      <c r="B745">
        <v>62021</v>
      </c>
      <c r="C745" s="56">
        <v>44615</v>
      </c>
      <c r="D745" t="s">
        <v>2764</v>
      </c>
      <c r="E745" t="s">
        <v>4470</v>
      </c>
      <c r="F745" t="s">
        <v>4849</v>
      </c>
      <c r="G745" t="s">
        <v>42</v>
      </c>
      <c r="H745" s="56">
        <v>44377</v>
      </c>
      <c r="I745">
        <v>23434.799999999999</v>
      </c>
      <c r="J745" t="s">
        <v>4451</v>
      </c>
      <c r="K745" t="s">
        <v>45</v>
      </c>
      <c r="L745">
        <v>18</v>
      </c>
      <c r="M745">
        <v>19860</v>
      </c>
      <c r="N745">
        <v>0</v>
      </c>
      <c r="O745">
        <v>1787.4</v>
      </c>
      <c r="P745">
        <v>1787.4</v>
      </c>
      <c r="Q745">
        <v>3574.8</v>
      </c>
      <c r="R745">
        <v>0</v>
      </c>
      <c r="S745" t="s">
        <v>4452</v>
      </c>
    </row>
    <row r="746" spans="1:19" x14ac:dyDescent="0.25">
      <c r="A746" t="s">
        <v>4449</v>
      </c>
      <c r="B746">
        <v>62021</v>
      </c>
      <c r="C746" s="56">
        <v>44615</v>
      </c>
      <c r="D746" t="s">
        <v>41</v>
      </c>
      <c r="E746" t="s">
        <v>4477</v>
      </c>
      <c r="F746" t="s">
        <v>4850</v>
      </c>
      <c r="G746" t="s">
        <v>42</v>
      </c>
      <c r="H746" s="56">
        <v>44362</v>
      </c>
      <c r="I746">
        <v>184.72</v>
      </c>
      <c r="J746" t="s">
        <v>4451</v>
      </c>
      <c r="K746" t="s">
        <v>45</v>
      </c>
      <c r="L746">
        <v>28</v>
      </c>
      <c r="M746">
        <v>144.29</v>
      </c>
      <c r="N746">
        <v>0</v>
      </c>
      <c r="O746">
        <v>20.2</v>
      </c>
      <c r="P746">
        <v>20.2</v>
      </c>
      <c r="Q746">
        <v>40.4</v>
      </c>
      <c r="R746">
        <v>0</v>
      </c>
      <c r="S746" t="s">
        <v>4452</v>
      </c>
    </row>
    <row r="747" spans="1:19" x14ac:dyDescent="0.25">
      <c r="A747" t="s">
        <v>4449</v>
      </c>
      <c r="B747">
        <v>62021</v>
      </c>
      <c r="C747" s="56">
        <v>44615</v>
      </c>
      <c r="D747" t="s">
        <v>41</v>
      </c>
      <c r="E747" t="s">
        <v>4477</v>
      </c>
      <c r="F747" t="s">
        <v>4851</v>
      </c>
      <c r="G747" t="s">
        <v>42</v>
      </c>
      <c r="H747" s="56">
        <v>44375</v>
      </c>
      <c r="I747">
        <v>3307.52</v>
      </c>
      <c r="J747" t="s">
        <v>4451</v>
      </c>
      <c r="K747" t="s">
        <v>45</v>
      </c>
      <c r="L747">
        <v>28</v>
      </c>
      <c r="M747">
        <v>2584</v>
      </c>
      <c r="N747">
        <v>0</v>
      </c>
      <c r="O747">
        <v>361.76</v>
      </c>
      <c r="P747">
        <v>361.76</v>
      </c>
      <c r="Q747">
        <v>723.52</v>
      </c>
      <c r="R747">
        <v>0</v>
      </c>
      <c r="S747" t="s">
        <v>4452</v>
      </c>
    </row>
    <row r="748" spans="1:19" x14ac:dyDescent="0.25">
      <c r="A748" t="s">
        <v>4449</v>
      </c>
      <c r="B748">
        <v>62021</v>
      </c>
      <c r="C748" s="56">
        <v>44615</v>
      </c>
      <c r="D748" t="s">
        <v>41</v>
      </c>
      <c r="E748" t="s">
        <v>4477</v>
      </c>
      <c r="F748" t="s">
        <v>4852</v>
      </c>
      <c r="G748" t="s">
        <v>42</v>
      </c>
      <c r="H748" s="56">
        <v>44363</v>
      </c>
      <c r="I748">
        <v>1180</v>
      </c>
      <c r="J748" t="s">
        <v>4451</v>
      </c>
      <c r="K748" t="s">
        <v>45</v>
      </c>
      <c r="L748">
        <v>18</v>
      </c>
      <c r="M748">
        <v>1000</v>
      </c>
      <c r="N748">
        <v>0</v>
      </c>
      <c r="O748">
        <v>90</v>
      </c>
      <c r="P748">
        <v>90</v>
      </c>
      <c r="Q748">
        <v>180</v>
      </c>
      <c r="R748">
        <v>0</v>
      </c>
      <c r="S748" t="s">
        <v>4452</v>
      </c>
    </row>
    <row r="749" spans="1:19" x14ac:dyDescent="0.25">
      <c r="A749" t="s">
        <v>4449</v>
      </c>
      <c r="B749">
        <v>62021</v>
      </c>
      <c r="C749" s="56">
        <v>44615</v>
      </c>
      <c r="D749" t="s">
        <v>41</v>
      </c>
      <c r="E749" t="s">
        <v>4477</v>
      </c>
      <c r="F749" t="s">
        <v>4853</v>
      </c>
      <c r="G749" t="s">
        <v>42</v>
      </c>
      <c r="H749" s="56">
        <v>44369</v>
      </c>
      <c r="I749">
        <v>36.409999999999997</v>
      </c>
      <c r="J749" t="s">
        <v>4451</v>
      </c>
      <c r="K749" t="s">
        <v>45</v>
      </c>
      <c r="L749">
        <v>18</v>
      </c>
      <c r="M749">
        <v>30.89</v>
      </c>
      <c r="N749">
        <v>0</v>
      </c>
      <c r="O749">
        <v>2.78</v>
      </c>
      <c r="P749">
        <v>2.78</v>
      </c>
      <c r="Q749">
        <v>5.56</v>
      </c>
      <c r="R749">
        <v>0</v>
      </c>
      <c r="S749" t="s">
        <v>4452</v>
      </c>
    </row>
    <row r="750" spans="1:19" x14ac:dyDescent="0.25">
      <c r="A750" t="s">
        <v>4449</v>
      </c>
      <c r="B750">
        <v>62021</v>
      </c>
      <c r="C750" s="56">
        <v>44615</v>
      </c>
      <c r="D750" t="s">
        <v>41</v>
      </c>
      <c r="E750" t="s">
        <v>4477</v>
      </c>
      <c r="F750" t="s">
        <v>4854</v>
      </c>
      <c r="G750" t="s">
        <v>42</v>
      </c>
      <c r="H750" s="56">
        <v>44369</v>
      </c>
      <c r="I750">
        <v>123.2</v>
      </c>
      <c r="J750" t="s">
        <v>4451</v>
      </c>
      <c r="K750" t="s">
        <v>45</v>
      </c>
      <c r="L750">
        <v>18</v>
      </c>
      <c r="M750">
        <v>104.44</v>
      </c>
      <c r="N750">
        <v>0</v>
      </c>
      <c r="O750">
        <v>9.4</v>
      </c>
      <c r="P750">
        <v>9.4</v>
      </c>
      <c r="Q750">
        <v>18.8</v>
      </c>
      <c r="R750">
        <v>0</v>
      </c>
      <c r="S750" t="s">
        <v>4452</v>
      </c>
    </row>
    <row r="751" spans="1:19" x14ac:dyDescent="0.25">
      <c r="A751" t="s">
        <v>4449</v>
      </c>
      <c r="B751">
        <v>62021</v>
      </c>
      <c r="C751" s="56">
        <v>44615</v>
      </c>
      <c r="D751" t="s">
        <v>41</v>
      </c>
      <c r="E751" t="s">
        <v>4477</v>
      </c>
      <c r="F751" t="s">
        <v>4855</v>
      </c>
      <c r="G751" t="s">
        <v>42</v>
      </c>
      <c r="H751" s="56">
        <v>44372</v>
      </c>
      <c r="I751">
        <v>2832</v>
      </c>
      <c r="J751" t="s">
        <v>4451</v>
      </c>
      <c r="K751" t="s">
        <v>45</v>
      </c>
      <c r="L751">
        <v>18</v>
      </c>
      <c r="M751">
        <v>2400</v>
      </c>
      <c r="N751">
        <v>0</v>
      </c>
      <c r="O751">
        <v>216</v>
      </c>
      <c r="P751">
        <v>216</v>
      </c>
      <c r="Q751">
        <v>432</v>
      </c>
      <c r="R751">
        <v>0</v>
      </c>
      <c r="S751" t="s">
        <v>4452</v>
      </c>
    </row>
    <row r="752" spans="1:19" x14ac:dyDescent="0.25">
      <c r="A752" t="s">
        <v>4449</v>
      </c>
      <c r="B752">
        <v>62021</v>
      </c>
      <c r="C752" s="56">
        <v>44615</v>
      </c>
      <c r="D752" t="s">
        <v>41</v>
      </c>
      <c r="E752" t="s">
        <v>4477</v>
      </c>
      <c r="F752" t="s">
        <v>4856</v>
      </c>
      <c r="G752" t="s">
        <v>42</v>
      </c>
      <c r="H752" s="56">
        <v>44372</v>
      </c>
      <c r="I752">
        <v>32568</v>
      </c>
      <c r="J752" t="s">
        <v>4451</v>
      </c>
      <c r="K752" t="s">
        <v>45</v>
      </c>
      <c r="L752">
        <v>18</v>
      </c>
      <c r="M752">
        <v>27600</v>
      </c>
      <c r="N752">
        <v>0</v>
      </c>
      <c r="O752">
        <v>2484</v>
      </c>
      <c r="P752">
        <v>2484</v>
      </c>
      <c r="Q752">
        <v>4968</v>
      </c>
      <c r="R752">
        <v>0</v>
      </c>
      <c r="S752" t="s">
        <v>4452</v>
      </c>
    </row>
    <row r="753" spans="1:19" x14ac:dyDescent="0.25">
      <c r="A753" t="s">
        <v>4449</v>
      </c>
      <c r="B753">
        <v>62021</v>
      </c>
      <c r="C753" s="56">
        <v>44615</v>
      </c>
      <c r="D753" t="s">
        <v>41</v>
      </c>
      <c r="E753" t="s">
        <v>4477</v>
      </c>
      <c r="F753" t="s">
        <v>4857</v>
      </c>
      <c r="G753" t="s">
        <v>42</v>
      </c>
      <c r="H753" s="56">
        <v>44369</v>
      </c>
      <c r="I753">
        <v>4238.8999999999996</v>
      </c>
      <c r="J753" t="s">
        <v>4451</v>
      </c>
      <c r="K753" t="s">
        <v>45</v>
      </c>
      <c r="L753">
        <v>18</v>
      </c>
      <c r="M753">
        <v>3592.33</v>
      </c>
      <c r="N753">
        <v>0</v>
      </c>
      <c r="O753">
        <v>323.31</v>
      </c>
      <c r="P753">
        <v>323.31</v>
      </c>
      <c r="Q753">
        <v>646.62</v>
      </c>
      <c r="R753">
        <v>0</v>
      </c>
      <c r="S753" t="s">
        <v>4452</v>
      </c>
    </row>
    <row r="754" spans="1:19" x14ac:dyDescent="0.25">
      <c r="A754" t="s">
        <v>4449</v>
      </c>
      <c r="B754">
        <v>62021</v>
      </c>
      <c r="C754" s="56">
        <v>44615</v>
      </c>
      <c r="D754" t="s">
        <v>4024</v>
      </c>
      <c r="E754" t="s">
        <v>4624</v>
      </c>
      <c r="F754" t="s">
        <v>2563</v>
      </c>
      <c r="G754" t="s">
        <v>42</v>
      </c>
      <c r="H754" s="56">
        <v>44368</v>
      </c>
      <c r="I754">
        <v>1568</v>
      </c>
      <c r="J754" t="s">
        <v>4451</v>
      </c>
      <c r="K754" t="s">
        <v>45</v>
      </c>
      <c r="L754">
        <v>12</v>
      </c>
      <c r="M754">
        <v>1400</v>
      </c>
      <c r="N754">
        <v>0</v>
      </c>
      <c r="O754">
        <v>84</v>
      </c>
      <c r="P754">
        <v>84</v>
      </c>
      <c r="Q754">
        <v>168</v>
      </c>
      <c r="R754">
        <v>0</v>
      </c>
      <c r="S754" t="s">
        <v>4452</v>
      </c>
    </row>
    <row r="755" spans="1:19" x14ac:dyDescent="0.25">
      <c r="A755" t="s">
        <v>4449</v>
      </c>
      <c r="B755">
        <v>62021</v>
      </c>
      <c r="C755" s="56">
        <v>44615</v>
      </c>
      <c r="D755" t="s">
        <v>4024</v>
      </c>
      <c r="E755" t="s">
        <v>4624</v>
      </c>
      <c r="F755" t="s">
        <v>2561</v>
      </c>
      <c r="G755" t="s">
        <v>42</v>
      </c>
      <c r="H755" s="56">
        <v>44372</v>
      </c>
      <c r="I755">
        <v>504</v>
      </c>
      <c r="J755" t="s">
        <v>4451</v>
      </c>
      <c r="K755" t="s">
        <v>45</v>
      </c>
      <c r="L755">
        <v>12</v>
      </c>
      <c r="M755">
        <v>450</v>
      </c>
      <c r="N755">
        <v>0</v>
      </c>
      <c r="O755">
        <v>27</v>
      </c>
      <c r="P755">
        <v>27</v>
      </c>
      <c r="Q755">
        <v>54</v>
      </c>
      <c r="R755">
        <v>0</v>
      </c>
      <c r="S755" t="s">
        <v>4452</v>
      </c>
    </row>
    <row r="756" spans="1:19" x14ac:dyDescent="0.25">
      <c r="A756" t="s">
        <v>4449</v>
      </c>
      <c r="B756">
        <v>62021</v>
      </c>
      <c r="C756" s="56">
        <v>44615</v>
      </c>
      <c r="D756" t="s">
        <v>3422</v>
      </c>
      <c r="E756" t="s">
        <v>4625</v>
      </c>
      <c r="F756" t="s">
        <v>4858</v>
      </c>
      <c r="G756" t="s">
        <v>42</v>
      </c>
      <c r="H756" s="56">
        <v>44376</v>
      </c>
      <c r="I756">
        <v>14149</v>
      </c>
      <c r="J756" t="s">
        <v>4451</v>
      </c>
      <c r="K756" t="s">
        <v>45</v>
      </c>
      <c r="L756">
        <v>18</v>
      </c>
      <c r="M756">
        <v>11990.3</v>
      </c>
      <c r="N756">
        <v>2158.25</v>
      </c>
      <c r="O756">
        <v>0</v>
      </c>
      <c r="P756">
        <v>0</v>
      </c>
      <c r="Q756">
        <v>2158.25</v>
      </c>
      <c r="R756">
        <v>0</v>
      </c>
      <c r="S756" t="s">
        <v>4452</v>
      </c>
    </row>
    <row r="757" spans="1:19" x14ac:dyDescent="0.25">
      <c r="A757" t="s">
        <v>4449</v>
      </c>
      <c r="B757">
        <v>62021</v>
      </c>
      <c r="C757" s="56">
        <v>44615</v>
      </c>
      <c r="D757" t="s">
        <v>211</v>
      </c>
      <c r="E757" t="s">
        <v>4489</v>
      </c>
      <c r="F757" t="s">
        <v>4859</v>
      </c>
      <c r="G757" t="s">
        <v>42</v>
      </c>
      <c r="H757" s="56">
        <v>44376</v>
      </c>
      <c r="I757">
        <v>260455.5</v>
      </c>
      <c r="J757" t="s">
        <v>4451</v>
      </c>
      <c r="K757" t="s">
        <v>45</v>
      </c>
      <c r="L757">
        <v>18</v>
      </c>
      <c r="M757">
        <v>220725</v>
      </c>
      <c r="N757">
        <v>0</v>
      </c>
      <c r="O757">
        <v>19865.25</v>
      </c>
      <c r="P757">
        <v>19865.25</v>
      </c>
      <c r="Q757">
        <v>39730.5</v>
      </c>
      <c r="R757">
        <v>0</v>
      </c>
      <c r="S757" t="s">
        <v>4452</v>
      </c>
    </row>
    <row r="758" spans="1:19" x14ac:dyDescent="0.25">
      <c r="A758" t="s">
        <v>4449</v>
      </c>
      <c r="B758">
        <v>62021</v>
      </c>
      <c r="C758" s="56">
        <v>44615</v>
      </c>
      <c r="D758" t="s">
        <v>211</v>
      </c>
      <c r="E758" t="s">
        <v>4489</v>
      </c>
      <c r="F758" t="s">
        <v>4860</v>
      </c>
      <c r="G758" t="s">
        <v>42</v>
      </c>
      <c r="H758" s="56">
        <v>44377</v>
      </c>
      <c r="I758">
        <v>782331.16</v>
      </c>
      <c r="J758" t="s">
        <v>4451</v>
      </c>
      <c r="K758" t="s">
        <v>45</v>
      </c>
      <c r="L758">
        <v>18</v>
      </c>
      <c r="M758">
        <v>662992.5</v>
      </c>
      <c r="N758">
        <v>0</v>
      </c>
      <c r="O758">
        <v>59669.33</v>
      </c>
      <c r="P758">
        <v>59669.33</v>
      </c>
      <c r="Q758">
        <v>119338.66</v>
      </c>
      <c r="R758">
        <v>0</v>
      </c>
      <c r="S758" t="s">
        <v>4452</v>
      </c>
    </row>
    <row r="759" spans="1:19" x14ac:dyDescent="0.25">
      <c r="A759" t="s">
        <v>4449</v>
      </c>
      <c r="B759">
        <v>62021</v>
      </c>
      <c r="C759" s="56">
        <v>44615</v>
      </c>
      <c r="D759" t="s">
        <v>211</v>
      </c>
      <c r="E759" t="s">
        <v>4489</v>
      </c>
      <c r="F759" t="s">
        <v>4861</v>
      </c>
      <c r="G759" t="s">
        <v>42</v>
      </c>
      <c r="H759" s="56">
        <v>44361</v>
      </c>
      <c r="I759">
        <v>14611.38</v>
      </c>
      <c r="J759" t="s">
        <v>4451</v>
      </c>
      <c r="K759" t="s">
        <v>45</v>
      </c>
      <c r="L759">
        <v>18</v>
      </c>
      <c r="M759">
        <v>12382.52</v>
      </c>
      <c r="N759">
        <v>0</v>
      </c>
      <c r="O759">
        <v>1114.43</v>
      </c>
      <c r="P759">
        <v>1114.43</v>
      </c>
      <c r="Q759">
        <v>2228.86</v>
      </c>
      <c r="R759">
        <v>0</v>
      </c>
      <c r="S759" t="s">
        <v>4452</v>
      </c>
    </row>
    <row r="760" spans="1:19" x14ac:dyDescent="0.25">
      <c r="A760" t="s">
        <v>4449</v>
      </c>
      <c r="B760">
        <v>62021</v>
      </c>
      <c r="C760" s="56">
        <v>44615</v>
      </c>
      <c r="D760" t="s">
        <v>4490</v>
      </c>
      <c r="E760" t="s">
        <v>4491</v>
      </c>
      <c r="F760" t="s">
        <v>4862</v>
      </c>
      <c r="G760" t="s">
        <v>42</v>
      </c>
      <c r="H760" s="56">
        <v>44357</v>
      </c>
      <c r="I760">
        <v>2632</v>
      </c>
      <c r="J760" t="s">
        <v>4451</v>
      </c>
      <c r="K760" t="s">
        <v>45</v>
      </c>
      <c r="L760">
        <v>12</v>
      </c>
      <c r="M760">
        <v>2350</v>
      </c>
      <c r="N760">
        <v>0</v>
      </c>
      <c r="O760">
        <v>141</v>
      </c>
      <c r="P760">
        <v>141</v>
      </c>
      <c r="Q760">
        <v>282</v>
      </c>
      <c r="R760">
        <v>0</v>
      </c>
      <c r="S760" t="s">
        <v>4452</v>
      </c>
    </row>
    <row r="761" spans="1:19" x14ac:dyDescent="0.25">
      <c r="A761" t="s">
        <v>4449</v>
      </c>
      <c r="B761">
        <v>62021</v>
      </c>
      <c r="C761" s="56">
        <v>44615</v>
      </c>
      <c r="D761" t="s">
        <v>4490</v>
      </c>
      <c r="E761" t="s">
        <v>4491</v>
      </c>
      <c r="F761" t="s">
        <v>4628</v>
      </c>
      <c r="G761" t="s">
        <v>42</v>
      </c>
      <c r="H761" s="56">
        <v>44357</v>
      </c>
      <c r="I761">
        <v>3830</v>
      </c>
      <c r="J761" t="s">
        <v>4451</v>
      </c>
      <c r="K761" t="s">
        <v>45</v>
      </c>
      <c r="L761">
        <v>12</v>
      </c>
      <c r="M761">
        <v>3420</v>
      </c>
      <c r="N761">
        <v>0</v>
      </c>
      <c r="O761">
        <v>205.2</v>
      </c>
      <c r="P761">
        <v>205.2</v>
      </c>
      <c r="Q761">
        <v>410.4</v>
      </c>
      <c r="R761">
        <v>0</v>
      </c>
      <c r="S761" t="s">
        <v>4452</v>
      </c>
    </row>
    <row r="762" spans="1:19" x14ac:dyDescent="0.25">
      <c r="A762" t="s">
        <v>4449</v>
      </c>
      <c r="B762">
        <v>62021</v>
      </c>
      <c r="C762" s="56">
        <v>44615</v>
      </c>
      <c r="D762" t="s">
        <v>4490</v>
      </c>
      <c r="E762" t="s">
        <v>4491</v>
      </c>
      <c r="F762" t="s">
        <v>4863</v>
      </c>
      <c r="G762" t="s">
        <v>42</v>
      </c>
      <c r="H762" s="56">
        <v>44365</v>
      </c>
      <c r="I762">
        <v>2737</v>
      </c>
      <c r="J762" t="s">
        <v>4451</v>
      </c>
      <c r="K762" t="s">
        <v>45</v>
      </c>
      <c r="L762">
        <v>12</v>
      </c>
      <c r="M762">
        <v>2444</v>
      </c>
      <c r="N762">
        <v>0</v>
      </c>
      <c r="O762">
        <v>146.63999999999999</v>
      </c>
      <c r="P762">
        <v>146.63999999999999</v>
      </c>
      <c r="Q762">
        <v>293.27999999999997</v>
      </c>
      <c r="R762">
        <v>0</v>
      </c>
      <c r="S762" t="s">
        <v>4452</v>
      </c>
    </row>
    <row r="763" spans="1:19" x14ac:dyDescent="0.25">
      <c r="A763" t="s">
        <v>4449</v>
      </c>
      <c r="B763">
        <v>62021</v>
      </c>
      <c r="C763" s="56">
        <v>44615</v>
      </c>
      <c r="D763" t="s">
        <v>3875</v>
      </c>
      <c r="E763" t="s">
        <v>4493</v>
      </c>
      <c r="F763" t="s">
        <v>3239</v>
      </c>
      <c r="G763" t="s">
        <v>42</v>
      </c>
      <c r="H763" s="56">
        <v>44354</v>
      </c>
      <c r="I763">
        <v>6785</v>
      </c>
      <c r="J763" t="s">
        <v>4451</v>
      </c>
      <c r="K763" t="s">
        <v>45</v>
      </c>
      <c r="L763">
        <v>18</v>
      </c>
      <c r="M763">
        <v>5750</v>
      </c>
      <c r="N763">
        <v>0</v>
      </c>
      <c r="O763">
        <v>517.5</v>
      </c>
      <c r="P763">
        <v>517.5</v>
      </c>
      <c r="Q763">
        <v>1035</v>
      </c>
      <c r="R763">
        <v>0</v>
      </c>
      <c r="S763" t="s">
        <v>4452</v>
      </c>
    </row>
    <row r="764" spans="1:19" x14ac:dyDescent="0.25">
      <c r="A764" t="s">
        <v>4449</v>
      </c>
      <c r="B764">
        <v>62021</v>
      </c>
      <c r="C764" s="56">
        <v>44615</v>
      </c>
      <c r="D764" t="s">
        <v>3875</v>
      </c>
      <c r="E764" t="s">
        <v>4493</v>
      </c>
      <c r="F764" t="s">
        <v>3396</v>
      </c>
      <c r="G764" t="s">
        <v>42</v>
      </c>
      <c r="H764" s="56">
        <v>44371</v>
      </c>
      <c r="I764">
        <v>3009</v>
      </c>
      <c r="J764" t="s">
        <v>4451</v>
      </c>
      <c r="K764" t="s">
        <v>45</v>
      </c>
      <c r="L764">
        <v>18</v>
      </c>
      <c r="M764">
        <v>2550</v>
      </c>
      <c r="N764">
        <v>0</v>
      </c>
      <c r="O764">
        <v>229.5</v>
      </c>
      <c r="P764">
        <v>229.5</v>
      </c>
      <c r="Q764">
        <v>459</v>
      </c>
      <c r="R764">
        <v>0</v>
      </c>
      <c r="S764" t="s">
        <v>4452</v>
      </c>
    </row>
    <row r="765" spans="1:19" x14ac:dyDescent="0.25">
      <c r="A765" t="s">
        <v>4449</v>
      </c>
      <c r="B765">
        <v>62021</v>
      </c>
      <c r="C765" s="56">
        <v>44615</v>
      </c>
      <c r="D765" t="s">
        <v>3417</v>
      </c>
      <c r="E765" t="s">
        <v>4864</v>
      </c>
      <c r="F765" t="s">
        <v>4865</v>
      </c>
      <c r="G765" t="s">
        <v>42</v>
      </c>
      <c r="H765" s="56">
        <v>44365</v>
      </c>
      <c r="I765">
        <v>849.6</v>
      </c>
      <c r="J765" t="s">
        <v>4451</v>
      </c>
      <c r="K765" t="s">
        <v>45</v>
      </c>
      <c r="L765">
        <v>18</v>
      </c>
      <c r="M765">
        <v>720</v>
      </c>
      <c r="N765">
        <v>0</v>
      </c>
      <c r="O765">
        <v>64.8</v>
      </c>
      <c r="P765">
        <v>64.8</v>
      </c>
      <c r="Q765">
        <v>129.6</v>
      </c>
      <c r="R765">
        <v>0</v>
      </c>
      <c r="S765" t="s">
        <v>4452</v>
      </c>
    </row>
    <row r="766" spans="1:19" x14ac:dyDescent="0.25">
      <c r="A766" t="s">
        <v>4449</v>
      </c>
      <c r="B766">
        <v>62021</v>
      </c>
      <c r="C766" s="56">
        <v>44615</v>
      </c>
      <c r="D766" t="s">
        <v>3145</v>
      </c>
      <c r="E766" t="s">
        <v>4808</v>
      </c>
      <c r="F766" t="s">
        <v>2560</v>
      </c>
      <c r="G766" t="s">
        <v>42</v>
      </c>
      <c r="H766" s="56">
        <v>44359</v>
      </c>
      <c r="I766">
        <v>8008</v>
      </c>
      <c r="J766" t="s">
        <v>4451</v>
      </c>
      <c r="K766" t="s">
        <v>45</v>
      </c>
      <c r="L766">
        <v>12</v>
      </c>
      <c r="M766">
        <v>7150</v>
      </c>
      <c r="N766">
        <v>0</v>
      </c>
      <c r="O766">
        <v>429</v>
      </c>
      <c r="P766">
        <v>429</v>
      </c>
      <c r="Q766">
        <v>858</v>
      </c>
      <c r="R766">
        <v>0</v>
      </c>
      <c r="S766" t="s">
        <v>4452</v>
      </c>
    </row>
    <row r="767" spans="1:19" x14ac:dyDescent="0.25">
      <c r="A767" t="s">
        <v>4449</v>
      </c>
      <c r="B767">
        <v>62021</v>
      </c>
      <c r="C767" s="56">
        <v>44615</v>
      </c>
      <c r="D767" t="s">
        <v>4554</v>
      </c>
      <c r="E767" t="s">
        <v>4555</v>
      </c>
      <c r="F767" t="s">
        <v>4866</v>
      </c>
      <c r="G767" t="s">
        <v>42</v>
      </c>
      <c r="H767" s="56">
        <v>44357</v>
      </c>
      <c r="I767">
        <v>1296.82</v>
      </c>
      <c r="J767" t="s">
        <v>4451</v>
      </c>
      <c r="K767" t="s">
        <v>45</v>
      </c>
      <c r="L767">
        <v>18</v>
      </c>
      <c r="M767">
        <v>1099</v>
      </c>
      <c r="N767">
        <v>0</v>
      </c>
      <c r="O767">
        <v>98.91</v>
      </c>
      <c r="P767">
        <v>98.91</v>
      </c>
      <c r="Q767">
        <v>197.82</v>
      </c>
      <c r="R767">
        <v>0</v>
      </c>
      <c r="S767" t="s">
        <v>4452</v>
      </c>
    </row>
    <row r="768" spans="1:19" x14ac:dyDescent="0.25">
      <c r="A768" t="s">
        <v>4449</v>
      </c>
      <c r="B768">
        <v>62021</v>
      </c>
      <c r="C768" s="56">
        <v>44615</v>
      </c>
      <c r="D768" t="s">
        <v>4293</v>
      </c>
      <c r="E768" t="s">
        <v>4867</v>
      </c>
      <c r="F768" t="s">
        <v>2630</v>
      </c>
      <c r="G768" t="s">
        <v>42</v>
      </c>
      <c r="H768" s="56">
        <v>44287</v>
      </c>
      <c r="I768">
        <v>9497</v>
      </c>
      <c r="J768" t="s">
        <v>4451</v>
      </c>
      <c r="K768" t="s">
        <v>45</v>
      </c>
      <c r="L768">
        <v>12</v>
      </c>
      <c r="M768">
        <v>8480</v>
      </c>
      <c r="N768">
        <v>0</v>
      </c>
      <c r="O768">
        <v>508.8</v>
      </c>
      <c r="P768">
        <v>508.8</v>
      </c>
      <c r="Q768">
        <v>1017.6</v>
      </c>
      <c r="R768">
        <v>0</v>
      </c>
      <c r="S768" t="s">
        <v>4452</v>
      </c>
    </row>
    <row r="769" spans="1:19" x14ac:dyDescent="0.25">
      <c r="A769" t="s">
        <v>4449</v>
      </c>
      <c r="B769">
        <v>62021</v>
      </c>
      <c r="C769" s="56">
        <v>44615</v>
      </c>
      <c r="D769" t="s">
        <v>4293</v>
      </c>
      <c r="E769" t="s">
        <v>4867</v>
      </c>
      <c r="F769" t="s">
        <v>2628</v>
      </c>
      <c r="G769" t="s">
        <v>42</v>
      </c>
      <c r="H769" s="56">
        <v>44287</v>
      </c>
      <c r="I769">
        <v>12880</v>
      </c>
      <c r="J769" t="s">
        <v>4451</v>
      </c>
      <c r="K769" t="s">
        <v>45</v>
      </c>
      <c r="L769">
        <v>12</v>
      </c>
      <c r="M769">
        <v>11500</v>
      </c>
      <c r="N769">
        <v>0</v>
      </c>
      <c r="O769">
        <v>690</v>
      </c>
      <c r="P769">
        <v>690</v>
      </c>
      <c r="Q769">
        <v>1380</v>
      </c>
      <c r="R769">
        <v>0</v>
      </c>
      <c r="S769" t="s">
        <v>4452</v>
      </c>
    </row>
    <row r="770" spans="1:19" x14ac:dyDescent="0.25">
      <c r="A770" t="s">
        <v>4449</v>
      </c>
      <c r="B770">
        <v>62021</v>
      </c>
      <c r="C770" s="56">
        <v>44615</v>
      </c>
      <c r="D770" t="s">
        <v>4293</v>
      </c>
      <c r="E770" t="s">
        <v>4867</v>
      </c>
      <c r="F770" t="s">
        <v>2615</v>
      </c>
      <c r="G770" t="s">
        <v>42</v>
      </c>
      <c r="H770" s="56">
        <v>44322</v>
      </c>
      <c r="I770">
        <v>8708</v>
      </c>
      <c r="J770" t="s">
        <v>4451</v>
      </c>
      <c r="K770" t="s">
        <v>45</v>
      </c>
      <c r="L770">
        <v>12</v>
      </c>
      <c r="M770">
        <v>7775</v>
      </c>
      <c r="N770">
        <v>0</v>
      </c>
      <c r="O770">
        <v>466.5</v>
      </c>
      <c r="P770">
        <v>466.5</v>
      </c>
      <c r="Q770">
        <v>933</v>
      </c>
      <c r="R770">
        <v>0</v>
      </c>
      <c r="S770" t="s">
        <v>4452</v>
      </c>
    </row>
    <row r="771" spans="1:19" x14ac:dyDescent="0.25">
      <c r="A771" t="s">
        <v>4449</v>
      </c>
      <c r="B771">
        <v>62021</v>
      </c>
      <c r="C771" s="56">
        <v>44615</v>
      </c>
      <c r="D771" t="s">
        <v>4293</v>
      </c>
      <c r="E771" t="s">
        <v>4867</v>
      </c>
      <c r="F771" t="s">
        <v>2617</v>
      </c>
      <c r="G771" t="s">
        <v>42</v>
      </c>
      <c r="H771" s="56">
        <v>44362</v>
      </c>
      <c r="I771">
        <v>10304</v>
      </c>
      <c r="J771" t="s">
        <v>4451</v>
      </c>
      <c r="K771" t="s">
        <v>45</v>
      </c>
      <c r="L771">
        <v>12</v>
      </c>
      <c r="M771">
        <v>9200</v>
      </c>
      <c r="N771">
        <v>0</v>
      </c>
      <c r="O771">
        <v>552</v>
      </c>
      <c r="P771">
        <v>552</v>
      </c>
      <c r="Q771">
        <v>1104</v>
      </c>
      <c r="R771">
        <v>0</v>
      </c>
      <c r="S771" t="s">
        <v>4452</v>
      </c>
    </row>
    <row r="772" spans="1:19" x14ac:dyDescent="0.25">
      <c r="A772" t="s">
        <v>4449</v>
      </c>
      <c r="B772">
        <v>62021</v>
      </c>
      <c r="C772" s="56">
        <v>44615</v>
      </c>
      <c r="D772" t="s">
        <v>2771</v>
      </c>
      <c r="E772" t="s">
        <v>4500</v>
      </c>
      <c r="F772" t="s">
        <v>4868</v>
      </c>
      <c r="G772" t="s">
        <v>42</v>
      </c>
      <c r="H772" s="56">
        <v>44356</v>
      </c>
      <c r="I772">
        <v>8850</v>
      </c>
      <c r="J772" t="s">
        <v>4451</v>
      </c>
      <c r="K772" t="s">
        <v>45</v>
      </c>
      <c r="L772">
        <v>18</v>
      </c>
      <c r="M772">
        <v>7500</v>
      </c>
      <c r="N772">
        <v>0</v>
      </c>
      <c r="O772">
        <v>675</v>
      </c>
      <c r="P772">
        <v>675</v>
      </c>
      <c r="Q772">
        <v>1350</v>
      </c>
      <c r="R772">
        <v>0</v>
      </c>
      <c r="S772" t="s">
        <v>4452</v>
      </c>
    </row>
    <row r="773" spans="1:19" x14ac:dyDescent="0.25">
      <c r="A773" t="s">
        <v>4449</v>
      </c>
      <c r="B773">
        <v>62021</v>
      </c>
      <c r="C773" s="56">
        <v>44615</v>
      </c>
      <c r="D773" t="s">
        <v>2771</v>
      </c>
      <c r="E773" t="s">
        <v>4500</v>
      </c>
      <c r="F773" t="s">
        <v>4869</v>
      </c>
      <c r="G773" t="s">
        <v>42</v>
      </c>
      <c r="H773" s="56">
        <v>44364</v>
      </c>
      <c r="I773">
        <v>39690.480000000003</v>
      </c>
      <c r="J773" t="s">
        <v>4451</v>
      </c>
      <c r="K773" t="s">
        <v>45</v>
      </c>
      <c r="L773">
        <v>18</v>
      </c>
      <c r="M773">
        <v>33636</v>
      </c>
      <c r="N773">
        <v>0</v>
      </c>
      <c r="O773">
        <v>3027.24</v>
      </c>
      <c r="P773">
        <v>3027.24</v>
      </c>
      <c r="Q773">
        <v>6054.48</v>
      </c>
      <c r="R773">
        <v>0</v>
      </c>
      <c r="S773" t="s">
        <v>4452</v>
      </c>
    </row>
    <row r="774" spans="1:19" x14ac:dyDescent="0.25">
      <c r="A774" t="s">
        <v>4449</v>
      </c>
      <c r="B774">
        <v>62021</v>
      </c>
      <c r="C774" s="56">
        <v>44615</v>
      </c>
      <c r="D774" t="s">
        <v>4870</v>
      </c>
      <c r="E774" t="s">
        <v>4871</v>
      </c>
      <c r="F774" t="s">
        <v>3736</v>
      </c>
      <c r="G774" t="s">
        <v>42</v>
      </c>
      <c r="H774" s="56">
        <v>44372</v>
      </c>
      <c r="I774">
        <v>87696</v>
      </c>
      <c r="J774" t="s">
        <v>4451</v>
      </c>
      <c r="K774" t="s">
        <v>45</v>
      </c>
      <c r="L774">
        <v>12</v>
      </c>
      <c r="M774">
        <v>78300</v>
      </c>
      <c r="N774">
        <v>0</v>
      </c>
      <c r="O774">
        <v>4698</v>
      </c>
      <c r="P774">
        <v>4698</v>
      </c>
      <c r="Q774">
        <v>9396</v>
      </c>
      <c r="R774">
        <v>0</v>
      </c>
      <c r="S774" t="s">
        <v>4452</v>
      </c>
    </row>
    <row r="775" spans="1:19" x14ac:dyDescent="0.25">
      <c r="A775" t="s">
        <v>4449</v>
      </c>
      <c r="B775">
        <v>62021</v>
      </c>
      <c r="C775" s="56">
        <v>44615</v>
      </c>
      <c r="D775" t="s">
        <v>4872</v>
      </c>
      <c r="E775" t="s">
        <v>4873</v>
      </c>
      <c r="F775" t="s">
        <v>3901</v>
      </c>
      <c r="G775" t="s">
        <v>42</v>
      </c>
      <c r="H775" s="56">
        <v>44368</v>
      </c>
      <c r="I775">
        <v>5959</v>
      </c>
      <c r="J775" t="s">
        <v>4451</v>
      </c>
      <c r="K775" t="s">
        <v>45</v>
      </c>
      <c r="L775">
        <v>18</v>
      </c>
      <c r="M775">
        <v>5050</v>
      </c>
      <c r="N775">
        <v>909</v>
      </c>
      <c r="O775">
        <v>0</v>
      </c>
      <c r="P775">
        <v>0</v>
      </c>
      <c r="Q775">
        <v>909</v>
      </c>
      <c r="R775">
        <v>0</v>
      </c>
      <c r="S775" t="s">
        <v>4452</v>
      </c>
    </row>
    <row r="776" spans="1:19" x14ac:dyDescent="0.25">
      <c r="A776" t="s">
        <v>4449</v>
      </c>
      <c r="B776">
        <v>62021</v>
      </c>
      <c r="C776" s="56">
        <v>44615</v>
      </c>
      <c r="D776" t="s">
        <v>2741</v>
      </c>
      <c r="E776" t="s">
        <v>4507</v>
      </c>
      <c r="F776" t="s">
        <v>3333</v>
      </c>
      <c r="G776" t="s">
        <v>42</v>
      </c>
      <c r="H776" s="56">
        <v>44350</v>
      </c>
      <c r="I776">
        <v>7700</v>
      </c>
      <c r="J776" t="s">
        <v>4451</v>
      </c>
      <c r="K776" t="s">
        <v>45</v>
      </c>
      <c r="L776">
        <v>12</v>
      </c>
      <c r="M776">
        <v>6875</v>
      </c>
      <c r="N776">
        <v>0</v>
      </c>
      <c r="O776">
        <v>412.5</v>
      </c>
      <c r="P776">
        <v>412.5</v>
      </c>
      <c r="Q776">
        <v>825</v>
      </c>
      <c r="R776">
        <v>0</v>
      </c>
      <c r="S776" t="s">
        <v>4452</v>
      </c>
    </row>
    <row r="777" spans="1:19" x14ac:dyDescent="0.25">
      <c r="A777" t="s">
        <v>4449</v>
      </c>
      <c r="B777">
        <v>62021</v>
      </c>
      <c r="C777" s="56">
        <v>44615</v>
      </c>
      <c r="D777" t="s">
        <v>2741</v>
      </c>
      <c r="E777" t="s">
        <v>4507</v>
      </c>
      <c r="F777" t="s">
        <v>3334</v>
      </c>
      <c r="G777" t="s">
        <v>42</v>
      </c>
      <c r="H777" s="56">
        <v>44354</v>
      </c>
      <c r="I777">
        <v>1319</v>
      </c>
      <c r="J777" t="s">
        <v>4451</v>
      </c>
      <c r="K777" t="s">
        <v>45</v>
      </c>
      <c r="L777">
        <v>12</v>
      </c>
      <c r="M777">
        <v>1177.25</v>
      </c>
      <c r="N777">
        <v>0</v>
      </c>
      <c r="O777">
        <v>70.64</v>
      </c>
      <c r="P777">
        <v>70.64</v>
      </c>
      <c r="Q777">
        <v>141.28</v>
      </c>
      <c r="R777">
        <v>0</v>
      </c>
      <c r="S777" t="s">
        <v>4452</v>
      </c>
    </row>
    <row r="778" spans="1:19" x14ac:dyDescent="0.25">
      <c r="A778" t="s">
        <v>4449</v>
      </c>
      <c r="B778">
        <v>62021</v>
      </c>
      <c r="C778" s="56">
        <v>44615</v>
      </c>
      <c r="D778" t="s">
        <v>2741</v>
      </c>
      <c r="E778" t="s">
        <v>4507</v>
      </c>
      <c r="F778" t="s">
        <v>3335</v>
      </c>
      <c r="G778" t="s">
        <v>42</v>
      </c>
      <c r="H778" s="56">
        <v>44357</v>
      </c>
      <c r="I778">
        <v>3170</v>
      </c>
      <c r="J778" t="s">
        <v>4451</v>
      </c>
      <c r="K778" t="s">
        <v>45</v>
      </c>
      <c r="L778">
        <v>12</v>
      </c>
      <c r="M778">
        <v>2830</v>
      </c>
      <c r="N778">
        <v>0</v>
      </c>
      <c r="O778">
        <v>169.8</v>
      </c>
      <c r="P778">
        <v>169.8</v>
      </c>
      <c r="Q778">
        <v>339.6</v>
      </c>
      <c r="R778">
        <v>0</v>
      </c>
      <c r="S778" t="s">
        <v>4452</v>
      </c>
    </row>
    <row r="779" spans="1:19" x14ac:dyDescent="0.25">
      <c r="A779" t="s">
        <v>4449</v>
      </c>
      <c r="B779">
        <v>62021</v>
      </c>
      <c r="C779" s="56">
        <v>44615</v>
      </c>
      <c r="D779" t="s">
        <v>2741</v>
      </c>
      <c r="E779" t="s">
        <v>4507</v>
      </c>
      <c r="F779" t="s">
        <v>3341</v>
      </c>
      <c r="G779" t="s">
        <v>42</v>
      </c>
      <c r="H779" s="56">
        <v>44362</v>
      </c>
      <c r="I779">
        <v>7355</v>
      </c>
      <c r="J779" t="s">
        <v>4451</v>
      </c>
      <c r="K779" t="s">
        <v>45</v>
      </c>
      <c r="L779">
        <v>12</v>
      </c>
      <c r="M779">
        <v>6567</v>
      </c>
      <c r="N779">
        <v>0</v>
      </c>
      <c r="O779">
        <v>394.02</v>
      </c>
      <c r="P779">
        <v>394.02</v>
      </c>
      <c r="Q779">
        <v>788.04</v>
      </c>
      <c r="R779">
        <v>0</v>
      </c>
      <c r="S779" t="s">
        <v>4452</v>
      </c>
    </row>
    <row r="780" spans="1:19" x14ac:dyDescent="0.25">
      <c r="A780" t="s">
        <v>4449</v>
      </c>
      <c r="B780">
        <v>62021</v>
      </c>
      <c r="C780" s="56">
        <v>44615</v>
      </c>
      <c r="D780" t="s">
        <v>2741</v>
      </c>
      <c r="E780" t="s">
        <v>4507</v>
      </c>
      <c r="F780" t="s">
        <v>3343</v>
      </c>
      <c r="G780" t="s">
        <v>42</v>
      </c>
      <c r="H780" s="56">
        <v>44362</v>
      </c>
      <c r="I780">
        <v>1885</v>
      </c>
      <c r="J780" t="s">
        <v>4451</v>
      </c>
      <c r="K780" t="s">
        <v>45</v>
      </c>
      <c r="L780">
        <v>12</v>
      </c>
      <c r="M780">
        <v>1683</v>
      </c>
      <c r="N780">
        <v>0</v>
      </c>
      <c r="O780">
        <v>100.98</v>
      </c>
      <c r="P780">
        <v>100.98</v>
      </c>
      <c r="Q780">
        <v>201.96</v>
      </c>
      <c r="R780">
        <v>0</v>
      </c>
      <c r="S780" t="s">
        <v>4452</v>
      </c>
    </row>
    <row r="781" spans="1:19" x14ac:dyDescent="0.25">
      <c r="A781" t="s">
        <v>4449</v>
      </c>
      <c r="B781">
        <v>62021</v>
      </c>
      <c r="C781" s="56">
        <v>44615</v>
      </c>
      <c r="D781" t="s">
        <v>2741</v>
      </c>
      <c r="E781" t="s">
        <v>4507</v>
      </c>
      <c r="F781" t="s">
        <v>3348</v>
      </c>
      <c r="G781" t="s">
        <v>42</v>
      </c>
      <c r="H781" s="56">
        <v>44366</v>
      </c>
      <c r="I781">
        <v>13798</v>
      </c>
      <c r="J781" t="s">
        <v>4451</v>
      </c>
      <c r="K781" t="s">
        <v>45</v>
      </c>
      <c r="L781">
        <v>12</v>
      </c>
      <c r="M781">
        <v>12320</v>
      </c>
      <c r="N781">
        <v>0</v>
      </c>
      <c r="O781">
        <v>739.2</v>
      </c>
      <c r="P781">
        <v>739.2</v>
      </c>
      <c r="Q781">
        <v>1478.4</v>
      </c>
      <c r="R781">
        <v>0</v>
      </c>
      <c r="S781" t="s">
        <v>4452</v>
      </c>
    </row>
    <row r="782" spans="1:19" x14ac:dyDescent="0.25">
      <c r="A782" t="s">
        <v>4449</v>
      </c>
      <c r="B782">
        <v>62021</v>
      </c>
      <c r="C782" s="56">
        <v>44615</v>
      </c>
      <c r="D782" t="s">
        <v>2741</v>
      </c>
      <c r="E782" t="s">
        <v>4507</v>
      </c>
      <c r="F782" t="s">
        <v>3352</v>
      </c>
      <c r="G782" t="s">
        <v>42</v>
      </c>
      <c r="H782" s="56">
        <v>44368</v>
      </c>
      <c r="I782">
        <v>2926</v>
      </c>
      <c r="J782" t="s">
        <v>4451</v>
      </c>
      <c r="K782" t="s">
        <v>45</v>
      </c>
      <c r="L782">
        <v>12</v>
      </c>
      <c r="M782">
        <v>2612.5</v>
      </c>
      <c r="N782">
        <v>0</v>
      </c>
      <c r="O782">
        <v>156.75</v>
      </c>
      <c r="P782">
        <v>156.75</v>
      </c>
      <c r="Q782">
        <v>313.5</v>
      </c>
      <c r="R782">
        <v>0</v>
      </c>
      <c r="S782" t="s">
        <v>4452</v>
      </c>
    </row>
    <row r="783" spans="1:19" x14ac:dyDescent="0.25">
      <c r="A783" t="s">
        <v>4449</v>
      </c>
      <c r="B783">
        <v>62021</v>
      </c>
      <c r="C783" s="56">
        <v>44615</v>
      </c>
      <c r="D783" t="s">
        <v>2741</v>
      </c>
      <c r="E783" t="s">
        <v>4507</v>
      </c>
      <c r="F783" t="s">
        <v>3353</v>
      </c>
      <c r="G783" t="s">
        <v>42</v>
      </c>
      <c r="H783" s="56">
        <v>44372</v>
      </c>
      <c r="I783">
        <v>1971</v>
      </c>
      <c r="J783" t="s">
        <v>4451</v>
      </c>
      <c r="K783" t="s">
        <v>45</v>
      </c>
      <c r="L783">
        <v>12</v>
      </c>
      <c r="M783">
        <v>1760</v>
      </c>
      <c r="N783">
        <v>0</v>
      </c>
      <c r="O783">
        <v>105.6</v>
      </c>
      <c r="P783">
        <v>105.6</v>
      </c>
      <c r="Q783">
        <v>211.2</v>
      </c>
      <c r="R783">
        <v>0</v>
      </c>
      <c r="S783" t="s">
        <v>4452</v>
      </c>
    </row>
    <row r="784" spans="1:19" x14ac:dyDescent="0.25">
      <c r="A784" t="s">
        <v>4449</v>
      </c>
      <c r="B784">
        <v>62021</v>
      </c>
      <c r="C784" s="56">
        <v>44615</v>
      </c>
      <c r="D784" t="s">
        <v>2741</v>
      </c>
      <c r="E784" t="s">
        <v>4507</v>
      </c>
      <c r="F784" t="s">
        <v>3355</v>
      </c>
      <c r="G784" t="s">
        <v>42</v>
      </c>
      <c r="H784" s="56">
        <v>44372</v>
      </c>
      <c r="I784">
        <v>1823</v>
      </c>
      <c r="J784" t="s">
        <v>4451</v>
      </c>
      <c r="K784" t="s">
        <v>45</v>
      </c>
      <c r="L784">
        <v>12</v>
      </c>
      <c r="M784">
        <v>1628</v>
      </c>
      <c r="N784">
        <v>0</v>
      </c>
      <c r="O784">
        <v>97.68</v>
      </c>
      <c r="P784">
        <v>97.68</v>
      </c>
      <c r="Q784">
        <v>195.36</v>
      </c>
      <c r="R784">
        <v>0</v>
      </c>
      <c r="S784" t="s">
        <v>4452</v>
      </c>
    </row>
    <row r="785" spans="1:19" x14ac:dyDescent="0.25">
      <c r="A785" t="s">
        <v>4449</v>
      </c>
      <c r="B785">
        <v>62021</v>
      </c>
      <c r="C785" s="56">
        <v>44615</v>
      </c>
      <c r="D785" t="s">
        <v>2741</v>
      </c>
      <c r="E785" t="s">
        <v>4507</v>
      </c>
      <c r="F785" t="s">
        <v>3359</v>
      </c>
      <c r="G785" t="s">
        <v>42</v>
      </c>
      <c r="H785" s="56">
        <v>44376</v>
      </c>
      <c r="I785">
        <v>6339</v>
      </c>
      <c r="J785" t="s">
        <v>4451</v>
      </c>
      <c r="K785" t="s">
        <v>45</v>
      </c>
      <c r="L785">
        <v>12</v>
      </c>
      <c r="M785">
        <v>5659.5</v>
      </c>
      <c r="N785">
        <v>0</v>
      </c>
      <c r="O785">
        <v>339.57</v>
      </c>
      <c r="P785">
        <v>339.57</v>
      </c>
      <c r="Q785">
        <v>679.14</v>
      </c>
      <c r="R785">
        <v>0</v>
      </c>
      <c r="S785" t="s">
        <v>4452</v>
      </c>
    </row>
    <row r="786" spans="1:19" x14ac:dyDescent="0.25">
      <c r="A786" t="s">
        <v>4449</v>
      </c>
      <c r="B786">
        <v>62021</v>
      </c>
      <c r="C786" s="56">
        <v>44615</v>
      </c>
      <c r="D786" t="s">
        <v>2741</v>
      </c>
      <c r="E786" t="s">
        <v>4507</v>
      </c>
      <c r="F786" t="s">
        <v>3361</v>
      </c>
      <c r="G786" t="s">
        <v>42</v>
      </c>
      <c r="H786" s="56">
        <v>44377</v>
      </c>
      <c r="I786">
        <v>1848</v>
      </c>
      <c r="J786" t="s">
        <v>4451</v>
      </c>
      <c r="K786" t="s">
        <v>45</v>
      </c>
      <c r="L786">
        <v>12</v>
      </c>
      <c r="M786">
        <v>1650</v>
      </c>
      <c r="N786">
        <v>0</v>
      </c>
      <c r="O786">
        <v>99</v>
      </c>
      <c r="P786">
        <v>99</v>
      </c>
      <c r="Q786">
        <v>198</v>
      </c>
      <c r="R786">
        <v>0</v>
      </c>
      <c r="S786" t="s">
        <v>4452</v>
      </c>
    </row>
    <row r="787" spans="1:19" x14ac:dyDescent="0.25">
      <c r="A787" t="s">
        <v>4449</v>
      </c>
      <c r="B787">
        <v>62021</v>
      </c>
      <c r="C787" s="56">
        <v>44615</v>
      </c>
      <c r="D787" t="s">
        <v>2741</v>
      </c>
      <c r="E787" t="s">
        <v>4507</v>
      </c>
      <c r="F787" t="s">
        <v>3363</v>
      </c>
      <c r="G787" t="s">
        <v>42</v>
      </c>
      <c r="H787" s="56">
        <v>44377</v>
      </c>
      <c r="I787">
        <v>2569</v>
      </c>
      <c r="J787" t="s">
        <v>4451</v>
      </c>
      <c r="K787" t="s">
        <v>45</v>
      </c>
      <c r="L787">
        <v>12</v>
      </c>
      <c r="M787">
        <v>2293.5</v>
      </c>
      <c r="N787">
        <v>0</v>
      </c>
      <c r="O787">
        <v>137.61000000000001</v>
      </c>
      <c r="P787">
        <v>137.61000000000001</v>
      </c>
      <c r="Q787">
        <v>275.22000000000003</v>
      </c>
      <c r="R787">
        <v>0</v>
      </c>
      <c r="S787" t="s">
        <v>4452</v>
      </c>
    </row>
    <row r="788" spans="1:19" x14ac:dyDescent="0.25">
      <c r="A788" t="s">
        <v>4449</v>
      </c>
      <c r="B788">
        <v>62021</v>
      </c>
      <c r="C788" s="56">
        <v>44615</v>
      </c>
      <c r="D788" t="s">
        <v>4009</v>
      </c>
      <c r="E788" t="s">
        <v>4593</v>
      </c>
      <c r="F788" t="s">
        <v>4874</v>
      </c>
      <c r="G788" t="s">
        <v>42</v>
      </c>
      <c r="H788" s="56">
        <v>44357</v>
      </c>
      <c r="I788">
        <v>14372</v>
      </c>
      <c r="J788" t="s">
        <v>4451</v>
      </c>
      <c r="K788" t="s">
        <v>45</v>
      </c>
      <c r="L788">
        <v>18</v>
      </c>
      <c r="M788">
        <v>12180</v>
      </c>
      <c r="N788">
        <v>0</v>
      </c>
      <c r="O788">
        <v>1096.2</v>
      </c>
      <c r="P788">
        <v>1096.2</v>
      </c>
      <c r="Q788">
        <v>2192.4</v>
      </c>
      <c r="R788">
        <v>0</v>
      </c>
      <c r="S788" t="s">
        <v>4452</v>
      </c>
    </row>
    <row r="789" spans="1:19" x14ac:dyDescent="0.25">
      <c r="A789" t="s">
        <v>4449</v>
      </c>
      <c r="B789">
        <v>62021</v>
      </c>
      <c r="C789" s="56">
        <v>44615</v>
      </c>
      <c r="D789" t="s">
        <v>4009</v>
      </c>
      <c r="E789" t="s">
        <v>4593</v>
      </c>
      <c r="F789" t="s">
        <v>4875</v>
      </c>
      <c r="G789" t="s">
        <v>42</v>
      </c>
      <c r="H789" s="56">
        <v>44373</v>
      </c>
      <c r="I789">
        <v>14372</v>
      </c>
      <c r="J789" t="s">
        <v>4451</v>
      </c>
      <c r="K789" t="s">
        <v>45</v>
      </c>
      <c r="L789">
        <v>18</v>
      </c>
      <c r="M789">
        <v>12180</v>
      </c>
      <c r="N789">
        <v>0</v>
      </c>
      <c r="O789">
        <v>1096.2</v>
      </c>
      <c r="P789">
        <v>1096.2</v>
      </c>
      <c r="Q789">
        <v>2192.4</v>
      </c>
      <c r="R789">
        <v>0</v>
      </c>
      <c r="S789" t="s">
        <v>4452</v>
      </c>
    </row>
    <row r="790" spans="1:19" x14ac:dyDescent="0.25">
      <c r="A790" t="s">
        <v>4449</v>
      </c>
      <c r="B790">
        <v>62021</v>
      </c>
      <c r="C790" s="56">
        <v>44615</v>
      </c>
      <c r="D790" t="s">
        <v>3473</v>
      </c>
      <c r="E790" t="s">
        <v>4510</v>
      </c>
      <c r="F790" t="s">
        <v>3154</v>
      </c>
      <c r="G790" t="s">
        <v>42</v>
      </c>
      <c r="H790" s="56">
        <v>44376</v>
      </c>
      <c r="I790">
        <v>672</v>
      </c>
      <c r="J790" t="s">
        <v>4451</v>
      </c>
      <c r="K790" t="s">
        <v>45</v>
      </c>
      <c r="L790">
        <v>12</v>
      </c>
      <c r="M790">
        <v>600</v>
      </c>
      <c r="N790">
        <v>0</v>
      </c>
      <c r="O790">
        <v>36</v>
      </c>
      <c r="P790">
        <v>36</v>
      </c>
      <c r="Q790">
        <v>72</v>
      </c>
      <c r="R790">
        <v>0</v>
      </c>
      <c r="S790" t="s">
        <v>4452</v>
      </c>
    </row>
    <row r="791" spans="1:19" x14ac:dyDescent="0.25">
      <c r="A791" t="s">
        <v>4449</v>
      </c>
      <c r="B791">
        <v>62021</v>
      </c>
      <c r="C791" s="56">
        <v>44615</v>
      </c>
      <c r="D791" t="s">
        <v>4605</v>
      </c>
      <c r="E791" t="s">
        <v>4606</v>
      </c>
      <c r="F791" t="s">
        <v>4876</v>
      </c>
      <c r="G791" t="s">
        <v>42</v>
      </c>
      <c r="H791" s="56">
        <v>44354</v>
      </c>
      <c r="I791">
        <v>50870</v>
      </c>
      <c r="J791" t="s">
        <v>4451</v>
      </c>
      <c r="K791" t="s">
        <v>45</v>
      </c>
      <c r="L791">
        <v>18</v>
      </c>
      <c r="M791">
        <v>43110</v>
      </c>
      <c r="N791">
        <v>0</v>
      </c>
      <c r="O791">
        <v>3879.9</v>
      </c>
      <c r="P791">
        <v>3879.9</v>
      </c>
      <c r="Q791">
        <v>7759.8</v>
      </c>
      <c r="R791">
        <v>0</v>
      </c>
      <c r="S791" t="s">
        <v>4452</v>
      </c>
    </row>
    <row r="792" spans="1:19" x14ac:dyDescent="0.25">
      <c r="A792" t="s">
        <v>4449</v>
      </c>
      <c r="B792">
        <v>62021</v>
      </c>
      <c r="C792" s="56">
        <v>44615</v>
      </c>
      <c r="D792" t="s">
        <v>4512</v>
      </c>
      <c r="E792" t="s">
        <v>4513</v>
      </c>
      <c r="F792" t="s">
        <v>4877</v>
      </c>
      <c r="G792" t="s">
        <v>42</v>
      </c>
      <c r="H792" s="56">
        <v>44348</v>
      </c>
      <c r="I792">
        <v>1770</v>
      </c>
      <c r="J792" t="s">
        <v>4451</v>
      </c>
      <c r="K792" t="s">
        <v>45</v>
      </c>
      <c r="L792">
        <v>18</v>
      </c>
      <c r="M792">
        <v>1500</v>
      </c>
      <c r="N792">
        <v>0</v>
      </c>
      <c r="O792">
        <v>135</v>
      </c>
      <c r="P792">
        <v>135</v>
      </c>
      <c r="Q792">
        <v>270</v>
      </c>
      <c r="R792">
        <v>0</v>
      </c>
      <c r="S792" t="s">
        <v>4452</v>
      </c>
    </row>
    <row r="793" spans="1:19" x14ac:dyDescent="0.25">
      <c r="A793" t="s">
        <v>4449</v>
      </c>
      <c r="B793">
        <v>62021</v>
      </c>
      <c r="C793" s="56">
        <v>44615</v>
      </c>
      <c r="D793" t="s">
        <v>4878</v>
      </c>
      <c r="E793" t="s">
        <v>4879</v>
      </c>
      <c r="F793" t="s">
        <v>4880</v>
      </c>
      <c r="G793" t="s">
        <v>42</v>
      </c>
      <c r="H793" s="56">
        <v>44354</v>
      </c>
      <c r="I793">
        <v>64900</v>
      </c>
      <c r="J793" t="s">
        <v>4451</v>
      </c>
      <c r="K793" t="s">
        <v>45</v>
      </c>
      <c r="L793">
        <v>18</v>
      </c>
      <c r="M793">
        <v>55000</v>
      </c>
      <c r="N793">
        <v>0</v>
      </c>
      <c r="O793">
        <v>4950</v>
      </c>
      <c r="P793">
        <v>4950</v>
      </c>
      <c r="Q793">
        <v>9900</v>
      </c>
      <c r="R793">
        <v>0</v>
      </c>
      <c r="S793" t="s">
        <v>4452</v>
      </c>
    </row>
    <row r="794" spans="1:19" x14ac:dyDescent="0.25">
      <c r="A794" t="s">
        <v>4449</v>
      </c>
      <c r="B794">
        <v>62021</v>
      </c>
      <c r="C794" s="56">
        <v>44615</v>
      </c>
      <c r="D794" t="s">
        <v>4518</v>
      </c>
      <c r="E794" t="s">
        <v>4519</v>
      </c>
      <c r="F794" t="s">
        <v>2756</v>
      </c>
      <c r="G794" t="s">
        <v>42</v>
      </c>
      <c r="H794" s="56">
        <v>44375</v>
      </c>
      <c r="I794">
        <v>20560.96</v>
      </c>
      <c r="J794" t="s">
        <v>4451</v>
      </c>
      <c r="K794" t="s">
        <v>45</v>
      </c>
      <c r="L794">
        <v>12</v>
      </c>
      <c r="M794">
        <v>18358</v>
      </c>
      <c r="N794">
        <v>0</v>
      </c>
      <c r="O794">
        <v>1101.48</v>
      </c>
      <c r="P794">
        <v>1101.48</v>
      </c>
      <c r="Q794">
        <v>2202.96</v>
      </c>
      <c r="R794">
        <v>0</v>
      </c>
      <c r="S794" t="s">
        <v>4452</v>
      </c>
    </row>
    <row r="795" spans="1:19" x14ac:dyDescent="0.25">
      <c r="A795" t="s">
        <v>4449</v>
      </c>
      <c r="B795">
        <v>72020</v>
      </c>
      <c r="C795" s="56">
        <v>44615</v>
      </c>
      <c r="D795" t="s">
        <v>4881</v>
      </c>
      <c r="E795" t="s">
        <v>4882</v>
      </c>
      <c r="F795" t="s">
        <v>4883</v>
      </c>
      <c r="G795" t="s">
        <v>42</v>
      </c>
      <c r="H795" s="56">
        <v>44034</v>
      </c>
      <c r="I795">
        <v>880</v>
      </c>
      <c r="J795" t="s">
        <v>4451</v>
      </c>
      <c r="K795" t="s">
        <v>4452</v>
      </c>
      <c r="L795">
        <v>5</v>
      </c>
      <c r="M795">
        <v>880</v>
      </c>
      <c r="N795">
        <v>44</v>
      </c>
      <c r="O795">
        <v>0</v>
      </c>
      <c r="P795">
        <v>0</v>
      </c>
      <c r="Q795">
        <v>44</v>
      </c>
      <c r="R795">
        <v>0</v>
      </c>
      <c r="S795" t="s">
        <v>4452</v>
      </c>
    </row>
    <row r="796" spans="1:19" x14ac:dyDescent="0.25">
      <c r="A796" t="s">
        <v>4449</v>
      </c>
      <c r="B796">
        <v>72020</v>
      </c>
      <c r="C796" s="56">
        <v>44615</v>
      </c>
      <c r="D796" t="s">
        <v>2751</v>
      </c>
      <c r="E796" t="s">
        <v>4610</v>
      </c>
      <c r="F796" t="s">
        <v>2809</v>
      </c>
      <c r="G796" t="s">
        <v>42</v>
      </c>
      <c r="H796" s="56">
        <v>44026</v>
      </c>
      <c r="I796">
        <v>1052.9100000000001</v>
      </c>
      <c r="J796" t="s">
        <v>4451</v>
      </c>
      <c r="K796" t="s">
        <v>45</v>
      </c>
      <c r="L796">
        <v>12</v>
      </c>
      <c r="M796">
        <v>940.1</v>
      </c>
      <c r="N796">
        <v>0</v>
      </c>
      <c r="O796">
        <v>56.41</v>
      </c>
      <c r="P796">
        <v>56.41</v>
      </c>
      <c r="Q796">
        <v>112.82</v>
      </c>
      <c r="R796">
        <v>0</v>
      </c>
      <c r="S796" t="s">
        <v>4452</v>
      </c>
    </row>
    <row r="797" spans="1:19" x14ac:dyDescent="0.25">
      <c r="A797" t="s">
        <v>4449</v>
      </c>
      <c r="B797">
        <v>72020</v>
      </c>
      <c r="C797" s="56">
        <v>44615</v>
      </c>
      <c r="D797" t="s">
        <v>2844</v>
      </c>
      <c r="E797" t="s">
        <v>4454</v>
      </c>
      <c r="F797" t="s">
        <v>2843</v>
      </c>
      <c r="G797" t="s">
        <v>42</v>
      </c>
      <c r="H797" s="56">
        <v>44043</v>
      </c>
      <c r="I797">
        <v>1145</v>
      </c>
      <c r="J797" t="s">
        <v>4451</v>
      </c>
      <c r="K797" t="s">
        <v>45</v>
      </c>
      <c r="L797">
        <v>18</v>
      </c>
      <c r="M797">
        <v>970</v>
      </c>
      <c r="N797">
        <v>0</v>
      </c>
      <c r="O797">
        <v>87.3</v>
      </c>
      <c r="P797">
        <v>87.3</v>
      </c>
      <c r="Q797">
        <v>174.6</v>
      </c>
      <c r="R797">
        <v>0</v>
      </c>
      <c r="S797" t="s">
        <v>4452</v>
      </c>
    </row>
    <row r="798" spans="1:19" x14ac:dyDescent="0.25">
      <c r="A798" t="s">
        <v>4449</v>
      </c>
      <c r="B798">
        <v>72020</v>
      </c>
      <c r="C798" s="56">
        <v>44615</v>
      </c>
      <c r="D798" t="s">
        <v>2744</v>
      </c>
      <c r="E798" t="s">
        <v>4455</v>
      </c>
      <c r="F798" t="s">
        <v>2812</v>
      </c>
      <c r="G798" t="s">
        <v>42</v>
      </c>
      <c r="H798" s="56">
        <v>44027</v>
      </c>
      <c r="I798">
        <v>15322</v>
      </c>
      <c r="J798" t="s">
        <v>4451</v>
      </c>
      <c r="K798" t="s">
        <v>45</v>
      </c>
      <c r="L798">
        <v>12</v>
      </c>
      <c r="M798">
        <v>13680</v>
      </c>
      <c r="N798">
        <v>0</v>
      </c>
      <c r="O798">
        <v>820.8</v>
      </c>
      <c r="P798">
        <v>820.8</v>
      </c>
      <c r="Q798">
        <v>1641.6</v>
      </c>
      <c r="R798">
        <v>0</v>
      </c>
      <c r="S798" t="s">
        <v>4452</v>
      </c>
    </row>
    <row r="799" spans="1:19" x14ac:dyDescent="0.25">
      <c r="A799" t="s">
        <v>4449</v>
      </c>
      <c r="B799">
        <v>72020</v>
      </c>
      <c r="C799" s="56">
        <v>44615</v>
      </c>
      <c r="D799" t="s">
        <v>2738</v>
      </c>
      <c r="E799" t="s">
        <v>4456</v>
      </c>
      <c r="F799" t="s">
        <v>2808</v>
      </c>
      <c r="G799" t="s">
        <v>42</v>
      </c>
      <c r="H799" s="56">
        <v>44025</v>
      </c>
      <c r="I799">
        <v>708</v>
      </c>
      <c r="J799" t="s">
        <v>4451</v>
      </c>
      <c r="K799" t="s">
        <v>45</v>
      </c>
      <c r="L799">
        <v>18</v>
      </c>
      <c r="M799">
        <v>600</v>
      </c>
      <c r="N799">
        <v>0</v>
      </c>
      <c r="O799">
        <v>54</v>
      </c>
      <c r="P799">
        <v>54</v>
      </c>
      <c r="Q799">
        <v>108</v>
      </c>
      <c r="R799">
        <v>0</v>
      </c>
      <c r="S799" t="s">
        <v>4452</v>
      </c>
    </row>
    <row r="800" spans="1:19" x14ac:dyDescent="0.25">
      <c r="A800" t="s">
        <v>4449</v>
      </c>
      <c r="B800">
        <v>72020</v>
      </c>
      <c r="C800" s="56">
        <v>44615</v>
      </c>
      <c r="D800" t="s">
        <v>2738</v>
      </c>
      <c r="E800" t="s">
        <v>4456</v>
      </c>
      <c r="F800" t="s">
        <v>2807</v>
      </c>
      <c r="G800" t="s">
        <v>42</v>
      </c>
      <c r="H800" s="56">
        <v>44025</v>
      </c>
      <c r="I800">
        <v>1888</v>
      </c>
      <c r="J800" t="s">
        <v>4451</v>
      </c>
      <c r="K800" t="s">
        <v>45</v>
      </c>
      <c r="L800">
        <v>18</v>
      </c>
      <c r="M800">
        <v>1600</v>
      </c>
      <c r="N800">
        <v>0</v>
      </c>
      <c r="O800">
        <v>144</v>
      </c>
      <c r="P800">
        <v>144</v>
      </c>
      <c r="Q800">
        <v>288</v>
      </c>
      <c r="R800">
        <v>0</v>
      </c>
      <c r="S800" t="s">
        <v>4452</v>
      </c>
    </row>
    <row r="801" spans="1:19" x14ac:dyDescent="0.25">
      <c r="A801" t="s">
        <v>4449</v>
      </c>
      <c r="B801">
        <v>72020</v>
      </c>
      <c r="C801" s="56">
        <v>44615</v>
      </c>
      <c r="D801" t="s">
        <v>2847</v>
      </c>
      <c r="E801" t="s">
        <v>4884</v>
      </c>
      <c r="F801" t="s">
        <v>2846</v>
      </c>
      <c r="G801" t="s">
        <v>42</v>
      </c>
      <c r="H801" s="56">
        <v>44043</v>
      </c>
      <c r="I801">
        <v>499</v>
      </c>
      <c r="J801" t="s">
        <v>4451</v>
      </c>
      <c r="K801" t="s">
        <v>45</v>
      </c>
      <c r="L801">
        <v>18</v>
      </c>
      <c r="M801">
        <v>423</v>
      </c>
      <c r="N801">
        <v>0</v>
      </c>
      <c r="O801">
        <v>38.07</v>
      </c>
      <c r="P801">
        <v>38.07</v>
      </c>
      <c r="Q801">
        <v>76.14</v>
      </c>
      <c r="R801">
        <v>0</v>
      </c>
      <c r="S801" t="s">
        <v>4452</v>
      </c>
    </row>
    <row r="802" spans="1:19" x14ac:dyDescent="0.25">
      <c r="A802" t="s">
        <v>4449</v>
      </c>
      <c r="B802">
        <v>72020</v>
      </c>
      <c r="C802" s="56">
        <v>44615</v>
      </c>
      <c r="D802" t="s">
        <v>2793</v>
      </c>
      <c r="E802" t="s">
        <v>4885</v>
      </c>
      <c r="F802" t="s">
        <v>2792</v>
      </c>
      <c r="G802" t="s">
        <v>42</v>
      </c>
      <c r="H802" s="56">
        <v>44015</v>
      </c>
      <c r="I802">
        <v>6490</v>
      </c>
      <c r="J802" t="s">
        <v>4451</v>
      </c>
      <c r="K802" t="s">
        <v>45</v>
      </c>
      <c r="L802">
        <v>18</v>
      </c>
      <c r="M802">
        <v>5500</v>
      </c>
      <c r="N802">
        <v>0</v>
      </c>
      <c r="O802">
        <v>495</v>
      </c>
      <c r="P802">
        <v>495</v>
      </c>
      <c r="Q802">
        <v>990</v>
      </c>
      <c r="R802">
        <v>0</v>
      </c>
      <c r="S802" t="s">
        <v>4452</v>
      </c>
    </row>
    <row r="803" spans="1:19" x14ac:dyDescent="0.25">
      <c r="A803" t="s">
        <v>4449</v>
      </c>
      <c r="B803">
        <v>72020</v>
      </c>
      <c r="C803" s="56">
        <v>44615</v>
      </c>
      <c r="D803" t="s">
        <v>2797</v>
      </c>
      <c r="E803" t="s">
        <v>4672</v>
      </c>
      <c r="F803" t="s">
        <v>2559</v>
      </c>
      <c r="G803" t="s">
        <v>42</v>
      </c>
      <c r="H803" s="56">
        <v>44016</v>
      </c>
      <c r="I803">
        <v>264651</v>
      </c>
      <c r="J803" t="s">
        <v>4451</v>
      </c>
      <c r="K803" t="s">
        <v>45</v>
      </c>
      <c r="L803">
        <v>18</v>
      </c>
      <c r="M803">
        <v>224280</v>
      </c>
      <c r="N803">
        <v>0</v>
      </c>
      <c r="O803">
        <v>20185.2</v>
      </c>
      <c r="P803">
        <v>20185.2</v>
      </c>
      <c r="Q803">
        <v>40370.400000000001</v>
      </c>
      <c r="R803">
        <v>0</v>
      </c>
      <c r="S803" t="s">
        <v>4452</v>
      </c>
    </row>
    <row r="804" spans="1:19" x14ac:dyDescent="0.25">
      <c r="A804" t="s">
        <v>4449</v>
      </c>
      <c r="B804">
        <v>72020</v>
      </c>
      <c r="C804" s="56">
        <v>44615</v>
      </c>
      <c r="D804" t="s">
        <v>2797</v>
      </c>
      <c r="E804" t="s">
        <v>4672</v>
      </c>
      <c r="F804" t="s">
        <v>2564</v>
      </c>
      <c r="G804" t="s">
        <v>42</v>
      </c>
      <c r="H804" s="56">
        <v>44020</v>
      </c>
      <c r="I804">
        <v>551934</v>
      </c>
      <c r="J804" t="s">
        <v>4451</v>
      </c>
      <c r="K804" t="s">
        <v>45</v>
      </c>
      <c r="L804">
        <v>18</v>
      </c>
      <c r="M804">
        <v>467740</v>
      </c>
      <c r="N804">
        <v>0</v>
      </c>
      <c r="O804">
        <v>42096.6</v>
      </c>
      <c r="P804">
        <v>42096.6</v>
      </c>
      <c r="Q804">
        <v>84193.2</v>
      </c>
      <c r="R804">
        <v>0</v>
      </c>
      <c r="S804" t="s">
        <v>4452</v>
      </c>
    </row>
    <row r="805" spans="1:19" x14ac:dyDescent="0.25">
      <c r="A805" t="s">
        <v>4449</v>
      </c>
      <c r="B805">
        <v>72020</v>
      </c>
      <c r="C805" s="56">
        <v>44615</v>
      </c>
      <c r="D805" t="s">
        <v>2797</v>
      </c>
      <c r="E805" t="s">
        <v>4672</v>
      </c>
      <c r="F805" t="s">
        <v>2562</v>
      </c>
      <c r="G805" t="s">
        <v>42</v>
      </c>
      <c r="H805" s="56">
        <v>44021</v>
      </c>
      <c r="I805">
        <v>144008</v>
      </c>
      <c r="J805" t="s">
        <v>4451</v>
      </c>
      <c r="K805" t="s">
        <v>45</v>
      </c>
      <c r="L805">
        <v>18</v>
      </c>
      <c r="M805">
        <v>122040</v>
      </c>
      <c r="N805">
        <v>0</v>
      </c>
      <c r="O805">
        <v>10983.6</v>
      </c>
      <c r="P805">
        <v>10983.6</v>
      </c>
      <c r="Q805">
        <v>21967.200000000001</v>
      </c>
      <c r="R805">
        <v>0</v>
      </c>
      <c r="S805" t="s">
        <v>4452</v>
      </c>
    </row>
    <row r="806" spans="1:19" x14ac:dyDescent="0.25">
      <c r="A806" t="s">
        <v>4449</v>
      </c>
      <c r="B806">
        <v>72020</v>
      </c>
      <c r="C806" s="56">
        <v>44615</v>
      </c>
      <c r="D806" t="s">
        <v>2797</v>
      </c>
      <c r="E806" t="s">
        <v>4672</v>
      </c>
      <c r="F806" t="s">
        <v>2626</v>
      </c>
      <c r="G806" t="s">
        <v>42</v>
      </c>
      <c r="H806" s="56">
        <v>44029</v>
      </c>
      <c r="I806">
        <v>282658</v>
      </c>
      <c r="J806" t="s">
        <v>4451</v>
      </c>
      <c r="K806" t="s">
        <v>45</v>
      </c>
      <c r="L806">
        <v>18</v>
      </c>
      <c r="M806">
        <v>239540</v>
      </c>
      <c r="N806">
        <v>0</v>
      </c>
      <c r="O806">
        <v>21558.6</v>
      </c>
      <c r="P806">
        <v>21558.6</v>
      </c>
      <c r="Q806">
        <v>43117.2</v>
      </c>
      <c r="R806">
        <v>0</v>
      </c>
      <c r="S806" t="s">
        <v>4452</v>
      </c>
    </row>
    <row r="807" spans="1:19" x14ac:dyDescent="0.25">
      <c r="A807" t="s">
        <v>4449</v>
      </c>
      <c r="B807">
        <v>72020</v>
      </c>
      <c r="C807" s="56">
        <v>44615</v>
      </c>
      <c r="D807" t="s">
        <v>2797</v>
      </c>
      <c r="E807" t="s">
        <v>4672</v>
      </c>
      <c r="F807" t="s">
        <v>2612</v>
      </c>
      <c r="G807" t="s">
        <v>42</v>
      </c>
      <c r="H807" s="56">
        <v>44041</v>
      </c>
      <c r="I807">
        <v>349280</v>
      </c>
      <c r="J807" t="s">
        <v>4451</v>
      </c>
      <c r="K807" t="s">
        <v>45</v>
      </c>
      <c r="L807">
        <v>18</v>
      </c>
      <c r="M807">
        <v>296000</v>
      </c>
      <c r="N807">
        <v>0</v>
      </c>
      <c r="O807">
        <v>26640</v>
      </c>
      <c r="P807">
        <v>26640</v>
      </c>
      <c r="Q807">
        <v>53280</v>
      </c>
      <c r="R807">
        <v>0</v>
      </c>
      <c r="S807" t="s">
        <v>4452</v>
      </c>
    </row>
    <row r="808" spans="1:19" x14ac:dyDescent="0.25">
      <c r="A808" t="s">
        <v>4449</v>
      </c>
      <c r="B808">
        <v>72020</v>
      </c>
      <c r="C808" s="56">
        <v>44615</v>
      </c>
      <c r="D808" t="s">
        <v>2826</v>
      </c>
      <c r="E808" t="s">
        <v>4506</v>
      </c>
      <c r="F808" t="s">
        <v>2825</v>
      </c>
      <c r="G808" t="s">
        <v>42</v>
      </c>
      <c r="H808" s="56">
        <v>44033</v>
      </c>
      <c r="I808">
        <v>33630</v>
      </c>
      <c r="J808" t="s">
        <v>4451</v>
      </c>
      <c r="K808" t="s">
        <v>45</v>
      </c>
      <c r="L808">
        <v>18</v>
      </c>
      <c r="M808">
        <v>28500</v>
      </c>
      <c r="N808">
        <v>0</v>
      </c>
      <c r="O808">
        <v>2565</v>
      </c>
      <c r="P808">
        <v>2565</v>
      </c>
      <c r="Q808">
        <v>5130</v>
      </c>
      <c r="R808">
        <v>0</v>
      </c>
      <c r="S808" t="s">
        <v>4452</v>
      </c>
    </row>
    <row r="809" spans="1:19" x14ac:dyDescent="0.25">
      <c r="A809" t="s">
        <v>4449</v>
      </c>
      <c r="B809">
        <v>72020</v>
      </c>
      <c r="C809" s="56">
        <v>44615</v>
      </c>
      <c r="D809" t="s">
        <v>2764</v>
      </c>
      <c r="E809" t="s">
        <v>4470</v>
      </c>
      <c r="F809" t="s">
        <v>2788</v>
      </c>
      <c r="G809" t="s">
        <v>42</v>
      </c>
      <c r="H809" s="56">
        <v>44014</v>
      </c>
      <c r="I809">
        <v>45793.440000000002</v>
      </c>
      <c r="J809" t="s">
        <v>4451</v>
      </c>
      <c r="K809" t="s">
        <v>45</v>
      </c>
      <c r="L809">
        <v>18</v>
      </c>
      <c r="M809">
        <v>38808</v>
      </c>
      <c r="N809">
        <v>0</v>
      </c>
      <c r="O809">
        <v>3492.72</v>
      </c>
      <c r="P809">
        <v>3492.72</v>
      </c>
      <c r="Q809">
        <v>6985.44</v>
      </c>
      <c r="R809">
        <v>0</v>
      </c>
      <c r="S809" t="s">
        <v>4452</v>
      </c>
    </row>
    <row r="810" spans="1:19" x14ac:dyDescent="0.25">
      <c r="A810" t="s">
        <v>4449</v>
      </c>
      <c r="B810">
        <v>72020</v>
      </c>
      <c r="C810" s="56">
        <v>44615</v>
      </c>
      <c r="D810" t="s">
        <v>2764</v>
      </c>
      <c r="E810" t="s">
        <v>4470</v>
      </c>
      <c r="F810" t="s">
        <v>2801</v>
      </c>
      <c r="G810" t="s">
        <v>42</v>
      </c>
      <c r="H810" s="56">
        <v>44020</v>
      </c>
      <c r="I810">
        <v>55304.24</v>
      </c>
      <c r="J810" t="s">
        <v>4451</v>
      </c>
      <c r="K810" t="s">
        <v>45</v>
      </c>
      <c r="L810">
        <v>18</v>
      </c>
      <c r="M810">
        <v>46868</v>
      </c>
      <c r="N810">
        <v>0</v>
      </c>
      <c r="O810">
        <v>4218.12</v>
      </c>
      <c r="P810">
        <v>4218.12</v>
      </c>
      <c r="Q810">
        <v>8436.24</v>
      </c>
      <c r="R810">
        <v>0</v>
      </c>
      <c r="S810" t="s">
        <v>4452</v>
      </c>
    </row>
    <row r="811" spans="1:19" x14ac:dyDescent="0.25">
      <c r="A811" t="s">
        <v>4449</v>
      </c>
      <c r="B811">
        <v>72020</v>
      </c>
      <c r="C811" s="56">
        <v>44615</v>
      </c>
      <c r="D811" t="s">
        <v>2764</v>
      </c>
      <c r="E811" t="s">
        <v>4470</v>
      </c>
      <c r="F811" t="s">
        <v>2813</v>
      </c>
      <c r="G811" t="s">
        <v>42</v>
      </c>
      <c r="H811" s="56">
        <v>44028</v>
      </c>
      <c r="I811">
        <v>31052.880000000001</v>
      </c>
      <c r="J811" t="s">
        <v>4451</v>
      </c>
      <c r="K811" t="s">
        <v>45</v>
      </c>
      <c r="L811">
        <v>18</v>
      </c>
      <c r="M811">
        <v>26316</v>
      </c>
      <c r="N811">
        <v>0</v>
      </c>
      <c r="O811">
        <v>2368.44</v>
      </c>
      <c r="P811">
        <v>2368.44</v>
      </c>
      <c r="Q811">
        <v>4736.88</v>
      </c>
      <c r="R811">
        <v>0</v>
      </c>
      <c r="S811" t="s">
        <v>4452</v>
      </c>
    </row>
    <row r="812" spans="1:19" x14ac:dyDescent="0.25">
      <c r="A812" t="s">
        <v>4449</v>
      </c>
      <c r="B812">
        <v>72020</v>
      </c>
      <c r="C812" s="56">
        <v>44615</v>
      </c>
      <c r="D812" t="s">
        <v>2764</v>
      </c>
      <c r="E812" t="s">
        <v>4470</v>
      </c>
      <c r="F812" t="s">
        <v>2829</v>
      </c>
      <c r="G812" t="s">
        <v>42</v>
      </c>
      <c r="H812" s="56">
        <v>44035</v>
      </c>
      <c r="I812">
        <v>33856.559999999998</v>
      </c>
      <c r="J812" t="s">
        <v>4451</v>
      </c>
      <c r="K812" t="s">
        <v>45</v>
      </c>
      <c r="L812">
        <v>18</v>
      </c>
      <c r="M812">
        <v>28692</v>
      </c>
      <c r="N812">
        <v>0</v>
      </c>
      <c r="O812">
        <v>2582.2800000000002</v>
      </c>
      <c r="P812">
        <v>2582.2800000000002</v>
      </c>
      <c r="Q812">
        <v>5164.5600000000004</v>
      </c>
      <c r="R812">
        <v>0</v>
      </c>
      <c r="S812" t="s">
        <v>4452</v>
      </c>
    </row>
    <row r="813" spans="1:19" x14ac:dyDescent="0.25">
      <c r="A813" t="s">
        <v>4449</v>
      </c>
      <c r="B813">
        <v>72020</v>
      </c>
      <c r="C813" s="56">
        <v>44615</v>
      </c>
      <c r="D813" t="s">
        <v>2764</v>
      </c>
      <c r="E813" t="s">
        <v>4470</v>
      </c>
      <c r="F813" t="s">
        <v>2838</v>
      </c>
      <c r="G813" t="s">
        <v>42</v>
      </c>
      <c r="H813" s="56">
        <v>44042</v>
      </c>
      <c r="I813">
        <v>50069.760000000002</v>
      </c>
      <c r="J813" t="s">
        <v>4451</v>
      </c>
      <c r="K813" t="s">
        <v>45</v>
      </c>
      <c r="L813">
        <v>18</v>
      </c>
      <c r="M813">
        <v>42432</v>
      </c>
      <c r="N813">
        <v>0</v>
      </c>
      <c r="O813">
        <v>3818.88</v>
      </c>
      <c r="P813">
        <v>3818.88</v>
      </c>
      <c r="Q813">
        <v>7637.76</v>
      </c>
      <c r="R813">
        <v>0</v>
      </c>
      <c r="S813" t="s">
        <v>4452</v>
      </c>
    </row>
    <row r="814" spans="1:19" x14ac:dyDescent="0.25">
      <c r="A814" t="s">
        <v>4449</v>
      </c>
      <c r="B814">
        <v>72020</v>
      </c>
      <c r="C814" s="56">
        <v>44615</v>
      </c>
      <c r="D814" t="s">
        <v>4727</v>
      </c>
      <c r="E814" t="s">
        <v>4728</v>
      </c>
      <c r="F814" t="s">
        <v>4886</v>
      </c>
      <c r="G814" t="s">
        <v>42</v>
      </c>
      <c r="H814" s="56">
        <v>44032</v>
      </c>
      <c r="I814">
        <v>3357</v>
      </c>
      <c r="J814" t="s">
        <v>4451</v>
      </c>
      <c r="K814" t="s">
        <v>45</v>
      </c>
      <c r="L814">
        <v>18</v>
      </c>
      <c r="M814">
        <v>2845</v>
      </c>
      <c r="N814">
        <v>512.1</v>
      </c>
      <c r="O814">
        <v>0</v>
      </c>
      <c r="P814">
        <v>0</v>
      </c>
      <c r="Q814">
        <v>512.1</v>
      </c>
      <c r="R814">
        <v>0</v>
      </c>
      <c r="S814" t="s">
        <v>4452</v>
      </c>
    </row>
    <row r="815" spans="1:19" x14ac:dyDescent="0.25">
      <c r="A815" t="s">
        <v>4449</v>
      </c>
      <c r="B815">
        <v>72020</v>
      </c>
      <c r="C815" s="56">
        <v>44615</v>
      </c>
      <c r="D815" t="s">
        <v>2741</v>
      </c>
      <c r="E815" t="s">
        <v>4507</v>
      </c>
      <c r="F815" t="s">
        <v>2789</v>
      </c>
      <c r="G815" t="s">
        <v>42</v>
      </c>
      <c r="H815" s="56">
        <v>44014</v>
      </c>
      <c r="I815">
        <v>3302</v>
      </c>
      <c r="J815" t="s">
        <v>4451</v>
      </c>
      <c r="K815" t="s">
        <v>45</v>
      </c>
      <c r="L815">
        <v>12</v>
      </c>
      <c r="M815">
        <v>2948</v>
      </c>
      <c r="N815">
        <v>0</v>
      </c>
      <c r="O815">
        <v>176.88</v>
      </c>
      <c r="P815">
        <v>176.88</v>
      </c>
      <c r="Q815">
        <v>353.76</v>
      </c>
      <c r="R815">
        <v>0</v>
      </c>
      <c r="S815" t="s">
        <v>4452</v>
      </c>
    </row>
    <row r="816" spans="1:19" x14ac:dyDescent="0.25">
      <c r="A816" t="s">
        <v>4449</v>
      </c>
      <c r="B816">
        <v>72020</v>
      </c>
      <c r="C816" s="56">
        <v>44615</v>
      </c>
      <c r="D816" t="s">
        <v>2741</v>
      </c>
      <c r="E816" t="s">
        <v>4507</v>
      </c>
      <c r="F816" t="s">
        <v>2794</v>
      </c>
      <c r="G816" t="s">
        <v>42</v>
      </c>
      <c r="H816" s="56">
        <v>44015</v>
      </c>
      <c r="I816">
        <v>1761</v>
      </c>
      <c r="J816" t="s">
        <v>4451</v>
      </c>
      <c r="K816" t="s">
        <v>45</v>
      </c>
      <c r="L816">
        <v>12</v>
      </c>
      <c r="M816">
        <v>1572.5</v>
      </c>
      <c r="N816">
        <v>0</v>
      </c>
      <c r="O816">
        <v>94.35</v>
      </c>
      <c r="P816">
        <v>94.35</v>
      </c>
      <c r="Q816">
        <v>188.7</v>
      </c>
      <c r="R816">
        <v>0</v>
      </c>
      <c r="S816" t="s">
        <v>4452</v>
      </c>
    </row>
    <row r="817" spans="1:19" x14ac:dyDescent="0.25">
      <c r="A817" t="s">
        <v>4449</v>
      </c>
      <c r="B817">
        <v>72020</v>
      </c>
      <c r="C817" s="56">
        <v>44615</v>
      </c>
      <c r="D817" t="s">
        <v>2741</v>
      </c>
      <c r="E817" t="s">
        <v>4507</v>
      </c>
      <c r="F817" t="s">
        <v>2798</v>
      </c>
      <c r="G817" t="s">
        <v>42</v>
      </c>
      <c r="H817" s="56">
        <v>44016</v>
      </c>
      <c r="I817">
        <v>2285</v>
      </c>
      <c r="J817" t="s">
        <v>4451</v>
      </c>
      <c r="K817" t="s">
        <v>45</v>
      </c>
      <c r="L817">
        <v>12</v>
      </c>
      <c r="M817">
        <v>2040</v>
      </c>
      <c r="N817">
        <v>0</v>
      </c>
      <c r="O817">
        <v>122.4</v>
      </c>
      <c r="P817">
        <v>122.4</v>
      </c>
      <c r="Q817">
        <v>244.8</v>
      </c>
      <c r="R817">
        <v>0</v>
      </c>
      <c r="S817" t="s">
        <v>4452</v>
      </c>
    </row>
    <row r="818" spans="1:19" x14ac:dyDescent="0.25">
      <c r="A818" t="s">
        <v>4449</v>
      </c>
      <c r="B818">
        <v>72020</v>
      </c>
      <c r="C818" s="56">
        <v>44615</v>
      </c>
      <c r="D818" t="s">
        <v>2741</v>
      </c>
      <c r="E818" t="s">
        <v>4507</v>
      </c>
      <c r="F818" t="s">
        <v>2799</v>
      </c>
      <c r="G818" t="s">
        <v>42</v>
      </c>
      <c r="H818" s="56">
        <v>44018</v>
      </c>
      <c r="I818">
        <v>1452</v>
      </c>
      <c r="J818" t="s">
        <v>4451</v>
      </c>
      <c r="K818" t="s">
        <v>45</v>
      </c>
      <c r="L818">
        <v>12</v>
      </c>
      <c r="M818">
        <v>1296.25</v>
      </c>
      <c r="N818">
        <v>0</v>
      </c>
      <c r="O818">
        <v>77.78</v>
      </c>
      <c r="P818">
        <v>77.78</v>
      </c>
      <c r="Q818">
        <v>155.56</v>
      </c>
      <c r="R818">
        <v>0</v>
      </c>
      <c r="S818" t="s">
        <v>4452</v>
      </c>
    </row>
    <row r="819" spans="1:19" x14ac:dyDescent="0.25">
      <c r="A819" t="s">
        <v>4449</v>
      </c>
      <c r="B819">
        <v>72020</v>
      </c>
      <c r="C819" s="56">
        <v>44615</v>
      </c>
      <c r="D819" t="s">
        <v>2741</v>
      </c>
      <c r="E819" t="s">
        <v>4507</v>
      </c>
      <c r="F819" t="s">
        <v>2800</v>
      </c>
      <c r="G819" t="s">
        <v>42</v>
      </c>
      <c r="H819" s="56">
        <v>44020</v>
      </c>
      <c r="I819">
        <v>2285</v>
      </c>
      <c r="J819" t="s">
        <v>4451</v>
      </c>
      <c r="K819" t="s">
        <v>45</v>
      </c>
      <c r="L819">
        <v>12</v>
      </c>
      <c r="M819">
        <v>2040</v>
      </c>
      <c r="N819">
        <v>0</v>
      </c>
      <c r="O819">
        <v>122.4</v>
      </c>
      <c r="P819">
        <v>122.4</v>
      </c>
      <c r="Q819">
        <v>244.8</v>
      </c>
      <c r="R819">
        <v>0</v>
      </c>
      <c r="S819" t="s">
        <v>4452</v>
      </c>
    </row>
    <row r="820" spans="1:19" x14ac:dyDescent="0.25">
      <c r="A820" t="s">
        <v>4449</v>
      </c>
      <c r="B820">
        <v>72020</v>
      </c>
      <c r="C820" s="56">
        <v>44615</v>
      </c>
      <c r="D820" t="s">
        <v>2741</v>
      </c>
      <c r="E820" t="s">
        <v>4507</v>
      </c>
      <c r="F820" t="s">
        <v>2805</v>
      </c>
      <c r="G820" t="s">
        <v>42</v>
      </c>
      <c r="H820" s="56">
        <v>44022</v>
      </c>
      <c r="I820">
        <v>766</v>
      </c>
      <c r="J820" t="s">
        <v>4451</v>
      </c>
      <c r="K820" t="s">
        <v>45</v>
      </c>
      <c r="L820">
        <v>12</v>
      </c>
      <c r="M820">
        <v>684.25</v>
      </c>
      <c r="N820">
        <v>0</v>
      </c>
      <c r="O820">
        <v>41.06</v>
      </c>
      <c r="P820">
        <v>41.06</v>
      </c>
      <c r="Q820">
        <v>82.12</v>
      </c>
      <c r="R820">
        <v>0</v>
      </c>
      <c r="S820" t="s">
        <v>4452</v>
      </c>
    </row>
    <row r="821" spans="1:19" x14ac:dyDescent="0.25">
      <c r="A821" t="s">
        <v>4449</v>
      </c>
      <c r="B821">
        <v>72020</v>
      </c>
      <c r="C821" s="56">
        <v>44615</v>
      </c>
      <c r="D821" t="s">
        <v>2741</v>
      </c>
      <c r="E821" t="s">
        <v>4507</v>
      </c>
      <c r="F821" t="s">
        <v>2804</v>
      </c>
      <c r="G821" t="s">
        <v>42</v>
      </c>
      <c r="H821" s="56">
        <v>44022</v>
      </c>
      <c r="I821">
        <v>8131</v>
      </c>
      <c r="J821" t="s">
        <v>4451</v>
      </c>
      <c r="K821" t="s">
        <v>45</v>
      </c>
      <c r="L821">
        <v>12</v>
      </c>
      <c r="M821">
        <v>7260</v>
      </c>
      <c r="N821">
        <v>0</v>
      </c>
      <c r="O821">
        <v>435.6</v>
      </c>
      <c r="P821">
        <v>435.6</v>
      </c>
      <c r="Q821">
        <v>871.2</v>
      </c>
      <c r="R821">
        <v>0</v>
      </c>
      <c r="S821" t="s">
        <v>4452</v>
      </c>
    </row>
    <row r="822" spans="1:19" x14ac:dyDescent="0.25">
      <c r="A822" t="s">
        <v>4449</v>
      </c>
      <c r="B822">
        <v>72020</v>
      </c>
      <c r="C822" s="56">
        <v>44615</v>
      </c>
      <c r="D822" t="s">
        <v>2741</v>
      </c>
      <c r="E822" t="s">
        <v>4507</v>
      </c>
      <c r="F822" t="s">
        <v>2806</v>
      </c>
      <c r="G822" t="s">
        <v>42</v>
      </c>
      <c r="H822" s="56">
        <v>44025</v>
      </c>
      <c r="I822">
        <v>9757</v>
      </c>
      <c r="J822" t="s">
        <v>4451</v>
      </c>
      <c r="K822" t="s">
        <v>45</v>
      </c>
      <c r="L822">
        <v>12</v>
      </c>
      <c r="M822">
        <v>8712</v>
      </c>
      <c r="N822">
        <v>0</v>
      </c>
      <c r="O822">
        <v>522.72</v>
      </c>
      <c r="P822">
        <v>522.72</v>
      </c>
      <c r="Q822">
        <v>1045.44</v>
      </c>
      <c r="R822">
        <v>0</v>
      </c>
      <c r="S822" t="s">
        <v>4452</v>
      </c>
    </row>
    <row r="823" spans="1:19" x14ac:dyDescent="0.25">
      <c r="A823" t="s">
        <v>4449</v>
      </c>
      <c r="B823">
        <v>72020</v>
      </c>
      <c r="C823" s="56">
        <v>44615</v>
      </c>
      <c r="D823" t="s">
        <v>2741</v>
      </c>
      <c r="E823" t="s">
        <v>4507</v>
      </c>
      <c r="F823" t="s">
        <v>2810</v>
      </c>
      <c r="G823" t="s">
        <v>42</v>
      </c>
      <c r="H823" s="56">
        <v>44026</v>
      </c>
      <c r="I823">
        <v>1331</v>
      </c>
      <c r="J823" t="s">
        <v>4451</v>
      </c>
      <c r="K823" t="s">
        <v>45</v>
      </c>
      <c r="L823">
        <v>12</v>
      </c>
      <c r="M823">
        <v>1188</v>
      </c>
      <c r="N823">
        <v>0</v>
      </c>
      <c r="O823">
        <v>71.28</v>
      </c>
      <c r="P823">
        <v>71.28</v>
      </c>
      <c r="Q823">
        <v>142.56</v>
      </c>
      <c r="R823">
        <v>0</v>
      </c>
      <c r="S823" t="s">
        <v>4452</v>
      </c>
    </row>
    <row r="824" spans="1:19" x14ac:dyDescent="0.25">
      <c r="A824" t="s">
        <v>4449</v>
      </c>
      <c r="B824">
        <v>72020</v>
      </c>
      <c r="C824" s="56">
        <v>44615</v>
      </c>
      <c r="D824" t="s">
        <v>2741</v>
      </c>
      <c r="E824" t="s">
        <v>4507</v>
      </c>
      <c r="F824" t="s">
        <v>2811</v>
      </c>
      <c r="G824" t="s">
        <v>42</v>
      </c>
      <c r="H824" s="56">
        <v>44027</v>
      </c>
      <c r="I824">
        <v>5914</v>
      </c>
      <c r="J824" t="s">
        <v>4451</v>
      </c>
      <c r="K824" t="s">
        <v>45</v>
      </c>
      <c r="L824">
        <v>12</v>
      </c>
      <c r="M824">
        <v>5280</v>
      </c>
      <c r="N824">
        <v>0</v>
      </c>
      <c r="O824">
        <v>316.8</v>
      </c>
      <c r="P824">
        <v>316.8</v>
      </c>
      <c r="Q824">
        <v>633.6</v>
      </c>
      <c r="R824">
        <v>0</v>
      </c>
      <c r="S824" t="s">
        <v>4452</v>
      </c>
    </row>
    <row r="825" spans="1:19" x14ac:dyDescent="0.25">
      <c r="A825" t="s">
        <v>4449</v>
      </c>
      <c r="B825">
        <v>72020</v>
      </c>
      <c r="C825" s="56">
        <v>44615</v>
      </c>
      <c r="D825" t="s">
        <v>2741</v>
      </c>
      <c r="E825" t="s">
        <v>4507</v>
      </c>
      <c r="F825" t="s">
        <v>2814</v>
      </c>
      <c r="G825" t="s">
        <v>42</v>
      </c>
      <c r="H825" s="56">
        <v>44029</v>
      </c>
      <c r="I825">
        <v>6992</v>
      </c>
      <c r="J825" t="s">
        <v>4451</v>
      </c>
      <c r="K825" t="s">
        <v>45</v>
      </c>
      <c r="L825">
        <v>12</v>
      </c>
      <c r="M825">
        <v>6242.5</v>
      </c>
      <c r="N825">
        <v>0</v>
      </c>
      <c r="O825">
        <v>374.55</v>
      </c>
      <c r="P825">
        <v>374.55</v>
      </c>
      <c r="Q825">
        <v>749.1</v>
      </c>
      <c r="R825">
        <v>0</v>
      </c>
      <c r="S825" t="s">
        <v>4452</v>
      </c>
    </row>
    <row r="826" spans="1:19" x14ac:dyDescent="0.25">
      <c r="A826" t="s">
        <v>4449</v>
      </c>
      <c r="B826">
        <v>72020</v>
      </c>
      <c r="C826" s="56">
        <v>44615</v>
      </c>
      <c r="D826" t="s">
        <v>2741</v>
      </c>
      <c r="E826" t="s">
        <v>4507</v>
      </c>
      <c r="F826" t="s">
        <v>2815</v>
      </c>
      <c r="G826" t="s">
        <v>42</v>
      </c>
      <c r="H826" s="56">
        <v>44029</v>
      </c>
      <c r="I826">
        <v>2666</v>
      </c>
      <c r="J826" t="s">
        <v>4451</v>
      </c>
      <c r="K826" t="s">
        <v>45</v>
      </c>
      <c r="L826">
        <v>12</v>
      </c>
      <c r="M826">
        <v>2380</v>
      </c>
      <c r="N826">
        <v>0</v>
      </c>
      <c r="O826">
        <v>142.80000000000001</v>
      </c>
      <c r="P826">
        <v>142.80000000000001</v>
      </c>
      <c r="Q826">
        <v>285.60000000000002</v>
      </c>
      <c r="R826">
        <v>0</v>
      </c>
      <c r="S826" t="s">
        <v>4452</v>
      </c>
    </row>
    <row r="827" spans="1:19" x14ac:dyDescent="0.25">
      <c r="A827" t="s">
        <v>4449</v>
      </c>
      <c r="B827">
        <v>72020</v>
      </c>
      <c r="C827" s="56">
        <v>44615</v>
      </c>
      <c r="D827" t="s">
        <v>2741</v>
      </c>
      <c r="E827" t="s">
        <v>4507</v>
      </c>
      <c r="F827" t="s">
        <v>2816</v>
      </c>
      <c r="G827" t="s">
        <v>42</v>
      </c>
      <c r="H827" s="56">
        <v>44030</v>
      </c>
      <c r="I827">
        <v>1523</v>
      </c>
      <c r="J827" t="s">
        <v>4451</v>
      </c>
      <c r="K827" t="s">
        <v>45</v>
      </c>
      <c r="L827">
        <v>12</v>
      </c>
      <c r="M827">
        <v>1360</v>
      </c>
      <c r="N827">
        <v>0</v>
      </c>
      <c r="O827">
        <v>81.599999999999994</v>
      </c>
      <c r="P827">
        <v>81.599999999999994</v>
      </c>
      <c r="Q827">
        <v>163.19999999999999</v>
      </c>
      <c r="R827">
        <v>0</v>
      </c>
      <c r="S827" t="s">
        <v>4452</v>
      </c>
    </row>
    <row r="828" spans="1:19" x14ac:dyDescent="0.25">
      <c r="A828" t="s">
        <v>4449</v>
      </c>
      <c r="B828">
        <v>72020</v>
      </c>
      <c r="C828" s="56">
        <v>44615</v>
      </c>
      <c r="D828" t="s">
        <v>2741</v>
      </c>
      <c r="E828" t="s">
        <v>4507</v>
      </c>
      <c r="F828" t="s">
        <v>2817</v>
      </c>
      <c r="G828" t="s">
        <v>42</v>
      </c>
      <c r="H828" s="56">
        <v>44030</v>
      </c>
      <c r="I828">
        <v>2692</v>
      </c>
      <c r="J828" t="s">
        <v>4451</v>
      </c>
      <c r="K828" t="s">
        <v>45</v>
      </c>
      <c r="L828">
        <v>12</v>
      </c>
      <c r="M828">
        <v>2403.5</v>
      </c>
      <c r="N828">
        <v>0</v>
      </c>
      <c r="O828">
        <v>144.21</v>
      </c>
      <c r="P828">
        <v>144.21</v>
      </c>
      <c r="Q828">
        <v>288.42</v>
      </c>
      <c r="R828">
        <v>0</v>
      </c>
      <c r="S828" t="s">
        <v>4452</v>
      </c>
    </row>
    <row r="829" spans="1:19" x14ac:dyDescent="0.25">
      <c r="A829" t="s">
        <v>4449</v>
      </c>
      <c r="B829">
        <v>72020</v>
      </c>
      <c r="C829" s="56">
        <v>44615</v>
      </c>
      <c r="D829" t="s">
        <v>2741</v>
      </c>
      <c r="E829" t="s">
        <v>4507</v>
      </c>
      <c r="F829" t="s">
        <v>2821</v>
      </c>
      <c r="G829" t="s">
        <v>42</v>
      </c>
      <c r="H829" s="56">
        <v>44032</v>
      </c>
      <c r="I829">
        <v>7392</v>
      </c>
      <c r="J829" t="s">
        <v>4451</v>
      </c>
      <c r="K829" t="s">
        <v>45</v>
      </c>
      <c r="L829">
        <v>12</v>
      </c>
      <c r="M829">
        <v>6600</v>
      </c>
      <c r="N829">
        <v>0</v>
      </c>
      <c r="O829">
        <v>396</v>
      </c>
      <c r="P829">
        <v>396</v>
      </c>
      <c r="Q829">
        <v>792</v>
      </c>
      <c r="R829">
        <v>0</v>
      </c>
      <c r="S829" t="s">
        <v>4452</v>
      </c>
    </row>
    <row r="830" spans="1:19" x14ac:dyDescent="0.25">
      <c r="A830" t="s">
        <v>4449</v>
      </c>
      <c r="B830">
        <v>72020</v>
      </c>
      <c r="C830" s="56">
        <v>44615</v>
      </c>
      <c r="D830" t="s">
        <v>2741</v>
      </c>
      <c r="E830" t="s">
        <v>4507</v>
      </c>
      <c r="F830" t="s">
        <v>2822</v>
      </c>
      <c r="G830" t="s">
        <v>42</v>
      </c>
      <c r="H830" s="56">
        <v>44032</v>
      </c>
      <c r="I830">
        <v>1142</v>
      </c>
      <c r="J830" t="s">
        <v>4451</v>
      </c>
      <c r="K830" t="s">
        <v>45</v>
      </c>
      <c r="L830">
        <v>12</v>
      </c>
      <c r="M830">
        <v>1020</v>
      </c>
      <c r="N830">
        <v>0</v>
      </c>
      <c r="O830">
        <v>61.2</v>
      </c>
      <c r="P830">
        <v>61.2</v>
      </c>
      <c r="Q830">
        <v>122.4</v>
      </c>
      <c r="R830">
        <v>0</v>
      </c>
      <c r="S830" t="s">
        <v>4452</v>
      </c>
    </row>
    <row r="831" spans="1:19" x14ac:dyDescent="0.25">
      <c r="A831" t="s">
        <v>4449</v>
      </c>
      <c r="B831">
        <v>72020</v>
      </c>
      <c r="C831" s="56">
        <v>44615</v>
      </c>
      <c r="D831" t="s">
        <v>2741</v>
      </c>
      <c r="E831" t="s">
        <v>4507</v>
      </c>
      <c r="F831" t="s">
        <v>2823</v>
      </c>
      <c r="G831" t="s">
        <v>42</v>
      </c>
      <c r="H831" s="56">
        <v>44033</v>
      </c>
      <c r="I831">
        <v>5341</v>
      </c>
      <c r="J831" t="s">
        <v>4451</v>
      </c>
      <c r="K831" t="s">
        <v>45</v>
      </c>
      <c r="L831">
        <v>12</v>
      </c>
      <c r="M831">
        <v>4768.5</v>
      </c>
      <c r="N831">
        <v>0</v>
      </c>
      <c r="O831">
        <v>286.11</v>
      </c>
      <c r="P831">
        <v>286.11</v>
      </c>
      <c r="Q831">
        <v>572.22</v>
      </c>
      <c r="R831">
        <v>0</v>
      </c>
      <c r="S831" t="s">
        <v>4452</v>
      </c>
    </row>
    <row r="832" spans="1:19" x14ac:dyDescent="0.25">
      <c r="A832" t="s">
        <v>4449</v>
      </c>
      <c r="B832">
        <v>72020</v>
      </c>
      <c r="C832" s="56">
        <v>44615</v>
      </c>
      <c r="D832" t="s">
        <v>2741</v>
      </c>
      <c r="E832" t="s">
        <v>4507</v>
      </c>
      <c r="F832" t="s">
        <v>2827</v>
      </c>
      <c r="G832" t="s">
        <v>42</v>
      </c>
      <c r="H832" s="56">
        <v>44034</v>
      </c>
      <c r="I832">
        <v>5575</v>
      </c>
      <c r="J832" t="s">
        <v>4451</v>
      </c>
      <c r="K832" t="s">
        <v>45</v>
      </c>
      <c r="L832">
        <v>12</v>
      </c>
      <c r="M832">
        <v>4977.5</v>
      </c>
      <c r="N832">
        <v>0</v>
      </c>
      <c r="O832">
        <v>298.64999999999998</v>
      </c>
      <c r="P832">
        <v>298.64999999999998</v>
      </c>
      <c r="Q832">
        <v>597.29999999999995</v>
      </c>
      <c r="R832">
        <v>0</v>
      </c>
      <c r="S832" t="s">
        <v>4452</v>
      </c>
    </row>
    <row r="833" spans="1:19" x14ac:dyDescent="0.25">
      <c r="A833" t="s">
        <v>4449</v>
      </c>
      <c r="B833">
        <v>72020</v>
      </c>
      <c r="C833" s="56">
        <v>44615</v>
      </c>
      <c r="D833" t="s">
        <v>2741</v>
      </c>
      <c r="E833" t="s">
        <v>4507</v>
      </c>
      <c r="F833" t="s">
        <v>2828</v>
      </c>
      <c r="G833" t="s">
        <v>42</v>
      </c>
      <c r="H833" s="56">
        <v>44035</v>
      </c>
      <c r="I833">
        <v>1512</v>
      </c>
      <c r="J833" t="s">
        <v>4451</v>
      </c>
      <c r="K833" t="s">
        <v>45</v>
      </c>
      <c r="L833">
        <v>12</v>
      </c>
      <c r="M833">
        <v>1350</v>
      </c>
      <c r="N833">
        <v>0</v>
      </c>
      <c r="O833">
        <v>81</v>
      </c>
      <c r="P833">
        <v>81</v>
      </c>
      <c r="Q833">
        <v>162</v>
      </c>
      <c r="R833">
        <v>0</v>
      </c>
      <c r="S833" t="s">
        <v>4452</v>
      </c>
    </row>
    <row r="834" spans="1:19" x14ac:dyDescent="0.25">
      <c r="A834" t="s">
        <v>4449</v>
      </c>
      <c r="B834">
        <v>72020</v>
      </c>
      <c r="C834" s="56">
        <v>44615</v>
      </c>
      <c r="D834" t="s">
        <v>2741</v>
      </c>
      <c r="E834" t="s">
        <v>4507</v>
      </c>
      <c r="F834" t="s">
        <v>2830</v>
      </c>
      <c r="G834" t="s">
        <v>42</v>
      </c>
      <c r="H834" s="56">
        <v>44036</v>
      </c>
      <c r="I834">
        <v>7392</v>
      </c>
      <c r="J834" t="s">
        <v>4451</v>
      </c>
      <c r="K834" t="s">
        <v>45</v>
      </c>
      <c r="L834">
        <v>12</v>
      </c>
      <c r="M834">
        <v>6600</v>
      </c>
      <c r="N834">
        <v>0</v>
      </c>
      <c r="O834">
        <v>396</v>
      </c>
      <c r="P834">
        <v>396</v>
      </c>
      <c r="Q834">
        <v>792</v>
      </c>
      <c r="R834">
        <v>0</v>
      </c>
      <c r="S834" t="s">
        <v>4452</v>
      </c>
    </row>
    <row r="835" spans="1:19" x14ac:dyDescent="0.25">
      <c r="A835" t="s">
        <v>4449</v>
      </c>
      <c r="B835">
        <v>72020</v>
      </c>
      <c r="C835" s="56">
        <v>44615</v>
      </c>
      <c r="D835" t="s">
        <v>2741</v>
      </c>
      <c r="E835" t="s">
        <v>4507</v>
      </c>
      <c r="F835" t="s">
        <v>2832</v>
      </c>
      <c r="G835" t="s">
        <v>42</v>
      </c>
      <c r="H835" s="56">
        <v>44036</v>
      </c>
      <c r="I835">
        <v>2526</v>
      </c>
      <c r="J835" t="s">
        <v>4451</v>
      </c>
      <c r="K835" t="s">
        <v>45</v>
      </c>
      <c r="L835">
        <v>12</v>
      </c>
      <c r="M835">
        <v>2255</v>
      </c>
      <c r="N835">
        <v>0</v>
      </c>
      <c r="O835">
        <v>135.30000000000001</v>
      </c>
      <c r="P835">
        <v>135.30000000000001</v>
      </c>
      <c r="Q835">
        <v>270.60000000000002</v>
      </c>
      <c r="R835">
        <v>0</v>
      </c>
      <c r="S835" t="s">
        <v>4452</v>
      </c>
    </row>
    <row r="836" spans="1:19" x14ac:dyDescent="0.25">
      <c r="A836" t="s">
        <v>4449</v>
      </c>
      <c r="B836">
        <v>72020</v>
      </c>
      <c r="C836" s="56">
        <v>44615</v>
      </c>
      <c r="D836" t="s">
        <v>2741</v>
      </c>
      <c r="E836" t="s">
        <v>4507</v>
      </c>
      <c r="F836" t="s">
        <v>2834</v>
      </c>
      <c r="G836" t="s">
        <v>42</v>
      </c>
      <c r="H836" s="56">
        <v>44039</v>
      </c>
      <c r="I836">
        <v>5544</v>
      </c>
      <c r="J836" t="s">
        <v>4451</v>
      </c>
      <c r="K836" t="s">
        <v>45</v>
      </c>
      <c r="L836">
        <v>12</v>
      </c>
      <c r="M836">
        <v>4950</v>
      </c>
      <c r="N836">
        <v>0</v>
      </c>
      <c r="O836">
        <v>297</v>
      </c>
      <c r="P836">
        <v>297</v>
      </c>
      <c r="Q836">
        <v>594</v>
      </c>
      <c r="R836">
        <v>0</v>
      </c>
      <c r="S836" t="s">
        <v>4452</v>
      </c>
    </row>
    <row r="837" spans="1:19" x14ac:dyDescent="0.25">
      <c r="A837" t="s">
        <v>4449</v>
      </c>
      <c r="B837">
        <v>72020</v>
      </c>
      <c r="C837" s="56">
        <v>44615</v>
      </c>
      <c r="D837" t="s">
        <v>2741</v>
      </c>
      <c r="E837" t="s">
        <v>4507</v>
      </c>
      <c r="F837" t="s">
        <v>2835</v>
      </c>
      <c r="G837" t="s">
        <v>42</v>
      </c>
      <c r="H837" s="56">
        <v>44039</v>
      </c>
      <c r="I837">
        <v>1187</v>
      </c>
      <c r="J837" t="s">
        <v>4451</v>
      </c>
      <c r="K837" t="s">
        <v>45</v>
      </c>
      <c r="L837">
        <v>12</v>
      </c>
      <c r="M837">
        <v>1059.75</v>
      </c>
      <c r="N837">
        <v>0</v>
      </c>
      <c r="O837">
        <v>63.59</v>
      </c>
      <c r="P837">
        <v>63.59</v>
      </c>
      <c r="Q837">
        <v>127.18</v>
      </c>
      <c r="R837">
        <v>0</v>
      </c>
      <c r="S837" t="s">
        <v>4452</v>
      </c>
    </row>
    <row r="838" spans="1:19" x14ac:dyDescent="0.25">
      <c r="A838" t="s">
        <v>4449</v>
      </c>
      <c r="B838">
        <v>72020</v>
      </c>
      <c r="C838" s="56">
        <v>44615</v>
      </c>
      <c r="D838" t="s">
        <v>2741</v>
      </c>
      <c r="E838" t="s">
        <v>4507</v>
      </c>
      <c r="F838" t="s">
        <v>2836</v>
      </c>
      <c r="G838" t="s">
        <v>42</v>
      </c>
      <c r="H838" s="56">
        <v>44040</v>
      </c>
      <c r="I838">
        <v>8131</v>
      </c>
      <c r="J838" t="s">
        <v>4451</v>
      </c>
      <c r="K838" t="s">
        <v>45</v>
      </c>
      <c r="L838">
        <v>12</v>
      </c>
      <c r="M838">
        <v>7260</v>
      </c>
      <c r="N838">
        <v>0</v>
      </c>
      <c r="O838">
        <v>435.6</v>
      </c>
      <c r="P838">
        <v>435.6</v>
      </c>
      <c r="Q838">
        <v>871.2</v>
      </c>
      <c r="R838">
        <v>0</v>
      </c>
      <c r="S838" t="s">
        <v>4452</v>
      </c>
    </row>
    <row r="839" spans="1:19" x14ac:dyDescent="0.25">
      <c r="A839" t="s">
        <v>4449</v>
      </c>
      <c r="B839">
        <v>72020</v>
      </c>
      <c r="C839" s="56">
        <v>44615</v>
      </c>
      <c r="D839" t="s">
        <v>2741</v>
      </c>
      <c r="E839" t="s">
        <v>4507</v>
      </c>
      <c r="F839" t="s">
        <v>2837</v>
      </c>
      <c r="G839" t="s">
        <v>42</v>
      </c>
      <c r="H839" s="56">
        <v>44041</v>
      </c>
      <c r="I839">
        <v>7392</v>
      </c>
      <c r="J839" t="s">
        <v>4451</v>
      </c>
      <c r="K839" t="s">
        <v>45</v>
      </c>
      <c r="L839">
        <v>12</v>
      </c>
      <c r="M839">
        <v>6600</v>
      </c>
      <c r="N839">
        <v>0</v>
      </c>
      <c r="O839">
        <v>396</v>
      </c>
      <c r="P839">
        <v>396</v>
      </c>
      <c r="Q839">
        <v>792</v>
      </c>
      <c r="R839">
        <v>0</v>
      </c>
      <c r="S839" t="s">
        <v>4452</v>
      </c>
    </row>
    <row r="840" spans="1:19" x14ac:dyDescent="0.25">
      <c r="A840" t="s">
        <v>4449</v>
      </c>
      <c r="B840">
        <v>72020</v>
      </c>
      <c r="C840" s="56">
        <v>44615</v>
      </c>
      <c r="D840" t="s">
        <v>2741</v>
      </c>
      <c r="E840" t="s">
        <v>4507</v>
      </c>
      <c r="F840" t="s">
        <v>2839</v>
      </c>
      <c r="G840" t="s">
        <v>42</v>
      </c>
      <c r="H840" s="56">
        <v>44042</v>
      </c>
      <c r="I840">
        <v>2378</v>
      </c>
      <c r="J840" t="s">
        <v>4451</v>
      </c>
      <c r="K840" t="s">
        <v>45</v>
      </c>
      <c r="L840">
        <v>12</v>
      </c>
      <c r="M840">
        <v>2123</v>
      </c>
      <c r="N840">
        <v>0</v>
      </c>
      <c r="O840">
        <v>127.38</v>
      </c>
      <c r="P840">
        <v>127.38</v>
      </c>
      <c r="Q840">
        <v>254.76</v>
      </c>
      <c r="R840">
        <v>0</v>
      </c>
      <c r="S840" t="s">
        <v>4452</v>
      </c>
    </row>
    <row r="841" spans="1:19" x14ac:dyDescent="0.25">
      <c r="A841" t="s">
        <v>4449</v>
      </c>
      <c r="B841">
        <v>72020</v>
      </c>
      <c r="C841" s="56">
        <v>44615</v>
      </c>
      <c r="D841" t="s">
        <v>2741</v>
      </c>
      <c r="E841" t="s">
        <v>4507</v>
      </c>
      <c r="F841" t="s">
        <v>2840</v>
      </c>
      <c r="G841" t="s">
        <v>42</v>
      </c>
      <c r="H841" s="56">
        <v>44043</v>
      </c>
      <c r="I841">
        <v>1897</v>
      </c>
      <c r="J841" t="s">
        <v>4451</v>
      </c>
      <c r="K841" t="s">
        <v>45</v>
      </c>
      <c r="L841">
        <v>12</v>
      </c>
      <c r="M841">
        <v>1694</v>
      </c>
      <c r="N841">
        <v>0</v>
      </c>
      <c r="O841">
        <v>101.64</v>
      </c>
      <c r="P841">
        <v>101.64</v>
      </c>
      <c r="Q841">
        <v>203.28</v>
      </c>
      <c r="R841">
        <v>0</v>
      </c>
      <c r="S841" t="s">
        <v>4452</v>
      </c>
    </row>
    <row r="842" spans="1:19" x14ac:dyDescent="0.25">
      <c r="A842" t="s">
        <v>4449</v>
      </c>
      <c r="B842">
        <v>72020</v>
      </c>
      <c r="C842" s="56">
        <v>44615</v>
      </c>
      <c r="D842" t="s">
        <v>2741</v>
      </c>
      <c r="E842" t="s">
        <v>4507</v>
      </c>
      <c r="F842" t="s">
        <v>2841</v>
      </c>
      <c r="G842" t="s">
        <v>42</v>
      </c>
      <c r="H842" s="56">
        <v>44043</v>
      </c>
      <c r="I842">
        <v>4082</v>
      </c>
      <c r="J842" t="s">
        <v>4451</v>
      </c>
      <c r="K842" t="s">
        <v>45</v>
      </c>
      <c r="L842">
        <v>12</v>
      </c>
      <c r="M842">
        <v>3645</v>
      </c>
      <c r="N842">
        <v>0</v>
      </c>
      <c r="O842">
        <v>218.7</v>
      </c>
      <c r="P842">
        <v>218.7</v>
      </c>
      <c r="Q842">
        <v>437.4</v>
      </c>
      <c r="R842">
        <v>0</v>
      </c>
      <c r="S842" t="s">
        <v>4452</v>
      </c>
    </row>
    <row r="843" spans="1:19" x14ac:dyDescent="0.25">
      <c r="A843" t="s">
        <v>4449</v>
      </c>
      <c r="B843">
        <v>72020</v>
      </c>
      <c r="C843" s="56">
        <v>44615</v>
      </c>
      <c r="D843" t="s">
        <v>2820</v>
      </c>
      <c r="E843" t="s">
        <v>4508</v>
      </c>
      <c r="F843" t="s">
        <v>2819</v>
      </c>
      <c r="G843" t="s">
        <v>42</v>
      </c>
      <c r="H843" s="56">
        <v>44032</v>
      </c>
      <c r="I843">
        <v>7980</v>
      </c>
      <c r="J843" t="s">
        <v>4451</v>
      </c>
      <c r="K843" t="s">
        <v>45</v>
      </c>
      <c r="L843">
        <v>28</v>
      </c>
      <c r="M843">
        <v>6234</v>
      </c>
      <c r="N843">
        <v>0</v>
      </c>
      <c r="O843">
        <v>872.76</v>
      </c>
      <c r="P843">
        <v>872.76</v>
      </c>
      <c r="Q843">
        <v>1745.52</v>
      </c>
      <c r="R843">
        <v>0</v>
      </c>
      <c r="S843" t="s">
        <v>4452</v>
      </c>
    </row>
    <row r="844" spans="1:19" x14ac:dyDescent="0.25">
      <c r="A844" t="s">
        <v>4449</v>
      </c>
      <c r="B844">
        <v>72020</v>
      </c>
      <c r="C844" s="56">
        <v>44615</v>
      </c>
      <c r="D844" t="s">
        <v>2820</v>
      </c>
      <c r="E844" t="s">
        <v>4508</v>
      </c>
      <c r="F844" t="s">
        <v>2831</v>
      </c>
      <c r="G844" t="s">
        <v>42</v>
      </c>
      <c r="H844" s="56">
        <v>44036</v>
      </c>
      <c r="I844">
        <v>5426</v>
      </c>
      <c r="J844" t="s">
        <v>4451</v>
      </c>
      <c r="K844" t="s">
        <v>45</v>
      </c>
      <c r="L844">
        <v>28</v>
      </c>
      <c r="M844">
        <v>4239.12</v>
      </c>
      <c r="N844">
        <v>0</v>
      </c>
      <c r="O844">
        <v>593.48</v>
      </c>
      <c r="P844">
        <v>593.48</v>
      </c>
      <c r="Q844">
        <v>1186.96</v>
      </c>
      <c r="R844">
        <v>0</v>
      </c>
      <c r="S844" t="s">
        <v>4452</v>
      </c>
    </row>
    <row r="845" spans="1:19" x14ac:dyDescent="0.25">
      <c r="A845" t="s">
        <v>4449</v>
      </c>
      <c r="B845">
        <v>72020</v>
      </c>
      <c r="C845" s="56">
        <v>44615</v>
      </c>
      <c r="D845" t="s">
        <v>2820</v>
      </c>
      <c r="E845" t="s">
        <v>4508</v>
      </c>
      <c r="F845" t="s">
        <v>2833</v>
      </c>
      <c r="G845" t="s">
        <v>42</v>
      </c>
      <c r="H845" s="56">
        <v>44037</v>
      </c>
      <c r="I845">
        <v>6416</v>
      </c>
      <c r="J845" t="s">
        <v>4451</v>
      </c>
      <c r="K845" t="s">
        <v>45</v>
      </c>
      <c r="L845">
        <v>28</v>
      </c>
      <c r="M845">
        <v>5012.7</v>
      </c>
      <c r="N845">
        <v>0</v>
      </c>
      <c r="O845">
        <v>701.78</v>
      </c>
      <c r="P845">
        <v>701.78</v>
      </c>
      <c r="Q845">
        <v>1403.56</v>
      </c>
      <c r="R845">
        <v>0</v>
      </c>
      <c r="S845" t="s">
        <v>4452</v>
      </c>
    </row>
    <row r="846" spans="1:19" x14ac:dyDescent="0.25">
      <c r="A846" t="s">
        <v>4449</v>
      </c>
      <c r="B846">
        <v>72020</v>
      </c>
      <c r="C846" s="56">
        <v>44615</v>
      </c>
      <c r="D846" t="s">
        <v>211</v>
      </c>
      <c r="E846" t="s">
        <v>4489</v>
      </c>
      <c r="F846" t="s">
        <v>2803</v>
      </c>
      <c r="G846" t="s">
        <v>42</v>
      </c>
      <c r="H846" s="56">
        <v>44021</v>
      </c>
      <c r="I846">
        <v>5807.45</v>
      </c>
      <c r="J846" t="s">
        <v>4451</v>
      </c>
      <c r="K846" t="s">
        <v>45</v>
      </c>
      <c r="L846">
        <v>18</v>
      </c>
      <c r="M846">
        <v>4921.57</v>
      </c>
      <c r="N846">
        <v>0</v>
      </c>
      <c r="O846">
        <v>442.94</v>
      </c>
      <c r="P846">
        <v>442.94</v>
      </c>
      <c r="Q846">
        <v>885.88</v>
      </c>
      <c r="R846">
        <v>0</v>
      </c>
      <c r="S846" t="s">
        <v>4452</v>
      </c>
    </row>
    <row r="847" spans="1:19" x14ac:dyDescent="0.25">
      <c r="A847" t="s">
        <v>4449</v>
      </c>
      <c r="B847">
        <v>72020</v>
      </c>
      <c r="C847" s="56">
        <v>44615</v>
      </c>
      <c r="D847" t="s">
        <v>4512</v>
      </c>
      <c r="E847" t="s">
        <v>4513</v>
      </c>
      <c r="F847" t="s">
        <v>4887</v>
      </c>
      <c r="G847" t="s">
        <v>42</v>
      </c>
      <c r="H847" s="56">
        <v>44014</v>
      </c>
      <c r="I847">
        <v>1770</v>
      </c>
      <c r="J847" t="s">
        <v>4451</v>
      </c>
      <c r="K847" t="s">
        <v>45</v>
      </c>
      <c r="L847">
        <v>18</v>
      </c>
      <c r="M847">
        <v>1500</v>
      </c>
      <c r="N847">
        <v>0</v>
      </c>
      <c r="O847">
        <v>135</v>
      </c>
      <c r="P847">
        <v>135</v>
      </c>
      <c r="Q847">
        <v>270</v>
      </c>
      <c r="R847">
        <v>0</v>
      </c>
      <c r="S847" t="s">
        <v>4452</v>
      </c>
    </row>
    <row r="848" spans="1:19" x14ac:dyDescent="0.25">
      <c r="A848" t="s">
        <v>4449</v>
      </c>
      <c r="B848">
        <v>72020</v>
      </c>
      <c r="C848" s="56">
        <v>44615</v>
      </c>
      <c r="D848" t="s">
        <v>4490</v>
      </c>
      <c r="E848" t="s">
        <v>4491</v>
      </c>
      <c r="F848" t="s">
        <v>4888</v>
      </c>
      <c r="G848" t="s">
        <v>42</v>
      </c>
      <c r="H848" s="56">
        <v>44022</v>
      </c>
      <c r="I848">
        <v>6297</v>
      </c>
      <c r="J848" t="s">
        <v>4451</v>
      </c>
      <c r="K848" t="s">
        <v>45</v>
      </c>
      <c r="L848">
        <v>12</v>
      </c>
      <c r="M848">
        <v>5622</v>
      </c>
      <c r="N848">
        <v>0</v>
      </c>
      <c r="O848">
        <v>337.32</v>
      </c>
      <c r="P848">
        <v>337.32</v>
      </c>
      <c r="Q848">
        <v>674.64</v>
      </c>
      <c r="R848">
        <v>0</v>
      </c>
      <c r="S848" t="s">
        <v>4452</v>
      </c>
    </row>
    <row r="849" spans="1:19" x14ac:dyDescent="0.25">
      <c r="A849" t="s">
        <v>4449</v>
      </c>
      <c r="B849">
        <v>72020</v>
      </c>
      <c r="C849" s="56">
        <v>44615</v>
      </c>
      <c r="D849" t="s">
        <v>4518</v>
      </c>
      <c r="E849" t="s">
        <v>4519</v>
      </c>
      <c r="F849" t="s">
        <v>2665</v>
      </c>
      <c r="G849" t="s">
        <v>42</v>
      </c>
      <c r="H849" s="56">
        <v>44034</v>
      </c>
      <c r="I849">
        <v>9817.5</v>
      </c>
      <c r="J849" t="s">
        <v>4451</v>
      </c>
      <c r="K849" t="s">
        <v>45</v>
      </c>
      <c r="L849">
        <v>5</v>
      </c>
      <c r="M849">
        <v>9350</v>
      </c>
      <c r="N849">
        <v>0</v>
      </c>
      <c r="O849">
        <v>233.75</v>
      </c>
      <c r="P849">
        <v>233.75</v>
      </c>
      <c r="Q849">
        <v>467.5</v>
      </c>
      <c r="R849">
        <v>0</v>
      </c>
      <c r="S849" t="s">
        <v>4452</v>
      </c>
    </row>
    <row r="850" spans="1:19" x14ac:dyDescent="0.25">
      <c r="A850" t="s">
        <v>4449</v>
      </c>
      <c r="B850">
        <v>72020</v>
      </c>
      <c r="C850" s="56">
        <v>44615</v>
      </c>
      <c r="D850" t="s">
        <v>4518</v>
      </c>
      <c r="E850" t="s">
        <v>4519</v>
      </c>
      <c r="F850" t="s">
        <v>2671</v>
      </c>
      <c r="G850" t="s">
        <v>42</v>
      </c>
      <c r="H850" s="56">
        <v>44034</v>
      </c>
      <c r="I850">
        <v>6678</v>
      </c>
      <c r="J850" t="s">
        <v>4451</v>
      </c>
      <c r="K850" t="s">
        <v>45</v>
      </c>
      <c r="L850">
        <v>5</v>
      </c>
      <c r="M850">
        <v>6360</v>
      </c>
      <c r="N850">
        <v>0</v>
      </c>
      <c r="O850">
        <v>159</v>
      </c>
      <c r="P850">
        <v>159</v>
      </c>
      <c r="Q850">
        <v>318</v>
      </c>
      <c r="R850">
        <v>0</v>
      </c>
      <c r="S850" t="s">
        <v>4452</v>
      </c>
    </row>
    <row r="851" spans="1:19" x14ac:dyDescent="0.25">
      <c r="A851" t="s">
        <v>4449</v>
      </c>
      <c r="B851">
        <v>72020</v>
      </c>
      <c r="C851" s="56">
        <v>44615</v>
      </c>
      <c r="D851" t="s">
        <v>4518</v>
      </c>
      <c r="E851" t="s">
        <v>4519</v>
      </c>
      <c r="F851" t="s">
        <v>2684</v>
      </c>
      <c r="G851" t="s">
        <v>42</v>
      </c>
      <c r="H851" s="56">
        <v>44035</v>
      </c>
      <c r="I851">
        <v>21237.439999999999</v>
      </c>
      <c r="J851" t="s">
        <v>4451</v>
      </c>
      <c r="K851" t="s">
        <v>45</v>
      </c>
      <c r="L851">
        <v>12</v>
      </c>
      <c r="M851">
        <v>18962</v>
      </c>
      <c r="N851">
        <v>0</v>
      </c>
      <c r="O851">
        <v>1137.72</v>
      </c>
      <c r="P851">
        <v>1137.72</v>
      </c>
      <c r="Q851">
        <v>2275.44</v>
      </c>
      <c r="R851">
        <v>0</v>
      </c>
      <c r="S851" t="s">
        <v>4452</v>
      </c>
    </row>
    <row r="852" spans="1:19" x14ac:dyDescent="0.25">
      <c r="A852" t="s">
        <v>4449</v>
      </c>
      <c r="B852">
        <v>72021</v>
      </c>
      <c r="C852" s="56">
        <v>44615</v>
      </c>
      <c r="D852" t="s">
        <v>2751</v>
      </c>
      <c r="E852" t="s">
        <v>4610</v>
      </c>
      <c r="F852" t="s">
        <v>4889</v>
      </c>
      <c r="G852" t="s">
        <v>42</v>
      </c>
      <c r="H852" s="56">
        <v>44391</v>
      </c>
      <c r="I852">
        <v>2844.04</v>
      </c>
      <c r="J852" t="s">
        <v>4451</v>
      </c>
      <c r="K852" t="s">
        <v>45</v>
      </c>
      <c r="L852">
        <v>12</v>
      </c>
      <c r="M852">
        <v>2539.3200000000002</v>
      </c>
      <c r="N852">
        <v>0</v>
      </c>
      <c r="O852">
        <v>152.36000000000001</v>
      </c>
      <c r="P852">
        <v>152.36000000000001</v>
      </c>
      <c r="Q852">
        <v>304.72000000000003</v>
      </c>
      <c r="R852">
        <v>0</v>
      </c>
      <c r="S852" t="s">
        <v>4452</v>
      </c>
    </row>
    <row r="853" spans="1:19" x14ac:dyDescent="0.25">
      <c r="A853" t="s">
        <v>4449</v>
      </c>
      <c r="B853">
        <v>72021</v>
      </c>
      <c r="C853" s="56">
        <v>44615</v>
      </c>
      <c r="D853" t="s">
        <v>2751</v>
      </c>
      <c r="E853" t="s">
        <v>4610</v>
      </c>
      <c r="F853" t="s">
        <v>4890</v>
      </c>
      <c r="G853" t="s">
        <v>42</v>
      </c>
      <c r="H853" s="56">
        <v>44391</v>
      </c>
      <c r="I853">
        <v>1317.57</v>
      </c>
      <c r="J853" t="s">
        <v>4451</v>
      </c>
      <c r="K853" t="s">
        <v>45</v>
      </c>
      <c r="L853">
        <v>12</v>
      </c>
      <c r="M853">
        <v>1176.4000000000001</v>
      </c>
      <c r="N853">
        <v>0</v>
      </c>
      <c r="O853">
        <v>70.59</v>
      </c>
      <c r="P853">
        <v>70.59</v>
      </c>
      <c r="Q853">
        <v>141.18</v>
      </c>
      <c r="R853">
        <v>0</v>
      </c>
      <c r="S853" t="s">
        <v>4452</v>
      </c>
    </row>
    <row r="854" spans="1:19" x14ac:dyDescent="0.25">
      <c r="A854" t="s">
        <v>4449</v>
      </c>
      <c r="B854">
        <v>72021</v>
      </c>
      <c r="C854" s="56">
        <v>44615</v>
      </c>
      <c r="D854" t="s">
        <v>2751</v>
      </c>
      <c r="E854" t="s">
        <v>4610</v>
      </c>
      <c r="F854" t="s">
        <v>4891</v>
      </c>
      <c r="G854" t="s">
        <v>42</v>
      </c>
      <c r="H854" s="56">
        <v>44391</v>
      </c>
      <c r="I854">
        <v>711.76</v>
      </c>
      <c r="J854" t="s">
        <v>4451</v>
      </c>
      <c r="K854" t="s">
        <v>45</v>
      </c>
      <c r="L854">
        <v>12</v>
      </c>
      <c r="M854">
        <v>635.5</v>
      </c>
      <c r="N854">
        <v>0</v>
      </c>
      <c r="O854">
        <v>38.130000000000003</v>
      </c>
      <c r="P854">
        <v>38.130000000000003</v>
      </c>
      <c r="Q854">
        <v>76.260000000000005</v>
      </c>
      <c r="R854">
        <v>0</v>
      </c>
      <c r="S854" t="s">
        <v>4452</v>
      </c>
    </row>
    <row r="855" spans="1:19" x14ac:dyDescent="0.25">
      <c r="A855" t="s">
        <v>4449</v>
      </c>
      <c r="B855">
        <v>72021</v>
      </c>
      <c r="C855" s="56">
        <v>44615</v>
      </c>
      <c r="D855" t="s">
        <v>2751</v>
      </c>
      <c r="E855" t="s">
        <v>4610</v>
      </c>
      <c r="F855" t="s">
        <v>4892</v>
      </c>
      <c r="G855" t="s">
        <v>42</v>
      </c>
      <c r="H855" s="56">
        <v>44391</v>
      </c>
      <c r="I855">
        <v>2695.26</v>
      </c>
      <c r="J855" t="s">
        <v>4451</v>
      </c>
      <c r="K855" t="s">
        <v>45</v>
      </c>
      <c r="L855">
        <v>12</v>
      </c>
      <c r="M855">
        <v>2406.48</v>
      </c>
      <c r="N855">
        <v>0</v>
      </c>
      <c r="O855">
        <v>144.38999999999999</v>
      </c>
      <c r="P855">
        <v>144.38999999999999</v>
      </c>
      <c r="Q855">
        <v>288.77999999999997</v>
      </c>
      <c r="R855">
        <v>0</v>
      </c>
      <c r="S855" t="s">
        <v>4452</v>
      </c>
    </row>
    <row r="856" spans="1:19" x14ac:dyDescent="0.25">
      <c r="A856" t="s">
        <v>4449</v>
      </c>
      <c r="B856">
        <v>72021</v>
      </c>
      <c r="C856" s="56">
        <v>44615</v>
      </c>
      <c r="D856" t="s">
        <v>2751</v>
      </c>
      <c r="E856" t="s">
        <v>4610</v>
      </c>
      <c r="F856" t="s">
        <v>4893</v>
      </c>
      <c r="G856" t="s">
        <v>42</v>
      </c>
      <c r="H856" s="56">
        <v>44391</v>
      </c>
      <c r="I856">
        <v>757.79</v>
      </c>
      <c r="J856" t="s">
        <v>4451</v>
      </c>
      <c r="K856" t="s">
        <v>45</v>
      </c>
      <c r="L856">
        <v>12</v>
      </c>
      <c r="M856">
        <v>676.6</v>
      </c>
      <c r="N856">
        <v>0</v>
      </c>
      <c r="O856">
        <v>40.6</v>
      </c>
      <c r="P856">
        <v>40.6</v>
      </c>
      <c r="Q856">
        <v>81.2</v>
      </c>
      <c r="R856">
        <v>0</v>
      </c>
      <c r="S856" t="s">
        <v>4452</v>
      </c>
    </row>
    <row r="857" spans="1:19" x14ac:dyDescent="0.25">
      <c r="A857" t="s">
        <v>4449</v>
      </c>
      <c r="B857">
        <v>72021</v>
      </c>
      <c r="C857" s="56">
        <v>44615</v>
      </c>
      <c r="D857" t="s">
        <v>2751</v>
      </c>
      <c r="E857" t="s">
        <v>4610</v>
      </c>
      <c r="F857" t="s">
        <v>4894</v>
      </c>
      <c r="G857" t="s">
        <v>42</v>
      </c>
      <c r="H857" s="56">
        <v>44391</v>
      </c>
      <c r="I857">
        <v>1553.5</v>
      </c>
      <c r="J857" t="s">
        <v>4451</v>
      </c>
      <c r="K857" t="s">
        <v>45</v>
      </c>
      <c r="L857">
        <v>12</v>
      </c>
      <c r="M857">
        <v>1387.05</v>
      </c>
      <c r="N857">
        <v>0</v>
      </c>
      <c r="O857">
        <v>83.23</v>
      </c>
      <c r="P857">
        <v>83.23</v>
      </c>
      <c r="Q857">
        <v>166.46</v>
      </c>
      <c r="R857">
        <v>0</v>
      </c>
      <c r="S857" t="s">
        <v>4452</v>
      </c>
    </row>
    <row r="858" spans="1:19" x14ac:dyDescent="0.25">
      <c r="A858" t="s">
        <v>4449</v>
      </c>
      <c r="B858">
        <v>72021</v>
      </c>
      <c r="C858" s="56">
        <v>44615</v>
      </c>
      <c r="D858" t="s">
        <v>2925</v>
      </c>
      <c r="E858" t="s">
        <v>4450</v>
      </c>
      <c r="F858" t="s">
        <v>4895</v>
      </c>
      <c r="G858" t="s">
        <v>42</v>
      </c>
      <c r="H858" s="56">
        <v>44386</v>
      </c>
      <c r="I858">
        <v>1557.6</v>
      </c>
      <c r="J858" t="s">
        <v>4451</v>
      </c>
      <c r="K858" t="s">
        <v>45</v>
      </c>
      <c r="L858">
        <v>18</v>
      </c>
      <c r="M858">
        <v>1320</v>
      </c>
      <c r="N858">
        <v>0</v>
      </c>
      <c r="O858">
        <v>118.8</v>
      </c>
      <c r="P858">
        <v>118.8</v>
      </c>
      <c r="Q858">
        <v>237.6</v>
      </c>
      <c r="R858">
        <v>0</v>
      </c>
      <c r="S858" t="s">
        <v>4452</v>
      </c>
    </row>
    <row r="859" spans="1:19" x14ac:dyDescent="0.25">
      <c r="A859" t="s">
        <v>4449</v>
      </c>
      <c r="B859">
        <v>72021</v>
      </c>
      <c r="C859" s="56">
        <v>44615</v>
      </c>
      <c r="D859" t="s">
        <v>2925</v>
      </c>
      <c r="E859" t="s">
        <v>4450</v>
      </c>
      <c r="F859" t="s">
        <v>4896</v>
      </c>
      <c r="G859" t="s">
        <v>42</v>
      </c>
      <c r="H859" s="56">
        <v>44387</v>
      </c>
      <c r="I859">
        <v>2950</v>
      </c>
      <c r="J859" t="s">
        <v>4451</v>
      </c>
      <c r="K859" t="s">
        <v>45</v>
      </c>
      <c r="L859">
        <v>18</v>
      </c>
      <c r="M859">
        <v>2500</v>
      </c>
      <c r="N859">
        <v>0</v>
      </c>
      <c r="O859">
        <v>225</v>
      </c>
      <c r="P859">
        <v>225</v>
      </c>
      <c r="Q859">
        <v>450</v>
      </c>
      <c r="R859">
        <v>0</v>
      </c>
      <c r="S859" t="s">
        <v>4452</v>
      </c>
    </row>
    <row r="860" spans="1:19" x14ac:dyDescent="0.25">
      <c r="A860" t="s">
        <v>4449</v>
      </c>
      <c r="B860">
        <v>72021</v>
      </c>
      <c r="C860" s="56">
        <v>44615</v>
      </c>
      <c r="D860" t="s">
        <v>2973</v>
      </c>
      <c r="E860" t="s">
        <v>4453</v>
      </c>
      <c r="F860" t="s">
        <v>2884</v>
      </c>
      <c r="G860" t="s">
        <v>42</v>
      </c>
      <c r="H860" s="56">
        <v>44385</v>
      </c>
      <c r="I860">
        <v>44076.800000000003</v>
      </c>
      <c r="J860" t="s">
        <v>4451</v>
      </c>
      <c r="K860" t="s">
        <v>45</v>
      </c>
      <c r="L860">
        <v>28</v>
      </c>
      <c r="M860">
        <v>34435</v>
      </c>
      <c r="N860">
        <v>0</v>
      </c>
      <c r="O860">
        <v>4820.8999999999996</v>
      </c>
      <c r="P860">
        <v>4820.8999999999996</v>
      </c>
      <c r="Q860">
        <v>9641.7999999999993</v>
      </c>
      <c r="R860">
        <v>0</v>
      </c>
      <c r="S860" t="s">
        <v>4452</v>
      </c>
    </row>
    <row r="861" spans="1:19" x14ac:dyDescent="0.25">
      <c r="A861" t="s">
        <v>4449</v>
      </c>
      <c r="B861">
        <v>72021</v>
      </c>
      <c r="C861" s="56">
        <v>44615</v>
      </c>
      <c r="D861" t="s">
        <v>2973</v>
      </c>
      <c r="E861" t="s">
        <v>4453</v>
      </c>
      <c r="F861" t="s">
        <v>2886</v>
      </c>
      <c r="G861" t="s">
        <v>42</v>
      </c>
      <c r="H861" s="56">
        <v>44408</v>
      </c>
      <c r="I861">
        <v>15516.16</v>
      </c>
      <c r="J861" t="s">
        <v>4451</v>
      </c>
      <c r="K861" t="s">
        <v>45</v>
      </c>
      <c r="L861">
        <v>28</v>
      </c>
      <c r="M861">
        <v>12122</v>
      </c>
      <c r="N861">
        <v>0</v>
      </c>
      <c r="O861">
        <v>1697.08</v>
      </c>
      <c r="P861">
        <v>1697.08</v>
      </c>
      <c r="Q861">
        <v>3394.16</v>
      </c>
      <c r="R861">
        <v>0</v>
      </c>
      <c r="S861" t="s">
        <v>4452</v>
      </c>
    </row>
    <row r="862" spans="1:19" x14ac:dyDescent="0.25">
      <c r="A862" t="s">
        <v>4449</v>
      </c>
      <c r="B862">
        <v>72021</v>
      </c>
      <c r="C862" s="56">
        <v>44615</v>
      </c>
      <c r="D862" t="s">
        <v>2738</v>
      </c>
      <c r="E862" t="s">
        <v>4456</v>
      </c>
      <c r="F862" t="s">
        <v>4897</v>
      </c>
      <c r="G862" t="s">
        <v>42</v>
      </c>
      <c r="H862" s="56">
        <v>44385</v>
      </c>
      <c r="I862">
        <v>1947</v>
      </c>
      <c r="J862" t="s">
        <v>4451</v>
      </c>
      <c r="K862" t="s">
        <v>45</v>
      </c>
      <c r="L862">
        <v>18</v>
      </c>
      <c r="M862">
        <v>1650</v>
      </c>
      <c r="N862">
        <v>0</v>
      </c>
      <c r="O862">
        <v>148.5</v>
      </c>
      <c r="P862">
        <v>148.5</v>
      </c>
      <c r="Q862">
        <v>297</v>
      </c>
      <c r="R862">
        <v>0</v>
      </c>
      <c r="S862" t="s">
        <v>4452</v>
      </c>
    </row>
    <row r="863" spans="1:19" x14ac:dyDescent="0.25">
      <c r="A863" t="s">
        <v>4449</v>
      </c>
      <c r="B863">
        <v>72021</v>
      </c>
      <c r="C863" s="56">
        <v>44615</v>
      </c>
      <c r="D863" t="s">
        <v>2738</v>
      </c>
      <c r="E863" t="s">
        <v>4456</v>
      </c>
      <c r="F863" t="s">
        <v>4898</v>
      </c>
      <c r="G863" t="s">
        <v>42</v>
      </c>
      <c r="H863" s="56">
        <v>44399</v>
      </c>
      <c r="I863">
        <v>1947</v>
      </c>
      <c r="J863" t="s">
        <v>4451</v>
      </c>
      <c r="K863" t="s">
        <v>45</v>
      </c>
      <c r="L863">
        <v>18</v>
      </c>
      <c r="M863">
        <v>1650</v>
      </c>
      <c r="N863">
        <v>0</v>
      </c>
      <c r="O863">
        <v>148.5</v>
      </c>
      <c r="P863">
        <v>148.5</v>
      </c>
      <c r="Q863">
        <v>297</v>
      </c>
      <c r="R863">
        <v>0</v>
      </c>
      <c r="S863" t="s">
        <v>4452</v>
      </c>
    </row>
    <row r="864" spans="1:19" x14ac:dyDescent="0.25">
      <c r="A864" t="s">
        <v>4449</v>
      </c>
      <c r="B864">
        <v>72021</v>
      </c>
      <c r="C864" s="56">
        <v>44615</v>
      </c>
      <c r="D864" t="s">
        <v>4899</v>
      </c>
      <c r="E864" t="s">
        <v>4900</v>
      </c>
      <c r="F864" t="s">
        <v>4901</v>
      </c>
      <c r="G864" t="s">
        <v>42</v>
      </c>
      <c r="H864" s="56">
        <v>44391</v>
      </c>
      <c r="I864">
        <v>6195</v>
      </c>
      <c r="J864" t="s">
        <v>4451</v>
      </c>
      <c r="K864" t="s">
        <v>45</v>
      </c>
      <c r="L864">
        <v>18</v>
      </c>
      <c r="M864">
        <v>5250</v>
      </c>
      <c r="N864">
        <v>0</v>
      </c>
      <c r="O864">
        <v>472.5</v>
      </c>
      <c r="P864">
        <v>472.5</v>
      </c>
      <c r="Q864">
        <v>945</v>
      </c>
      <c r="R864">
        <v>0</v>
      </c>
      <c r="S864" t="s">
        <v>4452</v>
      </c>
    </row>
    <row r="865" spans="1:19" x14ac:dyDescent="0.25">
      <c r="A865" t="s">
        <v>4449</v>
      </c>
      <c r="B865">
        <v>72021</v>
      </c>
      <c r="C865" s="56">
        <v>44615</v>
      </c>
      <c r="D865" t="s">
        <v>3430</v>
      </c>
      <c r="E865" t="s">
        <v>4463</v>
      </c>
      <c r="F865" t="s">
        <v>4902</v>
      </c>
      <c r="G865" t="s">
        <v>42</v>
      </c>
      <c r="H865" s="56">
        <v>44379</v>
      </c>
      <c r="I865">
        <v>767</v>
      </c>
      <c r="J865" t="s">
        <v>4451</v>
      </c>
      <c r="K865" t="s">
        <v>45</v>
      </c>
      <c r="L865">
        <v>18</v>
      </c>
      <c r="M865">
        <v>650</v>
      </c>
      <c r="N865">
        <v>0</v>
      </c>
      <c r="O865">
        <v>58.5</v>
      </c>
      <c r="P865">
        <v>58.5</v>
      </c>
      <c r="Q865">
        <v>117</v>
      </c>
      <c r="R865">
        <v>0</v>
      </c>
      <c r="S865" t="s">
        <v>4452</v>
      </c>
    </row>
    <row r="866" spans="1:19" x14ac:dyDescent="0.25">
      <c r="A866" t="s">
        <v>4449</v>
      </c>
      <c r="B866">
        <v>72021</v>
      </c>
      <c r="C866" s="56">
        <v>44615</v>
      </c>
      <c r="D866" t="s">
        <v>3384</v>
      </c>
      <c r="E866" t="s">
        <v>4467</v>
      </c>
      <c r="F866" t="s">
        <v>4903</v>
      </c>
      <c r="G866" t="s">
        <v>42</v>
      </c>
      <c r="H866" s="56">
        <v>44406</v>
      </c>
      <c r="I866">
        <v>2016</v>
      </c>
      <c r="J866" t="s">
        <v>4451</v>
      </c>
      <c r="K866" t="s">
        <v>45</v>
      </c>
      <c r="L866">
        <v>12</v>
      </c>
      <c r="M866">
        <v>1800</v>
      </c>
      <c r="N866">
        <v>0</v>
      </c>
      <c r="O866">
        <v>108</v>
      </c>
      <c r="P866">
        <v>108</v>
      </c>
      <c r="Q866">
        <v>216</v>
      </c>
      <c r="R866">
        <v>0</v>
      </c>
      <c r="S866" t="s">
        <v>4452</v>
      </c>
    </row>
    <row r="867" spans="1:19" x14ac:dyDescent="0.25">
      <c r="A867" t="s">
        <v>4449</v>
      </c>
      <c r="B867">
        <v>72021</v>
      </c>
      <c r="C867" s="56">
        <v>44615</v>
      </c>
      <c r="D867" t="s">
        <v>4533</v>
      </c>
      <c r="E867" t="s">
        <v>4534</v>
      </c>
      <c r="F867" t="s">
        <v>4904</v>
      </c>
      <c r="G867" t="s">
        <v>42</v>
      </c>
      <c r="H867" s="56">
        <v>44394</v>
      </c>
      <c r="I867">
        <v>1416</v>
      </c>
      <c r="J867" t="s">
        <v>4451</v>
      </c>
      <c r="K867" t="s">
        <v>45</v>
      </c>
      <c r="L867">
        <v>18</v>
      </c>
      <c r="M867">
        <v>1200</v>
      </c>
      <c r="N867">
        <v>0</v>
      </c>
      <c r="O867">
        <v>108</v>
      </c>
      <c r="P867">
        <v>108</v>
      </c>
      <c r="Q867">
        <v>216</v>
      </c>
      <c r="R867">
        <v>0</v>
      </c>
      <c r="S867" t="s">
        <v>4452</v>
      </c>
    </row>
    <row r="868" spans="1:19" x14ac:dyDescent="0.25">
      <c r="A868" t="s">
        <v>4449</v>
      </c>
      <c r="B868">
        <v>72021</v>
      </c>
      <c r="C868" s="56">
        <v>44615</v>
      </c>
      <c r="D868" t="s">
        <v>4533</v>
      </c>
      <c r="E868" t="s">
        <v>4534</v>
      </c>
      <c r="F868" t="s">
        <v>4905</v>
      </c>
      <c r="G868" t="s">
        <v>42</v>
      </c>
      <c r="H868" s="56">
        <v>44407</v>
      </c>
      <c r="I868">
        <v>4248</v>
      </c>
      <c r="J868" t="s">
        <v>4451</v>
      </c>
      <c r="K868" t="s">
        <v>45</v>
      </c>
      <c r="L868">
        <v>18</v>
      </c>
      <c r="M868">
        <v>3600</v>
      </c>
      <c r="N868">
        <v>0</v>
      </c>
      <c r="O868">
        <v>324</v>
      </c>
      <c r="P868">
        <v>324</v>
      </c>
      <c r="Q868">
        <v>648</v>
      </c>
      <c r="R868">
        <v>0</v>
      </c>
      <c r="S868" t="s">
        <v>4452</v>
      </c>
    </row>
    <row r="869" spans="1:19" x14ac:dyDescent="0.25">
      <c r="A869" t="s">
        <v>4449</v>
      </c>
      <c r="B869">
        <v>72021</v>
      </c>
      <c r="C869" s="56">
        <v>44615</v>
      </c>
      <c r="D869" t="s">
        <v>3964</v>
      </c>
      <c r="E869" t="s">
        <v>4468</v>
      </c>
      <c r="F869" t="s">
        <v>2789</v>
      </c>
      <c r="G869" t="s">
        <v>42</v>
      </c>
      <c r="H869" s="56">
        <v>44405</v>
      </c>
      <c r="I869">
        <v>28269</v>
      </c>
      <c r="J869" t="s">
        <v>4451</v>
      </c>
      <c r="K869" t="s">
        <v>45</v>
      </c>
      <c r="L869">
        <v>12</v>
      </c>
      <c r="M869">
        <v>25240</v>
      </c>
      <c r="N869">
        <v>0</v>
      </c>
      <c r="O869">
        <v>1514.4</v>
      </c>
      <c r="P869">
        <v>1514.4</v>
      </c>
      <c r="Q869">
        <v>3028.8</v>
      </c>
      <c r="R869">
        <v>0</v>
      </c>
      <c r="S869" t="s">
        <v>4452</v>
      </c>
    </row>
    <row r="870" spans="1:19" x14ac:dyDescent="0.25">
      <c r="A870" t="s">
        <v>4449</v>
      </c>
      <c r="B870">
        <v>72021</v>
      </c>
      <c r="C870" s="56">
        <v>44615</v>
      </c>
      <c r="D870" t="s">
        <v>2764</v>
      </c>
      <c r="E870" t="s">
        <v>4470</v>
      </c>
      <c r="F870" t="s">
        <v>4906</v>
      </c>
      <c r="G870" t="s">
        <v>42</v>
      </c>
      <c r="H870" s="56">
        <v>44379</v>
      </c>
      <c r="I870">
        <v>25898.639999999999</v>
      </c>
      <c r="J870" t="s">
        <v>4451</v>
      </c>
      <c r="K870" t="s">
        <v>45</v>
      </c>
      <c r="L870">
        <v>18</v>
      </c>
      <c r="M870">
        <v>21948</v>
      </c>
      <c r="N870">
        <v>0</v>
      </c>
      <c r="O870">
        <v>1975.32</v>
      </c>
      <c r="P870">
        <v>1975.32</v>
      </c>
      <c r="Q870">
        <v>3950.64</v>
      </c>
      <c r="R870">
        <v>0</v>
      </c>
      <c r="S870" t="s">
        <v>4452</v>
      </c>
    </row>
    <row r="871" spans="1:19" x14ac:dyDescent="0.25">
      <c r="A871" t="s">
        <v>4449</v>
      </c>
      <c r="B871">
        <v>72021</v>
      </c>
      <c r="C871" s="56">
        <v>44615</v>
      </c>
      <c r="D871" t="s">
        <v>2764</v>
      </c>
      <c r="E871" t="s">
        <v>4470</v>
      </c>
      <c r="F871" t="s">
        <v>4907</v>
      </c>
      <c r="G871" t="s">
        <v>42</v>
      </c>
      <c r="H871" s="56">
        <v>44384</v>
      </c>
      <c r="I871">
        <v>33984</v>
      </c>
      <c r="J871" t="s">
        <v>4451</v>
      </c>
      <c r="K871" t="s">
        <v>45</v>
      </c>
      <c r="L871">
        <v>18</v>
      </c>
      <c r="M871">
        <v>28800</v>
      </c>
      <c r="N871">
        <v>0</v>
      </c>
      <c r="O871">
        <v>2592</v>
      </c>
      <c r="P871">
        <v>2592</v>
      </c>
      <c r="Q871">
        <v>5184</v>
      </c>
      <c r="R871">
        <v>0</v>
      </c>
      <c r="S871" t="s">
        <v>4452</v>
      </c>
    </row>
    <row r="872" spans="1:19" x14ac:dyDescent="0.25">
      <c r="A872" t="s">
        <v>4449</v>
      </c>
      <c r="B872">
        <v>72021</v>
      </c>
      <c r="C872" s="56">
        <v>44615</v>
      </c>
      <c r="D872" t="s">
        <v>2764</v>
      </c>
      <c r="E872" t="s">
        <v>4470</v>
      </c>
      <c r="F872" t="s">
        <v>4908</v>
      </c>
      <c r="G872" t="s">
        <v>42</v>
      </c>
      <c r="H872" s="56">
        <v>44385</v>
      </c>
      <c r="I872">
        <v>21579.84</v>
      </c>
      <c r="J872" t="s">
        <v>4451</v>
      </c>
      <c r="K872" t="s">
        <v>45</v>
      </c>
      <c r="L872">
        <v>18</v>
      </c>
      <c r="M872">
        <v>18288</v>
      </c>
      <c r="N872">
        <v>0</v>
      </c>
      <c r="O872">
        <v>1645.92</v>
      </c>
      <c r="P872">
        <v>1645.92</v>
      </c>
      <c r="Q872">
        <v>3291.84</v>
      </c>
      <c r="R872">
        <v>0</v>
      </c>
      <c r="S872" t="s">
        <v>4452</v>
      </c>
    </row>
    <row r="873" spans="1:19" x14ac:dyDescent="0.25">
      <c r="A873" t="s">
        <v>4449</v>
      </c>
      <c r="B873">
        <v>72021</v>
      </c>
      <c r="C873" s="56">
        <v>44615</v>
      </c>
      <c r="D873" t="s">
        <v>2764</v>
      </c>
      <c r="E873" t="s">
        <v>4470</v>
      </c>
      <c r="F873" t="s">
        <v>4909</v>
      </c>
      <c r="G873" t="s">
        <v>42</v>
      </c>
      <c r="H873" s="56">
        <v>44386</v>
      </c>
      <c r="I873">
        <v>21381.599999999999</v>
      </c>
      <c r="J873" t="s">
        <v>4451</v>
      </c>
      <c r="K873" t="s">
        <v>45</v>
      </c>
      <c r="L873">
        <v>18</v>
      </c>
      <c r="M873">
        <v>18120</v>
      </c>
      <c r="N873">
        <v>0</v>
      </c>
      <c r="O873">
        <v>1630.8</v>
      </c>
      <c r="P873">
        <v>1630.8</v>
      </c>
      <c r="Q873">
        <v>3261.6</v>
      </c>
      <c r="R873">
        <v>0</v>
      </c>
      <c r="S873" t="s">
        <v>4452</v>
      </c>
    </row>
    <row r="874" spans="1:19" x14ac:dyDescent="0.25">
      <c r="A874" t="s">
        <v>4449</v>
      </c>
      <c r="B874">
        <v>72021</v>
      </c>
      <c r="C874" s="56">
        <v>44615</v>
      </c>
      <c r="D874" t="s">
        <v>2764</v>
      </c>
      <c r="E874" t="s">
        <v>4470</v>
      </c>
      <c r="F874" t="s">
        <v>4910</v>
      </c>
      <c r="G874" t="s">
        <v>42</v>
      </c>
      <c r="H874" s="56">
        <v>44387</v>
      </c>
      <c r="I874">
        <v>25771.200000000001</v>
      </c>
      <c r="J874" t="s">
        <v>4451</v>
      </c>
      <c r="K874" t="s">
        <v>45</v>
      </c>
      <c r="L874">
        <v>18</v>
      </c>
      <c r="M874">
        <v>21840</v>
      </c>
      <c r="N874">
        <v>0</v>
      </c>
      <c r="O874">
        <v>1965.6</v>
      </c>
      <c r="P874">
        <v>1965.6</v>
      </c>
      <c r="Q874">
        <v>3931.2</v>
      </c>
      <c r="R874">
        <v>0</v>
      </c>
      <c r="S874" t="s">
        <v>4452</v>
      </c>
    </row>
    <row r="875" spans="1:19" x14ac:dyDescent="0.25">
      <c r="A875" t="s">
        <v>4449</v>
      </c>
      <c r="B875">
        <v>72021</v>
      </c>
      <c r="C875" s="56">
        <v>44615</v>
      </c>
      <c r="D875" t="s">
        <v>2764</v>
      </c>
      <c r="E875" t="s">
        <v>4470</v>
      </c>
      <c r="F875" t="s">
        <v>4911</v>
      </c>
      <c r="G875" t="s">
        <v>42</v>
      </c>
      <c r="H875" s="56">
        <v>44389</v>
      </c>
      <c r="I875">
        <v>20248.8</v>
      </c>
      <c r="J875" t="s">
        <v>4451</v>
      </c>
      <c r="K875" t="s">
        <v>45</v>
      </c>
      <c r="L875">
        <v>18</v>
      </c>
      <c r="M875">
        <v>17160</v>
      </c>
      <c r="N875">
        <v>0</v>
      </c>
      <c r="O875">
        <v>1544.4</v>
      </c>
      <c r="P875">
        <v>1544.4</v>
      </c>
      <c r="Q875">
        <v>3088.8</v>
      </c>
      <c r="R875">
        <v>0</v>
      </c>
      <c r="S875" t="s">
        <v>4452</v>
      </c>
    </row>
    <row r="876" spans="1:19" x14ac:dyDescent="0.25">
      <c r="A876" t="s">
        <v>4449</v>
      </c>
      <c r="B876">
        <v>72021</v>
      </c>
      <c r="C876" s="56">
        <v>44615</v>
      </c>
      <c r="D876" t="s">
        <v>2764</v>
      </c>
      <c r="E876" t="s">
        <v>4470</v>
      </c>
      <c r="F876" t="s">
        <v>4912</v>
      </c>
      <c r="G876" t="s">
        <v>42</v>
      </c>
      <c r="H876" s="56">
        <v>44390</v>
      </c>
      <c r="I876">
        <v>11611.2</v>
      </c>
      <c r="J876" t="s">
        <v>4451</v>
      </c>
      <c r="K876" t="s">
        <v>45</v>
      </c>
      <c r="L876">
        <v>18</v>
      </c>
      <c r="M876">
        <v>9840</v>
      </c>
      <c r="N876">
        <v>0</v>
      </c>
      <c r="O876">
        <v>885.6</v>
      </c>
      <c r="P876">
        <v>885.6</v>
      </c>
      <c r="Q876">
        <v>1771.2</v>
      </c>
      <c r="R876">
        <v>0</v>
      </c>
      <c r="S876" t="s">
        <v>4452</v>
      </c>
    </row>
    <row r="877" spans="1:19" x14ac:dyDescent="0.25">
      <c r="A877" t="s">
        <v>4449</v>
      </c>
      <c r="B877">
        <v>72021</v>
      </c>
      <c r="C877" s="56">
        <v>44615</v>
      </c>
      <c r="D877" t="s">
        <v>2764</v>
      </c>
      <c r="E877" t="s">
        <v>4470</v>
      </c>
      <c r="F877" t="s">
        <v>4913</v>
      </c>
      <c r="G877" t="s">
        <v>42</v>
      </c>
      <c r="H877" s="56">
        <v>44391</v>
      </c>
      <c r="I877">
        <v>42763.199999999997</v>
      </c>
      <c r="J877" t="s">
        <v>4451</v>
      </c>
      <c r="K877" t="s">
        <v>45</v>
      </c>
      <c r="L877">
        <v>18</v>
      </c>
      <c r="M877">
        <v>36240</v>
      </c>
      <c r="N877">
        <v>0</v>
      </c>
      <c r="O877">
        <v>3261.6</v>
      </c>
      <c r="P877">
        <v>3261.6</v>
      </c>
      <c r="Q877">
        <v>6523.2</v>
      </c>
      <c r="R877">
        <v>0</v>
      </c>
      <c r="S877" t="s">
        <v>4452</v>
      </c>
    </row>
    <row r="878" spans="1:19" x14ac:dyDescent="0.25">
      <c r="A878" t="s">
        <v>4449</v>
      </c>
      <c r="B878">
        <v>72021</v>
      </c>
      <c r="C878" s="56">
        <v>44615</v>
      </c>
      <c r="D878" t="s">
        <v>2764</v>
      </c>
      <c r="E878" t="s">
        <v>4470</v>
      </c>
      <c r="F878" t="s">
        <v>4914</v>
      </c>
      <c r="G878" t="s">
        <v>42</v>
      </c>
      <c r="H878" s="56">
        <v>44393</v>
      </c>
      <c r="I878">
        <v>19781.52</v>
      </c>
      <c r="J878" t="s">
        <v>4451</v>
      </c>
      <c r="K878" t="s">
        <v>45</v>
      </c>
      <c r="L878">
        <v>18</v>
      </c>
      <c r="M878">
        <v>16764</v>
      </c>
      <c r="N878">
        <v>0</v>
      </c>
      <c r="O878">
        <v>1508.76</v>
      </c>
      <c r="P878">
        <v>1508.76</v>
      </c>
      <c r="Q878">
        <v>3017.52</v>
      </c>
      <c r="R878">
        <v>0</v>
      </c>
      <c r="S878" t="s">
        <v>4452</v>
      </c>
    </row>
    <row r="879" spans="1:19" x14ac:dyDescent="0.25">
      <c r="A879" t="s">
        <v>4449</v>
      </c>
      <c r="B879">
        <v>72021</v>
      </c>
      <c r="C879" s="56">
        <v>44615</v>
      </c>
      <c r="D879" t="s">
        <v>2764</v>
      </c>
      <c r="E879" t="s">
        <v>4470</v>
      </c>
      <c r="F879" t="s">
        <v>4915</v>
      </c>
      <c r="G879" t="s">
        <v>42</v>
      </c>
      <c r="H879" s="56">
        <v>44398</v>
      </c>
      <c r="I879">
        <v>56838.239999999998</v>
      </c>
      <c r="J879" t="s">
        <v>4451</v>
      </c>
      <c r="K879" t="s">
        <v>45</v>
      </c>
      <c r="L879">
        <v>18</v>
      </c>
      <c r="M879">
        <v>48168</v>
      </c>
      <c r="N879">
        <v>0</v>
      </c>
      <c r="O879">
        <v>4335.12</v>
      </c>
      <c r="P879">
        <v>4335.12</v>
      </c>
      <c r="Q879">
        <v>8670.24</v>
      </c>
      <c r="R879">
        <v>0</v>
      </c>
      <c r="S879" t="s">
        <v>4452</v>
      </c>
    </row>
    <row r="880" spans="1:19" x14ac:dyDescent="0.25">
      <c r="A880" t="s">
        <v>4449</v>
      </c>
      <c r="B880">
        <v>72021</v>
      </c>
      <c r="C880" s="56">
        <v>44615</v>
      </c>
      <c r="D880" t="s">
        <v>2764</v>
      </c>
      <c r="E880" t="s">
        <v>4470</v>
      </c>
      <c r="F880" t="s">
        <v>4916</v>
      </c>
      <c r="G880" t="s">
        <v>42</v>
      </c>
      <c r="H880" s="56">
        <v>44400</v>
      </c>
      <c r="I880">
        <v>21353.279999999999</v>
      </c>
      <c r="J880" t="s">
        <v>4451</v>
      </c>
      <c r="K880" t="s">
        <v>45</v>
      </c>
      <c r="L880">
        <v>18</v>
      </c>
      <c r="M880">
        <v>18096</v>
      </c>
      <c r="N880">
        <v>0</v>
      </c>
      <c r="O880">
        <v>1628.64</v>
      </c>
      <c r="P880">
        <v>1628.64</v>
      </c>
      <c r="Q880">
        <v>3257.28</v>
      </c>
      <c r="R880">
        <v>0</v>
      </c>
      <c r="S880" t="s">
        <v>4452</v>
      </c>
    </row>
    <row r="881" spans="1:19" x14ac:dyDescent="0.25">
      <c r="A881" t="s">
        <v>4449</v>
      </c>
      <c r="B881">
        <v>72021</v>
      </c>
      <c r="C881" s="56">
        <v>44615</v>
      </c>
      <c r="D881" t="s">
        <v>2764</v>
      </c>
      <c r="E881" t="s">
        <v>4470</v>
      </c>
      <c r="F881" t="s">
        <v>4917</v>
      </c>
      <c r="G881" t="s">
        <v>42</v>
      </c>
      <c r="H881" s="56">
        <v>44401</v>
      </c>
      <c r="I881">
        <v>12744</v>
      </c>
      <c r="J881" t="s">
        <v>4451</v>
      </c>
      <c r="K881" t="s">
        <v>45</v>
      </c>
      <c r="L881">
        <v>18</v>
      </c>
      <c r="M881">
        <v>10800</v>
      </c>
      <c r="N881">
        <v>0</v>
      </c>
      <c r="O881">
        <v>972</v>
      </c>
      <c r="P881">
        <v>972</v>
      </c>
      <c r="Q881">
        <v>1944</v>
      </c>
      <c r="R881">
        <v>0</v>
      </c>
      <c r="S881" t="s">
        <v>4452</v>
      </c>
    </row>
    <row r="882" spans="1:19" x14ac:dyDescent="0.25">
      <c r="A882" t="s">
        <v>4449</v>
      </c>
      <c r="B882">
        <v>72021</v>
      </c>
      <c r="C882" s="56">
        <v>44615</v>
      </c>
      <c r="D882" t="s">
        <v>2764</v>
      </c>
      <c r="E882" t="s">
        <v>4470</v>
      </c>
      <c r="F882" t="s">
        <v>4918</v>
      </c>
      <c r="G882" t="s">
        <v>42</v>
      </c>
      <c r="H882" s="56">
        <v>44404</v>
      </c>
      <c r="I882">
        <v>30292.959999999999</v>
      </c>
      <c r="J882" t="s">
        <v>4451</v>
      </c>
      <c r="K882" t="s">
        <v>45</v>
      </c>
      <c r="L882">
        <v>18</v>
      </c>
      <c r="M882">
        <v>25672</v>
      </c>
      <c r="N882">
        <v>0</v>
      </c>
      <c r="O882">
        <v>2310.48</v>
      </c>
      <c r="P882">
        <v>2310.48</v>
      </c>
      <c r="Q882">
        <v>4620.96</v>
      </c>
      <c r="R882">
        <v>0</v>
      </c>
      <c r="S882" t="s">
        <v>4452</v>
      </c>
    </row>
    <row r="883" spans="1:19" x14ac:dyDescent="0.25">
      <c r="A883" t="s">
        <v>4449</v>
      </c>
      <c r="B883">
        <v>72021</v>
      </c>
      <c r="C883" s="56">
        <v>44615</v>
      </c>
      <c r="D883" t="s">
        <v>2764</v>
      </c>
      <c r="E883" t="s">
        <v>4470</v>
      </c>
      <c r="F883" t="s">
        <v>4919</v>
      </c>
      <c r="G883" t="s">
        <v>42</v>
      </c>
      <c r="H883" s="56">
        <v>44406</v>
      </c>
      <c r="I883">
        <v>15668.04</v>
      </c>
      <c r="J883" t="s">
        <v>4451</v>
      </c>
      <c r="K883" t="s">
        <v>45</v>
      </c>
      <c r="L883">
        <v>18</v>
      </c>
      <c r="M883">
        <v>13278</v>
      </c>
      <c r="N883">
        <v>0</v>
      </c>
      <c r="O883">
        <v>1195.02</v>
      </c>
      <c r="P883">
        <v>1195.02</v>
      </c>
      <c r="Q883">
        <v>2390.04</v>
      </c>
      <c r="R883">
        <v>0</v>
      </c>
      <c r="S883" t="s">
        <v>4452</v>
      </c>
    </row>
    <row r="884" spans="1:19" x14ac:dyDescent="0.25">
      <c r="A884" t="s">
        <v>4449</v>
      </c>
      <c r="B884">
        <v>72021</v>
      </c>
      <c r="C884" s="56">
        <v>44615</v>
      </c>
      <c r="D884" t="s">
        <v>4920</v>
      </c>
      <c r="E884" t="s">
        <v>4921</v>
      </c>
      <c r="F884" t="s">
        <v>4922</v>
      </c>
      <c r="G884" t="s">
        <v>42</v>
      </c>
      <c r="H884" s="56">
        <v>44406</v>
      </c>
      <c r="I884">
        <v>25776</v>
      </c>
      <c r="J884" t="s">
        <v>4451</v>
      </c>
      <c r="K884" t="s">
        <v>45</v>
      </c>
      <c r="L884">
        <v>18</v>
      </c>
      <c r="M884">
        <v>21844</v>
      </c>
      <c r="N884">
        <v>0</v>
      </c>
      <c r="O884">
        <v>1965.96</v>
      </c>
      <c r="P884">
        <v>1965.96</v>
      </c>
      <c r="Q884">
        <v>3931.92</v>
      </c>
      <c r="R884">
        <v>0</v>
      </c>
      <c r="S884" t="s">
        <v>4452</v>
      </c>
    </row>
    <row r="885" spans="1:19" x14ac:dyDescent="0.25">
      <c r="A885" t="s">
        <v>4449</v>
      </c>
      <c r="B885">
        <v>72021</v>
      </c>
      <c r="C885" s="56">
        <v>44615</v>
      </c>
      <c r="D885" t="s">
        <v>41</v>
      </c>
      <c r="E885" t="s">
        <v>4477</v>
      </c>
      <c r="F885" t="s">
        <v>4923</v>
      </c>
      <c r="G885" t="s">
        <v>42</v>
      </c>
      <c r="H885" s="56">
        <v>44398</v>
      </c>
      <c r="I885">
        <v>10266</v>
      </c>
      <c r="J885" t="s">
        <v>4451</v>
      </c>
      <c r="K885" t="s">
        <v>45</v>
      </c>
      <c r="L885">
        <v>18</v>
      </c>
      <c r="M885">
        <v>8700</v>
      </c>
      <c r="N885">
        <v>0</v>
      </c>
      <c r="O885">
        <v>783</v>
      </c>
      <c r="P885">
        <v>783</v>
      </c>
      <c r="Q885">
        <v>1566</v>
      </c>
      <c r="R885">
        <v>0</v>
      </c>
      <c r="S885" t="s">
        <v>4452</v>
      </c>
    </row>
    <row r="886" spans="1:19" x14ac:dyDescent="0.25">
      <c r="A886" t="s">
        <v>4449</v>
      </c>
      <c r="B886">
        <v>72021</v>
      </c>
      <c r="C886" s="56">
        <v>44615</v>
      </c>
      <c r="D886" t="s">
        <v>41</v>
      </c>
      <c r="E886" t="s">
        <v>4477</v>
      </c>
      <c r="F886" t="s">
        <v>4924</v>
      </c>
      <c r="G886" t="s">
        <v>42</v>
      </c>
      <c r="H886" s="56">
        <v>44396</v>
      </c>
      <c r="I886">
        <v>239575.4</v>
      </c>
      <c r="J886" t="s">
        <v>4451</v>
      </c>
      <c r="K886" t="s">
        <v>45</v>
      </c>
      <c r="L886">
        <v>18</v>
      </c>
      <c r="M886">
        <v>203030</v>
      </c>
      <c r="N886">
        <v>0</v>
      </c>
      <c r="O886">
        <v>18272.7</v>
      </c>
      <c r="P886">
        <v>18272.7</v>
      </c>
      <c r="Q886">
        <v>36545.4</v>
      </c>
      <c r="R886">
        <v>0</v>
      </c>
      <c r="S886" t="s">
        <v>4452</v>
      </c>
    </row>
    <row r="887" spans="1:19" x14ac:dyDescent="0.25">
      <c r="A887" t="s">
        <v>4449</v>
      </c>
      <c r="B887">
        <v>72021</v>
      </c>
      <c r="C887" s="56">
        <v>44615</v>
      </c>
      <c r="D887" t="s">
        <v>41</v>
      </c>
      <c r="E887" t="s">
        <v>4477</v>
      </c>
      <c r="F887" t="s">
        <v>4925</v>
      </c>
      <c r="G887" t="s">
        <v>42</v>
      </c>
      <c r="H887" s="56">
        <v>44396</v>
      </c>
      <c r="I887">
        <v>277111.2</v>
      </c>
      <c r="J887" t="s">
        <v>4451</v>
      </c>
      <c r="K887" t="s">
        <v>45</v>
      </c>
      <c r="L887">
        <v>18</v>
      </c>
      <c r="M887">
        <v>234840</v>
      </c>
      <c r="N887">
        <v>0</v>
      </c>
      <c r="O887">
        <v>21135.599999999999</v>
      </c>
      <c r="P887">
        <v>21135.599999999999</v>
      </c>
      <c r="Q887">
        <v>42271.199999999997</v>
      </c>
      <c r="R887">
        <v>0</v>
      </c>
      <c r="S887" t="s">
        <v>4452</v>
      </c>
    </row>
    <row r="888" spans="1:19" x14ac:dyDescent="0.25">
      <c r="A888" t="s">
        <v>4449</v>
      </c>
      <c r="B888">
        <v>72021</v>
      </c>
      <c r="C888" s="56">
        <v>44615</v>
      </c>
      <c r="D888" t="s">
        <v>41</v>
      </c>
      <c r="E888" t="s">
        <v>4477</v>
      </c>
      <c r="F888" t="s">
        <v>4926</v>
      </c>
      <c r="G888" t="s">
        <v>42</v>
      </c>
      <c r="H888" s="56">
        <v>44384</v>
      </c>
      <c r="I888">
        <v>653.28</v>
      </c>
      <c r="J888" t="s">
        <v>4451</v>
      </c>
      <c r="K888" t="s">
        <v>45</v>
      </c>
      <c r="L888">
        <v>28</v>
      </c>
      <c r="M888">
        <v>510.36</v>
      </c>
      <c r="N888">
        <v>0</v>
      </c>
      <c r="O888">
        <v>71.45</v>
      </c>
      <c r="P888">
        <v>71.45</v>
      </c>
      <c r="Q888">
        <v>142.9</v>
      </c>
      <c r="R888">
        <v>0</v>
      </c>
      <c r="S888" t="s">
        <v>4452</v>
      </c>
    </row>
    <row r="889" spans="1:19" x14ac:dyDescent="0.25">
      <c r="A889" t="s">
        <v>4449</v>
      </c>
      <c r="B889">
        <v>72021</v>
      </c>
      <c r="C889" s="56">
        <v>44615</v>
      </c>
      <c r="D889" t="s">
        <v>41</v>
      </c>
      <c r="E889" t="s">
        <v>4477</v>
      </c>
      <c r="F889" t="s">
        <v>4927</v>
      </c>
      <c r="G889" t="s">
        <v>42</v>
      </c>
      <c r="H889" s="56">
        <v>44407</v>
      </c>
      <c r="I889">
        <v>1708.74</v>
      </c>
      <c r="J889" t="s">
        <v>4451</v>
      </c>
      <c r="K889" t="s">
        <v>45</v>
      </c>
      <c r="L889">
        <v>28</v>
      </c>
      <c r="M889">
        <v>1334.93</v>
      </c>
      <c r="N889">
        <v>0</v>
      </c>
      <c r="O889">
        <v>186.89</v>
      </c>
      <c r="P889">
        <v>186.89</v>
      </c>
      <c r="Q889">
        <v>373.78</v>
      </c>
      <c r="R889">
        <v>0</v>
      </c>
      <c r="S889" t="s">
        <v>4452</v>
      </c>
    </row>
    <row r="890" spans="1:19" x14ac:dyDescent="0.25">
      <c r="A890" t="s">
        <v>4449</v>
      </c>
      <c r="B890">
        <v>72021</v>
      </c>
      <c r="C890" s="56">
        <v>44615</v>
      </c>
      <c r="D890" t="s">
        <v>41</v>
      </c>
      <c r="E890" t="s">
        <v>4477</v>
      </c>
      <c r="F890" t="s">
        <v>4928</v>
      </c>
      <c r="G890" t="s">
        <v>42</v>
      </c>
      <c r="H890" s="56">
        <v>44407</v>
      </c>
      <c r="I890">
        <v>43.71</v>
      </c>
      <c r="J890" t="s">
        <v>4451</v>
      </c>
      <c r="K890" t="s">
        <v>45</v>
      </c>
      <c r="L890">
        <v>28</v>
      </c>
      <c r="M890">
        <v>32.64</v>
      </c>
      <c r="N890">
        <v>0</v>
      </c>
      <c r="O890">
        <v>4.57</v>
      </c>
      <c r="P890">
        <v>4.57</v>
      </c>
      <c r="Q890">
        <v>9.14</v>
      </c>
      <c r="R890">
        <v>0</v>
      </c>
      <c r="S890" t="s">
        <v>4452</v>
      </c>
    </row>
    <row r="891" spans="1:19" x14ac:dyDescent="0.25">
      <c r="A891" t="s">
        <v>4449</v>
      </c>
      <c r="B891">
        <v>72021</v>
      </c>
      <c r="C891" s="56">
        <v>44615</v>
      </c>
      <c r="D891" t="s">
        <v>41</v>
      </c>
      <c r="E891" t="s">
        <v>4477</v>
      </c>
      <c r="F891" t="s">
        <v>4929</v>
      </c>
      <c r="G891" t="s">
        <v>42</v>
      </c>
      <c r="H891" s="56">
        <v>44407</v>
      </c>
      <c r="I891">
        <v>3463.68</v>
      </c>
      <c r="J891" t="s">
        <v>4451</v>
      </c>
      <c r="K891" t="s">
        <v>45</v>
      </c>
      <c r="L891">
        <v>28</v>
      </c>
      <c r="M891">
        <v>2706</v>
      </c>
      <c r="N891">
        <v>0</v>
      </c>
      <c r="O891">
        <v>378.84</v>
      </c>
      <c r="P891">
        <v>378.84</v>
      </c>
      <c r="Q891">
        <v>757.68</v>
      </c>
      <c r="R891">
        <v>0</v>
      </c>
      <c r="S891" t="s">
        <v>4452</v>
      </c>
    </row>
    <row r="892" spans="1:19" x14ac:dyDescent="0.25">
      <c r="A892" t="s">
        <v>4449</v>
      </c>
      <c r="B892">
        <v>72021</v>
      </c>
      <c r="C892" s="56">
        <v>44615</v>
      </c>
      <c r="D892" t="s">
        <v>41</v>
      </c>
      <c r="E892" t="s">
        <v>4477</v>
      </c>
      <c r="F892" t="s">
        <v>4930</v>
      </c>
      <c r="G892" t="s">
        <v>42</v>
      </c>
      <c r="H892" s="56">
        <v>44385</v>
      </c>
      <c r="I892">
        <v>535.04</v>
      </c>
      <c r="J892" t="s">
        <v>4451</v>
      </c>
      <c r="K892" t="s">
        <v>45</v>
      </c>
      <c r="L892">
        <v>28</v>
      </c>
      <c r="M892">
        <v>418</v>
      </c>
      <c r="N892">
        <v>0</v>
      </c>
      <c r="O892">
        <v>58.52</v>
      </c>
      <c r="P892">
        <v>58.52</v>
      </c>
      <c r="Q892">
        <v>117.04</v>
      </c>
      <c r="R892">
        <v>0</v>
      </c>
      <c r="S892" t="s">
        <v>4452</v>
      </c>
    </row>
    <row r="893" spans="1:19" x14ac:dyDescent="0.25">
      <c r="A893" t="s">
        <v>4449</v>
      </c>
      <c r="B893">
        <v>72021</v>
      </c>
      <c r="C893" s="56">
        <v>44615</v>
      </c>
      <c r="D893" t="s">
        <v>41</v>
      </c>
      <c r="E893" t="s">
        <v>4477</v>
      </c>
      <c r="F893" t="s">
        <v>4931</v>
      </c>
      <c r="G893" t="s">
        <v>42</v>
      </c>
      <c r="H893" s="56">
        <v>44387</v>
      </c>
      <c r="I893">
        <v>1180</v>
      </c>
      <c r="J893" t="s">
        <v>4451</v>
      </c>
      <c r="K893" t="s">
        <v>45</v>
      </c>
      <c r="L893">
        <v>18</v>
      </c>
      <c r="M893">
        <v>1000</v>
      </c>
      <c r="N893">
        <v>0</v>
      </c>
      <c r="O893">
        <v>90</v>
      </c>
      <c r="P893">
        <v>90</v>
      </c>
      <c r="Q893">
        <v>180</v>
      </c>
      <c r="R893">
        <v>0</v>
      </c>
      <c r="S893" t="s">
        <v>4452</v>
      </c>
    </row>
    <row r="894" spans="1:19" x14ac:dyDescent="0.25">
      <c r="A894" t="s">
        <v>4449</v>
      </c>
      <c r="B894">
        <v>72021</v>
      </c>
      <c r="C894" s="56">
        <v>44615</v>
      </c>
      <c r="D894" t="s">
        <v>41</v>
      </c>
      <c r="E894" t="s">
        <v>4477</v>
      </c>
      <c r="F894" t="s">
        <v>4932</v>
      </c>
      <c r="G894" t="s">
        <v>42</v>
      </c>
      <c r="H894" s="56">
        <v>44395</v>
      </c>
      <c r="I894">
        <v>1180</v>
      </c>
      <c r="J894" t="s">
        <v>4451</v>
      </c>
      <c r="K894" t="s">
        <v>45</v>
      </c>
      <c r="L894">
        <v>18</v>
      </c>
      <c r="M894">
        <v>1000</v>
      </c>
      <c r="N894">
        <v>0</v>
      </c>
      <c r="O894">
        <v>90</v>
      </c>
      <c r="P894">
        <v>90</v>
      </c>
      <c r="Q894">
        <v>180</v>
      </c>
      <c r="R894">
        <v>0</v>
      </c>
      <c r="S894" t="s">
        <v>4452</v>
      </c>
    </row>
    <row r="895" spans="1:19" x14ac:dyDescent="0.25">
      <c r="A895" t="s">
        <v>4449</v>
      </c>
      <c r="B895">
        <v>72021</v>
      </c>
      <c r="C895" s="56">
        <v>44615</v>
      </c>
      <c r="D895" t="s">
        <v>41</v>
      </c>
      <c r="E895" t="s">
        <v>4477</v>
      </c>
      <c r="F895" t="s">
        <v>4933</v>
      </c>
      <c r="G895" t="s">
        <v>42</v>
      </c>
      <c r="H895" s="56">
        <v>44399</v>
      </c>
      <c r="I895">
        <v>1180</v>
      </c>
      <c r="J895" t="s">
        <v>4451</v>
      </c>
      <c r="K895" t="s">
        <v>45</v>
      </c>
      <c r="L895">
        <v>18</v>
      </c>
      <c r="M895">
        <v>1000</v>
      </c>
      <c r="N895">
        <v>0</v>
      </c>
      <c r="O895">
        <v>90</v>
      </c>
      <c r="P895">
        <v>90</v>
      </c>
      <c r="Q895">
        <v>180</v>
      </c>
      <c r="R895">
        <v>0</v>
      </c>
      <c r="S895" t="s">
        <v>4452</v>
      </c>
    </row>
    <row r="896" spans="1:19" x14ac:dyDescent="0.25">
      <c r="A896" t="s">
        <v>4449</v>
      </c>
      <c r="B896">
        <v>72021</v>
      </c>
      <c r="C896" s="56">
        <v>44615</v>
      </c>
      <c r="D896" t="s">
        <v>41</v>
      </c>
      <c r="E896" t="s">
        <v>4477</v>
      </c>
      <c r="F896" t="s">
        <v>4934</v>
      </c>
      <c r="G896" t="s">
        <v>42</v>
      </c>
      <c r="H896" s="56">
        <v>44408</v>
      </c>
      <c r="I896">
        <v>5900</v>
      </c>
      <c r="J896" t="s">
        <v>4451</v>
      </c>
      <c r="K896" t="s">
        <v>45</v>
      </c>
      <c r="L896">
        <v>18</v>
      </c>
      <c r="M896">
        <v>5000</v>
      </c>
      <c r="N896">
        <v>0</v>
      </c>
      <c r="O896">
        <v>450</v>
      </c>
      <c r="P896">
        <v>450</v>
      </c>
      <c r="Q896">
        <v>900</v>
      </c>
      <c r="R896">
        <v>0</v>
      </c>
      <c r="S896" t="s">
        <v>4452</v>
      </c>
    </row>
    <row r="897" spans="1:19" x14ac:dyDescent="0.25">
      <c r="A897" t="s">
        <v>4449</v>
      </c>
      <c r="B897">
        <v>72021</v>
      </c>
      <c r="C897" s="56">
        <v>44615</v>
      </c>
      <c r="D897" t="s">
        <v>41</v>
      </c>
      <c r="E897" t="s">
        <v>4477</v>
      </c>
      <c r="F897" t="s">
        <v>4935</v>
      </c>
      <c r="G897" t="s">
        <v>42</v>
      </c>
      <c r="H897" s="56">
        <v>44408</v>
      </c>
      <c r="I897">
        <v>1180</v>
      </c>
      <c r="J897" t="s">
        <v>4451</v>
      </c>
      <c r="K897" t="s">
        <v>45</v>
      </c>
      <c r="L897">
        <v>18</v>
      </c>
      <c r="M897">
        <v>1000</v>
      </c>
      <c r="N897">
        <v>0</v>
      </c>
      <c r="O897">
        <v>90</v>
      </c>
      <c r="P897">
        <v>90</v>
      </c>
      <c r="Q897">
        <v>180</v>
      </c>
      <c r="R897">
        <v>0</v>
      </c>
      <c r="S897" t="s">
        <v>4452</v>
      </c>
    </row>
    <row r="898" spans="1:19" x14ac:dyDescent="0.25">
      <c r="A898" t="s">
        <v>4449</v>
      </c>
      <c r="B898">
        <v>72021</v>
      </c>
      <c r="C898" s="56">
        <v>44615</v>
      </c>
      <c r="D898" t="s">
        <v>41</v>
      </c>
      <c r="E898" t="s">
        <v>4477</v>
      </c>
      <c r="F898" t="s">
        <v>4936</v>
      </c>
      <c r="G898" t="s">
        <v>42</v>
      </c>
      <c r="H898" s="56">
        <v>44398</v>
      </c>
      <c r="I898">
        <v>45312</v>
      </c>
      <c r="J898" t="s">
        <v>4451</v>
      </c>
      <c r="K898" t="s">
        <v>45</v>
      </c>
      <c r="L898">
        <v>18</v>
      </c>
      <c r="M898">
        <v>38400</v>
      </c>
      <c r="N898">
        <v>0</v>
      </c>
      <c r="O898">
        <v>3456</v>
      </c>
      <c r="P898">
        <v>3456</v>
      </c>
      <c r="Q898">
        <v>6912</v>
      </c>
      <c r="R898">
        <v>0</v>
      </c>
      <c r="S898" t="s">
        <v>4452</v>
      </c>
    </row>
    <row r="899" spans="1:19" x14ac:dyDescent="0.25">
      <c r="A899" t="s">
        <v>4449</v>
      </c>
      <c r="B899">
        <v>72021</v>
      </c>
      <c r="C899" s="56">
        <v>44615</v>
      </c>
      <c r="D899" t="s">
        <v>41</v>
      </c>
      <c r="E899" t="s">
        <v>4477</v>
      </c>
      <c r="F899" t="s">
        <v>4937</v>
      </c>
      <c r="G899" t="s">
        <v>42</v>
      </c>
      <c r="H899" s="56">
        <v>44378</v>
      </c>
      <c r="I899">
        <v>148.32</v>
      </c>
      <c r="J899" t="s">
        <v>4451</v>
      </c>
      <c r="K899" t="s">
        <v>45</v>
      </c>
      <c r="L899">
        <v>28</v>
      </c>
      <c r="M899">
        <v>115.86</v>
      </c>
      <c r="N899">
        <v>0</v>
      </c>
      <c r="O899">
        <v>16.22</v>
      </c>
      <c r="P899">
        <v>16.22</v>
      </c>
      <c r="Q899">
        <v>32.44</v>
      </c>
      <c r="R899">
        <v>0</v>
      </c>
      <c r="S899" t="s">
        <v>4452</v>
      </c>
    </row>
    <row r="900" spans="1:19" x14ac:dyDescent="0.25">
      <c r="A900" t="s">
        <v>4449</v>
      </c>
      <c r="B900">
        <v>72021</v>
      </c>
      <c r="C900" s="56">
        <v>44615</v>
      </c>
      <c r="D900" t="s">
        <v>41</v>
      </c>
      <c r="E900" t="s">
        <v>4477</v>
      </c>
      <c r="F900" t="s">
        <v>4938</v>
      </c>
      <c r="G900" t="s">
        <v>42</v>
      </c>
      <c r="H900" s="56">
        <v>44378</v>
      </c>
      <c r="I900">
        <v>96</v>
      </c>
      <c r="J900" t="s">
        <v>4451</v>
      </c>
      <c r="K900" t="s">
        <v>45</v>
      </c>
      <c r="L900">
        <v>28</v>
      </c>
      <c r="M900">
        <v>75</v>
      </c>
      <c r="N900">
        <v>0</v>
      </c>
      <c r="O900">
        <v>10.5</v>
      </c>
      <c r="P900">
        <v>10.5</v>
      </c>
      <c r="Q900">
        <v>21</v>
      </c>
      <c r="R900">
        <v>0</v>
      </c>
      <c r="S900" t="s">
        <v>4452</v>
      </c>
    </row>
    <row r="901" spans="1:19" x14ac:dyDescent="0.25">
      <c r="A901" t="s">
        <v>4449</v>
      </c>
      <c r="B901">
        <v>72021</v>
      </c>
      <c r="C901" s="56">
        <v>44615</v>
      </c>
      <c r="D901" t="s">
        <v>41</v>
      </c>
      <c r="E901" t="s">
        <v>4477</v>
      </c>
      <c r="F901" t="s">
        <v>4939</v>
      </c>
      <c r="G901" t="s">
        <v>42</v>
      </c>
      <c r="H901" s="56">
        <v>44404</v>
      </c>
      <c r="I901">
        <v>4079.76</v>
      </c>
      <c r="J901" t="s">
        <v>4451</v>
      </c>
      <c r="K901" t="s">
        <v>45</v>
      </c>
      <c r="L901">
        <v>28</v>
      </c>
      <c r="M901">
        <v>2980.14</v>
      </c>
      <c r="N901">
        <v>0</v>
      </c>
      <c r="O901">
        <v>417.22</v>
      </c>
      <c r="P901">
        <v>417.22</v>
      </c>
      <c r="Q901">
        <v>834.44</v>
      </c>
      <c r="R901">
        <v>0</v>
      </c>
      <c r="S901" t="s">
        <v>4452</v>
      </c>
    </row>
    <row r="902" spans="1:19" x14ac:dyDescent="0.25">
      <c r="A902" t="s">
        <v>4449</v>
      </c>
      <c r="B902">
        <v>72021</v>
      </c>
      <c r="C902" s="56">
        <v>44615</v>
      </c>
      <c r="D902" t="s">
        <v>4486</v>
      </c>
      <c r="E902" t="s">
        <v>4487</v>
      </c>
      <c r="F902" t="s">
        <v>4940</v>
      </c>
      <c r="G902" t="s">
        <v>42</v>
      </c>
      <c r="H902" s="56">
        <v>44385</v>
      </c>
      <c r="I902">
        <v>4625</v>
      </c>
      <c r="J902" t="s">
        <v>4451</v>
      </c>
      <c r="K902" t="s">
        <v>45</v>
      </c>
      <c r="L902">
        <v>18</v>
      </c>
      <c r="M902">
        <v>3919.48</v>
      </c>
      <c r="N902">
        <v>0</v>
      </c>
      <c r="O902">
        <v>352.75</v>
      </c>
      <c r="P902">
        <v>352.75</v>
      </c>
      <c r="Q902">
        <v>705.5</v>
      </c>
      <c r="R902">
        <v>0</v>
      </c>
      <c r="S902" t="s">
        <v>4452</v>
      </c>
    </row>
    <row r="903" spans="1:19" x14ac:dyDescent="0.25">
      <c r="A903" t="s">
        <v>4449</v>
      </c>
      <c r="B903">
        <v>72021</v>
      </c>
      <c r="C903" s="56">
        <v>44615</v>
      </c>
      <c r="D903" t="s">
        <v>2767</v>
      </c>
      <c r="E903" t="s">
        <v>4623</v>
      </c>
      <c r="F903" t="s">
        <v>4941</v>
      </c>
      <c r="G903" t="s">
        <v>42</v>
      </c>
      <c r="H903" s="56">
        <v>44400</v>
      </c>
      <c r="I903">
        <v>11210</v>
      </c>
      <c r="J903" t="s">
        <v>4451</v>
      </c>
      <c r="K903" t="s">
        <v>45</v>
      </c>
      <c r="L903">
        <v>18</v>
      </c>
      <c r="M903">
        <v>9500</v>
      </c>
      <c r="N903">
        <v>0</v>
      </c>
      <c r="O903">
        <v>855</v>
      </c>
      <c r="P903">
        <v>855</v>
      </c>
      <c r="Q903">
        <v>1710</v>
      </c>
      <c r="R903">
        <v>0</v>
      </c>
      <c r="S903" t="s">
        <v>4452</v>
      </c>
    </row>
    <row r="904" spans="1:19" x14ac:dyDescent="0.25">
      <c r="A904" t="s">
        <v>4449</v>
      </c>
      <c r="B904">
        <v>72021</v>
      </c>
      <c r="C904" s="56">
        <v>44615</v>
      </c>
      <c r="D904" t="s">
        <v>4024</v>
      </c>
      <c r="E904" t="s">
        <v>4624</v>
      </c>
      <c r="F904" t="s">
        <v>2821</v>
      </c>
      <c r="G904" t="s">
        <v>42</v>
      </c>
      <c r="H904" s="56">
        <v>44389</v>
      </c>
      <c r="I904">
        <v>952</v>
      </c>
      <c r="J904" t="s">
        <v>4451</v>
      </c>
      <c r="K904" t="s">
        <v>45</v>
      </c>
      <c r="L904">
        <v>12</v>
      </c>
      <c r="M904">
        <v>850</v>
      </c>
      <c r="N904">
        <v>0</v>
      </c>
      <c r="O904">
        <v>51</v>
      </c>
      <c r="P904">
        <v>51</v>
      </c>
      <c r="Q904">
        <v>102</v>
      </c>
      <c r="R904">
        <v>0</v>
      </c>
      <c r="S904" t="s">
        <v>4452</v>
      </c>
    </row>
    <row r="905" spans="1:19" x14ac:dyDescent="0.25">
      <c r="A905" t="s">
        <v>4449</v>
      </c>
      <c r="B905">
        <v>72021</v>
      </c>
      <c r="C905" s="56">
        <v>44615</v>
      </c>
      <c r="D905" t="s">
        <v>211</v>
      </c>
      <c r="E905" t="s">
        <v>4489</v>
      </c>
      <c r="F905" t="s">
        <v>4942</v>
      </c>
      <c r="G905" t="s">
        <v>42</v>
      </c>
      <c r="H905" s="56">
        <v>44390</v>
      </c>
      <c r="I905">
        <v>8124.3</v>
      </c>
      <c r="J905" t="s">
        <v>4451</v>
      </c>
      <c r="K905" t="s">
        <v>45</v>
      </c>
      <c r="L905">
        <v>18</v>
      </c>
      <c r="M905">
        <v>6885</v>
      </c>
      <c r="N905">
        <v>0</v>
      </c>
      <c r="O905">
        <v>619.65</v>
      </c>
      <c r="P905">
        <v>619.65</v>
      </c>
      <c r="Q905">
        <v>1239.3</v>
      </c>
      <c r="R905">
        <v>0</v>
      </c>
      <c r="S905" t="s">
        <v>4452</v>
      </c>
    </row>
    <row r="906" spans="1:19" x14ac:dyDescent="0.25">
      <c r="A906" t="s">
        <v>4449</v>
      </c>
      <c r="B906">
        <v>72021</v>
      </c>
      <c r="C906" s="56">
        <v>44615</v>
      </c>
      <c r="D906" t="s">
        <v>211</v>
      </c>
      <c r="E906" t="s">
        <v>4489</v>
      </c>
      <c r="F906" t="s">
        <v>4943</v>
      </c>
      <c r="G906" t="s">
        <v>42</v>
      </c>
      <c r="H906" s="56">
        <v>44397</v>
      </c>
      <c r="I906">
        <v>349583.86</v>
      </c>
      <c r="J906" t="s">
        <v>4451</v>
      </c>
      <c r="K906" t="s">
        <v>45</v>
      </c>
      <c r="L906">
        <v>18</v>
      </c>
      <c r="M906">
        <v>296257.5</v>
      </c>
      <c r="N906">
        <v>0</v>
      </c>
      <c r="O906">
        <v>26663.18</v>
      </c>
      <c r="P906">
        <v>26663.18</v>
      </c>
      <c r="Q906">
        <v>53326.36</v>
      </c>
      <c r="R906">
        <v>0</v>
      </c>
      <c r="S906" t="s">
        <v>4452</v>
      </c>
    </row>
    <row r="907" spans="1:19" x14ac:dyDescent="0.25">
      <c r="A907" t="s">
        <v>4449</v>
      </c>
      <c r="B907">
        <v>72021</v>
      </c>
      <c r="C907" s="56">
        <v>44615</v>
      </c>
      <c r="D907" t="s">
        <v>211</v>
      </c>
      <c r="E907" t="s">
        <v>4489</v>
      </c>
      <c r="F907" t="s">
        <v>4944</v>
      </c>
      <c r="G907" t="s">
        <v>42</v>
      </c>
      <c r="H907" s="56">
        <v>44397</v>
      </c>
      <c r="I907">
        <v>487148.26</v>
      </c>
      <c r="J907" t="s">
        <v>4451</v>
      </c>
      <c r="K907" t="s">
        <v>45</v>
      </c>
      <c r="L907">
        <v>18</v>
      </c>
      <c r="M907">
        <v>412837.5</v>
      </c>
      <c r="N907">
        <v>0</v>
      </c>
      <c r="O907">
        <v>37155.379999999997</v>
      </c>
      <c r="P907">
        <v>37155.379999999997</v>
      </c>
      <c r="Q907">
        <v>74310.759999999995</v>
      </c>
      <c r="R907">
        <v>0</v>
      </c>
      <c r="S907" t="s">
        <v>4452</v>
      </c>
    </row>
    <row r="908" spans="1:19" x14ac:dyDescent="0.25">
      <c r="A908" t="s">
        <v>4449</v>
      </c>
      <c r="B908">
        <v>72021</v>
      </c>
      <c r="C908" s="56">
        <v>44615</v>
      </c>
      <c r="D908" t="s">
        <v>211</v>
      </c>
      <c r="E908" t="s">
        <v>4489</v>
      </c>
      <c r="F908" t="s">
        <v>4945</v>
      </c>
      <c r="G908" t="s">
        <v>42</v>
      </c>
      <c r="H908" s="56">
        <v>44404</v>
      </c>
      <c r="I908">
        <v>100049.26</v>
      </c>
      <c r="J908" t="s">
        <v>4451</v>
      </c>
      <c r="K908" t="s">
        <v>45</v>
      </c>
      <c r="L908">
        <v>18</v>
      </c>
      <c r="M908">
        <v>84787.5</v>
      </c>
      <c r="N908">
        <v>0</v>
      </c>
      <c r="O908">
        <v>7630.88</v>
      </c>
      <c r="P908">
        <v>7630.88</v>
      </c>
      <c r="Q908">
        <v>15261.76</v>
      </c>
      <c r="R908">
        <v>0</v>
      </c>
      <c r="S908" t="s">
        <v>4452</v>
      </c>
    </row>
    <row r="909" spans="1:19" x14ac:dyDescent="0.25">
      <c r="A909" t="s">
        <v>4449</v>
      </c>
      <c r="B909">
        <v>72021</v>
      </c>
      <c r="C909" s="56">
        <v>44615</v>
      </c>
      <c r="D909" t="s">
        <v>211</v>
      </c>
      <c r="E909" t="s">
        <v>4489</v>
      </c>
      <c r="F909" t="s">
        <v>4946</v>
      </c>
      <c r="G909" t="s">
        <v>42</v>
      </c>
      <c r="H909" s="56">
        <v>44404</v>
      </c>
      <c r="I909">
        <v>286501.06</v>
      </c>
      <c r="J909" t="s">
        <v>4451</v>
      </c>
      <c r="K909" t="s">
        <v>45</v>
      </c>
      <c r="L909">
        <v>18</v>
      </c>
      <c r="M909">
        <v>242797.5</v>
      </c>
      <c r="N909">
        <v>0</v>
      </c>
      <c r="O909">
        <v>21851.78</v>
      </c>
      <c r="P909">
        <v>21851.78</v>
      </c>
      <c r="Q909">
        <v>43703.56</v>
      </c>
      <c r="R909">
        <v>0</v>
      </c>
      <c r="S909" t="s">
        <v>4452</v>
      </c>
    </row>
    <row r="910" spans="1:19" x14ac:dyDescent="0.25">
      <c r="A910" t="s">
        <v>4449</v>
      </c>
      <c r="B910">
        <v>72021</v>
      </c>
      <c r="C910" s="56">
        <v>44615</v>
      </c>
      <c r="D910" t="s">
        <v>211</v>
      </c>
      <c r="E910" t="s">
        <v>4489</v>
      </c>
      <c r="F910" t="s">
        <v>4947</v>
      </c>
      <c r="G910" t="s">
        <v>42</v>
      </c>
      <c r="H910" s="56">
        <v>44407</v>
      </c>
      <c r="I910">
        <v>978155.1</v>
      </c>
      <c r="J910" t="s">
        <v>4451</v>
      </c>
      <c r="K910" t="s">
        <v>45</v>
      </c>
      <c r="L910">
        <v>18</v>
      </c>
      <c r="M910">
        <v>828945</v>
      </c>
      <c r="N910">
        <v>0</v>
      </c>
      <c r="O910">
        <v>74605.05</v>
      </c>
      <c r="P910">
        <v>74605.05</v>
      </c>
      <c r="Q910">
        <v>149210.1</v>
      </c>
      <c r="R910">
        <v>0</v>
      </c>
      <c r="S910" t="s">
        <v>4452</v>
      </c>
    </row>
    <row r="911" spans="1:19" x14ac:dyDescent="0.25">
      <c r="A911" t="s">
        <v>4449</v>
      </c>
      <c r="B911">
        <v>72021</v>
      </c>
      <c r="C911" s="56">
        <v>44615</v>
      </c>
      <c r="D911" t="s">
        <v>211</v>
      </c>
      <c r="E911" t="s">
        <v>4489</v>
      </c>
      <c r="F911" t="s">
        <v>4948</v>
      </c>
      <c r="G911" t="s">
        <v>42</v>
      </c>
      <c r="H911" s="56">
        <v>44393</v>
      </c>
      <c r="I911">
        <v>21478.58</v>
      </c>
      <c r="J911" t="s">
        <v>4451</v>
      </c>
      <c r="K911" t="s">
        <v>45</v>
      </c>
      <c r="L911">
        <v>18</v>
      </c>
      <c r="M911">
        <v>18202.18</v>
      </c>
      <c r="N911">
        <v>0</v>
      </c>
      <c r="O911">
        <v>1638.2</v>
      </c>
      <c r="P911">
        <v>1638.2</v>
      </c>
      <c r="Q911">
        <v>3276.4</v>
      </c>
      <c r="R911">
        <v>0</v>
      </c>
      <c r="S911" t="s">
        <v>4452</v>
      </c>
    </row>
    <row r="912" spans="1:19" x14ac:dyDescent="0.25">
      <c r="A912" t="s">
        <v>4449</v>
      </c>
      <c r="B912">
        <v>72021</v>
      </c>
      <c r="C912" s="56">
        <v>44615</v>
      </c>
      <c r="D912" t="s">
        <v>4490</v>
      </c>
      <c r="E912" t="s">
        <v>4491</v>
      </c>
      <c r="F912" t="s">
        <v>4949</v>
      </c>
      <c r="G912" t="s">
        <v>42</v>
      </c>
      <c r="H912" s="56">
        <v>44398</v>
      </c>
      <c r="I912">
        <v>2979</v>
      </c>
      <c r="J912" t="s">
        <v>4451</v>
      </c>
      <c r="K912" t="s">
        <v>45</v>
      </c>
      <c r="L912">
        <v>12</v>
      </c>
      <c r="M912">
        <v>2660</v>
      </c>
      <c r="N912">
        <v>0</v>
      </c>
      <c r="O912">
        <v>159.6</v>
      </c>
      <c r="P912">
        <v>159.6</v>
      </c>
      <c r="Q912">
        <v>319.2</v>
      </c>
      <c r="R912">
        <v>0</v>
      </c>
      <c r="S912" t="s">
        <v>4452</v>
      </c>
    </row>
    <row r="913" spans="1:19" x14ac:dyDescent="0.25">
      <c r="A913" t="s">
        <v>4449</v>
      </c>
      <c r="B913">
        <v>72021</v>
      </c>
      <c r="C913" s="56">
        <v>44615</v>
      </c>
      <c r="D913" t="s">
        <v>3875</v>
      </c>
      <c r="E913" t="s">
        <v>4493</v>
      </c>
      <c r="F913" t="s">
        <v>3514</v>
      </c>
      <c r="G913" t="s">
        <v>42</v>
      </c>
      <c r="H913" s="56">
        <v>44382</v>
      </c>
      <c r="I913">
        <v>3009</v>
      </c>
      <c r="J913" t="s">
        <v>4451</v>
      </c>
      <c r="K913" t="s">
        <v>45</v>
      </c>
      <c r="L913">
        <v>18</v>
      </c>
      <c r="M913">
        <v>2550</v>
      </c>
      <c r="N913">
        <v>0</v>
      </c>
      <c r="O913">
        <v>229.5</v>
      </c>
      <c r="P913">
        <v>229.5</v>
      </c>
      <c r="Q913">
        <v>459</v>
      </c>
      <c r="R913">
        <v>0</v>
      </c>
      <c r="S913" t="s">
        <v>4452</v>
      </c>
    </row>
    <row r="914" spans="1:19" x14ac:dyDescent="0.25">
      <c r="A914" t="s">
        <v>4449</v>
      </c>
      <c r="B914">
        <v>72021</v>
      </c>
      <c r="C914" s="56">
        <v>44615</v>
      </c>
      <c r="D914" t="s">
        <v>3875</v>
      </c>
      <c r="E914" t="s">
        <v>4493</v>
      </c>
      <c r="F914" t="s">
        <v>3591</v>
      </c>
      <c r="G914" t="s">
        <v>42</v>
      </c>
      <c r="H914" s="56">
        <v>44391</v>
      </c>
      <c r="I914">
        <v>3009</v>
      </c>
      <c r="J914" t="s">
        <v>4451</v>
      </c>
      <c r="K914" t="s">
        <v>45</v>
      </c>
      <c r="L914">
        <v>18</v>
      </c>
      <c r="M914">
        <v>2550</v>
      </c>
      <c r="N914">
        <v>0</v>
      </c>
      <c r="O914">
        <v>229.5</v>
      </c>
      <c r="P914">
        <v>229.5</v>
      </c>
      <c r="Q914">
        <v>459</v>
      </c>
      <c r="R914">
        <v>0</v>
      </c>
      <c r="S914" t="s">
        <v>4452</v>
      </c>
    </row>
    <row r="915" spans="1:19" x14ac:dyDescent="0.25">
      <c r="A915" t="s">
        <v>4449</v>
      </c>
      <c r="B915">
        <v>72021</v>
      </c>
      <c r="C915" s="56">
        <v>44615</v>
      </c>
      <c r="D915" t="s">
        <v>3875</v>
      </c>
      <c r="E915" t="s">
        <v>4493</v>
      </c>
      <c r="F915" t="s">
        <v>3736</v>
      </c>
      <c r="G915" t="s">
        <v>42</v>
      </c>
      <c r="H915" s="56">
        <v>44404</v>
      </c>
      <c r="I915">
        <v>3009</v>
      </c>
      <c r="J915" t="s">
        <v>4451</v>
      </c>
      <c r="K915" t="s">
        <v>45</v>
      </c>
      <c r="L915">
        <v>18</v>
      </c>
      <c r="M915">
        <v>2550</v>
      </c>
      <c r="N915">
        <v>0</v>
      </c>
      <c r="O915">
        <v>229.5</v>
      </c>
      <c r="P915">
        <v>229.5</v>
      </c>
      <c r="Q915">
        <v>459</v>
      </c>
      <c r="R915">
        <v>0</v>
      </c>
      <c r="S915" t="s">
        <v>4452</v>
      </c>
    </row>
    <row r="916" spans="1:19" x14ac:dyDescent="0.25">
      <c r="A916" t="s">
        <v>4449</v>
      </c>
      <c r="B916">
        <v>72021</v>
      </c>
      <c r="C916" s="56">
        <v>44615</v>
      </c>
      <c r="D916" t="s">
        <v>3417</v>
      </c>
      <c r="E916" t="s">
        <v>4864</v>
      </c>
      <c r="F916" t="s">
        <v>4950</v>
      </c>
      <c r="G916" t="s">
        <v>42</v>
      </c>
      <c r="H916" s="56">
        <v>44386</v>
      </c>
      <c r="I916">
        <v>590</v>
      </c>
      <c r="J916" t="s">
        <v>4451</v>
      </c>
      <c r="K916" t="s">
        <v>45</v>
      </c>
      <c r="L916">
        <v>18</v>
      </c>
      <c r="M916">
        <v>500</v>
      </c>
      <c r="N916">
        <v>0</v>
      </c>
      <c r="O916">
        <v>45</v>
      </c>
      <c r="P916">
        <v>45</v>
      </c>
      <c r="Q916">
        <v>90</v>
      </c>
      <c r="R916">
        <v>0</v>
      </c>
      <c r="S916" t="s">
        <v>4452</v>
      </c>
    </row>
    <row r="917" spans="1:19" x14ac:dyDescent="0.25">
      <c r="A917" t="s">
        <v>4449</v>
      </c>
      <c r="B917">
        <v>72021</v>
      </c>
      <c r="C917" s="56">
        <v>44615</v>
      </c>
      <c r="D917" t="s">
        <v>3417</v>
      </c>
      <c r="E917" t="s">
        <v>4864</v>
      </c>
      <c r="F917" t="s">
        <v>4951</v>
      </c>
      <c r="G917" t="s">
        <v>42</v>
      </c>
      <c r="H917" s="56">
        <v>44392</v>
      </c>
      <c r="I917">
        <v>1062</v>
      </c>
      <c r="J917" t="s">
        <v>4451</v>
      </c>
      <c r="K917" t="s">
        <v>45</v>
      </c>
      <c r="L917">
        <v>18</v>
      </c>
      <c r="M917">
        <v>900</v>
      </c>
      <c r="N917">
        <v>0</v>
      </c>
      <c r="O917">
        <v>81</v>
      </c>
      <c r="P917">
        <v>81</v>
      </c>
      <c r="Q917">
        <v>162</v>
      </c>
      <c r="R917">
        <v>0</v>
      </c>
      <c r="S917" t="s">
        <v>4452</v>
      </c>
    </row>
    <row r="918" spans="1:19" x14ac:dyDescent="0.25">
      <c r="A918" t="s">
        <v>4449</v>
      </c>
      <c r="B918">
        <v>72021</v>
      </c>
      <c r="C918" s="56">
        <v>44615</v>
      </c>
      <c r="D918" t="s">
        <v>3616</v>
      </c>
      <c r="E918" t="s">
        <v>4497</v>
      </c>
      <c r="F918" t="s">
        <v>2985</v>
      </c>
      <c r="G918" t="s">
        <v>42</v>
      </c>
      <c r="H918" s="56">
        <v>44408</v>
      </c>
      <c r="I918">
        <v>2162</v>
      </c>
      <c r="J918" t="s">
        <v>4451</v>
      </c>
      <c r="K918" t="s">
        <v>45</v>
      </c>
      <c r="L918">
        <v>12</v>
      </c>
      <c r="M918">
        <v>1930</v>
      </c>
      <c r="N918">
        <v>0</v>
      </c>
      <c r="O918">
        <v>115.8</v>
      </c>
      <c r="P918">
        <v>115.8</v>
      </c>
      <c r="Q918">
        <v>231.6</v>
      </c>
      <c r="R918">
        <v>0</v>
      </c>
      <c r="S918" t="s">
        <v>4452</v>
      </c>
    </row>
    <row r="919" spans="1:19" x14ac:dyDescent="0.25">
      <c r="A919" t="s">
        <v>4449</v>
      </c>
      <c r="B919">
        <v>72021</v>
      </c>
      <c r="C919" s="56">
        <v>44615</v>
      </c>
      <c r="D919" t="s">
        <v>3145</v>
      </c>
      <c r="E919" t="s">
        <v>4808</v>
      </c>
      <c r="F919" t="s">
        <v>2612</v>
      </c>
      <c r="G919" t="s">
        <v>42</v>
      </c>
      <c r="H919" s="56">
        <v>44378</v>
      </c>
      <c r="I919">
        <v>3500</v>
      </c>
      <c r="J919" t="s">
        <v>4451</v>
      </c>
      <c r="K919" t="s">
        <v>45</v>
      </c>
      <c r="L919">
        <v>12</v>
      </c>
      <c r="M919">
        <v>3125</v>
      </c>
      <c r="N919">
        <v>0</v>
      </c>
      <c r="O919">
        <v>187.5</v>
      </c>
      <c r="P919">
        <v>187.5</v>
      </c>
      <c r="Q919">
        <v>375</v>
      </c>
      <c r="R919">
        <v>0</v>
      </c>
      <c r="S919" t="s">
        <v>4452</v>
      </c>
    </row>
    <row r="920" spans="1:19" x14ac:dyDescent="0.25">
      <c r="A920" t="s">
        <v>4449</v>
      </c>
      <c r="B920">
        <v>72021</v>
      </c>
      <c r="C920" s="56">
        <v>44615</v>
      </c>
      <c r="D920" t="s">
        <v>3145</v>
      </c>
      <c r="E920" t="s">
        <v>4808</v>
      </c>
      <c r="F920" t="s">
        <v>2606</v>
      </c>
      <c r="G920" t="s">
        <v>42</v>
      </c>
      <c r="H920" s="56">
        <v>44383</v>
      </c>
      <c r="I920">
        <v>2800</v>
      </c>
      <c r="J920" t="s">
        <v>4451</v>
      </c>
      <c r="K920" t="s">
        <v>45</v>
      </c>
      <c r="L920">
        <v>12</v>
      </c>
      <c r="M920">
        <v>2500</v>
      </c>
      <c r="N920">
        <v>0</v>
      </c>
      <c r="O920">
        <v>150</v>
      </c>
      <c r="P920">
        <v>150</v>
      </c>
      <c r="Q920">
        <v>300</v>
      </c>
      <c r="R920">
        <v>0</v>
      </c>
      <c r="S920" t="s">
        <v>4452</v>
      </c>
    </row>
    <row r="921" spans="1:19" x14ac:dyDescent="0.25">
      <c r="A921" t="s">
        <v>4449</v>
      </c>
      <c r="B921">
        <v>72021</v>
      </c>
      <c r="C921" s="56">
        <v>44615</v>
      </c>
      <c r="D921" t="s">
        <v>3145</v>
      </c>
      <c r="E921" t="s">
        <v>4808</v>
      </c>
      <c r="F921" t="s">
        <v>2791</v>
      </c>
      <c r="G921" t="s">
        <v>42</v>
      </c>
      <c r="H921" s="56">
        <v>44387</v>
      </c>
      <c r="I921">
        <v>1218</v>
      </c>
      <c r="J921" t="s">
        <v>4451</v>
      </c>
      <c r="K921" t="s">
        <v>45</v>
      </c>
      <c r="L921">
        <v>12</v>
      </c>
      <c r="M921">
        <v>1087</v>
      </c>
      <c r="N921">
        <v>0</v>
      </c>
      <c r="O921">
        <v>65.22</v>
      </c>
      <c r="P921">
        <v>65.22</v>
      </c>
      <c r="Q921">
        <v>130.44</v>
      </c>
      <c r="R921">
        <v>0</v>
      </c>
      <c r="S921" t="s">
        <v>4452</v>
      </c>
    </row>
    <row r="922" spans="1:19" x14ac:dyDescent="0.25">
      <c r="A922" t="s">
        <v>4449</v>
      </c>
      <c r="B922">
        <v>72021</v>
      </c>
      <c r="C922" s="56">
        <v>44615</v>
      </c>
      <c r="D922" t="s">
        <v>3145</v>
      </c>
      <c r="E922" t="s">
        <v>4808</v>
      </c>
      <c r="F922" t="s">
        <v>2637</v>
      </c>
      <c r="G922" t="s">
        <v>42</v>
      </c>
      <c r="H922" s="56">
        <v>44398</v>
      </c>
      <c r="I922">
        <v>8582</v>
      </c>
      <c r="J922" t="s">
        <v>4451</v>
      </c>
      <c r="K922" t="s">
        <v>45</v>
      </c>
      <c r="L922">
        <v>12</v>
      </c>
      <c r="M922">
        <v>7662</v>
      </c>
      <c r="N922">
        <v>0</v>
      </c>
      <c r="O922">
        <v>459.72</v>
      </c>
      <c r="P922">
        <v>459.72</v>
      </c>
      <c r="Q922">
        <v>919.44</v>
      </c>
      <c r="R922">
        <v>0</v>
      </c>
      <c r="S922" t="s">
        <v>4452</v>
      </c>
    </row>
    <row r="923" spans="1:19" x14ac:dyDescent="0.25">
      <c r="A923" t="s">
        <v>4449</v>
      </c>
      <c r="B923">
        <v>72021</v>
      </c>
      <c r="C923" s="56">
        <v>44615</v>
      </c>
      <c r="D923" t="s">
        <v>4554</v>
      </c>
      <c r="E923" t="s">
        <v>4555</v>
      </c>
      <c r="F923" t="s">
        <v>4952</v>
      </c>
      <c r="G923" t="s">
        <v>42</v>
      </c>
      <c r="H923" s="56">
        <v>44387</v>
      </c>
      <c r="I923">
        <v>1296.82</v>
      </c>
      <c r="J923" t="s">
        <v>4451</v>
      </c>
      <c r="K923" t="s">
        <v>45</v>
      </c>
      <c r="L923">
        <v>18</v>
      </c>
      <c r="M923">
        <v>1099</v>
      </c>
      <c r="N923">
        <v>0</v>
      </c>
      <c r="O923">
        <v>98.91</v>
      </c>
      <c r="P923">
        <v>98.91</v>
      </c>
      <c r="Q923">
        <v>197.82</v>
      </c>
      <c r="R923">
        <v>0</v>
      </c>
      <c r="S923" t="s">
        <v>4452</v>
      </c>
    </row>
    <row r="924" spans="1:19" x14ac:dyDescent="0.25">
      <c r="A924" t="s">
        <v>4449</v>
      </c>
      <c r="B924">
        <v>72021</v>
      </c>
      <c r="C924" s="56">
        <v>44615</v>
      </c>
      <c r="D924" t="s">
        <v>4953</v>
      </c>
      <c r="E924" t="s">
        <v>4954</v>
      </c>
      <c r="F924" t="s">
        <v>4955</v>
      </c>
      <c r="G924" t="s">
        <v>42</v>
      </c>
      <c r="H924" s="56">
        <v>44404</v>
      </c>
      <c r="I924">
        <v>15694</v>
      </c>
      <c r="J924" t="s">
        <v>4451</v>
      </c>
      <c r="K924" t="s">
        <v>45</v>
      </c>
      <c r="L924">
        <v>18</v>
      </c>
      <c r="M924">
        <v>13300</v>
      </c>
      <c r="N924">
        <v>0</v>
      </c>
      <c r="O924">
        <v>1197</v>
      </c>
      <c r="P924">
        <v>1197</v>
      </c>
      <c r="Q924">
        <v>2394</v>
      </c>
      <c r="R924">
        <v>0</v>
      </c>
      <c r="S924" t="s">
        <v>4452</v>
      </c>
    </row>
    <row r="925" spans="1:19" x14ac:dyDescent="0.25">
      <c r="A925" t="s">
        <v>4449</v>
      </c>
      <c r="B925">
        <v>72021</v>
      </c>
      <c r="C925" s="56">
        <v>44615</v>
      </c>
      <c r="D925" t="s">
        <v>2771</v>
      </c>
      <c r="E925" t="s">
        <v>4500</v>
      </c>
      <c r="F925" t="s">
        <v>4956</v>
      </c>
      <c r="G925" t="s">
        <v>42</v>
      </c>
      <c r="H925" s="56">
        <v>44386</v>
      </c>
      <c r="I925">
        <v>13931.08</v>
      </c>
      <c r="J925" t="s">
        <v>4451</v>
      </c>
      <c r="K925" t="s">
        <v>45</v>
      </c>
      <c r="L925">
        <v>18</v>
      </c>
      <c r="M925">
        <v>11806</v>
      </c>
      <c r="N925">
        <v>0</v>
      </c>
      <c r="O925">
        <v>1062.54</v>
      </c>
      <c r="P925">
        <v>1062.54</v>
      </c>
      <c r="Q925">
        <v>2125.08</v>
      </c>
      <c r="R925">
        <v>0</v>
      </c>
      <c r="S925" t="s">
        <v>4452</v>
      </c>
    </row>
    <row r="926" spans="1:19" x14ac:dyDescent="0.25">
      <c r="A926" t="s">
        <v>4449</v>
      </c>
      <c r="B926">
        <v>72021</v>
      </c>
      <c r="C926" s="56">
        <v>44615</v>
      </c>
      <c r="D926" t="s">
        <v>2771</v>
      </c>
      <c r="E926" t="s">
        <v>4500</v>
      </c>
      <c r="F926" t="s">
        <v>4957</v>
      </c>
      <c r="G926" t="s">
        <v>42</v>
      </c>
      <c r="H926" s="56">
        <v>44404</v>
      </c>
      <c r="I926">
        <v>8850</v>
      </c>
      <c r="J926" t="s">
        <v>4451</v>
      </c>
      <c r="K926" t="s">
        <v>45</v>
      </c>
      <c r="L926">
        <v>18</v>
      </c>
      <c r="M926">
        <v>7500</v>
      </c>
      <c r="N926">
        <v>0</v>
      </c>
      <c r="O926">
        <v>675</v>
      </c>
      <c r="P926">
        <v>675</v>
      </c>
      <c r="Q926">
        <v>1350</v>
      </c>
      <c r="R926">
        <v>0</v>
      </c>
      <c r="S926" t="s">
        <v>4452</v>
      </c>
    </row>
    <row r="927" spans="1:19" x14ac:dyDescent="0.25">
      <c r="A927" t="s">
        <v>4449</v>
      </c>
      <c r="B927">
        <v>72021</v>
      </c>
      <c r="C927" s="56">
        <v>44615</v>
      </c>
      <c r="D927" t="s">
        <v>2771</v>
      </c>
      <c r="E927" t="s">
        <v>4500</v>
      </c>
      <c r="F927" t="s">
        <v>4958</v>
      </c>
      <c r="G927" t="s">
        <v>42</v>
      </c>
      <c r="H927" s="56">
        <v>44408</v>
      </c>
      <c r="I927">
        <v>8850</v>
      </c>
      <c r="J927" t="s">
        <v>4451</v>
      </c>
      <c r="K927" t="s">
        <v>45</v>
      </c>
      <c r="L927">
        <v>18</v>
      </c>
      <c r="M927">
        <v>7500</v>
      </c>
      <c r="N927">
        <v>0</v>
      </c>
      <c r="O927">
        <v>675</v>
      </c>
      <c r="P927">
        <v>675</v>
      </c>
      <c r="Q927">
        <v>1350</v>
      </c>
      <c r="R927">
        <v>0</v>
      </c>
      <c r="S927" t="s">
        <v>4452</v>
      </c>
    </row>
    <row r="928" spans="1:19" x14ac:dyDescent="0.25">
      <c r="A928" t="s">
        <v>4449</v>
      </c>
      <c r="B928">
        <v>72021</v>
      </c>
      <c r="C928" s="56">
        <v>44615</v>
      </c>
      <c r="D928" t="s">
        <v>2891</v>
      </c>
      <c r="E928" t="s">
        <v>4566</v>
      </c>
      <c r="F928" t="s">
        <v>4959</v>
      </c>
      <c r="G928" t="s">
        <v>42</v>
      </c>
      <c r="H928" s="56">
        <v>44408</v>
      </c>
      <c r="I928">
        <v>13407.74</v>
      </c>
      <c r="J928" t="s">
        <v>4451</v>
      </c>
      <c r="K928" t="s">
        <v>45</v>
      </c>
      <c r="L928">
        <v>12</v>
      </c>
      <c r="M928">
        <v>11971.2</v>
      </c>
      <c r="N928">
        <v>0</v>
      </c>
      <c r="O928">
        <v>718.27</v>
      </c>
      <c r="P928">
        <v>718.27</v>
      </c>
      <c r="Q928">
        <v>1436.54</v>
      </c>
      <c r="R928">
        <v>0</v>
      </c>
      <c r="S928" t="s">
        <v>4452</v>
      </c>
    </row>
    <row r="929" spans="1:19" x14ac:dyDescent="0.25">
      <c r="A929" t="s">
        <v>4449</v>
      </c>
      <c r="B929">
        <v>72021</v>
      </c>
      <c r="C929" s="56">
        <v>44615</v>
      </c>
      <c r="D929" t="s">
        <v>2855</v>
      </c>
      <c r="E929" t="s">
        <v>4504</v>
      </c>
      <c r="F929" t="s">
        <v>4960</v>
      </c>
      <c r="G929" t="s">
        <v>42</v>
      </c>
      <c r="H929" s="56">
        <v>44397</v>
      </c>
      <c r="I929">
        <v>15244</v>
      </c>
      <c r="J929" t="s">
        <v>4451</v>
      </c>
      <c r="K929" t="s">
        <v>45</v>
      </c>
      <c r="L929">
        <v>18</v>
      </c>
      <c r="M929">
        <v>12918.75</v>
      </c>
      <c r="N929">
        <v>0</v>
      </c>
      <c r="O929">
        <v>1162.7</v>
      </c>
      <c r="P929">
        <v>1162.7</v>
      </c>
      <c r="Q929">
        <v>2325.4</v>
      </c>
      <c r="R929">
        <v>0</v>
      </c>
      <c r="S929" t="s">
        <v>4452</v>
      </c>
    </row>
    <row r="930" spans="1:19" x14ac:dyDescent="0.25">
      <c r="A930" t="s">
        <v>4449</v>
      </c>
      <c r="B930">
        <v>72021</v>
      </c>
      <c r="C930" s="56">
        <v>44615</v>
      </c>
      <c r="D930" t="s">
        <v>2741</v>
      </c>
      <c r="E930" t="s">
        <v>4507</v>
      </c>
      <c r="F930" t="s">
        <v>3365</v>
      </c>
      <c r="G930" t="s">
        <v>42</v>
      </c>
      <c r="H930" s="56">
        <v>44378</v>
      </c>
      <c r="I930">
        <v>2365</v>
      </c>
      <c r="J930" t="s">
        <v>4451</v>
      </c>
      <c r="K930" t="s">
        <v>45</v>
      </c>
      <c r="L930">
        <v>12</v>
      </c>
      <c r="M930">
        <v>2112</v>
      </c>
      <c r="N930">
        <v>0</v>
      </c>
      <c r="O930">
        <v>126.72</v>
      </c>
      <c r="P930">
        <v>126.72</v>
      </c>
      <c r="Q930">
        <v>253.44</v>
      </c>
      <c r="R930">
        <v>0</v>
      </c>
      <c r="S930" t="s">
        <v>4452</v>
      </c>
    </row>
    <row r="931" spans="1:19" x14ac:dyDescent="0.25">
      <c r="A931" t="s">
        <v>4449</v>
      </c>
      <c r="B931">
        <v>72021</v>
      </c>
      <c r="C931" s="56">
        <v>44615</v>
      </c>
      <c r="D931" t="s">
        <v>2741</v>
      </c>
      <c r="E931" t="s">
        <v>4507</v>
      </c>
      <c r="F931" t="s">
        <v>3369</v>
      </c>
      <c r="G931" t="s">
        <v>42</v>
      </c>
      <c r="H931" s="56">
        <v>44379</v>
      </c>
      <c r="I931">
        <v>567</v>
      </c>
      <c r="J931" t="s">
        <v>4451</v>
      </c>
      <c r="K931" t="s">
        <v>45</v>
      </c>
      <c r="L931">
        <v>12</v>
      </c>
      <c r="M931">
        <v>506</v>
      </c>
      <c r="N931">
        <v>0</v>
      </c>
      <c r="O931">
        <v>30.36</v>
      </c>
      <c r="P931">
        <v>30.36</v>
      </c>
      <c r="Q931">
        <v>60.72</v>
      </c>
      <c r="R931">
        <v>0</v>
      </c>
      <c r="S931" t="s">
        <v>4452</v>
      </c>
    </row>
    <row r="932" spans="1:19" x14ac:dyDescent="0.25">
      <c r="A932" t="s">
        <v>4449</v>
      </c>
      <c r="B932">
        <v>72021</v>
      </c>
      <c r="C932" s="56">
        <v>44615</v>
      </c>
      <c r="D932" t="s">
        <v>2741</v>
      </c>
      <c r="E932" t="s">
        <v>4507</v>
      </c>
      <c r="F932" t="s">
        <v>3370</v>
      </c>
      <c r="G932" t="s">
        <v>42</v>
      </c>
      <c r="H932" s="56">
        <v>44379</v>
      </c>
      <c r="I932">
        <v>3808</v>
      </c>
      <c r="J932" t="s">
        <v>4451</v>
      </c>
      <c r="K932" t="s">
        <v>45</v>
      </c>
      <c r="L932">
        <v>12</v>
      </c>
      <c r="M932">
        <v>3400</v>
      </c>
      <c r="N932">
        <v>0</v>
      </c>
      <c r="O932">
        <v>204</v>
      </c>
      <c r="P932">
        <v>204</v>
      </c>
      <c r="Q932">
        <v>408</v>
      </c>
      <c r="R932">
        <v>0</v>
      </c>
      <c r="S932" t="s">
        <v>4452</v>
      </c>
    </row>
    <row r="933" spans="1:19" x14ac:dyDescent="0.25">
      <c r="A933" t="s">
        <v>4449</v>
      </c>
      <c r="B933">
        <v>72021</v>
      </c>
      <c r="C933" s="56">
        <v>44615</v>
      </c>
      <c r="D933" t="s">
        <v>2741</v>
      </c>
      <c r="E933" t="s">
        <v>4507</v>
      </c>
      <c r="F933" t="s">
        <v>3372</v>
      </c>
      <c r="G933" t="s">
        <v>42</v>
      </c>
      <c r="H933" s="56">
        <v>44380</v>
      </c>
      <c r="I933">
        <v>4836</v>
      </c>
      <c r="J933" t="s">
        <v>4451</v>
      </c>
      <c r="K933" t="s">
        <v>45</v>
      </c>
      <c r="L933">
        <v>12</v>
      </c>
      <c r="M933">
        <v>4317.5</v>
      </c>
      <c r="N933">
        <v>0</v>
      </c>
      <c r="O933">
        <v>259.05</v>
      </c>
      <c r="P933">
        <v>259.05</v>
      </c>
      <c r="Q933">
        <v>518.1</v>
      </c>
      <c r="R933">
        <v>0</v>
      </c>
      <c r="S933" t="s">
        <v>4452</v>
      </c>
    </row>
    <row r="934" spans="1:19" x14ac:dyDescent="0.25">
      <c r="A934" t="s">
        <v>4449</v>
      </c>
      <c r="B934">
        <v>72021</v>
      </c>
      <c r="C934" s="56">
        <v>44615</v>
      </c>
      <c r="D934" t="s">
        <v>2741</v>
      </c>
      <c r="E934" t="s">
        <v>4507</v>
      </c>
      <c r="F934" t="s">
        <v>3374</v>
      </c>
      <c r="G934" t="s">
        <v>42</v>
      </c>
      <c r="H934" s="56">
        <v>44382</v>
      </c>
      <c r="I934">
        <v>1047</v>
      </c>
      <c r="J934" t="s">
        <v>4451</v>
      </c>
      <c r="K934" t="s">
        <v>45</v>
      </c>
      <c r="L934">
        <v>12</v>
      </c>
      <c r="M934">
        <v>935</v>
      </c>
      <c r="N934">
        <v>0</v>
      </c>
      <c r="O934">
        <v>56.1</v>
      </c>
      <c r="P934">
        <v>56.1</v>
      </c>
      <c r="Q934">
        <v>112.2</v>
      </c>
      <c r="R934">
        <v>0</v>
      </c>
      <c r="S934" t="s">
        <v>4452</v>
      </c>
    </row>
    <row r="935" spans="1:19" x14ac:dyDescent="0.25">
      <c r="A935" t="s">
        <v>4449</v>
      </c>
      <c r="B935">
        <v>72021</v>
      </c>
      <c r="C935" s="56">
        <v>44615</v>
      </c>
      <c r="D935" t="s">
        <v>2741</v>
      </c>
      <c r="E935" t="s">
        <v>4507</v>
      </c>
      <c r="F935" t="s">
        <v>3376</v>
      </c>
      <c r="G935" t="s">
        <v>42</v>
      </c>
      <c r="H935" s="56">
        <v>44386</v>
      </c>
      <c r="I935">
        <v>5902</v>
      </c>
      <c r="J935" t="s">
        <v>4451</v>
      </c>
      <c r="K935" t="s">
        <v>45</v>
      </c>
      <c r="L935">
        <v>12</v>
      </c>
      <c r="M935">
        <v>5270</v>
      </c>
      <c r="N935">
        <v>0</v>
      </c>
      <c r="O935">
        <v>316.2</v>
      </c>
      <c r="P935">
        <v>316.2</v>
      </c>
      <c r="Q935">
        <v>632.4</v>
      </c>
      <c r="R935">
        <v>0</v>
      </c>
      <c r="S935" t="s">
        <v>4452</v>
      </c>
    </row>
    <row r="936" spans="1:19" x14ac:dyDescent="0.25">
      <c r="A936" t="s">
        <v>4449</v>
      </c>
      <c r="B936">
        <v>72021</v>
      </c>
      <c r="C936" s="56">
        <v>44615</v>
      </c>
      <c r="D936" t="s">
        <v>2741</v>
      </c>
      <c r="E936" t="s">
        <v>4507</v>
      </c>
      <c r="F936" t="s">
        <v>3377</v>
      </c>
      <c r="G936" t="s">
        <v>42</v>
      </c>
      <c r="H936" s="56">
        <v>44394</v>
      </c>
      <c r="I936">
        <v>7069</v>
      </c>
      <c r="J936" t="s">
        <v>4451</v>
      </c>
      <c r="K936" t="s">
        <v>45</v>
      </c>
      <c r="L936">
        <v>12</v>
      </c>
      <c r="M936">
        <v>6311.25</v>
      </c>
      <c r="N936">
        <v>0</v>
      </c>
      <c r="O936">
        <v>378.68</v>
      </c>
      <c r="P936">
        <v>378.68</v>
      </c>
      <c r="Q936">
        <v>757.36</v>
      </c>
      <c r="R936">
        <v>0</v>
      </c>
      <c r="S936" t="s">
        <v>4452</v>
      </c>
    </row>
    <row r="937" spans="1:19" x14ac:dyDescent="0.25">
      <c r="A937" t="s">
        <v>4449</v>
      </c>
      <c r="B937">
        <v>72021</v>
      </c>
      <c r="C937" s="56">
        <v>44615</v>
      </c>
      <c r="D937" t="s">
        <v>2741</v>
      </c>
      <c r="E937" t="s">
        <v>4507</v>
      </c>
      <c r="F937" t="s">
        <v>3379</v>
      </c>
      <c r="G937" t="s">
        <v>42</v>
      </c>
      <c r="H937" s="56">
        <v>44405</v>
      </c>
      <c r="I937">
        <v>1523</v>
      </c>
      <c r="J937" t="s">
        <v>4451</v>
      </c>
      <c r="K937" t="s">
        <v>45</v>
      </c>
      <c r="L937">
        <v>12</v>
      </c>
      <c r="M937">
        <v>1360</v>
      </c>
      <c r="N937">
        <v>0</v>
      </c>
      <c r="O937">
        <v>81.599999999999994</v>
      </c>
      <c r="P937">
        <v>81.599999999999994</v>
      </c>
      <c r="Q937">
        <v>163.19999999999999</v>
      </c>
      <c r="R937">
        <v>0</v>
      </c>
      <c r="S937" t="s">
        <v>4452</v>
      </c>
    </row>
    <row r="938" spans="1:19" x14ac:dyDescent="0.25">
      <c r="A938" t="s">
        <v>4449</v>
      </c>
      <c r="B938">
        <v>72021</v>
      </c>
      <c r="C938" s="56">
        <v>44615</v>
      </c>
      <c r="D938" t="s">
        <v>2741</v>
      </c>
      <c r="E938" t="s">
        <v>4507</v>
      </c>
      <c r="F938" t="s">
        <v>3380</v>
      </c>
      <c r="G938" t="s">
        <v>42</v>
      </c>
      <c r="H938" s="56">
        <v>44405</v>
      </c>
      <c r="I938">
        <v>1324</v>
      </c>
      <c r="J938" t="s">
        <v>4451</v>
      </c>
      <c r="K938" t="s">
        <v>45</v>
      </c>
      <c r="L938">
        <v>12</v>
      </c>
      <c r="M938">
        <v>1182.5</v>
      </c>
      <c r="N938">
        <v>0</v>
      </c>
      <c r="O938">
        <v>70.95</v>
      </c>
      <c r="P938">
        <v>70.95</v>
      </c>
      <c r="Q938">
        <v>141.9</v>
      </c>
      <c r="R938">
        <v>0</v>
      </c>
      <c r="S938" t="s">
        <v>4452</v>
      </c>
    </row>
    <row r="939" spans="1:19" x14ac:dyDescent="0.25">
      <c r="A939" t="s">
        <v>4449</v>
      </c>
      <c r="B939">
        <v>72021</v>
      </c>
      <c r="C939" s="56">
        <v>44615</v>
      </c>
      <c r="D939" t="s">
        <v>2741</v>
      </c>
      <c r="E939" t="s">
        <v>4507</v>
      </c>
      <c r="F939" t="s">
        <v>3382</v>
      </c>
      <c r="G939" t="s">
        <v>42</v>
      </c>
      <c r="H939" s="56">
        <v>44408</v>
      </c>
      <c r="I939">
        <v>6093</v>
      </c>
      <c r="J939" t="s">
        <v>4451</v>
      </c>
      <c r="K939" t="s">
        <v>45</v>
      </c>
      <c r="L939">
        <v>12</v>
      </c>
      <c r="M939">
        <v>5440</v>
      </c>
      <c r="N939">
        <v>0</v>
      </c>
      <c r="O939">
        <v>326.39999999999998</v>
      </c>
      <c r="P939">
        <v>326.39999999999998</v>
      </c>
      <c r="Q939">
        <v>652.79999999999995</v>
      </c>
      <c r="R939">
        <v>0</v>
      </c>
      <c r="S939" t="s">
        <v>4452</v>
      </c>
    </row>
    <row r="940" spans="1:19" x14ac:dyDescent="0.25">
      <c r="A940" t="s">
        <v>4449</v>
      </c>
      <c r="B940">
        <v>72021</v>
      </c>
      <c r="C940" s="56">
        <v>44615</v>
      </c>
      <c r="D940" t="s">
        <v>2757</v>
      </c>
      <c r="E940" t="s">
        <v>4574</v>
      </c>
      <c r="F940" t="s">
        <v>3286</v>
      </c>
      <c r="G940" t="s">
        <v>42</v>
      </c>
      <c r="H940" s="56">
        <v>44396</v>
      </c>
      <c r="I940">
        <v>2520</v>
      </c>
      <c r="J940" t="s">
        <v>4451</v>
      </c>
      <c r="K940" t="s">
        <v>45</v>
      </c>
      <c r="L940">
        <v>12</v>
      </c>
      <c r="M940">
        <v>2250</v>
      </c>
      <c r="N940">
        <v>0</v>
      </c>
      <c r="O940">
        <v>135</v>
      </c>
      <c r="P940">
        <v>135</v>
      </c>
      <c r="Q940">
        <v>270</v>
      </c>
      <c r="R940">
        <v>0</v>
      </c>
      <c r="S940" t="s">
        <v>4452</v>
      </c>
    </row>
    <row r="941" spans="1:19" x14ac:dyDescent="0.25">
      <c r="A941" t="s">
        <v>4449</v>
      </c>
      <c r="B941">
        <v>72021</v>
      </c>
      <c r="C941" s="56">
        <v>44615</v>
      </c>
      <c r="D941" t="s">
        <v>4009</v>
      </c>
      <c r="E941" t="s">
        <v>4593</v>
      </c>
      <c r="F941" t="s">
        <v>4961</v>
      </c>
      <c r="G941" t="s">
        <v>42</v>
      </c>
      <c r="H941" s="56">
        <v>44399</v>
      </c>
      <c r="I941">
        <v>3275</v>
      </c>
      <c r="J941" t="s">
        <v>4451</v>
      </c>
      <c r="K941" t="s">
        <v>45</v>
      </c>
      <c r="L941">
        <v>18</v>
      </c>
      <c r="M941">
        <v>2775</v>
      </c>
      <c r="N941">
        <v>0</v>
      </c>
      <c r="O941">
        <v>249.75</v>
      </c>
      <c r="P941">
        <v>249.75</v>
      </c>
      <c r="Q941">
        <v>499.5</v>
      </c>
      <c r="R941">
        <v>0</v>
      </c>
      <c r="S941" t="s">
        <v>4452</v>
      </c>
    </row>
    <row r="942" spans="1:19" x14ac:dyDescent="0.25">
      <c r="A942" t="s">
        <v>4449</v>
      </c>
      <c r="B942">
        <v>72021</v>
      </c>
      <c r="C942" s="56">
        <v>44615</v>
      </c>
      <c r="D942" t="s">
        <v>4009</v>
      </c>
      <c r="E942" t="s">
        <v>4593</v>
      </c>
      <c r="F942" t="s">
        <v>4962</v>
      </c>
      <c r="G942" t="s">
        <v>42</v>
      </c>
      <c r="H942" s="56">
        <v>44407</v>
      </c>
      <c r="I942">
        <v>16373</v>
      </c>
      <c r="J942" t="s">
        <v>4451</v>
      </c>
      <c r="K942" t="s">
        <v>45</v>
      </c>
      <c r="L942">
        <v>18</v>
      </c>
      <c r="M942">
        <v>13875</v>
      </c>
      <c r="N942">
        <v>0</v>
      </c>
      <c r="O942">
        <v>1248.75</v>
      </c>
      <c r="P942">
        <v>1248.75</v>
      </c>
      <c r="Q942">
        <v>2497.5</v>
      </c>
      <c r="R942">
        <v>0</v>
      </c>
      <c r="S942" t="s">
        <v>4452</v>
      </c>
    </row>
    <row r="943" spans="1:19" x14ac:dyDescent="0.25">
      <c r="A943" t="s">
        <v>4449</v>
      </c>
      <c r="B943">
        <v>72021</v>
      </c>
      <c r="C943" s="56">
        <v>44615</v>
      </c>
      <c r="D943" t="s">
        <v>2820</v>
      </c>
      <c r="E943" t="s">
        <v>4508</v>
      </c>
      <c r="F943" t="s">
        <v>4963</v>
      </c>
      <c r="G943" t="s">
        <v>42</v>
      </c>
      <c r="H943" s="56">
        <v>44403</v>
      </c>
      <c r="I943">
        <v>5065</v>
      </c>
      <c r="J943" t="s">
        <v>4451</v>
      </c>
      <c r="K943" t="s">
        <v>45</v>
      </c>
      <c r="L943">
        <v>28</v>
      </c>
      <c r="M943">
        <v>3956.7</v>
      </c>
      <c r="N943">
        <v>0</v>
      </c>
      <c r="O943">
        <v>553.94000000000005</v>
      </c>
      <c r="P943">
        <v>553.94000000000005</v>
      </c>
      <c r="Q943">
        <v>1107.8800000000001</v>
      </c>
      <c r="R943">
        <v>0</v>
      </c>
      <c r="S943" t="s">
        <v>4452</v>
      </c>
    </row>
    <row r="944" spans="1:19" x14ac:dyDescent="0.25">
      <c r="A944" t="s">
        <v>4449</v>
      </c>
      <c r="B944">
        <v>72021</v>
      </c>
      <c r="C944" s="56">
        <v>44615</v>
      </c>
      <c r="D944" t="s">
        <v>3473</v>
      </c>
      <c r="E944" t="s">
        <v>4510</v>
      </c>
      <c r="F944" t="s">
        <v>3165</v>
      </c>
      <c r="G944" t="s">
        <v>42</v>
      </c>
      <c r="H944" s="56">
        <v>44389</v>
      </c>
      <c r="I944">
        <v>2184</v>
      </c>
      <c r="J944" t="s">
        <v>4451</v>
      </c>
      <c r="K944" t="s">
        <v>45</v>
      </c>
      <c r="L944">
        <v>12</v>
      </c>
      <c r="M944">
        <v>1950</v>
      </c>
      <c r="N944">
        <v>0</v>
      </c>
      <c r="O944">
        <v>117</v>
      </c>
      <c r="P944">
        <v>117</v>
      </c>
      <c r="Q944">
        <v>234</v>
      </c>
      <c r="R944">
        <v>0</v>
      </c>
      <c r="S944" t="s">
        <v>4452</v>
      </c>
    </row>
    <row r="945" spans="1:19" x14ac:dyDescent="0.25">
      <c r="A945" t="s">
        <v>4449</v>
      </c>
      <c r="B945">
        <v>72021</v>
      </c>
      <c r="C945" s="56">
        <v>44615</v>
      </c>
      <c r="D945" t="s">
        <v>3473</v>
      </c>
      <c r="E945" t="s">
        <v>4510</v>
      </c>
      <c r="F945" t="s">
        <v>3169</v>
      </c>
      <c r="G945" t="s">
        <v>42</v>
      </c>
      <c r="H945" s="56">
        <v>44399</v>
      </c>
      <c r="I945">
        <v>1680</v>
      </c>
      <c r="J945" t="s">
        <v>4451</v>
      </c>
      <c r="K945" t="s">
        <v>45</v>
      </c>
      <c r="L945">
        <v>12</v>
      </c>
      <c r="M945">
        <v>1500</v>
      </c>
      <c r="N945">
        <v>0</v>
      </c>
      <c r="O945">
        <v>90</v>
      </c>
      <c r="P945">
        <v>90</v>
      </c>
      <c r="Q945">
        <v>180</v>
      </c>
      <c r="R945">
        <v>0</v>
      </c>
      <c r="S945" t="s">
        <v>4452</v>
      </c>
    </row>
    <row r="946" spans="1:19" x14ac:dyDescent="0.25">
      <c r="A946" t="s">
        <v>4449</v>
      </c>
      <c r="B946">
        <v>72021</v>
      </c>
      <c r="C946" s="56">
        <v>44615</v>
      </c>
      <c r="D946" t="s">
        <v>4964</v>
      </c>
      <c r="E946" t="s">
        <v>4965</v>
      </c>
      <c r="F946" t="s">
        <v>4966</v>
      </c>
      <c r="G946" t="s">
        <v>42</v>
      </c>
      <c r="H946" s="56">
        <v>44386</v>
      </c>
      <c r="I946">
        <v>5841</v>
      </c>
      <c r="J946" t="s">
        <v>4451</v>
      </c>
      <c r="K946" t="s">
        <v>45</v>
      </c>
      <c r="L946">
        <v>18</v>
      </c>
      <c r="M946">
        <v>4950</v>
      </c>
      <c r="N946">
        <v>0</v>
      </c>
      <c r="O946">
        <v>445.5</v>
      </c>
      <c r="P946">
        <v>445.5</v>
      </c>
      <c r="Q946">
        <v>891</v>
      </c>
      <c r="R946">
        <v>0</v>
      </c>
      <c r="S946" t="s">
        <v>4452</v>
      </c>
    </row>
    <row r="947" spans="1:19" x14ac:dyDescent="0.25">
      <c r="A947" t="s">
        <v>4449</v>
      </c>
      <c r="B947">
        <v>82020</v>
      </c>
      <c r="C947" s="56">
        <v>44615</v>
      </c>
      <c r="D947" t="s">
        <v>2748</v>
      </c>
      <c r="E947" t="s">
        <v>4753</v>
      </c>
      <c r="F947" t="s">
        <v>2858</v>
      </c>
      <c r="G947" t="s">
        <v>42</v>
      </c>
      <c r="H947" s="56">
        <v>44048</v>
      </c>
      <c r="I947">
        <v>4425</v>
      </c>
      <c r="J947" t="s">
        <v>4451</v>
      </c>
      <c r="K947" t="s">
        <v>45</v>
      </c>
      <c r="L947">
        <v>18</v>
      </c>
      <c r="M947">
        <v>3750</v>
      </c>
      <c r="N947">
        <v>0</v>
      </c>
      <c r="O947">
        <v>337.5</v>
      </c>
      <c r="P947">
        <v>337.5</v>
      </c>
      <c r="Q947">
        <v>675</v>
      </c>
      <c r="R947">
        <v>0</v>
      </c>
      <c r="S947" t="s">
        <v>4452</v>
      </c>
    </row>
    <row r="948" spans="1:19" x14ac:dyDescent="0.25">
      <c r="A948" t="s">
        <v>4449</v>
      </c>
      <c r="B948">
        <v>82020</v>
      </c>
      <c r="C948" s="56">
        <v>44615</v>
      </c>
      <c r="D948" t="s">
        <v>2751</v>
      </c>
      <c r="E948" t="s">
        <v>4610</v>
      </c>
      <c r="F948" t="s">
        <v>2849</v>
      </c>
      <c r="G948" t="s">
        <v>42</v>
      </c>
      <c r="H948" s="56">
        <v>44046</v>
      </c>
      <c r="I948">
        <v>1340.64</v>
      </c>
      <c r="J948" t="s">
        <v>4451</v>
      </c>
      <c r="K948" t="s">
        <v>45</v>
      </c>
      <c r="L948">
        <v>12</v>
      </c>
      <c r="M948">
        <v>1197</v>
      </c>
      <c r="N948">
        <v>0</v>
      </c>
      <c r="O948">
        <v>71.819999999999993</v>
      </c>
      <c r="P948">
        <v>71.819999999999993</v>
      </c>
      <c r="Q948">
        <v>143.63999999999999</v>
      </c>
      <c r="R948">
        <v>0</v>
      </c>
      <c r="S948" t="s">
        <v>4452</v>
      </c>
    </row>
    <row r="949" spans="1:19" x14ac:dyDescent="0.25">
      <c r="A949" t="s">
        <v>4449</v>
      </c>
      <c r="B949">
        <v>82020</v>
      </c>
      <c r="C949" s="56">
        <v>44615</v>
      </c>
      <c r="D949" t="s">
        <v>2751</v>
      </c>
      <c r="E949" t="s">
        <v>4610</v>
      </c>
      <c r="F949" t="s">
        <v>2903</v>
      </c>
      <c r="G949" t="s">
        <v>42</v>
      </c>
      <c r="H949" s="56">
        <v>44062</v>
      </c>
      <c r="I949">
        <v>674.02</v>
      </c>
      <c r="J949" t="s">
        <v>4451</v>
      </c>
      <c r="K949" t="s">
        <v>45</v>
      </c>
      <c r="L949">
        <v>12</v>
      </c>
      <c r="M949">
        <v>601.79999999999995</v>
      </c>
      <c r="N949">
        <v>0</v>
      </c>
      <c r="O949">
        <v>36.11</v>
      </c>
      <c r="P949">
        <v>36.11</v>
      </c>
      <c r="Q949">
        <v>72.22</v>
      </c>
      <c r="R949">
        <v>0</v>
      </c>
      <c r="S949" t="s">
        <v>4452</v>
      </c>
    </row>
    <row r="950" spans="1:19" x14ac:dyDescent="0.25">
      <c r="A950" t="s">
        <v>4449</v>
      </c>
      <c r="B950">
        <v>82020</v>
      </c>
      <c r="C950" s="56">
        <v>44615</v>
      </c>
      <c r="D950" t="s">
        <v>2751</v>
      </c>
      <c r="E950" t="s">
        <v>4610</v>
      </c>
      <c r="F950" t="s">
        <v>2915</v>
      </c>
      <c r="G950" t="s">
        <v>42</v>
      </c>
      <c r="H950" s="56">
        <v>44064</v>
      </c>
      <c r="I950">
        <v>2217.6</v>
      </c>
      <c r="J950" t="s">
        <v>4451</v>
      </c>
      <c r="K950" t="s">
        <v>45</v>
      </c>
      <c r="L950">
        <v>12</v>
      </c>
      <c r="M950">
        <v>1980</v>
      </c>
      <c r="N950">
        <v>0</v>
      </c>
      <c r="O950">
        <v>118.8</v>
      </c>
      <c r="P950">
        <v>118.8</v>
      </c>
      <c r="Q950">
        <v>237.6</v>
      </c>
      <c r="R950">
        <v>0</v>
      </c>
      <c r="S950" t="s">
        <v>4452</v>
      </c>
    </row>
    <row r="951" spans="1:19" x14ac:dyDescent="0.25">
      <c r="A951" t="s">
        <v>4449</v>
      </c>
      <c r="B951">
        <v>82020</v>
      </c>
      <c r="C951" s="56">
        <v>44615</v>
      </c>
      <c r="D951" t="s">
        <v>2751</v>
      </c>
      <c r="E951" t="s">
        <v>4610</v>
      </c>
      <c r="F951" t="s">
        <v>2913</v>
      </c>
      <c r="G951" t="s">
        <v>42</v>
      </c>
      <c r="H951" s="56">
        <v>44064</v>
      </c>
      <c r="I951">
        <v>806.4</v>
      </c>
      <c r="J951" t="s">
        <v>4451</v>
      </c>
      <c r="K951" t="s">
        <v>45</v>
      </c>
      <c r="L951">
        <v>12</v>
      </c>
      <c r="M951">
        <v>720</v>
      </c>
      <c r="N951">
        <v>0</v>
      </c>
      <c r="O951">
        <v>43.2</v>
      </c>
      <c r="P951">
        <v>43.2</v>
      </c>
      <c r="Q951">
        <v>86.4</v>
      </c>
      <c r="R951">
        <v>0</v>
      </c>
      <c r="S951" t="s">
        <v>4452</v>
      </c>
    </row>
    <row r="952" spans="1:19" x14ac:dyDescent="0.25">
      <c r="A952" t="s">
        <v>4449</v>
      </c>
      <c r="B952">
        <v>82020</v>
      </c>
      <c r="C952" s="56">
        <v>44615</v>
      </c>
      <c r="D952" t="s">
        <v>2925</v>
      </c>
      <c r="E952" t="s">
        <v>4450</v>
      </c>
      <c r="F952" t="s">
        <v>4967</v>
      </c>
      <c r="G952" t="s">
        <v>42</v>
      </c>
      <c r="H952" s="56">
        <v>44067</v>
      </c>
      <c r="I952">
        <v>885</v>
      </c>
      <c r="J952" t="s">
        <v>4451</v>
      </c>
      <c r="K952" t="s">
        <v>45</v>
      </c>
      <c r="L952">
        <v>18</v>
      </c>
      <c r="M952">
        <v>750</v>
      </c>
      <c r="N952">
        <v>0</v>
      </c>
      <c r="O952">
        <v>67.5</v>
      </c>
      <c r="P952">
        <v>67.5</v>
      </c>
      <c r="Q952">
        <v>135</v>
      </c>
      <c r="R952">
        <v>0</v>
      </c>
      <c r="S952" t="s">
        <v>4452</v>
      </c>
    </row>
    <row r="953" spans="1:19" x14ac:dyDescent="0.25">
      <c r="A953" t="s">
        <v>4449</v>
      </c>
      <c r="B953">
        <v>82020</v>
      </c>
      <c r="C953" s="56">
        <v>44615</v>
      </c>
      <c r="D953" t="s">
        <v>2925</v>
      </c>
      <c r="E953" t="s">
        <v>4450</v>
      </c>
      <c r="F953" t="s">
        <v>4968</v>
      </c>
      <c r="G953" t="s">
        <v>42</v>
      </c>
      <c r="H953" s="56">
        <v>44067</v>
      </c>
      <c r="I953">
        <v>1121</v>
      </c>
      <c r="J953" t="s">
        <v>4451</v>
      </c>
      <c r="K953" t="s">
        <v>45</v>
      </c>
      <c r="L953">
        <v>18</v>
      </c>
      <c r="M953">
        <v>950</v>
      </c>
      <c r="N953">
        <v>0</v>
      </c>
      <c r="O953">
        <v>85.5</v>
      </c>
      <c r="P953">
        <v>85.5</v>
      </c>
      <c r="Q953">
        <v>171</v>
      </c>
      <c r="R953">
        <v>0</v>
      </c>
      <c r="S953" t="s">
        <v>4452</v>
      </c>
    </row>
    <row r="954" spans="1:19" x14ac:dyDescent="0.25">
      <c r="A954" t="s">
        <v>4449</v>
      </c>
      <c r="B954">
        <v>82020</v>
      </c>
      <c r="C954" s="56">
        <v>44615</v>
      </c>
      <c r="D954" t="s">
        <v>2925</v>
      </c>
      <c r="E954" t="s">
        <v>4450</v>
      </c>
      <c r="F954" t="s">
        <v>4969</v>
      </c>
      <c r="G954" t="s">
        <v>42</v>
      </c>
      <c r="H954" s="56">
        <v>44070</v>
      </c>
      <c r="I954">
        <v>944</v>
      </c>
      <c r="J954" t="s">
        <v>4451</v>
      </c>
      <c r="K954" t="s">
        <v>45</v>
      </c>
      <c r="L954">
        <v>18</v>
      </c>
      <c r="M954">
        <v>800</v>
      </c>
      <c r="N954">
        <v>0</v>
      </c>
      <c r="O954">
        <v>72</v>
      </c>
      <c r="P954">
        <v>72</v>
      </c>
      <c r="Q954">
        <v>144</v>
      </c>
      <c r="R954">
        <v>0</v>
      </c>
      <c r="S954" t="s">
        <v>4452</v>
      </c>
    </row>
    <row r="955" spans="1:19" x14ac:dyDescent="0.25">
      <c r="A955" t="s">
        <v>4449</v>
      </c>
      <c r="B955">
        <v>82020</v>
      </c>
      <c r="C955" s="56">
        <v>44615</v>
      </c>
      <c r="D955" t="s">
        <v>2973</v>
      </c>
      <c r="E955" t="s">
        <v>4453</v>
      </c>
      <c r="F955" t="s">
        <v>2778</v>
      </c>
      <c r="G955" t="s">
        <v>42</v>
      </c>
      <c r="H955" s="56">
        <v>44074</v>
      </c>
      <c r="I955">
        <v>23270</v>
      </c>
      <c r="J955" t="s">
        <v>4451</v>
      </c>
      <c r="K955" t="s">
        <v>45</v>
      </c>
      <c r="L955">
        <v>28</v>
      </c>
      <c r="M955">
        <v>18180</v>
      </c>
      <c r="N955">
        <v>0</v>
      </c>
      <c r="O955">
        <v>2545.1999999999998</v>
      </c>
      <c r="P955">
        <v>2545.1999999999998</v>
      </c>
      <c r="Q955">
        <v>5090.3999999999996</v>
      </c>
      <c r="R955">
        <v>0</v>
      </c>
      <c r="S955" t="s">
        <v>4452</v>
      </c>
    </row>
    <row r="956" spans="1:19" x14ac:dyDescent="0.25">
      <c r="A956" t="s">
        <v>4449</v>
      </c>
      <c r="B956">
        <v>82020</v>
      </c>
      <c r="C956" s="56">
        <v>44615</v>
      </c>
      <c r="D956" t="s">
        <v>2738</v>
      </c>
      <c r="E956" t="s">
        <v>4456</v>
      </c>
      <c r="F956" t="s">
        <v>2863</v>
      </c>
      <c r="G956" t="s">
        <v>42</v>
      </c>
      <c r="H956" s="56">
        <v>44048</v>
      </c>
      <c r="I956">
        <v>708</v>
      </c>
      <c r="J956" t="s">
        <v>4451</v>
      </c>
      <c r="K956" t="s">
        <v>45</v>
      </c>
      <c r="L956">
        <v>18</v>
      </c>
      <c r="M956">
        <v>600</v>
      </c>
      <c r="N956">
        <v>0</v>
      </c>
      <c r="O956">
        <v>54</v>
      </c>
      <c r="P956">
        <v>54</v>
      </c>
      <c r="Q956">
        <v>108</v>
      </c>
      <c r="R956">
        <v>0</v>
      </c>
      <c r="S956" t="s">
        <v>4452</v>
      </c>
    </row>
    <row r="957" spans="1:19" x14ac:dyDescent="0.25">
      <c r="A957" t="s">
        <v>4449</v>
      </c>
      <c r="B957">
        <v>82020</v>
      </c>
      <c r="C957" s="56">
        <v>44615</v>
      </c>
      <c r="D957" t="s">
        <v>2738</v>
      </c>
      <c r="E957" t="s">
        <v>4456</v>
      </c>
      <c r="F957" t="s">
        <v>2862</v>
      </c>
      <c r="G957" t="s">
        <v>42</v>
      </c>
      <c r="H957" s="56">
        <v>44048</v>
      </c>
      <c r="I957">
        <v>1888</v>
      </c>
      <c r="J957" t="s">
        <v>4451</v>
      </c>
      <c r="K957" t="s">
        <v>45</v>
      </c>
      <c r="L957">
        <v>18</v>
      </c>
      <c r="M957">
        <v>1600</v>
      </c>
      <c r="N957">
        <v>0</v>
      </c>
      <c r="O957">
        <v>144</v>
      </c>
      <c r="P957">
        <v>144</v>
      </c>
      <c r="Q957">
        <v>288</v>
      </c>
      <c r="R957">
        <v>0</v>
      </c>
      <c r="S957" t="s">
        <v>4452</v>
      </c>
    </row>
    <row r="958" spans="1:19" x14ac:dyDescent="0.25">
      <c r="A958" t="s">
        <v>4449</v>
      </c>
      <c r="B958">
        <v>82020</v>
      </c>
      <c r="C958" s="56">
        <v>44615</v>
      </c>
      <c r="D958" t="s">
        <v>2738</v>
      </c>
      <c r="E958" t="s">
        <v>4456</v>
      </c>
      <c r="F958" t="s">
        <v>2947</v>
      </c>
      <c r="G958" t="s">
        <v>42</v>
      </c>
      <c r="H958" s="56">
        <v>44070</v>
      </c>
      <c r="I958">
        <v>1947</v>
      </c>
      <c r="J958" t="s">
        <v>4451</v>
      </c>
      <c r="K958" t="s">
        <v>45</v>
      </c>
      <c r="L958">
        <v>18</v>
      </c>
      <c r="M958">
        <v>1650</v>
      </c>
      <c r="N958">
        <v>0</v>
      </c>
      <c r="O958">
        <v>148.5</v>
      </c>
      <c r="P958">
        <v>148.5</v>
      </c>
      <c r="Q958">
        <v>297</v>
      </c>
      <c r="R958">
        <v>0</v>
      </c>
      <c r="S958" t="s">
        <v>4452</v>
      </c>
    </row>
    <row r="959" spans="1:19" x14ac:dyDescent="0.25">
      <c r="A959" t="s">
        <v>4449</v>
      </c>
      <c r="B959">
        <v>82020</v>
      </c>
      <c r="C959" s="56">
        <v>44615</v>
      </c>
      <c r="D959" t="s">
        <v>4498</v>
      </c>
      <c r="E959" t="s">
        <v>4499</v>
      </c>
      <c r="F959" t="s">
        <v>3385</v>
      </c>
      <c r="G959" t="s">
        <v>42</v>
      </c>
      <c r="H959" s="56">
        <v>44067</v>
      </c>
      <c r="I959">
        <v>156940</v>
      </c>
      <c r="J959" t="s">
        <v>4451</v>
      </c>
      <c r="K959" t="s">
        <v>45</v>
      </c>
      <c r="L959">
        <v>18</v>
      </c>
      <c r="M959">
        <v>133000</v>
      </c>
      <c r="N959">
        <v>0</v>
      </c>
      <c r="O959">
        <v>11970</v>
      </c>
      <c r="P959">
        <v>11970</v>
      </c>
      <c r="Q959">
        <v>23940</v>
      </c>
      <c r="R959">
        <v>0</v>
      </c>
      <c r="S959" t="s">
        <v>4452</v>
      </c>
    </row>
    <row r="960" spans="1:19" x14ac:dyDescent="0.25">
      <c r="A960" t="s">
        <v>4449</v>
      </c>
      <c r="B960">
        <v>82020</v>
      </c>
      <c r="C960" s="56">
        <v>44615</v>
      </c>
      <c r="D960" t="s">
        <v>2883</v>
      </c>
      <c r="E960" t="s">
        <v>4461</v>
      </c>
      <c r="F960" t="s">
        <v>2882</v>
      </c>
      <c r="G960" t="s">
        <v>42</v>
      </c>
      <c r="H960" s="56">
        <v>44057</v>
      </c>
      <c r="I960">
        <v>9044.7000000000007</v>
      </c>
      <c r="J960" t="s">
        <v>4451</v>
      </c>
      <c r="K960" t="s">
        <v>45</v>
      </c>
      <c r="L960">
        <v>18</v>
      </c>
      <c r="M960">
        <v>7665</v>
      </c>
      <c r="N960">
        <v>0</v>
      </c>
      <c r="O960">
        <v>689.85</v>
      </c>
      <c r="P960">
        <v>689.85</v>
      </c>
      <c r="Q960">
        <v>1379.7</v>
      </c>
      <c r="R960">
        <v>0</v>
      </c>
      <c r="S960" t="s">
        <v>4452</v>
      </c>
    </row>
    <row r="961" spans="1:19" x14ac:dyDescent="0.25">
      <c r="A961" t="s">
        <v>4449</v>
      </c>
      <c r="B961">
        <v>82020</v>
      </c>
      <c r="C961" s="56">
        <v>44615</v>
      </c>
      <c r="D961" t="s">
        <v>2891</v>
      </c>
      <c r="E961" t="s">
        <v>4566</v>
      </c>
      <c r="F961" t="s">
        <v>4970</v>
      </c>
      <c r="G961" t="s">
        <v>42</v>
      </c>
      <c r="H961" s="56">
        <v>44060</v>
      </c>
      <c r="I961">
        <v>6245.12</v>
      </c>
      <c r="J961" t="s">
        <v>4451</v>
      </c>
      <c r="K961" t="s">
        <v>45</v>
      </c>
      <c r="L961">
        <v>12</v>
      </c>
      <c r="M961">
        <v>5576</v>
      </c>
      <c r="N961">
        <v>0</v>
      </c>
      <c r="O961">
        <v>334.56</v>
      </c>
      <c r="P961">
        <v>334.56</v>
      </c>
      <c r="Q961">
        <v>669.12</v>
      </c>
      <c r="R961">
        <v>0</v>
      </c>
      <c r="S961" t="s">
        <v>4452</v>
      </c>
    </row>
    <row r="962" spans="1:19" x14ac:dyDescent="0.25">
      <c r="A962" t="s">
        <v>4449</v>
      </c>
      <c r="B962">
        <v>82020</v>
      </c>
      <c r="C962" s="56">
        <v>44615</v>
      </c>
      <c r="D962" t="s">
        <v>2891</v>
      </c>
      <c r="E962" t="s">
        <v>4566</v>
      </c>
      <c r="F962" t="s">
        <v>4971</v>
      </c>
      <c r="G962" t="s">
        <v>42</v>
      </c>
      <c r="H962" s="56">
        <v>44069</v>
      </c>
      <c r="I962">
        <v>5483.52</v>
      </c>
      <c r="J962" t="s">
        <v>4451</v>
      </c>
      <c r="K962" t="s">
        <v>45</v>
      </c>
      <c r="L962">
        <v>12</v>
      </c>
      <c r="M962">
        <v>4896</v>
      </c>
      <c r="N962">
        <v>0</v>
      </c>
      <c r="O962">
        <v>293.76</v>
      </c>
      <c r="P962">
        <v>293.76</v>
      </c>
      <c r="Q962">
        <v>587.52</v>
      </c>
      <c r="R962">
        <v>0</v>
      </c>
      <c r="S962" t="s">
        <v>4452</v>
      </c>
    </row>
    <row r="963" spans="1:19" x14ac:dyDescent="0.25">
      <c r="A963" t="s">
        <v>4449</v>
      </c>
      <c r="B963">
        <v>82020</v>
      </c>
      <c r="C963" s="56">
        <v>44615</v>
      </c>
      <c r="D963" t="s">
        <v>2891</v>
      </c>
      <c r="E963" t="s">
        <v>4566</v>
      </c>
      <c r="F963" t="s">
        <v>4972</v>
      </c>
      <c r="G963" t="s">
        <v>42</v>
      </c>
      <c r="H963" s="56">
        <v>44074</v>
      </c>
      <c r="I963">
        <v>2598.96</v>
      </c>
      <c r="J963" t="s">
        <v>4451</v>
      </c>
      <c r="K963" t="s">
        <v>45</v>
      </c>
      <c r="L963">
        <v>12</v>
      </c>
      <c r="M963">
        <v>2320.5</v>
      </c>
      <c r="N963">
        <v>0</v>
      </c>
      <c r="O963">
        <v>139.22999999999999</v>
      </c>
      <c r="P963">
        <v>139.22999999999999</v>
      </c>
      <c r="Q963">
        <v>278.45999999999998</v>
      </c>
      <c r="R963">
        <v>0</v>
      </c>
      <c r="S963" t="s">
        <v>4452</v>
      </c>
    </row>
    <row r="964" spans="1:19" x14ac:dyDescent="0.25">
      <c r="A964" t="s">
        <v>4449</v>
      </c>
      <c r="B964">
        <v>82020</v>
      </c>
      <c r="C964" s="56">
        <v>44615</v>
      </c>
      <c r="D964" t="s">
        <v>2797</v>
      </c>
      <c r="E964" t="s">
        <v>4672</v>
      </c>
      <c r="F964" t="s">
        <v>2610</v>
      </c>
      <c r="G964" t="s">
        <v>42</v>
      </c>
      <c r="H964" s="56">
        <v>44067</v>
      </c>
      <c r="I964">
        <v>451822</v>
      </c>
      <c r="J964" t="s">
        <v>4451</v>
      </c>
      <c r="K964" t="s">
        <v>45</v>
      </c>
      <c r="L964">
        <v>18</v>
      </c>
      <c r="M964">
        <v>382900</v>
      </c>
      <c r="N964">
        <v>0</v>
      </c>
      <c r="O964">
        <v>34461</v>
      </c>
      <c r="P964">
        <v>34461</v>
      </c>
      <c r="Q964">
        <v>68922</v>
      </c>
      <c r="R964">
        <v>0</v>
      </c>
      <c r="S964" t="s">
        <v>4452</v>
      </c>
    </row>
    <row r="965" spans="1:19" x14ac:dyDescent="0.25">
      <c r="A965" t="s">
        <v>4449</v>
      </c>
      <c r="B965">
        <v>82020</v>
      </c>
      <c r="C965" s="56">
        <v>44615</v>
      </c>
      <c r="D965" t="s">
        <v>2797</v>
      </c>
      <c r="E965" t="s">
        <v>4672</v>
      </c>
      <c r="F965" t="s">
        <v>2631</v>
      </c>
      <c r="G965" t="s">
        <v>42</v>
      </c>
      <c r="H965" s="56">
        <v>44071</v>
      </c>
      <c r="I965">
        <v>52894</v>
      </c>
      <c r="J965" t="s">
        <v>4451</v>
      </c>
      <c r="K965" t="s">
        <v>45</v>
      </c>
      <c r="L965">
        <v>18</v>
      </c>
      <c r="M965">
        <v>44825</v>
      </c>
      <c r="N965">
        <v>0</v>
      </c>
      <c r="O965">
        <v>4034.25</v>
      </c>
      <c r="P965">
        <v>4034.25</v>
      </c>
      <c r="Q965">
        <v>8068.5</v>
      </c>
      <c r="R965">
        <v>0</v>
      </c>
      <c r="S965" t="s">
        <v>4452</v>
      </c>
    </row>
    <row r="966" spans="1:19" x14ac:dyDescent="0.25">
      <c r="A966" t="s">
        <v>4449</v>
      </c>
      <c r="B966">
        <v>82020</v>
      </c>
      <c r="C966" s="56">
        <v>44615</v>
      </c>
      <c r="D966" t="s">
        <v>2855</v>
      </c>
      <c r="E966" t="s">
        <v>4504</v>
      </c>
      <c r="F966" t="s">
        <v>2854</v>
      </c>
      <c r="G966" t="s">
        <v>42</v>
      </c>
      <c r="H966" s="56">
        <v>44046</v>
      </c>
      <c r="I966">
        <v>15195</v>
      </c>
      <c r="J966" t="s">
        <v>4451</v>
      </c>
      <c r="K966" t="s">
        <v>45</v>
      </c>
      <c r="L966">
        <v>18</v>
      </c>
      <c r="M966">
        <v>12877</v>
      </c>
      <c r="N966">
        <v>0</v>
      </c>
      <c r="O966">
        <v>1158.93</v>
      </c>
      <c r="P966">
        <v>1158.93</v>
      </c>
      <c r="Q966">
        <v>2317.86</v>
      </c>
      <c r="R966">
        <v>0</v>
      </c>
      <c r="S966" t="s">
        <v>4452</v>
      </c>
    </row>
    <row r="967" spans="1:19" x14ac:dyDescent="0.25">
      <c r="A967" t="s">
        <v>4449</v>
      </c>
      <c r="B967">
        <v>82020</v>
      </c>
      <c r="C967" s="56">
        <v>44615</v>
      </c>
      <c r="D967" t="s">
        <v>2764</v>
      </c>
      <c r="E967" t="s">
        <v>4470</v>
      </c>
      <c r="F967" t="s">
        <v>2860</v>
      </c>
      <c r="G967" t="s">
        <v>42</v>
      </c>
      <c r="H967" s="56">
        <v>44048</v>
      </c>
      <c r="I967">
        <v>45368.639999999999</v>
      </c>
      <c r="J967" t="s">
        <v>4451</v>
      </c>
      <c r="K967" t="s">
        <v>45</v>
      </c>
      <c r="L967">
        <v>18</v>
      </c>
      <c r="M967">
        <v>38448</v>
      </c>
      <c r="N967">
        <v>0</v>
      </c>
      <c r="O967">
        <v>3460.32</v>
      </c>
      <c r="P967">
        <v>3460.32</v>
      </c>
      <c r="Q967">
        <v>6920.64</v>
      </c>
      <c r="R967">
        <v>0</v>
      </c>
      <c r="S967" t="s">
        <v>4452</v>
      </c>
    </row>
    <row r="968" spans="1:19" x14ac:dyDescent="0.25">
      <c r="A968" t="s">
        <v>4449</v>
      </c>
      <c r="B968">
        <v>82020</v>
      </c>
      <c r="C968" s="56">
        <v>44615</v>
      </c>
      <c r="D968" t="s">
        <v>2764</v>
      </c>
      <c r="E968" t="s">
        <v>4470</v>
      </c>
      <c r="F968" t="s">
        <v>2876</v>
      </c>
      <c r="G968" t="s">
        <v>42</v>
      </c>
      <c r="H968" s="56">
        <v>44054</v>
      </c>
      <c r="I968">
        <v>25813.68</v>
      </c>
      <c r="J968" t="s">
        <v>4451</v>
      </c>
      <c r="K968" t="s">
        <v>45</v>
      </c>
      <c r="L968">
        <v>18</v>
      </c>
      <c r="M968">
        <v>21876</v>
      </c>
      <c r="N968">
        <v>0</v>
      </c>
      <c r="O968">
        <v>1968.84</v>
      </c>
      <c r="P968">
        <v>1968.84</v>
      </c>
      <c r="Q968">
        <v>3937.68</v>
      </c>
      <c r="R968">
        <v>0</v>
      </c>
      <c r="S968" t="s">
        <v>4452</v>
      </c>
    </row>
    <row r="969" spans="1:19" x14ac:dyDescent="0.25">
      <c r="A969" t="s">
        <v>4449</v>
      </c>
      <c r="B969">
        <v>82020</v>
      </c>
      <c r="C969" s="56">
        <v>44615</v>
      </c>
      <c r="D969" t="s">
        <v>2764</v>
      </c>
      <c r="E969" t="s">
        <v>4470</v>
      </c>
      <c r="F969" t="s">
        <v>2879</v>
      </c>
      <c r="G969" t="s">
        <v>42</v>
      </c>
      <c r="H969" s="56">
        <v>44056</v>
      </c>
      <c r="I969">
        <v>31152</v>
      </c>
      <c r="J969" t="s">
        <v>4451</v>
      </c>
      <c r="K969" t="s">
        <v>45</v>
      </c>
      <c r="L969">
        <v>18</v>
      </c>
      <c r="M969">
        <v>26400</v>
      </c>
      <c r="N969">
        <v>0</v>
      </c>
      <c r="O969">
        <v>2376</v>
      </c>
      <c r="P969">
        <v>2376</v>
      </c>
      <c r="Q969">
        <v>4752</v>
      </c>
      <c r="R969">
        <v>0</v>
      </c>
      <c r="S969" t="s">
        <v>4452</v>
      </c>
    </row>
    <row r="970" spans="1:19" x14ac:dyDescent="0.25">
      <c r="A970" t="s">
        <v>4449</v>
      </c>
      <c r="B970">
        <v>82020</v>
      </c>
      <c r="C970" s="56">
        <v>44615</v>
      </c>
      <c r="D970" t="s">
        <v>2764</v>
      </c>
      <c r="E970" t="s">
        <v>4470</v>
      </c>
      <c r="F970" t="s">
        <v>2909</v>
      </c>
      <c r="G970" t="s">
        <v>42</v>
      </c>
      <c r="H970" s="56">
        <v>44063</v>
      </c>
      <c r="I970">
        <v>21565.68</v>
      </c>
      <c r="J970" t="s">
        <v>4451</v>
      </c>
      <c r="K970" t="s">
        <v>45</v>
      </c>
      <c r="L970">
        <v>18</v>
      </c>
      <c r="M970">
        <v>18276</v>
      </c>
      <c r="N970">
        <v>0</v>
      </c>
      <c r="O970">
        <v>1644.84</v>
      </c>
      <c r="P970">
        <v>1644.84</v>
      </c>
      <c r="Q970">
        <v>3289.68</v>
      </c>
      <c r="R970">
        <v>0</v>
      </c>
      <c r="S970" t="s">
        <v>4452</v>
      </c>
    </row>
    <row r="971" spans="1:19" x14ac:dyDescent="0.25">
      <c r="A971" t="s">
        <v>4449</v>
      </c>
      <c r="B971">
        <v>82020</v>
      </c>
      <c r="C971" s="56">
        <v>44615</v>
      </c>
      <c r="D971" t="s">
        <v>2764</v>
      </c>
      <c r="E971" t="s">
        <v>4470</v>
      </c>
      <c r="F971" t="s">
        <v>2933</v>
      </c>
      <c r="G971" t="s">
        <v>42</v>
      </c>
      <c r="H971" s="56">
        <v>44068</v>
      </c>
      <c r="I971">
        <v>29736</v>
      </c>
      <c r="J971" t="s">
        <v>4451</v>
      </c>
      <c r="K971" t="s">
        <v>45</v>
      </c>
      <c r="L971">
        <v>18</v>
      </c>
      <c r="M971">
        <v>25200</v>
      </c>
      <c r="N971">
        <v>0</v>
      </c>
      <c r="O971">
        <v>2268</v>
      </c>
      <c r="P971">
        <v>2268</v>
      </c>
      <c r="Q971">
        <v>4536</v>
      </c>
      <c r="R971">
        <v>0</v>
      </c>
      <c r="S971" t="s">
        <v>4452</v>
      </c>
    </row>
    <row r="972" spans="1:19" x14ac:dyDescent="0.25">
      <c r="A972" t="s">
        <v>4449</v>
      </c>
      <c r="B972">
        <v>82020</v>
      </c>
      <c r="C972" s="56">
        <v>44615</v>
      </c>
      <c r="D972" t="s">
        <v>2764</v>
      </c>
      <c r="E972" t="s">
        <v>4470</v>
      </c>
      <c r="F972" t="s">
        <v>2939</v>
      </c>
      <c r="G972" t="s">
        <v>42</v>
      </c>
      <c r="H972" s="56">
        <v>44069</v>
      </c>
      <c r="I972">
        <v>14301.6</v>
      </c>
      <c r="J972" t="s">
        <v>4451</v>
      </c>
      <c r="K972" t="s">
        <v>45</v>
      </c>
      <c r="L972">
        <v>18</v>
      </c>
      <c r="M972">
        <v>12120</v>
      </c>
      <c r="N972">
        <v>0</v>
      </c>
      <c r="O972">
        <v>1090.8</v>
      </c>
      <c r="P972">
        <v>1090.8</v>
      </c>
      <c r="Q972">
        <v>2181.6</v>
      </c>
      <c r="R972">
        <v>0</v>
      </c>
      <c r="S972" t="s">
        <v>4452</v>
      </c>
    </row>
    <row r="973" spans="1:19" x14ac:dyDescent="0.25">
      <c r="A973" t="s">
        <v>4449</v>
      </c>
      <c r="B973">
        <v>82020</v>
      </c>
      <c r="C973" s="56">
        <v>44615</v>
      </c>
      <c r="D973" t="s">
        <v>2764</v>
      </c>
      <c r="E973" t="s">
        <v>4470</v>
      </c>
      <c r="F973" t="s">
        <v>2943</v>
      </c>
      <c r="G973" t="s">
        <v>42</v>
      </c>
      <c r="H973" s="56">
        <v>44070</v>
      </c>
      <c r="I973">
        <v>15193.68</v>
      </c>
      <c r="J973" t="s">
        <v>4451</v>
      </c>
      <c r="K973" t="s">
        <v>45</v>
      </c>
      <c r="L973">
        <v>18</v>
      </c>
      <c r="M973">
        <v>12876</v>
      </c>
      <c r="N973">
        <v>0</v>
      </c>
      <c r="O973">
        <v>1158.8399999999999</v>
      </c>
      <c r="P973">
        <v>1158.8399999999999</v>
      </c>
      <c r="Q973">
        <v>2317.6799999999998</v>
      </c>
      <c r="R973">
        <v>0</v>
      </c>
      <c r="S973" t="s">
        <v>4452</v>
      </c>
    </row>
    <row r="974" spans="1:19" x14ac:dyDescent="0.25">
      <c r="A974" t="s">
        <v>4449</v>
      </c>
      <c r="B974">
        <v>82020</v>
      </c>
      <c r="C974" s="56">
        <v>44615</v>
      </c>
      <c r="D974" t="s">
        <v>2764</v>
      </c>
      <c r="E974" t="s">
        <v>4470</v>
      </c>
      <c r="F974" t="s">
        <v>2966</v>
      </c>
      <c r="G974" t="s">
        <v>42</v>
      </c>
      <c r="H974" s="56">
        <v>44074</v>
      </c>
      <c r="I974">
        <v>29042.16</v>
      </c>
      <c r="J974" t="s">
        <v>4451</v>
      </c>
      <c r="K974" t="s">
        <v>45</v>
      </c>
      <c r="L974">
        <v>18</v>
      </c>
      <c r="M974">
        <v>24612</v>
      </c>
      <c r="N974">
        <v>0</v>
      </c>
      <c r="O974">
        <v>2215.08</v>
      </c>
      <c r="P974">
        <v>2215.08</v>
      </c>
      <c r="Q974">
        <v>4430.16</v>
      </c>
      <c r="R974">
        <v>0</v>
      </c>
      <c r="S974" t="s">
        <v>4452</v>
      </c>
    </row>
    <row r="975" spans="1:19" x14ac:dyDescent="0.25">
      <c r="A975" t="s">
        <v>4449</v>
      </c>
      <c r="B975">
        <v>82020</v>
      </c>
      <c r="C975" s="56">
        <v>44615</v>
      </c>
      <c r="D975" t="s">
        <v>2868</v>
      </c>
      <c r="E975" t="s">
        <v>4471</v>
      </c>
      <c r="F975" t="s">
        <v>2867</v>
      </c>
      <c r="G975" t="s">
        <v>42</v>
      </c>
      <c r="H975" s="56">
        <v>44050</v>
      </c>
      <c r="I975">
        <v>9298</v>
      </c>
      <c r="J975" t="s">
        <v>4451</v>
      </c>
      <c r="K975" t="s">
        <v>45</v>
      </c>
      <c r="L975">
        <v>5</v>
      </c>
      <c r="M975">
        <v>1550</v>
      </c>
      <c r="N975">
        <v>0</v>
      </c>
      <c r="O975">
        <v>38.75</v>
      </c>
      <c r="P975">
        <v>38.75</v>
      </c>
      <c r="Q975">
        <v>77.5</v>
      </c>
      <c r="R975">
        <v>0</v>
      </c>
      <c r="S975" t="s">
        <v>4452</v>
      </c>
    </row>
    <row r="976" spans="1:19" x14ac:dyDescent="0.25">
      <c r="A976" t="s">
        <v>4449</v>
      </c>
      <c r="B976">
        <v>82020</v>
      </c>
      <c r="C976" s="56">
        <v>44615</v>
      </c>
      <c r="D976" t="s">
        <v>2868</v>
      </c>
      <c r="E976" t="s">
        <v>4471</v>
      </c>
      <c r="F976" t="s">
        <v>2867</v>
      </c>
      <c r="G976" t="s">
        <v>42</v>
      </c>
      <c r="H976" s="56">
        <v>44050</v>
      </c>
      <c r="I976">
        <v>9298</v>
      </c>
      <c r="J976" t="s">
        <v>4451</v>
      </c>
      <c r="K976" t="s">
        <v>45</v>
      </c>
      <c r="L976">
        <v>18</v>
      </c>
      <c r="M976">
        <v>6500</v>
      </c>
      <c r="N976">
        <v>0</v>
      </c>
      <c r="O976">
        <v>585</v>
      </c>
      <c r="P976">
        <v>585</v>
      </c>
      <c r="Q976">
        <v>1170</v>
      </c>
      <c r="R976">
        <v>0</v>
      </c>
      <c r="S976" t="s">
        <v>4452</v>
      </c>
    </row>
    <row r="977" spans="1:19" x14ac:dyDescent="0.25">
      <c r="A977" t="s">
        <v>4449</v>
      </c>
      <c r="B977">
        <v>82020</v>
      </c>
      <c r="C977" s="56">
        <v>44615</v>
      </c>
      <c r="D977" t="s">
        <v>2868</v>
      </c>
      <c r="E977" t="s">
        <v>4471</v>
      </c>
      <c r="F977" t="s">
        <v>4973</v>
      </c>
      <c r="G977" t="s">
        <v>42</v>
      </c>
      <c r="H977" s="56">
        <v>44061</v>
      </c>
      <c r="I977">
        <v>2205</v>
      </c>
      <c r="J977" t="s">
        <v>4451</v>
      </c>
      <c r="K977" t="s">
        <v>45</v>
      </c>
      <c r="L977">
        <v>5</v>
      </c>
      <c r="M977">
        <v>2100</v>
      </c>
      <c r="N977">
        <v>0</v>
      </c>
      <c r="O977">
        <v>52.5</v>
      </c>
      <c r="P977">
        <v>52.5</v>
      </c>
      <c r="Q977">
        <v>105</v>
      </c>
      <c r="R977">
        <v>0</v>
      </c>
      <c r="S977" t="s">
        <v>4452</v>
      </c>
    </row>
    <row r="978" spans="1:19" x14ac:dyDescent="0.25">
      <c r="A978" t="s">
        <v>4449</v>
      </c>
      <c r="B978">
        <v>82020</v>
      </c>
      <c r="C978" s="56">
        <v>44615</v>
      </c>
      <c r="D978" t="s">
        <v>2868</v>
      </c>
      <c r="E978" t="s">
        <v>4471</v>
      </c>
      <c r="F978" t="s">
        <v>4974</v>
      </c>
      <c r="G978" t="s">
        <v>42</v>
      </c>
      <c r="H978" s="56">
        <v>44070</v>
      </c>
      <c r="I978">
        <v>5513</v>
      </c>
      <c r="J978" t="s">
        <v>4451</v>
      </c>
      <c r="K978" t="s">
        <v>45</v>
      </c>
      <c r="L978">
        <v>5</v>
      </c>
      <c r="M978">
        <v>5250</v>
      </c>
      <c r="N978">
        <v>0</v>
      </c>
      <c r="O978">
        <v>131.25</v>
      </c>
      <c r="P978">
        <v>131.25</v>
      </c>
      <c r="Q978">
        <v>262.5</v>
      </c>
      <c r="R978">
        <v>0</v>
      </c>
      <c r="S978" t="s">
        <v>4452</v>
      </c>
    </row>
    <row r="979" spans="1:19" x14ac:dyDescent="0.25">
      <c r="A979" t="s">
        <v>4449</v>
      </c>
      <c r="B979">
        <v>82020</v>
      </c>
      <c r="C979" s="56">
        <v>44615</v>
      </c>
      <c r="D979" t="s">
        <v>2868</v>
      </c>
      <c r="E979" t="s">
        <v>4471</v>
      </c>
      <c r="F979" t="s">
        <v>2945</v>
      </c>
      <c r="G979" t="s">
        <v>42</v>
      </c>
      <c r="H979" s="56">
        <v>44070</v>
      </c>
      <c r="I979">
        <v>7670</v>
      </c>
      <c r="J979" t="s">
        <v>4451</v>
      </c>
      <c r="K979" t="s">
        <v>45</v>
      </c>
      <c r="L979">
        <v>18</v>
      </c>
      <c r="M979">
        <v>6500</v>
      </c>
      <c r="N979">
        <v>0</v>
      </c>
      <c r="O979">
        <v>585</v>
      </c>
      <c r="P979">
        <v>585</v>
      </c>
      <c r="Q979">
        <v>1170</v>
      </c>
      <c r="R979">
        <v>0</v>
      </c>
      <c r="S979" t="s">
        <v>4452</v>
      </c>
    </row>
    <row r="980" spans="1:19" x14ac:dyDescent="0.25">
      <c r="A980" t="s">
        <v>4449</v>
      </c>
      <c r="B980">
        <v>82020</v>
      </c>
      <c r="C980" s="56">
        <v>44615</v>
      </c>
      <c r="D980" t="s">
        <v>2960</v>
      </c>
      <c r="E980" t="s">
        <v>4975</v>
      </c>
      <c r="F980" t="s">
        <v>2668</v>
      </c>
      <c r="G980" t="s">
        <v>42</v>
      </c>
      <c r="H980" s="56">
        <v>44072</v>
      </c>
      <c r="I980">
        <v>1716.9</v>
      </c>
      <c r="J980" t="s">
        <v>4451</v>
      </c>
      <c r="K980" t="s">
        <v>45</v>
      </c>
      <c r="L980">
        <v>18</v>
      </c>
      <c r="M980">
        <v>1455</v>
      </c>
      <c r="N980">
        <v>0</v>
      </c>
      <c r="O980">
        <v>130.94999999999999</v>
      </c>
      <c r="P980">
        <v>130.94999999999999</v>
      </c>
      <c r="Q980">
        <v>261.89999999999998</v>
      </c>
      <c r="R980">
        <v>0</v>
      </c>
      <c r="S980" t="s">
        <v>4452</v>
      </c>
    </row>
    <row r="981" spans="1:19" x14ac:dyDescent="0.25">
      <c r="A981" t="s">
        <v>4449</v>
      </c>
      <c r="B981">
        <v>82020</v>
      </c>
      <c r="C981" s="56">
        <v>44615</v>
      </c>
      <c r="D981" t="s">
        <v>41</v>
      </c>
      <c r="E981" t="s">
        <v>4477</v>
      </c>
      <c r="F981" t="s">
        <v>4976</v>
      </c>
      <c r="G981" t="s">
        <v>42</v>
      </c>
      <c r="H981" s="56">
        <v>44053</v>
      </c>
      <c r="I981">
        <v>1493.74</v>
      </c>
      <c r="J981" t="s">
        <v>4451</v>
      </c>
      <c r="K981" t="s">
        <v>45</v>
      </c>
      <c r="L981">
        <v>28</v>
      </c>
      <c r="M981">
        <v>1164.29</v>
      </c>
      <c r="N981">
        <v>0</v>
      </c>
      <c r="O981">
        <v>163</v>
      </c>
      <c r="P981">
        <v>163</v>
      </c>
      <c r="Q981">
        <v>326</v>
      </c>
      <c r="R981">
        <v>0</v>
      </c>
      <c r="S981" t="s">
        <v>4452</v>
      </c>
    </row>
    <row r="982" spans="1:19" x14ac:dyDescent="0.25">
      <c r="A982" t="s">
        <v>4449</v>
      </c>
      <c r="B982">
        <v>82020</v>
      </c>
      <c r="C982" s="56">
        <v>44615</v>
      </c>
      <c r="D982" t="s">
        <v>41</v>
      </c>
      <c r="E982" t="s">
        <v>4477</v>
      </c>
      <c r="F982" t="s">
        <v>4977</v>
      </c>
      <c r="G982" t="s">
        <v>42</v>
      </c>
      <c r="H982" s="56">
        <v>44044</v>
      </c>
      <c r="I982">
        <v>123119</v>
      </c>
      <c r="J982" t="s">
        <v>4451</v>
      </c>
      <c r="K982" t="s">
        <v>45</v>
      </c>
      <c r="L982">
        <v>28</v>
      </c>
      <c r="M982">
        <v>96185.71</v>
      </c>
      <c r="N982">
        <v>0</v>
      </c>
      <c r="O982">
        <v>13466</v>
      </c>
      <c r="P982">
        <v>13466</v>
      </c>
      <c r="Q982">
        <v>26932</v>
      </c>
      <c r="R982">
        <v>0</v>
      </c>
      <c r="S982" t="s">
        <v>4452</v>
      </c>
    </row>
    <row r="983" spans="1:19" x14ac:dyDescent="0.25">
      <c r="A983" t="s">
        <v>4449</v>
      </c>
      <c r="B983">
        <v>82020</v>
      </c>
      <c r="C983" s="56">
        <v>44615</v>
      </c>
      <c r="D983" t="s">
        <v>41</v>
      </c>
      <c r="E983" t="s">
        <v>4477</v>
      </c>
      <c r="F983" t="s">
        <v>4978</v>
      </c>
      <c r="G983" t="s">
        <v>42</v>
      </c>
      <c r="H983" s="56">
        <v>44044</v>
      </c>
      <c r="I983">
        <v>19642</v>
      </c>
      <c r="J983" t="s">
        <v>4451</v>
      </c>
      <c r="K983" t="s">
        <v>45</v>
      </c>
      <c r="L983">
        <v>28</v>
      </c>
      <c r="M983">
        <v>15342.86</v>
      </c>
      <c r="N983">
        <v>0</v>
      </c>
      <c r="O983">
        <v>2148</v>
      </c>
      <c r="P983">
        <v>2148</v>
      </c>
      <c r="Q983">
        <v>4296</v>
      </c>
      <c r="R983">
        <v>0</v>
      </c>
      <c r="S983" t="s">
        <v>4452</v>
      </c>
    </row>
    <row r="984" spans="1:19" x14ac:dyDescent="0.25">
      <c r="A984" t="s">
        <v>4449</v>
      </c>
      <c r="B984">
        <v>82020</v>
      </c>
      <c r="C984" s="56">
        <v>44615</v>
      </c>
      <c r="D984" t="s">
        <v>2741</v>
      </c>
      <c r="E984" t="s">
        <v>4507</v>
      </c>
      <c r="F984" t="s">
        <v>2848</v>
      </c>
      <c r="G984" t="s">
        <v>42</v>
      </c>
      <c r="H984" s="56">
        <v>44044</v>
      </c>
      <c r="I984">
        <v>5729</v>
      </c>
      <c r="J984" t="s">
        <v>4451</v>
      </c>
      <c r="K984" t="s">
        <v>45</v>
      </c>
      <c r="L984">
        <v>12</v>
      </c>
      <c r="M984">
        <v>5115</v>
      </c>
      <c r="N984">
        <v>0</v>
      </c>
      <c r="O984">
        <v>306.89999999999998</v>
      </c>
      <c r="P984">
        <v>306.89999999999998</v>
      </c>
      <c r="Q984">
        <v>613.79999999999995</v>
      </c>
      <c r="R984">
        <v>0</v>
      </c>
      <c r="S984" t="s">
        <v>4452</v>
      </c>
    </row>
    <row r="985" spans="1:19" x14ac:dyDescent="0.25">
      <c r="A985" t="s">
        <v>4449</v>
      </c>
      <c r="B985">
        <v>82020</v>
      </c>
      <c r="C985" s="56">
        <v>44615</v>
      </c>
      <c r="D985" t="s">
        <v>2741</v>
      </c>
      <c r="E985" t="s">
        <v>4507</v>
      </c>
      <c r="F985" t="s">
        <v>2851</v>
      </c>
      <c r="G985" t="s">
        <v>42</v>
      </c>
      <c r="H985" s="56">
        <v>44046</v>
      </c>
      <c r="I985">
        <v>1663</v>
      </c>
      <c r="J985" t="s">
        <v>4451</v>
      </c>
      <c r="K985" t="s">
        <v>45</v>
      </c>
      <c r="L985">
        <v>12</v>
      </c>
      <c r="M985">
        <v>1485</v>
      </c>
      <c r="N985">
        <v>0</v>
      </c>
      <c r="O985">
        <v>89.1</v>
      </c>
      <c r="P985">
        <v>89.1</v>
      </c>
      <c r="Q985">
        <v>178.2</v>
      </c>
      <c r="R985">
        <v>0</v>
      </c>
      <c r="S985" t="s">
        <v>4452</v>
      </c>
    </row>
    <row r="986" spans="1:19" x14ac:dyDescent="0.25">
      <c r="A986" t="s">
        <v>4449</v>
      </c>
      <c r="B986">
        <v>82020</v>
      </c>
      <c r="C986" s="56">
        <v>44615</v>
      </c>
      <c r="D986" t="s">
        <v>2741</v>
      </c>
      <c r="E986" t="s">
        <v>4507</v>
      </c>
      <c r="F986" t="s">
        <v>2852</v>
      </c>
      <c r="G986" t="s">
        <v>42</v>
      </c>
      <c r="H986" s="56">
        <v>44046</v>
      </c>
      <c r="I986">
        <v>2722</v>
      </c>
      <c r="J986" t="s">
        <v>4451</v>
      </c>
      <c r="K986" t="s">
        <v>45</v>
      </c>
      <c r="L986">
        <v>12</v>
      </c>
      <c r="M986">
        <v>2430</v>
      </c>
      <c r="N986">
        <v>0</v>
      </c>
      <c r="O986">
        <v>145.80000000000001</v>
      </c>
      <c r="P986">
        <v>145.80000000000001</v>
      </c>
      <c r="Q986">
        <v>291.60000000000002</v>
      </c>
      <c r="R986">
        <v>0</v>
      </c>
      <c r="S986" t="s">
        <v>4452</v>
      </c>
    </row>
    <row r="987" spans="1:19" x14ac:dyDescent="0.25">
      <c r="A987" t="s">
        <v>4449</v>
      </c>
      <c r="B987">
        <v>82020</v>
      </c>
      <c r="C987" s="56">
        <v>44615</v>
      </c>
      <c r="D987" t="s">
        <v>2741</v>
      </c>
      <c r="E987" t="s">
        <v>4507</v>
      </c>
      <c r="F987" t="s">
        <v>2856</v>
      </c>
      <c r="G987" t="s">
        <v>42</v>
      </c>
      <c r="H987" s="56">
        <v>44047</v>
      </c>
      <c r="I987">
        <v>1361</v>
      </c>
      <c r="J987" t="s">
        <v>4451</v>
      </c>
      <c r="K987" t="s">
        <v>45</v>
      </c>
      <c r="L987">
        <v>12</v>
      </c>
      <c r="M987">
        <v>1215</v>
      </c>
      <c r="N987">
        <v>0</v>
      </c>
      <c r="O987">
        <v>72.900000000000006</v>
      </c>
      <c r="P987">
        <v>72.900000000000006</v>
      </c>
      <c r="Q987">
        <v>145.80000000000001</v>
      </c>
      <c r="R987">
        <v>0</v>
      </c>
      <c r="S987" t="s">
        <v>4452</v>
      </c>
    </row>
    <row r="988" spans="1:19" x14ac:dyDescent="0.25">
      <c r="A988" t="s">
        <v>4449</v>
      </c>
      <c r="B988">
        <v>82020</v>
      </c>
      <c r="C988" s="56">
        <v>44615</v>
      </c>
      <c r="D988" t="s">
        <v>2741</v>
      </c>
      <c r="E988" t="s">
        <v>4507</v>
      </c>
      <c r="F988" t="s">
        <v>2857</v>
      </c>
      <c r="G988" t="s">
        <v>42</v>
      </c>
      <c r="H988" s="56">
        <v>44047</v>
      </c>
      <c r="I988">
        <v>2519</v>
      </c>
      <c r="J988" t="s">
        <v>4451</v>
      </c>
      <c r="K988" t="s">
        <v>45</v>
      </c>
      <c r="L988">
        <v>12</v>
      </c>
      <c r="M988">
        <v>2249.5</v>
      </c>
      <c r="N988">
        <v>0</v>
      </c>
      <c r="O988">
        <v>134.97</v>
      </c>
      <c r="P988">
        <v>134.97</v>
      </c>
      <c r="Q988">
        <v>269.94</v>
      </c>
      <c r="R988">
        <v>0</v>
      </c>
      <c r="S988" t="s">
        <v>4452</v>
      </c>
    </row>
    <row r="989" spans="1:19" x14ac:dyDescent="0.25">
      <c r="A989" t="s">
        <v>4449</v>
      </c>
      <c r="B989">
        <v>82020</v>
      </c>
      <c r="C989" s="56">
        <v>44615</v>
      </c>
      <c r="D989" t="s">
        <v>2741</v>
      </c>
      <c r="E989" t="s">
        <v>4507</v>
      </c>
      <c r="F989" t="s">
        <v>2859</v>
      </c>
      <c r="G989" t="s">
        <v>42</v>
      </c>
      <c r="H989" s="56">
        <v>44048</v>
      </c>
      <c r="I989">
        <v>8624</v>
      </c>
      <c r="J989" t="s">
        <v>4451</v>
      </c>
      <c r="K989" t="s">
        <v>45</v>
      </c>
      <c r="L989">
        <v>12</v>
      </c>
      <c r="M989">
        <v>7700</v>
      </c>
      <c r="N989">
        <v>0</v>
      </c>
      <c r="O989">
        <v>462</v>
      </c>
      <c r="P989">
        <v>462</v>
      </c>
      <c r="Q989">
        <v>924</v>
      </c>
      <c r="R989">
        <v>0</v>
      </c>
      <c r="S989" t="s">
        <v>4452</v>
      </c>
    </row>
    <row r="990" spans="1:19" x14ac:dyDescent="0.25">
      <c r="A990" t="s">
        <v>4449</v>
      </c>
      <c r="B990">
        <v>82020</v>
      </c>
      <c r="C990" s="56">
        <v>44615</v>
      </c>
      <c r="D990" t="s">
        <v>2741</v>
      </c>
      <c r="E990" t="s">
        <v>4507</v>
      </c>
      <c r="F990" t="s">
        <v>2861</v>
      </c>
      <c r="G990" t="s">
        <v>42</v>
      </c>
      <c r="H990" s="56">
        <v>44048</v>
      </c>
      <c r="I990">
        <v>454</v>
      </c>
      <c r="J990" t="s">
        <v>4451</v>
      </c>
      <c r="K990" t="s">
        <v>45</v>
      </c>
      <c r="L990">
        <v>12</v>
      </c>
      <c r="M990">
        <v>405</v>
      </c>
      <c r="N990">
        <v>0</v>
      </c>
      <c r="O990">
        <v>24.3</v>
      </c>
      <c r="P990">
        <v>24.3</v>
      </c>
      <c r="Q990">
        <v>48.6</v>
      </c>
      <c r="R990">
        <v>0</v>
      </c>
      <c r="S990" t="s">
        <v>4452</v>
      </c>
    </row>
    <row r="991" spans="1:19" x14ac:dyDescent="0.25">
      <c r="A991" t="s">
        <v>4449</v>
      </c>
      <c r="B991">
        <v>82020</v>
      </c>
      <c r="C991" s="56">
        <v>44615</v>
      </c>
      <c r="D991" t="s">
        <v>2741</v>
      </c>
      <c r="E991" t="s">
        <v>4507</v>
      </c>
      <c r="F991" t="s">
        <v>2864</v>
      </c>
      <c r="G991" t="s">
        <v>42</v>
      </c>
      <c r="H991" s="56">
        <v>44049</v>
      </c>
      <c r="I991">
        <v>5236</v>
      </c>
      <c r="J991" t="s">
        <v>4451</v>
      </c>
      <c r="K991" t="s">
        <v>45</v>
      </c>
      <c r="L991">
        <v>12</v>
      </c>
      <c r="M991">
        <v>4675</v>
      </c>
      <c r="N991">
        <v>0</v>
      </c>
      <c r="O991">
        <v>280.5</v>
      </c>
      <c r="P991">
        <v>280.5</v>
      </c>
      <c r="Q991">
        <v>561</v>
      </c>
      <c r="R991">
        <v>0</v>
      </c>
      <c r="S991" t="s">
        <v>4452</v>
      </c>
    </row>
    <row r="992" spans="1:19" x14ac:dyDescent="0.25">
      <c r="A992" t="s">
        <v>4449</v>
      </c>
      <c r="B992">
        <v>82020</v>
      </c>
      <c r="C992" s="56">
        <v>44615</v>
      </c>
      <c r="D992" t="s">
        <v>2741</v>
      </c>
      <c r="E992" t="s">
        <v>4507</v>
      </c>
      <c r="F992" t="s">
        <v>2865</v>
      </c>
      <c r="G992" t="s">
        <v>42</v>
      </c>
      <c r="H992" s="56">
        <v>44050</v>
      </c>
      <c r="I992">
        <v>6283</v>
      </c>
      <c r="J992" t="s">
        <v>4451</v>
      </c>
      <c r="K992" t="s">
        <v>45</v>
      </c>
      <c r="L992">
        <v>12</v>
      </c>
      <c r="M992">
        <v>5610</v>
      </c>
      <c r="N992">
        <v>0</v>
      </c>
      <c r="O992">
        <v>336.6</v>
      </c>
      <c r="P992">
        <v>336.6</v>
      </c>
      <c r="Q992">
        <v>673.2</v>
      </c>
      <c r="R992">
        <v>0</v>
      </c>
      <c r="S992" t="s">
        <v>4452</v>
      </c>
    </row>
    <row r="993" spans="1:19" x14ac:dyDescent="0.25">
      <c r="A993" t="s">
        <v>4449</v>
      </c>
      <c r="B993">
        <v>82020</v>
      </c>
      <c r="C993" s="56">
        <v>44615</v>
      </c>
      <c r="D993" t="s">
        <v>2741</v>
      </c>
      <c r="E993" t="s">
        <v>4507</v>
      </c>
      <c r="F993" t="s">
        <v>2869</v>
      </c>
      <c r="G993" t="s">
        <v>42</v>
      </c>
      <c r="H993" s="56">
        <v>44051</v>
      </c>
      <c r="I993">
        <v>4620</v>
      </c>
      <c r="J993" t="s">
        <v>4451</v>
      </c>
      <c r="K993" t="s">
        <v>45</v>
      </c>
      <c r="L993">
        <v>12</v>
      </c>
      <c r="M993">
        <v>4125</v>
      </c>
      <c r="N993">
        <v>0</v>
      </c>
      <c r="O993">
        <v>247.5</v>
      </c>
      <c r="P993">
        <v>247.5</v>
      </c>
      <c r="Q993">
        <v>495</v>
      </c>
      <c r="R993">
        <v>0</v>
      </c>
      <c r="S993" t="s">
        <v>4452</v>
      </c>
    </row>
    <row r="994" spans="1:19" x14ac:dyDescent="0.25">
      <c r="A994" t="s">
        <v>4449</v>
      </c>
      <c r="B994">
        <v>82020</v>
      </c>
      <c r="C994" s="56">
        <v>44615</v>
      </c>
      <c r="D994" t="s">
        <v>2741</v>
      </c>
      <c r="E994" t="s">
        <v>4507</v>
      </c>
      <c r="F994" t="s">
        <v>2870</v>
      </c>
      <c r="G994" t="s">
        <v>42</v>
      </c>
      <c r="H994" s="56">
        <v>44051</v>
      </c>
      <c r="I994">
        <v>1523</v>
      </c>
      <c r="J994" t="s">
        <v>4451</v>
      </c>
      <c r="K994" t="s">
        <v>45</v>
      </c>
      <c r="L994">
        <v>12</v>
      </c>
      <c r="M994">
        <v>1360</v>
      </c>
      <c r="N994">
        <v>0</v>
      </c>
      <c r="O994">
        <v>81.599999999999994</v>
      </c>
      <c r="P994">
        <v>81.599999999999994</v>
      </c>
      <c r="Q994">
        <v>163.19999999999999</v>
      </c>
      <c r="R994">
        <v>0</v>
      </c>
      <c r="S994" t="s">
        <v>4452</v>
      </c>
    </row>
    <row r="995" spans="1:19" x14ac:dyDescent="0.25">
      <c r="A995" t="s">
        <v>4449</v>
      </c>
      <c r="B995">
        <v>82020</v>
      </c>
      <c r="C995" s="56">
        <v>44615</v>
      </c>
      <c r="D995" t="s">
        <v>2741</v>
      </c>
      <c r="E995" t="s">
        <v>4507</v>
      </c>
      <c r="F995" t="s">
        <v>2873</v>
      </c>
      <c r="G995" t="s">
        <v>42</v>
      </c>
      <c r="H995" s="56">
        <v>44053</v>
      </c>
      <c r="I995">
        <v>1447</v>
      </c>
      <c r="J995" t="s">
        <v>4451</v>
      </c>
      <c r="K995" t="s">
        <v>45</v>
      </c>
      <c r="L995">
        <v>12</v>
      </c>
      <c r="M995">
        <v>1292</v>
      </c>
      <c r="N995">
        <v>0</v>
      </c>
      <c r="O995">
        <v>77.52</v>
      </c>
      <c r="P995">
        <v>77.52</v>
      </c>
      <c r="Q995">
        <v>155.04</v>
      </c>
      <c r="R995">
        <v>0</v>
      </c>
      <c r="S995" t="s">
        <v>4452</v>
      </c>
    </row>
    <row r="996" spans="1:19" x14ac:dyDescent="0.25">
      <c r="A996" t="s">
        <v>4449</v>
      </c>
      <c r="B996">
        <v>82020</v>
      </c>
      <c r="C996" s="56">
        <v>44615</v>
      </c>
      <c r="D996" t="s">
        <v>2741</v>
      </c>
      <c r="E996" t="s">
        <v>4507</v>
      </c>
      <c r="F996" t="s">
        <v>2874</v>
      </c>
      <c r="G996" t="s">
        <v>42</v>
      </c>
      <c r="H996" s="56">
        <v>44053</v>
      </c>
      <c r="I996">
        <v>7515</v>
      </c>
      <c r="J996" t="s">
        <v>4451</v>
      </c>
      <c r="K996" t="s">
        <v>45</v>
      </c>
      <c r="L996">
        <v>12</v>
      </c>
      <c r="M996">
        <v>6710</v>
      </c>
      <c r="N996">
        <v>0</v>
      </c>
      <c r="O996">
        <v>402.6</v>
      </c>
      <c r="P996">
        <v>402.6</v>
      </c>
      <c r="Q996">
        <v>805.2</v>
      </c>
      <c r="R996">
        <v>0</v>
      </c>
      <c r="S996" t="s">
        <v>4452</v>
      </c>
    </row>
    <row r="997" spans="1:19" x14ac:dyDescent="0.25">
      <c r="A997" t="s">
        <v>4449</v>
      </c>
      <c r="B997">
        <v>82020</v>
      </c>
      <c r="C997" s="56">
        <v>44615</v>
      </c>
      <c r="D997" t="s">
        <v>2741</v>
      </c>
      <c r="E997" t="s">
        <v>4507</v>
      </c>
      <c r="F997" t="s">
        <v>2875</v>
      </c>
      <c r="G997" t="s">
        <v>42</v>
      </c>
      <c r="H997" s="56">
        <v>44054</v>
      </c>
      <c r="I997">
        <v>6776</v>
      </c>
      <c r="J997" t="s">
        <v>4451</v>
      </c>
      <c r="K997" t="s">
        <v>45</v>
      </c>
      <c r="L997">
        <v>12</v>
      </c>
      <c r="M997">
        <v>6050</v>
      </c>
      <c r="N997">
        <v>0</v>
      </c>
      <c r="O997">
        <v>363</v>
      </c>
      <c r="P997">
        <v>363</v>
      </c>
      <c r="Q997">
        <v>726</v>
      </c>
      <c r="R997">
        <v>0</v>
      </c>
      <c r="S997" t="s">
        <v>4452</v>
      </c>
    </row>
    <row r="998" spans="1:19" x14ac:dyDescent="0.25">
      <c r="A998" t="s">
        <v>4449</v>
      </c>
      <c r="B998">
        <v>82020</v>
      </c>
      <c r="C998" s="56">
        <v>44615</v>
      </c>
      <c r="D998" t="s">
        <v>2741</v>
      </c>
      <c r="E998" t="s">
        <v>4507</v>
      </c>
      <c r="F998" t="s">
        <v>2877</v>
      </c>
      <c r="G998" t="s">
        <v>42</v>
      </c>
      <c r="H998" s="56">
        <v>44055</v>
      </c>
      <c r="I998">
        <v>6776</v>
      </c>
      <c r="J998" t="s">
        <v>4451</v>
      </c>
      <c r="K998" t="s">
        <v>45</v>
      </c>
      <c r="L998">
        <v>12</v>
      </c>
      <c r="M998">
        <v>6050</v>
      </c>
      <c r="N998">
        <v>0</v>
      </c>
      <c r="O998">
        <v>363</v>
      </c>
      <c r="P998">
        <v>363</v>
      </c>
      <c r="Q998">
        <v>726</v>
      </c>
      <c r="R998">
        <v>0</v>
      </c>
      <c r="S998" t="s">
        <v>4452</v>
      </c>
    </row>
    <row r="999" spans="1:19" x14ac:dyDescent="0.25">
      <c r="A999" t="s">
        <v>4449</v>
      </c>
      <c r="B999">
        <v>82020</v>
      </c>
      <c r="C999" s="56">
        <v>44615</v>
      </c>
      <c r="D999" t="s">
        <v>2741</v>
      </c>
      <c r="E999" t="s">
        <v>4507</v>
      </c>
      <c r="F999" t="s">
        <v>2878</v>
      </c>
      <c r="G999" t="s">
        <v>42</v>
      </c>
      <c r="H999" s="56">
        <v>44056</v>
      </c>
      <c r="I999">
        <v>6776</v>
      </c>
      <c r="J999" t="s">
        <v>4451</v>
      </c>
      <c r="K999" t="s">
        <v>45</v>
      </c>
      <c r="L999">
        <v>12</v>
      </c>
      <c r="M999">
        <v>6050</v>
      </c>
      <c r="N999">
        <v>0</v>
      </c>
      <c r="O999">
        <v>363</v>
      </c>
      <c r="P999">
        <v>363</v>
      </c>
      <c r="Q999">
        <v>726</v>
      </c>
      <c r="R999">
        <v>0</v>
      </c>
      <c r="S999" t="s">
        <v>4452</v>
      </c>
    </row>
    <row r="1000" spans="1:19" x14ac:dyDescent="0.25">
      <c r="A1000" t="s">
        <v>4449</v>
      </c>
      <c r="B1000">
        <v>82020</v>
      </c>
      <c r="C1000" s="56">
        <v>44615</v>
      </c>
      <c r="D1000" t="s">
        <v>2741</v>
      </c>
      <c r="E1000" t="s">
        <v>4507</v>
      </c>
      <c r="F1000" t="s">
        <v>2884</v>
      </c>
      <c r="G1000" t="s">
        <v>42</v>
      </c>
      <c r="H1000" s="56">
        <v>44057</v>
      </c>
      <c r="I1000">
        <v>5667</v>
      </c>
      <c r="J1000" t="s">
        <v>4451</v>
      </c>
      <c r="K1000" t="s">
        <v>45</v>
      </c>
      <c r="L1000">
        <v>12</v>
      </c>
      <c r="M1000">
        <v>5060</v>
      </c>
      <c r="N1000">
        <v>0</v>
      </c>
      <c r="O1000">
        <v>303.60000000000002</v>
      </c>
      <c r="P1000">
        <v>303.60000000000002</v>
      </c>
      <c r="Q1000">
        <v>607.20000000000005</v>
      </c>
      <c r="R1000">
        <v>0</v>
      </c>
      <c r="S1000" t="s">
        <v>4452</v>
      </c>
    </row>
    <row r="1001" spans="1:19" x14ac:dyDescent="0.25">
      <c r="A1001" t="s">
        <v>4449</v>
      </c>
      <c r="B1001">
        <v>82020</v>
      </c>
      <c r="C1001" s="56">
        <v>44615</v>
      </c>
      <c r="D1001" t="s">
        <v>2741</v>
      </c>
      <c r="E1001" t="s">
        <v>4507</v>
      </c>
      <c r="F1001" t="s">
        <v>2885</v>
      </c>
      <c r="G1001" t="s">
        <v>42</v>
      </c>
      <c r="H1001" s="56">
        <v>44057</v>
      </c>
      <c r="I1001">
        <v>1119</v>
      </c>
      <c r="J1001" t="s">
        <v>4451</v>
      </c>
      <c r="K1001" t="s">
        <v>45</v>
      </c>
      <c r="L1001">
        <v>12</v>
      </c>
      <c r="M1001">
        <v>998.75</v>
      </c>
      <c r="N1001">
        <v>0</v>
      </c>
      <c r="O1001">
        <v>59.93</v>
      </c>
      <c r="P1001">
        <v>59.93</v>
      </c>
      <c r="Q1001">
        <v>119.86</v>
      </c>
      <c r="R1001">
        <v>0</v>
      </c>
      <c r="S1001" t="s">
        <v>4452</v>
      </c>
    </row>
    <row r="1002" spans="1:19" x14ac:dyDescent="0.25">
      <c r="A1002" t="s">
        <v>4449</v>
      </c>
      <c r="B1002">
        <v>82020</v>
      </c>
      <c r="C1002" s="56">
        <v>44615</v>
      </c>
      <c r="D1002" t="s">
        <v>2741</v>
      </c>
      <c r="E1002" t="s">
        <v>4507</v>
      </c>
      <c r="F1002" t="s">
        <v>2886</v>
      </c>
      <c r="G1002" t="s">
        <v>42</v>
      </c>
      <c r="H1002" s="56">
        <v>44060</v>
      </c>
      <c r="I1002">
        <v>2985</v>
      </c>
      <c r="J1002" t="s">
        <v>4451</v>
      </c>
      <c r="K1002" t="s">
        <v>45</v>
      </c>
      <c r="L1002">
        <v>12</v>
      </c>
      <c r="M1002">
        <v>2664.75</v>
      </c>
      <c r="N1002">
        <v>0</v>
      </c>
      <c r="O1002">
        <v>159.88999999999999</v>
      </c>
      <c r="P1002">
        <v>159.88999999999999</v>
      </c>
      <c r="Q1002">
        <v>319.77999999999997</v>
      </c>
      <c r="R1002">
        <v>0</v>
      </c>
      <c r="S1002" t="s">
        <v>4452</v>
      </c>
    </row>
    <row r="1003" spans="1:19" x14ac:dyDescent="0.25">
      <c r="A1003" t="s">
        <v>4449</v>
      </c>
      <c r="B1003">
        <v>82020</v>
      </c>
      <c r="C1003" s="56">
        <v>44615</v>
      </c>
      <c r="D1003" t="s">
        <v>2741</v>
      </c>
      <c r="E1003" t="s">
        <v>4507</v>
      </c>
      <c r="F1003" t="s">
        <v>2887</v>
      </c>
      <c r="G1003" t="s">
        <v>42</v>
      </c>
      <c r="H1003" s="56">
        <v>44060</v>
      </c>
      <c r="I1003">
        <v>6776</v>
      </c>
      <c r="J1003" t="s">
        <v>4451</v>
      </c>
      <c r="K1003" t="s">
        <v>45</v>
      </c>
      <c r="L1003">
        <v>12</v>
      </c>
      <c r="M1003">
        <v>6050</v>
      </c>
      <c r="N1003">
        <v>0</v>
      </c>
      <c r="O1003">
        <v>363</v>
      </c>
      <c r="P1003">
        <v>363</v>
      </c>
      <c r="Q1003">
        <v>726</v>
      </c>
      <c r="R1003">
        <v>0</v>
      </c>
      <c r="S1003" t="s">
        <v>4452</v>
      </c>
    </row>
    <row r="1004" spans="1:19" x14ac:dyDescent="0.25">
      <c r="A1004" t="s">
        <v>4449</v>
      </c>
      <c r="B1004">
        <v>82020</v>
      </c>
      <c r="C1004" s="56">
        <v>44615</v>
      </c>
      <c r="D1004" t="s">
        <v>2741</v>
      </c>
      <c r="E1004" t="s">
        <v>4507</v>
      </c>
      <c r="F1004" t="s">
        <v>2893</v>
      </c>
      <c r="G1004" t="s">
        <v>42</v>
      </c>
      <c r="H1004" s="56">
        <v>44061</v>
      </c>
      <c r="I1004">
        <v>6776</v>
      </c>
      <c r="J1004" t="s">
        <v>4451</v>
      </c>
      <c r="K1004" t="s">
        <v>45</v>
      </c>
      <c r="L1004">
        <v>12</v>
      </c>
      <c r="M1004">
        <v>6050</v>
      </c>
      <c r="N1004">
        <v>0</v>
      </c>
      <c r="O1004">
        <v>363</v>
      </c>
      <c r="P1004">
        <v>363</v>
      </c>
      <c r="Q1004">
        <v>726</v>
      </c>
      <c r="R1004">
        <v>0</v>
      </c>
      <c r="S1004" t="s">
        <v>4452</v>
      </c>
    </row>
    <row r="1005" spans="1:19" x14ac:dyDescent="0.25">
      <c r="A1005" t="s">
        <v>4449</v>
      </c>
      <c r="B1005">
        <v>82020</v>
      </c>
      <c r="C1005" s="56">
        <v>44615</v>
      </c>
      <c r="D1005" t="s">
        <v>2741</v>
      </c>
      <c r="E1005" t="s">
        <v>4507</v>
      </c>
      <c r="F1005" t="s">
        <v>2899</v>
      </c>
      <c r="G1005" t="s">
        <v>42</v>
      </c>
      <c r="H1005" s="56">
        <v>44062</v>
      </c>
      <c r="I1005">
        <v>2464</v>
      </c>
      <c r="J1005" t="s">
        <v>4451</v>
      </c>
      <c r="K1005" t="s">
        <v>45</v>
      </c>
      <c r="L1005">
        <v>12</v>
      </c>
      <c r="M1005">
        <v>2200</v>
      </c>
      <c r="N1005">
        <v>0</v>
      </c>
      <c r="O1005">
        <v>132</v>
      </c>
      <c r="P1005">
        <v>132</v>
      </c>
      <c r="Q1005">
        <v>264</v>
      </c>
      <c r="R1005">
        <v>0</v>
      </c>
      <c r="S1005" t="s">
        <v>4452</v>
      </c>
    </row>
    <row r="1006" spans="1:19" x14ac:dyDescent="0.25">
      <c r="A1006" t="s">
        <v>4449</v>
      </c>
      <c r="B1006">
        <v>82020</v>
      </c>
      <c r="C1006" s="56">
        <v>44615</v>
      </c>
      <c r="D1006" t="s">
        <v>2741</v>
      </c>
      <c r="E1006" t="s">
        <v>4507</v>
      </c>
      <c r="F1006" t="s">
        <v>2901</v>
      </c>
      <c r="G1006" t="s">
        <v>42</v>
      </c>
      <c r="H1006" s="56">
        <v>44062</v>
      </c>
      <c r="I1006">
        <v>2628</v>
      </c>
      <c r="J1006" t="s">
        <v>4451</v>
      </c>
      <c r="K1006" t="s">
        <v>45</v>
      </c>
      <c r="L1006">
        <v>12</v>
      </c>
      <c r="M1006">
        <v>2346</v>
      </c>
      <c r="N1006">
        <v>0</v>
      </c>
      <c r="O1006">
        <v>140.76</v>
      </c>
      <c r="P1006">
        <v>140.76</v>
      </c>
      <c r="Q1006">
        <v>281.52</v>
      </c>
      <c r="R1006">
        <v>0</v>
      </c>
      <c r="S1006" t="s">
        <v>4452</v>
      </c>
    </row>
    <row r="1007" spans="1:19" x14ac:dyDescent="0.25">
      <c r="A1007" t="s">
        <v>4449</v>
      </c>
      <c r="B1007">
        <v>82020</v>
      </c>
      <c r="C1007" s="56">
        <v>44615</v>
      </c>
      <c r="D1007" t="s">
        <v>2741</v>
      </c>
      <c r="E1007" t="s">
        <v>4507</v>
      </c>
      <c r="F1007" t="s">
        <v>2911</v>
      </c>
      <c r="G1007" t="s">
        <v>42</v>
      </c>
      <c r="H1007" s="56">
        <v>44063</v>
      </c>
      <c r="I1007">
        <v>1071</v>
      </c>
      <c r="J1007" t="s">
        <v>4451</v>
      </c>
      <c r="K1007" t="s">
        <v>45</v>
      </c>
      <c r="L1007">
        <v>12</v>
      </c>
      <c r="M1007">
        <v>956.25</v>
      </c>
      <c r="N1007">
        <v>0</v>
      </c>
      <c r="O1007">
        <v>57.38</v>
      </c>
      <c r="P1007">
        <v>57.38</v>
      </c>
      <c r="Q1007">
        <v>114.76</v>
      </c>
      <c r="R1007">
        <v>0</v>
      </c>
      <c r="S1007" t="s">
        <v>4452</v>
      </c>
    </row>
    <row r="1008" spans="1:19" x14ac:dyDescent="0.25">
      <c r="A1008" t="s">
        <v>4449</v>
      </c>
      <c r="B1008">
        <v>82020</v>
      </c>
      <c r="C1008" s="56">
        <v>44615</v>
      </c>
      <c r="D1008" t="s">
        <v>2741</v>
      </c>
      <c r="E1008" t="s">
        <v>4507</v>
      </c>
      <c r="F1008" t="s">
        <v>2917</v>
      </c>
      <c r="G1008" t="s">
        <v>42</v>
      </c>
      <c r="H1008" s="56">
        <v>44064</v>
      </c>
      <c r="I1008">
        <v>4959</v>
      </c>
      <c r="J1008" t="s">
        <v>4451</v>
      </c>
      <c r="K1008" t="s">
        <v>45</v>
      </c>
      <c r="L1008">
        <v>12</v>
      </c>
      <c r="M1008">
        <v>4427.5</v>
      </c>
      <c r="N1008">
        <v>0</v>
      </c>
      <c r="O1008">
        <v>265.64999999999998</v>
      </c>
      <c r="P1008">
        <v>265.64999999999998</v>
      </c>
      <c r="Q1008">
        <v>531.29999999999995</v>
      </c>
      <c r="R1008">
        <v>0</v>
      </c>
      <c r="S1008" t="s">
        <v>4452</v>
      </c>
    </row>
    <row r="1009" spans="1:19" x14ac:dyDescent="0.25">
      <c r="A1009" t="s">
        <v>4449</v>
      </c>
      <c r="B1009">
        <v>82020</v>
      </c>
      <c r="C1009" s="56">
        <v>44615</v>
      </c>
      <c r="D1009" t="s">
        <v>2741</v>
      </c>
      <c r="E1009" t="s">
        <v>4507</v>
      </c>
      <c r="F1009" t="s">
        <v>2846</v>
      </c>
      <c r="G1009" t="s">
        <v>42</v>
      </c>
      <c r="H1009" s="56">
        <v>44067</v>
      </c>
      <c r="I1009">
        <v>7515</v>
      </c>
      <c r="J1009" t="s">
        <v>4451</v>
      </c>
      <c r="K1009" t="s">
        <v>45</v>
      </c>
      <c r="L1009">
        <v>12</v>
      </c>
      <c r="M1009">
        <v>6710</v>
      </c>
      <c r="N1009">
        <v>0</v>
      </c>
      <c r="O1009">
        <v>402.6</v>
      </c>
      <c r="P1009">
        <v>402.6</v>
      </c>
      <c r="Q1009">
        <v>805.2</v>
      </c>
      <c r="R1009">
        <v>0</v>
      </c>
      <c r="S1009" t="s">
        <v>4452</v>
      </c>
    </row>
    <row r="1010" spans="1:19" x14ac:dyDescent="0.25">
      <c r="A1010" t="s">
        <v>4449</v>
      </c>
      <c r="B1010">
        <v>82020</v>
      </c>
      <c r="C1010" s="56">
        <v>44615</v>
      </c>
      <c r="D1010" t="s">
        <v>2741</v>
      </c>
      <c r="E1010" t="s">
        <v>4507</v>
      </c>
      <c r="F1010" t="s">
        <v>2921</v>
      </c>
      <c r="G1010" t="s">
        <v>42</v>
      </c>
      <c r="H1010" s="56">
        <v>44067</v>
      </c>
      <c r="I1010">
        <v>2079</v>
      </c>
      <c r="J1010" t="s">
        <v>4451</v>
      </c>
      <c r="K1010" t="s">
        <v>45</v>
      </c>
      <c r="L1010">
        <v>12</v>
      </c>
      <c r="M1010">
        <v>1856.25</v>
      </c>
      <c r="N1010">
        <v>0</v>
      </c>
      <c r="O1010">
        <v>111.38</v>
      </c>
      <c r="P1010">
        <v>111.38</v>
      </c>
      <c r="Q1010">
        <v>222.76</v>
      </c>
      <c r="R1010">
        <v>0</v>
      </c>
      <c r="S1010" t="s">
        <v>4452</v>
      </c>
    </row>
    <row r="1011" spans="1:19" x14ac:dyDescent="0.25">
      <c r="A1011" t="s">
        <v>4449</v>
      </c>
      <c r="B1011">
        <v>82020</v>
      </c>
      <c r="C1011" s="56">
        <v>44615</v>
      </c>
      <c r="D1011" t="s">
        <v>2741</v>
      </c>
      <c r="E1011" t="s">
        <v>4507</v>
      </c>
      <c r="F1011" t="s">
        <v>2929</v>
      </c>
      <c r="G1011" t="s">
        <v>42</v>
      </c>
      <c r="H1011" s="56">
        <v>44068</v>
      </c>
      <c r="I1011">
        <v>6160</v>
      </c>
      <c r="J1011" t="s">
        <v>4451</v>
      </c>
      <c r="K1011" t="s">
        <v>45</v>
      </c>
      <c r="L1011">
        <v>12</v>
      </c>
      <c r="M1011">
        <v>5500</v>
      </c>
      <c r="N1011">
        <v>0</v>
      </c>
      <c r="O1011">
        <v>330</v>
      </c>
      <c r="P1011">
        <v>330</v>
      </c>
      <c r="Q1011">
        <v>660</v>
      </c>
      <c r="R1011">
        <v>0</v>
      </c>
      <c r="S1011" t="s">
        <v>4452</v>
      </c>
    </row>
    <row r="1012" spans="1:19" x14ac:dyDescent="0.25">
      <c r="A1012" t="s">
        <v>4449</v>
      </c>
      <c r="B1012">
        <v>82020</v>
      </c>
      <c r="C1012" s="56">
        <v>44615</v>
      </c>
      <c r="D1012" t="s">
        <v>2741</v>
      </c>
      <c r="E1012" t="s">
        <v>4507</v>
      </c>
      <c r="F1012" t="s">
        <v>2931</v>
      </c>
      <c r="G1012" t="s">
        <v>42</v>
      </c>
      <c r="H1012" s="56">
        <v>44068</v>
      </c>
      <c r="I1012">
        <v>3252</v>
      </c>
      <c r="J1012" t="s">
        <v>4451</v>
      </c>
      <c r="K1012" t="s">
        <v>45</v>
      </c>
      <c r="L1012">
        <v>12</v>
      </c>
      <c r="M1012">
        <v>2904</v>
      </c>
      <c r="N1012">
        <v>0</v>
      </c>
      <c r="O1012">
        <v>174.24</v>
      </c>
      <c r="P1012">
        <v>174.24</v>
      </c>
      <c r="Q1012">
        <v>348.48</v>
      </c>
      <c r="R1012">
        <v>0</v>
      </c>
      <c r="S1012" t="s">
        <v>4452</v>
      </c>
    </row>
    <row r="1013" spans="1:19" x14ac:dyDescent="0.25">
      <c r="A1013" t="s">
        <v>4449</v>
      </c>
      <c r="B1013">
        <v>82020</v>
      </c>
      <c r="C1013" s="56">
        <v>44615</v>
      </c>
      <c r="D1013" t="s">
        <v>2741</v>
      </c>
      <c r="E1013" t="s">
        <v>4507</v>
      </c>
      <c r="F1013" t="s">
        <v>2937</v>
      </c>
      <c r="G1013" t="s">
        <v>42</v>
      </c>
      <c r="H1013" s="56">
        <v>44069</v>
      </c>
      <c r="I1013">
        <v>5667</v>
      </c>
      <c r="J1013" t="s">
        <v>4451</v>
      </c>
      <c r="K1013" t="s">
        <v>45</v>
      </c>
      <c r="L1013">
        <v>12</v>
      </c>
      <c r="M1013">
        <v>5060</v>
      </c>
      <c r="N1013">
        <v>0</v>
      </c>
      <c r="O1013">
        <v>303.60000000000002</v>
      </c>
      <c r="P1013">
        <v>303.60000000000002</v>
      </c>
      <c r="Q1013">
        <v>607.20000000000005</v>
      </c>
      <c r="R1013">
        <v>0</v>
      </c>
      <c r="S1013" t="s">
        <v>4452</v>
      </c>
    </row>
    <row r="1014" spans="1:19" x14ac:dyDescent="0.25">
      <c r="A1014" t="s">
        <v>4449</v>
      </c>
      <c r="B1014">
        <v>82020</v>
      </c>
      <c r="C1014" s="56">
        <v>44615</v>
      </c>
      <c r="D1014" t="s">
        <v>2741</v>
      </c>
      <c r="E1014" t="s">
        <v>4507</v>
      </c>
      <c r="F1014" t="s">
        <v>2941</v>
      </c>
      <c r="G1014" t="s">
        <v>42</v>
      </c>
      <c r="H1014" s="56">
        <v>44070</v>
      </c>
      <c r="I1014">
        <v>7515</v>
      </c>
      <c r="J1014" t="s">
        <v>4451</v>
      </c>
      <c r="K1014" t="s">
        <v>45</v>
      </c>
      <c r="L1014">
        <v>12</v>
      </c>
      <c r="M1014">
        <v>6710</v>
      </c>
      <c r="N1014">
        <v>0</v>
      </c>
      <c r="O1014">
        <v>402.6</v>
      </c>
      <c r="P1014">
        <v>402.6</v>
      </c>
      <c r="Q1014">
        <v>805.2</v>
      </c>
      <c r="R1014">
        <v>0</v>
      </c>
      <c r="S1014" t="s">
        <v>4452</v>
      </c>
    </row>
    <row r="1015" spans="1:19" x14ac:dyDescent="0.25">
      <c r="A1015" t="s">
        <v>4449</v>
      </c>
      <c r="B1015">
        <v>82020</v>
      </c>
      <c r="C1015" s="56">
        <v>44615</v>
      </c>
      <c r="D1015" t="s">
        <v>2741</v>
      </c>
      <c r="E1015" t="s">
        <v>4507</v>
      </c>
      <c r="F1015" t="s">
        <v>2951</v>
      </c>
      <c r="G1015" t="s">
        <v>42</v>
      </c>
      <c r="H1015" s="56">
        <v>44071</v>
      </c>
      <c r="I1015">
        <v>6899</v>
      </c>
      <c r="J1015" t="s">
        <v>4451</v>
      </c>
      <c r="K1015" t="s">
        <v>45</v>
      </c>
      <c r="L1015">
        <v>12</v>
      </c>
      <c r="M1015">
        <v>6160</v>
      </c>
      <c r="N1015">
        <v>0</v>
      </c>
      <c r="O1015">
        <v>369.6</v>
      </c>
      <c r="P1015">
        <v>369.6</v>
      </c>
      <c r="Q1015">
        <v>739.2</v>
      </c>
      <c r="R1015">
        <v>0</v>
      </c>
      <c r="S1015" t="s">
        <v>4452</v>
      </c>
    </row>
    <row r="1016" spans="1:19" x14ac:dyDescent="0.25">
      <c r="A1016" t="s">
        <v>4449</v>
      </c>
      <c r="B1016">
        <v>82020</v>
      </c>
      <c r="C1016" s="56">
        <v>44615</v>
      </c>
      <c r="D1016" t="s">
        <v>2741</v>
      </c>
      <c r="E1016" t="s">
        <v>4507</v>
      </c>
      <c r="F1016" t="s">
        <v>2953</v>
      </c>
      <c r="G1016" t="s">
        <v>42</v>
      </c>
      <c r="H1016" s="56">
        <v>44071</v>
      </c>
      <c r="I1016">
        <v>431</v>
      </c>
      <c r="J1016" t="s">
        <v>4451</v>
      </c>
      <c r="K1016" t="s">
        <v>45</v>
      </c>
      <c r="L1016">
        <v>12</v>
      </c>
      <c r="M1016">
        <v>385</v>
      </c>
      <c r="N1016">
        <v>0</v>
      </c>
      <c r="O1016">
        <v>23.1</v>
      </c>
      <c r="P1016">
        <v>23.1</v>
      </c>
      <c r="Q1016">
        <v>46.2</v>
      </c>
      <c r="R1016">
        <v>0</v>
      </c>
      <c r="S1016" t="s">
        <v>4452</v>
      </c>
    </row>
    <row r="1017" spans="1:19" x14ac:dyDescent="0.25">
      <c r="A1017" t="s">
        <v>4449</v>
      </c>
      <c r="B1017">
        <v>82020</v>
      </c>
      <c r="C1017" s="56">
        <v>44615</v>
      </c>
      <c r="D1017" t="s">
        <v>2741</v>
      </c>
      <c r="E1017" t="s">
        <v>4507</v>
      </c>
      <c r="F1017" t="s">
        <v>2956</v>
      </c>
      <c r="G1017" t="s">
        <v>42</v>
      </c>
      <c r="H1017" s="56">
        <v>44072</v>
      </c>
      <c r="I1017">
        <v>6074</v>
      </c>
      <c r="J1017" t="s">
        <v>4451</v>
      </c>
      <c r="K1017" t="s">
        <v>45</v>
      </c>
      <c r="L1017">
        <v>12</v>
      </c>
      <c r="M1017">
        <v>5423</v>
      </c>
      <c r="N1017">
        <v>0</v>
      </c>
      <c r="O1017">
        <v>325.38</v>
      </c>
      <c r="P1017">
        <v>325.38</v>
      </c>
      <c r="Q1017">
        <v>650.76</v>
      </c>
      <c r="R1017">
        <v>0</v>
      </c>
      <c r="S1017" t="s">
        <v>4452</v>
      </c>
    </row>
    <row r="1018" spans="1:19" x14ac:dyDescent="0.25">
      <c r="A1018" t="s">
        <v>4449</v>
      </c>
      <c r="B1018">
        <v>82020</v>
      </c>
      <c r="C1018" s="56">
        <v>44615</v>
      </c>
      <c r="D1018" t="s">
        <v>2741</v>
      </c>
      <c r="E1018" t="s">
        <v>4507</v>
      </c>
      <c r="F1018" t="s">
        <v>2962</v>
      </c>
      <c r="G1018" t="s">
        <v>42</v>
      </c>
      <c r="H1018" s="56">
        <v>44074</v>
      </c>
      <c r="I1018">
        <v>2034</v>
      </c>
      <c r="J1018" t="s">
        <v>4451</v>
      </c>
      <c r="K1018" t="s">
        <v>45</v>
      </c>
      <c r="L1018">
        <v>12</v>
      </c>
      <c r="M1018">
        <v>1815.75</v>
      </c>
      <c r="N1018">
        <v>0</v>
      </c>
      <c r="O1018">
        <v>108.95</v>
      </c>
      <c r="P1018">
        <v>108.95</v>
      </c>
      <c r="Q1018">
        <v>217.9</v>
      </c>
      <c r="R1018">
        <v>0</v>
      </c>
      <c r="S1018" t="s">
        <v>4452</v>
      </c>
    </row>
    <row r="1019" spans="1:19" x14ac:dyDescent="0.25">
      <c r="A1019" t="s">
        <v>4449</v>
      </c>
      <c r="B1019">
        <v>82020</v>
      </c>
      <c r="C1019" s="56">
        <v>44615</v>
      </c>
      <c r="D1019" t="s">
        <v>2741</v>
      </c>
      <c r="E1019" t="s">
        <v>4507</v>
      </c>
      <c r="F1019" t="s">
        <v>2964</v>
      </c>
      <c r="G1019" t="s">
        <v>42</v>
      </c>
      <c r="H1019" s="56">
        <v>44074</v>
      </c>
      <c r="I1019">
        <v>2041</v>
      </c>
      <c r="J1019" t="s">
        <v>4451</v>
      </c>
      <c r="K1019" t="s">
        <v>45</v>
      </c>
      <c r="L1019">
        <v>12</v>
      </c>
      <c r="M1019">
        <v>1822.5</v>
      </c>
      <c r="N1019">
        <v>0</v>
      </c>
      <c r="O1019">
        <v>109.35</v>
      </c>
      <c r="P1019">
        <v>109.35</v>
      </c>
      <c r="Q1019">
        <v>218.7</v>
      </c>
      <c r="R1019">
        <v>0</v>
      </c>
      <c r="S1019" t="s">
        <v>4452</v>
      </c>
    </row>
    <row r="1020" spans="1:19" x14ac:dyDescent="0.25">
      <c r="A1020" t="s">
        <v>4449</v>
      </c>
      <c r="B1020">
        <v>82020</v>
      </c>
      <c r="C1020" s="56">
        <v>44615</v>
      </c>
      <c r="D1020" t="s">
        <v>2741</v>
      </c>
      <c r="E1020" t="s">
        <v>4507</v>
      </c>
      <c r="F1020" t="s">
        <v>2970</v>
      </c>
      <c r="G1020" t="s">
        <v>42</v>
      </c>
      <c r="H1020" s="56">
        <v>44074</v>
      </c>
      <c r="I1020">
        <v>6998</v>
      </c>
      <c r="J1020" t="s">
        <v>4451</v>
      </c>
      <c r="K1020" t="s">
        <v>45</v>
      </c>
      <c r="L1020">
        <v>12</v>
      </c>
      <c r="M1020">
        <v>6248</v>
      </c>
      <c r="N1020">
        <v>0</v>
      </c>
      <c r="O1020">
        <v>374.88</v>
      </c>
      <c r="P1020">
        <v>374.88</v>
      </c>
      <c r="Q1020">
        <v>749.76</v>
      </c>
      <c r="R1020">
        <v>0</v>
      </c>
      <c r="S1020" t="s">
        <v>4452</v>
      </c>
    </row>
    <row r="1021" spans="1:19" x14ac:dyDescent="0.25">
      <c r="A1021" t="s">
        <v>4449</v>
      </c>
      <c r="B1021">
        <v>82020</v>
      </c>
      <c r="C1021" s="56">
        <v>44615</v>
      </c>
      <c r="D1021" t="s">
        <v>2757</v>
      </c>
      <c r="E1021" t="s">
        <v>4574</v>
      </c>
      <c r="F1021" t="s">
        <v>2880</v>
      </c>
      <c r="G1021" t="s">
        <v>42</v>
      </c>
      <c r="H1021" s="56">
        <v>44057</v>
      </c>
      <c r="I1021">
        <v>6048</v>
      </c>
      <c r="J1021" t="s">
        <v>4451</v>
      </c>
      <c r="K1021" t="s">
        <v>45</v>
      </c>
      <c r="L1021">
        <v>12</v>
      </c>
      <c r="M1021">
        <v>5400</v>
      </c>
      <c r="N1021">
        <v>0</v>
      </c>
      <c r="O1021">
        <v>324</v>
      </c>
      <c r="P1021">
        <v>324</v>
      </c>
      <c r="Q1021">
        <v>648</v>
      </c>
      <c r="R1021">
        <v>0</v>
      </c>
      <c r="S1021" t="s">
        <v>4452</v>
      </c>
    </row>
    <row r="1022" spans="1:19" x14ac:dyDescent="0.25">
      <c r="A1022" t="s">
        <v>4449</v>
      </c>
      <c r="B1022">
        <v>82020</v>
      </c>
      <c r="C1022" s="56">
        <v>44615</v>
      </c>
      <c r="D1022" t="s">
        <v>2907</v>
      </c>
      <c r="E1022" t="s">
        <v>4657</v>
      </c>
      <c r="F1022" t="s">
        <v>2906</v>
      </c>
      <c r="G1022" t="s">
        <v>42</v>
      </c>
      <c r="H1022" s="56">
        <v>44062</v>
      </c>
      <c r="I1022">
        <v>312617</v>
      </c>
      <c r="J1022" t="s">
        <v>4451</v>
      </c>
      <c r="K1022" t="s">
        <v>45</v>
      </c>
      <c r="L1022">
        <v>18</v>
      </c>
      <c r="M1022">
        <v>264930</v>
      </c>
      <c r="N1022">
        <v>0</v>
      </c>
      <c r="O1022">
        <v>23843.7</v>
      </c>
      <c r="P1022">
        <v>23843.7</v>
      </c>
      <c r="Q1022">
        <v>47687.4</v>
      </c>
      <c r="R1022">
        <v>0</v>
      </c>
      <c r="S1022" t="s">
        <v>4452</v>
      </c>
    </row>
    <row r="1023" spans="1:19" x14ac:dyDescent="0.25">
      <c r="A1023" t="s">
        <v>4449</v>
      </c>
      <c r="B1023">
        <v>82020</v>
      </c>
      <c r="C1023" s="56">
        <v>44615</v>
      </c>
      <c r="D1023" t="s">
        <v>2897</v>
      </c>
      <c r="E1023" t="s">
        <v>4509</v>
      </c>
      <c r="F1023" t="s">
        <v>2896</v>
      </c>
      <c r="G1023" t="s">
        <v>42</v>
      </c>
      <c r="H1023" s="56">
        <v>44061</v>
      </c>
      <c r="I1023">
        <v>2598.4</v>
      </c>
      <c r="J1023" t="s">
        <v>4451</v>
      </c>
      <c r="K1023" t="s">
        <v>45</v>
      </c>
      <c r="L1023">
        <v>12</v>
      </c>
      <c r="M1023">
        <v>2320</v>
      </c>
      <c r="N1023">
        <v>0</v>
      </c>
      <c r="O1023">
        <v>139.19999999999999</v>
      </c>
      <c r="P1023">
        <v>139.19999999999999</v>
      </c>
      <c r="Q1023">
        <v>278.39999999999998</v>
      </c>
      <c r="R1023">
        <v>0</v>
      </c>
      <c r="S1023" t="s">
        <v>4452</v>
      </c>
    </row>
    <row r="1024" spans="1:19" x14ac:dyDescent="0.25">
      <c r="A1024" t="s">
        <v>4449</v>
      </c>
      <c r="B1024">
        <v>82020</v>
      </c>
      <c r="C1024" s="56">
        <v>44615</v>
      </c>
      <c r="D1024" t="s">
        <v>211</v>
      </c>
      <c r="E1024" t="s">
        <v>4489</v>
      </c>
      <c r="F1024" t="s">
        <v>2850</v>
      </c>
      <c r="G1024" t="s">
        <v>42</v>
      </c>
      <c r="H1024" s="56">
        <v>44046</v>
      </c>
      <c r="I1024">
        <v>5416.2</v>
      </c>
      <c r="J1024" t="s">
        <v>4451</v>
      </c>
      <c r="K1024" t="s">
        <v>45</v>
      </c>
      <c r="L1024">
        <v>18</v>
      </c>
      <c r="M1024">
        <v>4590</v>
      </c>
      <c r="N1024">
        <v>0</v>
      </c>
      <c r="O1024">
        <v>413.1</v>
      </c>
      <c r="P1024">
        <v>413.1</v>
      </c>
      <c r="Q1024">
        <v>826.2</v>
      </c>
      <c r="R1024">
        <v>0</v>
      </c>
      <c r="S1024" t="s">
        <v>4452</v>
      </c>
    </row>
    <row r="1025" spans="1:19" x14ac:dyDescent="0.25">
      <c r="A1025" t="s">
        <v>4449</v>
      </c>
      <c r="B1025">
        <v>82020</v>
      </c>
      <c r="C1025" s="56">
        <v>44615</v>
      </c>
      <c r="D1025" t="s">
        <v>211</v>
      </c>
      <c r="E1025" t="s">
        <v>4489</v>
      </c>
      <c r="F1025" t="s">
        <v>2888</v>
      </c>
      <c r="G1025" t="s">
        <v>42</v>
      </c>
      <c r="H1025" s="56">
        <v>44060</v>
      </c>
      <c r="I1025">
        <v>3036.81</v>
      </c>
      <c r="J1025" t="s">
        <v>4451</v>
      </c>
      <c r="K1025" t="s">
        <v>45</v>
      </c>
      <c r="L1025">
        <v>18</v>
      </c>
      <c r="M1025">
        <v>2573.5700000000002</v>
      </c>
      <c r="N1025">
        <v>0</v>
      </c>
      <c r="O1025">
        <v>231.62</v>
      </c>
      <c r="P1025">
        <v>231.62</v>
      </c>
      <c r="Q1025">
        <v>463.24</v>
      </c>
      <c r="R1025">
        <v>0</v>
      </c>
      <c r="S1025" t="s">
        <v>4452</v>
      </c>
    </row>
    <row r="1026" spans="1:19" x14ac:dyDescent="0.25">
      <c r="A1026" t="s">
        <v>4449</v>
      </c>
      <c r="B1026">
        <v>82020</v>
      </c>
      <c r="C1026" s="56">
        <v>44615</v>
      </c>
      <c r="D1026" t="s">
        <v>4512</v>
      </c>
      <c r="E1026" t="s">
        <v>4513</v>
      </c>
      <c r="F1026" t="s">
        <v>4979</v>
      </c>
      <c r="G1026" t="s">
        <v>42</v>
      </c>
      <c r="H1026" s="56">
        <v>44046</v>
      </c>
      <c r="I1026">
        <v>1770</v>
      </c>
      <c r="J1026" t="s">
        <v>4451</v>
      </c>
      <c r="K1026" t="s">
        <v>45</v>
      </c>
      <c r="L1026">
        <v>18</v>
      </c>
      <c r="M1026">
        <v>1500</v>
      </c>
      <c r="N1026">
        <v>0</v>
      </c>
      <c r="O1026">
        <v>135</v>
      </c>
      <c r="P1026">
        <v>135</v>
      </c>
      <c r="Q1026">
        <v>270</v>
      </c>
      <c r="R1026">
        <v>0</v>
      </c>
      <c r="S1026" t="s">
        <v>4452</v>
      </c>
    </row>
    <row r="1027" spans="1:19" x14ac:dyDescent="0.25">
      <c r="A1027" t="s">
        <v>4449</v>
      </c>
      <c r="B1027">
        <v>82020</v>
      </c>
      <c r="C1027" s="56">
        <v>44615</v>
      </c>
      <c r="D1027" t="s">
        <v>4490</v>
      </c>
      <c r="E1027" t="s">
        <v>4491</v>
      </c>
      <c r="F1027" t="s">
        <v>4980</v>
      </c>
      <c r="G1027" t="s">
        <v>42</v>
      </c>
      <c r="H1027" s="56">
        <v>44062</v>
      </c>
      <c r="I1027">
        <v>6975</v>
      </c>
      <c r="J1027" t="s">
        <v>4451</v>
      </c>
      <c r="K1027" t="s">
        <v>45</v>
      </c>
      <c r="L1027">
        <v>12</v>
      </c>
      <c r="M1027">
        <v>6228</v>
      </c>
      <c r="N1027">
        <v>0</v>
      </c>
      <c r="O1027">
        <v>373.68</v>
      </c>
      <c r="P1027">
        <v>373.68</v>
      </c>
      <c r="Q1027">
        <v>747.36</v>
      </c>
      <c r="R1027">
        <v>0</v>
      </c>
      <c r="S1027" t="s">
        <v>4452</v>
      </c>
    </row>
    <row r="1028" spans="1:19" x14ac:dyDescent="0.25">
      <c r="A1028" t="s">
        <v>4449</v>
      </c>
      <c r="B1028">
        <v>82020</v>
      </c>
      <c r="C1028" s="56">
        <v>44615</v>
      </c>
      <c r="D1028" t="s">
        <v>2872</v>
      </c>
      <c r="E1028" t="s">
        <v>4981</v>
      </c>
      <c r="F1028" t="s">
        <v>2562</v>
      </c>
      <c r="G1028" t="s">
        <v>42</v>
      </c>
      <c r="H1028" s="56">
        <v>44051</v>
      </c>
      <c r="I1028">
        <v>79378.600000000006</v>
      </c>
      <c r="J1028" t="s">
        <v>4451</v>
      </c>
      <c r="K1028" t="s">
        <v>45</v>
      </c>
      <c r="L1028">
        <v>18</v>
      </c>
      <c r="M1028">
        <v>67270</v>
      </c>
      <c r="N1028">
        <v>0</v>
      </c>
      <c r="O1028">
        <v>6054.3</v>
      </c>
      <c r="P1028">
        <v>6054.3</v>
      </c>
      <c r="Q1028">
        <v>12108.6</v>
      </c>
      <c r="R1028">
        <v>0</v>
      </c>
      <c r="S1028" t="s">
        <v>4452</v>
      </c>
    </row>
    <row r="1029" spans="1:19" x14ac:dyDescent="0.25">
      <c r="A1029" t="s">
        <v>4449</v>
      </c>
      <c r="B1029">
        <v>82021</v>
      </c>
      <c r="C1029" s="56">
        <v>44615</v>
      </c>
      <c r="D1029" t="s">
        <v>4982</v>
      </c>
      <c r="E1029" t="s">
        <v>4983</v>
      </c>
      <c r="F1029" t="s">
        <v>4984</v>
      </c>
      <c r="G1029" t="s">
        <v>42</v>
      </c>
      <c r="H1029" s="56">
        <v>44427</v>
      </c>
      <c r="I1029">
        <v>4351</v>
      </c>
      <c r="J1029" t="s">
        <v>4451</v>
      </c>
      <c r="K1029" t="s">
        <v>45</v>
      </c>
      <c r="L1029">
        <v>18</v>
      </c>
      <c r="M1029">
        <v>3687</v>
      </c>
      <c r="N1029">
        <v>0</v>
      </c>
      <c r="O1029">
        <v>331.83</v>
      </c>
      <c r="P1029">
        <v>331.83</v>
      </c>
      <c r="Q1029">
        <v>663.66</v>
      </c>
      <c r="R1029">
        <v>0</v>
      </c>
      <c r="S1029" t="s">
        <v>4452</v>
      </c>
    </row>
    <row r="1030" spans="1:19" x14ac:dyDescent="0.25">
      <c r="A1030" t="s">
        <v>4449</v>
      </c>
      <c r="B1030">
        <v>82021</v>
      </c>
      <c r="C1030" s="56">
        <v>44615</v>
      </c>
      <c r="D1030" t="s">
        <v>2925</v>
      </c>
      <c r="E1030" t="s">
        <v>4450</v>
      </c>
      <c r="F1030" t="s">
        <v>4985</v>
      </c>
      <c r="G1030" t="s">
        <v>42</v>
      </c>
      <c r="H1030" s="56">
        <v>44419</v>
      </c>
      <c r="I1030">
        <v>2478</v>
      </c>
      <c r="J1030" t="s">
        <v>4451</v>
      </c>
      <c r="K1030" t="s">
        <v>45</v>
      </c>
      <c r="L1030">
        <v>18</v>
      </c>
      <c r="M1030">
        <v>2100</v>
      </c>
      <c r="N1030">
        <v>0</v>
      </c>
      <c r="O1030">
        <v>189</v>
      </c>
      <c r="P1030">
        <v>189</v>
      </c>
      <c r="Q1030">
        <v>378</v>
      </c>
      <c r="R1030">
        <v>0</v>
      </c>
      <c r="S1030" t="s">
        <v>4452</v>
      </c>
    </row>
    <row r="1031" spans="1:19" x14ac:dyDescent="0.25">
      <c r="A1031" t="s">
        <v>4449</v>
      </c>
      <c r="B1031">
        <v>82021</v>
      </c>
      <c r="C1031" s="56">
        <v>44615</v>
      </c>
      <c r="D1031" t="s">
        <v>2925</v>
      </c>
      <c r="E1031" t="s">
        <v>4450</v>
      </c>
      <c r="F1031" t="s">
        <v>4986</v>
      </c>
      <c r="G1031" t="s">
        <v>42</v>
      </c>
      <c r="H1031" s="56">
        <v>44420</v>
      </c>
      <c r="I1031">
        <v>4047</v>
      </c>
      <c r="J1031" t="s">
        <v>4451</v>
      </c>
      <c r="K1031" t="s">
        <v>45</v>
      </c>
      <c r="L1031">
        <v>18</v>
      </c>
      <c r="M1031">
        <v>3430</v>
      </c>
      <c r="N1031">
        <v>0</v>
      </c>
      <c r="O1031">
        <v>308.7</v>
      </c>
      <c r="P1031">
        <v>308.7</v>
      </c>
      <c r="Q1031">
        <v>617.4</v>
      </c>
      <c r="R1031">
        <v>0</v>
      </c>
      <c r="S1031" t="s">
        <v>4452</v>
      </c>
    </row>
    <row r="1032" spans="1:19" x14ac:dyDescent="0.25">
      <c r="A1032" t="s">
        <v>4449</v>
      </c>
      <c r="B1032">
        <v>82021</v>
      </c>
      <c r="C1032" s="56">
        <v>44615</v>
      </c>
      <c r="D1032" t="s">
        <v>2973</v>
      </c>
      <c r="E1032" t="s">
        <v>4453</v>
      </c>
      <c r="F1032" t="s">
        <v>2901</v>
      </c>
      <c r="G1032" t="s">
        <v>42</v>
      </c>
      <c r="H1032" s="56">
        <v>44439</v>
      </c>
      <c r="I1032">
        <v>31261</v>
      </c>
      <c r="J1032" t="s">
        <v>4451</v>
      </c>
      <c r="K1032" t="s">
        <v>45</v>
      </c>
      <c r="L1032">
        <v>28</v>
      </c>
      <c r="M1032">
        <v>24423</v>
      </c>
      <c r="N1032">
        <v>0</v>
      </c>
      <c r="O1032">
        <v>3419.22</v>
      </c>
      <c r="P1032">
        <v>3419.22</v>
      </c>
      <c r="Q1032">
        <v>6838.44</v>
      </c>
      <c r="R1032">
        <v>0</v>
      </c>
      <c r="S1032" t="s">
        <v>4452</v>
      </c>
    </row>
    <row r="1033" spans="1:19" x14ac:dyDescent="0.25">
      <c r="A1033" t="s">
        <v>4449</v>
      </c>
      <c r="B1033">
        <v>82021</v>
      </c>
      <c r="C1033" s="56">
        <v>44615</v>
      </c>
      <c r="D1033" t="s">
        <v>2738</v>
      </c>
      <c r="E1033" t="s">
        <v>4456</v>
      </c>
      <c r="F1033" t="s">
        <v>4987</v>
      </c>
      <c r="G1033" t="s">
        <v>42</v>
      </c>
      <c r="H1033" s="56">
        <v>44426</v>
      </c>
      <c r="I1033">
        <v>1357</v>
      </c>
      <c r="J1033" t="s">
        <v>4451</v>
      </c>
      <c r="K1033" t="s">
        <v>45</v>
      </c>
      <c r="L1033">
        <v>18</v>
      </c>
      <c r="M1033">
        <v>1150</v>
      </c>
      <c r="N1033">
        <v>0</v>
      </c>
      <c r="O1033">
        <v>103.5</v>
      </c>
      <c r="P1033">
        <v>103.5</v>
      </c>
      <c r="Q1033">
        <v>207</v>
      </c>
      <c r="R1033">
        <v>0</v>
      </c>
      <c r="S1033" t="s">
        <v>4452</v>
      </c>
    </row>
    <row r="1034" spans="1:19" x14ac:dyDescent="0.25">
      <c r="A1034" t="s">
        <v>4449</v>
      </c>
      <c r="B1034">
        <v>82021</v>
      </c>
      <c r="C1034" s="56">
        <v>44615</v>
      </c>
      <c r="D1034" t="s">
        <v>2738</v>
      </c>
      <c r="E1034" t="s">
        <v>4456</v>
      </c>
      <c r="F1034" t="s">
        <v>4988</v>
      </c>
      <c r="G1034" t="s">
        <v>42</v>
      </c>
      <c r="H1034" s="56">
        <v>44432</v>
      </c>
      <c r="I1034">
        <v>1947</v>
      </c>
      <c r="J1034" t="s">
        <v>4451</v>
      </c>
      <c r="K1034" t="s">
        <v>45</v>
      </c>
      <c r="L1034">
        <v>18</v>
      </c>
      <c r="M1034">
        <v>1650</v>
      </c>
      <c r="N1034">
        <v>0</v>
      </c>
      <c r="O1034">
        <v>148.5</v>
      </c>
      <c r="P1034">
        <v>148.5</v>
      </c>
      <c r="Q1034">
        <v>297</v>
      </c>
      <c r="R1034">
        <v>0</v>
      </c>
      <c r="S1034" t="s">
        <v>4452</v>
      </c>
    </row>
    <row r="1035" spans="1:19" x14ac:dyDescent="0.25">
      <c r="A1035" t="s">
        <v>4449</v>
      </c>
      <c r="B1035">
        <v>82021</v>
      </c>
      <c r="C1035" s="56">
        <v>44615</v>
      </c>
      <c r="D1035" t="s">
        <v>4989</v>
      </c>
      <c r="E1035" t="s">
        <v>4990</v>
      </c>
      <c r="F1035" t="s">
        <v>4991</v>
      </c>
      <c r="G1035" t="s">
        <v>42</v>
      </c>
      <c r="H1035" s="56">
        <v>44418</v>
      </c>
      <c r="I1035">
        <v>28733</v>
      </c>
      <c r="J1035" t="s">
        <v>4451</v>
      </c>
      <c r="K1035" t="s">
        <v>45</v>
      </c>
      <c r="L1035">
        <v>18</v>
      </c>
      <c r="M1035">
        <v>24350</v>
      </c>
      <c r="N1035">
        <v>0</v>
      </c>
      <c r="O1035">
        <v>2191.5</v>
      </c>
      <c r="P1035">
        <v>2191.5</v>
      </c>
      <c r="Q1035">
        <v>4383</v>
      </c>
      <c r="R1035">
        <v>0</v>
      </c>
      <c r="S1035" t="s">
        <v>4452</v>
      </c>
    </row>
    <row r="1036" spans="1:19" x14ac:dyDescent="0.25">
      <c r="A1036" t="s">
        <v>4449</v>
      </c>
      <c r="B1036">
        <v>82021</v>
      </c>
      <c r="C1036" s="56">
        <v>44615</v>
      </c>
      <c r="D1036" t="s">
        <v>2764</v>
      </c>
      <c r="E1036" t="s">
        <v>4470</v>
      </c>
      <c r="F1036" t="s">
        <v>4992</v>
      </c>
      <c r="G1036" t="s">
        <v>42</v>
      </c>
      <c r="H1036" s="56">
        <v>44410</v>
      </c>
      <c r="I1036">
        <v>22436.52</v>
      </c>
      <c r="J1036" t="s">
        <v>4451</v>
      </c>
      <c r="K1036" t="s">
        <v>45</v>
      </c>
      <c r="L1036">
        <v>18</v>
      </c>
      <c r="M1036">
        <v>19014</v>
      </c>
      <c r="N1036">
        <v>0</v>
      </c>
      <c r="O1036">
        <v>1711.26</v>
      </c>
      <c r="P1036">
        <v>1711.26</v>
      </c>
      <c r="Q1036">
        <v>3422.52</v>
      </c>
      <c r="R1036">
        <v>0</v>
      </c>
      <c r="S1036" t="s">
        <v>4452</v>
      </c>
    </row>
    <row r="1037" spans="1:19" x14ac:dyDescent="0.25">
      <c r="A1037" t="s">
        <v>4449</v>
      </c>
      <c r="B1037">
        <v>82021</v>
      </c>
      <c r="C1037" s="56">
        <v>44615</v>
      </c>
      <c r="D1037" t="s">
        <v>2764</v>
      </c>
      <c r="E1037" t="s">
        <v>4470</v>
      </c>
      <c r="F1037" t="s">
        <v>4993</v>
      </c>
      <c r="G1037" t="s">
        <v>42</v>
      </c>
      <c r="H1037" s="56">
        <v>44411</v>
      </c>
      <c r="I1037">
        <v>13721.04</v>
      </c>
      <c r="J1037" t="s">
        <v>4451</v>
      </c>
      <c r="K1037" t="s">
        <v>45</v>
      </c>
      <c r="L1037">
        <v>18</v>
      </c>
      <c r="M1037">
        <v>11628</v>
      </c>
      <c r="N1037">
        <v>0</v>
      </c>
      <c r="O1037">
        <v>1046.52</v>
      </c>
      <c r="P1037">
        <v>1046.52</v>
      </c>
      <c r="Q1037">
        <v>2093.04</v>
      </c>
      <c r="R1037">
        <v>0</v>
      </c>
      <c r="S1037" t="s">
        <v>4452</v>
      </c>
    </row>
    <row r="1038" spans="1:19" x14ac:dyDescent="0.25">
      <c r="A1038" t="s">
        <v>4449</v>
      </c>
      <c r="B1038">
        <v>82021</v>
      </c>
      <c r="C1038" s="56">
        <v>44615</v>
      </c>
      <c r="D1038" t="s">
        <v>2764</v>
      </c>
      <c r="E1038" t="s">
        <v>4470</v>
      </c>
      <c r="F1038" t="s">
        <v>4994</v>
      </c>
      <c r="G1038" t="s">
        <v>42</v>
      </c>
      <c r="H1038" s="56">
        <v>44412</v>
      </c>
      <c r="I1038">
        <v>4602</v>
      </c>
      <c r="J1038" t="s">
        <v>4451</v>
      </c>
      <c r="K1038" t="s">
        <v>45</v>
      </c>
      <c r="L1038">
        <v>18</v>
      </c>
      <c r="M1038">
        <v>3900</v>
      </c>
      <c r="N1038">
        <v>0</v>
      </c>
      <c r="O1038">
        <v>351</v>
      </c>
      <c r="P1038">
        <v>351</v>
      </c>
      <c r="Q1038">
        <v>702</v>
      </c>
      <c r="R1038">
        <v>0</v>
      </c>
      <c r="S1038" t="s">
        <v>4452</v>
      </c>
    </row>
    <row r="1039" spans="1:19" x14ac:dyDescent="0.25">
      <c r="A1039" t="s">
        <v>4449</v>
      </c>
      <c r="B1039">
        <v>82021</v>
      </c>
      <c r="C1039" s="56">
        <v>44615</v>
      </c>
      <c r="D1039" t="s">
        <v>2764</v>
      </c>
      <c r="E1039" t="s">
        <v>4470</v>
      </c>
      <c r="F1039" t="s">
        <v>4995</v>
      </c>
      <c r="G1039" t="s">
        <v>42</v>
      </c>
      <c r="H1039" s="56">
        <v>44413</v>
      </c>
      <c r="I1039">
        <v>24780</v>
      </c>
      <c r="J1039" t="s">
        <v>4451</v>
      </c>
      <c r="K1039" t="s">
        <v>45</v>
      </c>
      <c r="L1039">
        <v>18</v>
      </c>
      <c r="M1039">
        <v>21000</v>
      </c>
      <c r="N1039">
        <v>0</v>
      </c>
      <c r="O1039">
        <v>1890</v>
      </c>
      <c r="P1039">
        <v>1890</v>
      </c>
      <c r="Q1039">
        <v>3780</v>
      </c>
      <c r="R1039">
        <v>0</v>
      </c>
      <c r="S1039" t="s">
        <v>4452</v>
      </c>
    </row>
    <row r="1040" spans="1:19" x14ac:dyDescent="0.25">
      <c r="A1040" t="s">
        <v>4449</v>
      </c>
      <c r="B1040">
        <v>82021</v>
      </c>
      <c r="C1040" s="56">
        <v>44615</v>
      </c>
      <c r="D1040" t="s">
        <v>2764</v>
      </c>
      <c r="E1040" t="s">
        <v>4470</v>
      </c>
      <c r="F1040" t="s">
        <v>4996</v>
      </c>
      <c r="G1040" t="s">
        <v>42</v>
      </c>
      <c r="H1040" s="56">
        <v>44415</v>
      </c>
      <c r="I1040">
        <v>32114.880000000001</v>
      </c>
      <c r="J1040" t="s">
        <v>4451</v>
      </c>
      <c r="K1040" t="s">
        <v>45</v>
      </c>
      <c r="L1040">
        <v>18</v>
      </c>
      <c r="M1040">
        <v>27216</v>
      </c>
      <c r="N1040">
        <v>0</v>
      </c>
      <c r="O1040">
        <v>2449.44</v>
      </c>
      <c r="P1040">
        <v>2449.44</v>
      </c>
      <c r="Q1040">
        <v>4898.88</v>
      </c>
      <c r="R1040">
        <v>0</v>
      </c>
      <c r="S1040" t="s">
        <v>4452</v>
      </c>
    </row>
    <row r="1041" spans="1:19" x14ac:dyDescent="0.25">
      <c r="A1041" t="s">
        <v>4449</v>
      </c>
      <c r="B1041">
        <v>82021</v>
      </c>
      <c r="C1041" s="56">
        <v>44615</v>
      </c>
      <c r="D1041" t="s">
        <v>2764</v>
      </c>
      <c r="E1041" t="s">
        <v>4470</v>
      </c>
      <c r="F1041" t="s">
        <v>4997</v>
      </c>
      <c r="G1041" t="s">
        <v>42</v>
      </c>
      <c r="H1041" s="56">
        <v>44418</v>
      </c>
      <c r="I1041">
        <v>20418.72</v>
      </c>
      <c r="J1041" t="s">
        <v>4451</v>
      </c>
      <c r="K1041" t="s">
        <v>45</v>
      </c>
      <c r="L1041">
        <v>18</v>
      </c>
      <c r="M1041">
        <v>17304</v>
      </c>
      <c r="N1041">
        <v>0</v>
      </c>
      <c r="O1041">
        <v>1557.36</v>
      </c>
      <c r="P1041">
        <v>1557.36</v>
      </c>
      <c r="Q1041">
        <v>3114.72</v>
      </c>
      <c r="R1041">
        <v>0</v>
      </c>
      <c r="S1041" t="s">
        <v>4452</v>
      </c>
    </row>
    <row r="1042" spans="1:19" x14ac:dyDescent="0.25">
      <c r="A1042" t="s">
        <v>4449</v>
      </c>
      <c r="B1042">
        <v>82021</v>
      </c>
      <c r="C1042" s="56">
        <v>44615</v>
      </c>
      <c r="D1042" t="s">
        <v>2764</v>
      </c>
      <c r="E1042" t="s">
        <v>4470</v>
      </c>
      <c r="F1042" t="s">
        <v>4998</v>
      </c>
      <c r="G1042" t="s">
        <v>42</v>
      </c>
      <c r="H1042" s="56">
        <v>44420</v>
      </c>
      <c r="I1042">
        <v>26649.119999999999</v>
      </c>
      <c r="J1042" t="s">
        <v>4451</v>
      </c>
      <c r="K1042" t="s">
        <v>45</v>
      </c>
      <c r="L1042">
        <v>18</v>
      </c>
      <c r="M1042">
        <v>22584</v>
      </c>
      <c r="N1042">
        <v>0</v>
      </c>
      <c r="O1042">
        <v>2032.56</v>
      </c>
      <c r="P1042">
        <v>2032.56</v>
      </c>
      <c r="Q1042">
        <v>4065.12</v>
      </c>
      <c r="R1042">
        <v>0</v>
      </c>
      <c r="S1042" t="s">
        <v>4452</v>
      </c>
    </row>
    <row r="1043" spans="1:19" x14ac:dyDescent="0.25">
      <c r="A1043" t="s">
        <v>4449</v>
      </c>
      <c r="B1043">
        <v>82021</v>
      </c>
      <c r="C1043" s="56">
        <v>44615</v>
      </c>
      <c r="D1043" t="s">
        <v>2764</v>
      </c>
      <c r="E1043" t="s">
        <v>4470</v>
      </c>
      <c r="F1043" t="s">
        <v>4999</v>
      </c>
      <c r="G1043" t="s">
        <v>42</v>
      </c>
      <c r="H1043" s="56">
        <v>44421</v>
      </c>
      <c r="I1043">
        <v>14174.16</v>
      </c>
      <c r="J1043" t="s">
        <v>4451</v>
      </c>
      <c r="K1043" t="s">
        <v>45</v>
      </c>
      <c r="L1043">
        <v>18</v>
      </c>
      <c r="M1043">
        <v>12012</v>
      </c>
      <c r="N1043">
        <v>0</v>
      </c>
      <c r="O1043">
        <v>1081.08</v>
      </c>
      <c r="P1043">
        <v>1081.08</v>
      </c>
      <c r="Q1043">
        <v>2162.16</v>
      </c>
      <c r="R1043">
        <v>0</v>
      </c>
      <c r="S1043" t="s">
        <v>4452</v>
      </c>
    </row>
    <row r="1044" spans="1:19" x14ac:dyDescent="0.25">
      <c r="A1044" t="s">
        <v>4449</v>
      </c>
      <c r="B1044">
        <v>82021</v>
      </c>
      <c r="C1044" s="56">
        <v>44615</v>
      </c>
      <c r="D1044" t="s">
        <v>2764</v>
      </c>
      <c r="E1044" t="s">
        <v>4470</v>
      </c>
      <c r="F1044" t="s">
        <v>5000</v>
      </c>
      <c r="G1044" t="s">
        <v>42</v>
      </c>
      <c r="H1044" s="56">
        <v>44424</v>
      </c>
      <c r="I1044">
        <v>38600.160000000003</v>
      </c>
      <c r="J1044" t="s">
        <v>4451</v>
      </c>
      <c r="K1044" t="s">
        <v>45</v>
      </c>
      <c r="L1044">
        <v>18</v>
      </c>
      <c r="M1044">
        <v>32712</v>
      </c>
      <c r="N1044">
        <v>0</v>
      </c>
      <c r="O1044">
        <v>2944.08</v>
      </c>
      <c r="P1044">
        <v>2944.08</v>
      </c>
      <c r="Q1044">
        <v>5888.16</v>
      </c>
      <c r="R1044">
        <v>0</v>
      </c>
      <c r="S1044" t="s">
        <v>4452</v>
      </c>
    </row>
    <row r="1045" spans="1:19" x14ac:dyDescent="0.25">
      <c r="A1045" t="s">
        <v>4449</v>
      </c>
      <c r="B1045">
        <v>82021</v>
      </c>
      <c r="C1045" s="56">
        <v>44615</v>
      </c>
      <c r="D1045" t="s">
        <v>2764</v>
      </c>
      <c r="E1045" t="s">
        <v>4470</v>
      </c>
      <c r="F1045" t="s">
        <v>5001</v>
      </c>
      <c r="G1045" t="s">
        <v>42</v>
      </c>
      <c r="H1045" s="56">
        <v>44428</v>
      </c>
      <c r="I1045">
        <v>18492.96</v>
      </c>
      <c r="J1045" t="s">
        <v>4451</v>
      </c>
      <c r="K1045" t="s">
        <v>45</v>
      </c>
      <c r="L1045">
        <v>18</v>
      </c>
      <c r="M1045">
        <v>15672</v>
      </c>
      <c r="N1045">
        <v>0</v>
      </c>
      <c r="O1045">
        <v>1410.48</v>
      </c>
      <c r="P1045">
        <v>1410.48</v>
      </c>
      <c r="Q1045">
        <v>2820.96</v>
      </c>
      <c r="R1045">
        <v>0</v>
      </c>
      <c r="S1045" t="s">
        <v>4452</v>
      </c>
    </row>
    <row r="1046" spans="1:19" x14ac:dyDescent="0.25">
      <c r="A1046" t="s">
        <v>4449</v>
      </c>
      <c r="B1046">
        <v>82021</v>
      </c>
      <c r="C1046" s="56">
        <v>44615</v>
      </c>
      <c r="D1046" t="s">
        <v>2764</v>
      </c>
      <c r="E1046" t="s">
        <v>4470</v>
      </c>
      <c r="F1046" t="s">
        <v>5002</v>
      </c>
      <c r="G1046" t="s">
        <v>42</v>
      </c>
      <c r="H1046" s="56">
        <v>44431</v>
      </c>
      <c r="I1046">
        <v>23845.439999999999</v>
      </c>
      <c r="J1046" t="s">
        <v>4451</v>
      </c>
      <c r="K1046" t="s">
        <v>45</v>
      </c>
      <c r="L1046">
        <v>18</v>
      </c>
      <c r="M1046">
        <v>20208</v>
      </c>
      <c r="N1046">
        <v>0</v>
      </c>
      <c r="O1046">
        <v>1818.72</v>
      </c>
      <c r="P1046">
        <v>1818.72</v>
      </c>
      <c r="Q1046">
        <v>3637.44</v>
      </c>
      <c r="R1046">
        <v>0</v>
      </c>
      <c r="S1046" t="s">
        <v>4452</v>
      </c>
    </row>
    <row r="1047" spans="1:19" x14ac:dyDescent="0.25">
      <c r="A1047" t="s">
        <v>4449</v>
      </c>
      <c r="B1047">
        <v>82021</v>
      </c>
      <c r="C1047" s="56">
        <v>44615</v>
      </c>
      <c r="D1047" t="s">
        <v>2764</v>
      </c>
      <c r="E1047" t="s">
        <v>4470</v>
      </c>
      <c r="F1047" t="s">
        <v>5003</v>
      </c>
      <c r="G1047" t="s">
        <v>42</v>
      </c>
      <c r="H1047" s="56">
        <v>44433</v>
      </c>
      <c r="I1047">
        <v>21240</v>
      </c>
      <c r="J1047" t="s">
        <v>4451</v>
      </c>
      <c r="K1047" t="s">
        <v>45</v>
      </c>
      <c r="L1047">
        <v>18</v>
      </c>
      <c r="M1047">
        <v>18000</v>
      </c>
      <c r="N1047">
        <v>0</v>
      </c>
      <c r="O1047">
        <v>1620</v>
      </c>
      <c r="P1047">
        <v>1620</v>
      </c>
      <c r="Q1047">
        <v>3240</v>
      </c>
      <c r="R1047">
        <v>0</v>
      </c>
      <c r="S1047" t="s">
        <v>4452</v>
      </c>
    </row>
    <row r="1048" spans="1:19" x14ac:dyDescent="0.25">
      <c r="A1048" t="s">
        <v>4449</v>
      </c>
      <c r="B1048">
        <v>82021</v>
      </c>
      <c r="C1048" s="56">
        <v>44615</v>
      </c>
      <c r="D1048" t="s">
        <v>2764</v>
      </c>
      <c r="E1048" t="s">
        <v>4470</v>
      </c>
      <c r="F1048" t="s">
        <v>5004</v>
      </c>
      <c r="G1048" t="s">
        <v>42</v>
      </c>
      <c r="H1048" s="56">
        <v>44435</v>
      </c>
      <c r="I1048">
        <v>28320</v>
      </c>
      <c r="J1048" t="s">
        <v>4451</v>
      </c>
      <c r="K1048" t="s">
        <v>45</v>
      </c>
      <c r="L1048">
        <v>18</v>
      </c>
      <c r="M1048">
        <v>24000</v>
      </c>
      <c r="N1048">
        <v>0</v>
      </c>
      <c r="O1048">
        <v>2160</v>
      </c>
      <c r="P1048">
        <v>2160</v>
      </c>
      <c r="Q1048">
        <v>4320</v>
      </c>
      <c r="R1048">
        <v>0</v>
      </c>
      <c r="S1048" t="s">
        <v>4452</v>
      </c>
    </row>
    <row r="1049" spans="1:19" x14ac:dyDescent="0.25">
      <c r="A1049" t="s">
        <v>4449</v>
      </c>
      <c r="B1049">
        <v>82021</v>
      </c>
      <c r="C1049" s="56">
        <v>44615</v>
      </c>
      <c r="D1049" t="s">
        <v>2764</v>
      </c>
      <c r="E1049" t="s">
        <v>4470</v>
      </c>
      <c r="F1049" t="s">
        <v>5005</v>
      </c>
      <c r="G1049" t="s">
        <v>42</v>
      </c>
      <c r="H1049" s="56">
        <v>44438</v>
      </c>
      <c r="I1049">
        <v>20503.68</v>
      </c>
      <c r="J1049" t="s">
        <v>4451</v>
      </c>
      <c r="K1049" t="s">
        <v>45</v>
      </c>
      <c r="L1049">
        <v>18</v>
      </c>
      <c r="M1049">
        <v>17376</v>
      </c>
      <c r="N1049">
        <v>0</v>
      </c>
      <c r="O1049">
        <v>1563.84</v>
      </c>
      <c r="P1049">
        <v>1563.84</v>
      </c>
      <c r="Q1049">
        <v>3127.68</v>
      </c>
      <c r="R1049">
        <v>0</v>
      </c>
      <c r="S1049" t="s">
        <v>4452</v>
      </c>
    </row>
    <row r="1050" spans="1:19" x14ac:dyDescent="0.25">
      <c r="A1050" t="s">
        <v>4449</v>
      </c>
      <c r="B1050">
        <v>82021</v>
      </c>
      <c r="C1050" s="56">
        <v>44615</v>
      </c>
      <c r="D1050" t="s">
        <v>4920</v>
      </c>
      <c r="E1050" t="s">
        <v>4921</v>
      </c>
      <c r="F1050" t="s">
        <v>5006</v>
      </c>
      <c r="G1050" t="s">
        <v>42</v>
      </c>
      <c r="H1050" s="56">
        <v>44415</v>
      </c>
      <c r="I1050">
        <v>12908</v>
      </c>
      <c r="J1050" t="s">
        <v>4451</v>
      </c>
      <c r="K1050" t="s">
        <v>45</v>
      </c>
      <c r="L1050">
        <v>18</v>
      </c>
      <c r="M1050">
        <v>10939</v>
      </c>
      <c r="N1050">
        <v>0</v>
      </c>
      <c r="O1050">
        <v>984.51</v>
      </c>
      <c r="P1050">
        <v>984.51</v>
      </c>
      <c r="Q1050">
        <v>1969.02</v>
      </c>
      <c r="R1050">
        <v>0</v>
      </c>
      <c r="S1050" t="s">
        <v>4452</v>
      </c>
    </row>
    <row r="1051" spans="1:19" x14ac:dyDescent="0.25">
      <c r="A1051" t="s">
        <v>4449</v>
      </c>
      <c r="B1051">
        <v>82021</v>
      </c>
      <c r="C1051" s="56">
        <v>44615</v>
      </c>
      <c r="D1051" t="s">
        <v>5007</v>
      </c>
      <c r="E1051" t="s">
        <v>5008</v>
      </c>
      <c r="F1051" t="s">
        <v>3827</v>
      </c>
      <c r="G1051" t="s">
        <v>42</v>
      </c>
      <c r="H1051" s="56">
        <v>44426</v>
      </c>
      <c r="I1051">
        <v>1323</v>
      </c>
      <c r="J1051" t="s">
        <v>4451</v>
      </c>
      <c r="K1051" t="s">
        <v>45</v>
      </c>
      <c r="L1051">
        <v>5</v>
      </c>
      <c r="M1051">
        <v>1260</v>
      </c>
      <c r="N1051">
        <v>0</v>
      </c>
      <c r="O1051">
        <v>31.5</v>
      </c>
      <c r="P1051">
        <v>31.5</v>
      </c>
      <c r="Q1051">
        <v>63</v>
      </c>
      <c r="R1051">
        <v>0</v>
      </c>
      <c r="S1051" t="s">
        <v>4452</v>
      </c>
    </row>
    <row r="1052" spans="1:19" x14ac:dyDescent="0.25">
      <c r="A1052" t="s">
        <v>4449</v>
      </c>
      <c r="B1052">
        <v>82021</v>
      </c>
      <c r="C1052" s="56">
        <v>44615</v>
      </c>
      <c r="D1052" t="s">
        <v>2960</v>
      </c>
      <c r="E1052" t="s">
        <v>4975</v>
      </c>
      <c r="F1052" t="s">
        <v>3043</v>
      </c>
      <c r="G1052" t="s">
        <v>42</v>
      </c>
      <c r="H1052" s="56">
        <v>44438</v>
      </c>
      <c r="I1052">
        <v>6401</v>
      </c>
      <c r="J1052" t="s">
        <v>4451</v>
      </c>
      <c r="K1052" t="s">
        <v>45</v>
      </c>
      <c r="L1052">
        <v>18</v>
      </c>
      <c r="M1052">
        <v>5425</v>
      </c>
      <c r="N1052">
        <v>0</v>
      </c>
      <c r="O1052">
        <v>488.25</v>
      </c>
      <c r="P1052">
        <v>488.25</v>
      </c>
      <c r="Q1052">
        <v>976.5</v>
      </c>
      <c r="R1052">
        <v>0</v>
      </c>
      <c r="S1052" t="s">
        <v>4452</v>
      </c>
    </row>
    <row r="1053" spans="1:19" x14ac:dyDescent="0.25">
      <c r="A1053" t="s">
        <v>4449</v>
      </c>
      <c r="B1053">
        <v>82021</v>
      </c>
      <c r="C1053" s="56">
        <v>44615</v>
      </c>
      <c r="D1053" t="s">
        <v>41</v>
      </c>
      <c r="E1053" t="s">
        <v>4477</v>
      </c>
      <c r="F1053" t="s">
        <v>5009</v>
      </c>
      <c r="G1053" t="s">
        <v>42</v>
      </c>
      <c r="H1053" s="56">
        <v>44432</v>
      </c>
      <c r="I1053">
        <v>437024.8</v>
      </c>
      <c r="J1053" t="s">
        <v>4451</v>
      </c>
      <c r="K1053" t="s">
        <v>45</v>
      </c>
      <c r="L1053">
        <v>18</v>
      </c>
      <c r="M1053">
        <v>370360</v>
      </c>
      <c r="N1053">
        <v>0</v>
      </c>
      <c r="O1053">
        <v>33332.400000000001</v>
      </c>
      <c r="P1053">
        <v>33332.400000000001</v>
      </c>
      <c r="Q1053">
        <v>66664.800000000003</v>
      </c>
      <c r="R1053">
        <v>0</v>
      </c>
      <c r="S1053" t="s">
        <v>4452</v>
      </c>
    </row>
    <row r="1054" spans="1:19" x14ac:dyDescent="0.25">
      <c r="A1054" t="s">
        <v>4449</v>
      </c>
      <c r="B1054">
        <v>82021</v>
      </c>
      <c r="C1054" s="56">
        <v>44615</v>
      </c>
      <c r="D1054" t="s">
        <v>41</v>
      </c>
      <c r="E1054" t="s">
        <v>4477</v>
      </c>
      <c r="F1054" t="s">
        <v>5010</v>
      </c>
      <c r="G1054" t="s">
        <v>42</v>
      </c>
      <c r="H1054" s="56">
        <v>44432</v>
      </c>
      <c r="I1054">
        <v>541631.80000000005</v>
      </c>
      <c r="J1054" t="s">
        <v>4451</v>
      </c>
      <c r="K1054" t="s">
        <v>45</v>
      </c>
      <c r="L1054">
        <v>18</v>
      </c>
      <c r="M1054">
        <v>459010</v>
      </c>
      <c r="N1054">
        <v>0</v>
      </c>
      <c r="O1054">
        <v>41310.9</v>
      </c>
      <c r="P1054">
        <v>41310.9</v>
      </c>
      <c r="Q1054">
        <v>82621.8</v>
      </c>
      <c r="R1054">
        <v>0</v>
      </c>
      <c r="S1054" t="s">
        <v>4452</v>
      </c>
    </row>
    <row r="1055" spans="1:19" x14ac:dyDescent="0.25">
      <c r="A1055" t="s">
        <v>4449</v>
      </c>
      <c r="B1055">
        <v>82021</v>
      </c>
      <c r="C1055" s="56">
        <v>44615</v>
      </c>
      <c r="D1055" t="s">
        <v>41</v>
      </c>
      <c r="E1055" t="s">
        <v>4477</v>
      </c>
      <c r="F1055" t="s">
        <v>5011</v>
      </c>
      <c r="G1055" t="s">
        <v>42</v>
      </c>
      <c r="H1055" s="56">
        <v>44415</v>
      </c>
      <c r="I1055">
        <v>5900</v>
      </c>
      <c r="J1055" t="s">
        <v>4451</v>
      </c>
      <c r="K1055" t="s">
        <v>45</v>
      </c>
      <c r="L1055">
        <v>18</v>
      </c>
      <c r="M1055">
        <v>5000</v>
      </c>
      <c r="N1055">
        <v>0</v>
      </c>
      <c r="O1055">
        <v>450</v>
      </c>
      <c r="P1055">
        <v>450</v>
      </c>
      <c r="Q1055">
        <v>900</v>
      </c>
      <c r="R1055">
        <v>0</v>
      </c>
      <c r="S1055" t="s">
        <v>4452</v>
      </c>
    </row>
    <row r="1056" spans="1:19" x14ac:dyDescent="0.25">
      <c r="A1056" t="s">
        <v>4449</v>
      </c>
      <c r="B1056">
        <v>82021</v>
      </c>
      <c r="C1056" s="56">
        <v>44615</v>
      </c>
      <c r="D1056" t="s">
        <v>5012</v>
      </c>
      <c r="E1056" t="s">
        <v>5013</v>
      </c>
      <c r="F1056" t="s">
        <v>5014</v>
      </c>
      <c r="G1056" t="s">
        <v>42</v>
      </c>
      <c r="H1056" s="56">
        <v>44418</v>
      </c>
      <c r="I1056">
        <v>593.6</v>
      </c>
      <c r="J1056" t="s">
        <v>4451</v>
      </c>
      <c r="K1056" t="s">
        <v>45</v>
      </c>
      <c r="L1056">
        <v>12</v>
      </c>
      <c r="M1056">
        <v>530</v>
      </c>
      <c r="N1056">
        <v>0</v>
      </c>
      <c r="O1056">
        <v>31.8</v>
      </c>
      <c r="P1056">
        <v>31.8</v>
      </c>
      <c r="Q1056">
        <v>63.6</v>
      </c>
      <c r="R1056">
        <v>0</v>
      </c>
      <c r="S1056" t="s">
        <v>4452</v>
      </c>
    </row>
    <row r="1057" spans="1:19" x14ac:dyDescent="0.25">
      <c r="A1057" t="s">
        <v>4449</v>
      </c>
      <c r="B1057">
        <v>82021</v>
      </c>
      <c r="C1057" s="56">
        <v>44615</v>
      </c>
      <c r="D1057" t="s">
        <v>5012</v>
      </c>
      <c r="E1057" t="s">
        <v>5013</v>
      </c>
      <c r="F1057" t="s">
        <v>5015</v>
      </c>
      <c r="G1057" t="s">
        <v>42</v>
      </c>
      <c r="H1057" s="56">
        <v>44419</v>
      </c>
      <c r="I1057">
        <v>2374.4</v>
      </c>
      <c r="J1057" t="s">
        <v>4451</v>
      </c>
      <c r="K1057" t="s">
        <v>45</v>
      </c>
      <c r="L1057">
        <v>12</v>
      </c>
      <c r="M1057">
        <v>2120</v>
      </c>
      <c r="N1057">
        <v>0</v>
      </c>
      <c r="O1057">
        <v>127.2</v>
      </c>
      <c r="P1057">
        <v>127.2</v>
      </c>
      <c r="Q1057">
        <v>254.4</v>
      </c>
      <c r="R1057">
        <v>0</v>
      </c>
      <c r="S1057" t="s">
        <v>4452</v>
      </c>
    </row>
    <row r="1058" spans="1:19" x14ac:dyDescent="0.25">
      <c r="A1058" t="s">
        <v>4449</v>
      </c>
      <c r="B1058">
        <v>82021</v>
      </c>
      <c r="C1058" s="56">
        <v>44615</v>
      </c>
      <c r="D1058" t="s">
        <v>4486</v>
      </c>
      <c r="E1058" t="s">
        <v>4487</v>
      </c>
      <c r="F1058" t="s">
        <v>5016</v>
      </c>
      <c r="G1058" t="s">
        <v>42</v>
      </c>
      <c r="H1058" s="56">
        <v>44422</v>
      </c>
      <c r="I1058">
        <v>650</v>
      </c>
      <c r="J1058" t="s">
        <v>4451</v>
      </c>
      <c r="K1058" t="s">
        <v>45</v>
      </c>
      <c r="L1058">
        <v>18</v>
      </c>
      <c r="M1058">
        <v>550.85</v>
      </c>
      <c r="N1058">
        <v>0</v>
      </c>
      <c r="O1058">
        <v>49.58</v>
      </c>
      <c r="P1058">
        <v>49.58</v>
      </c>
      <c r="Q1058">
        <v>99.16</v>
      </c>
      <c r="R1058">
        <v>0</v>
      </c>
      <c r="S1058" t="s">
        <v>4452</v>
      </c>
    </row>
    <row r="1059" spans="1:19" x14ac:dyDescent="0.25">
      <c r="A1059" t="s">
        <v>4449</v>
      </c>
      <c r="B1059">
        <v>82021</v>
      </c>
      <c r="C1059" s="56">
        <v>44615</v>
      </c>
      <c r="D1059" t="s">
        <v>5017</v>
      </c>
      <c r="E1059" t="s">
        <v>5018</v>
      </c>
      <c r="F1059" t="s">
        <v>3051</v>
      </c>
      <c r="G1059" t="s">
        <v>42</v>
      </c>
      <c r="H1059" s="56">
        <v>44436</v>
      </c>
      <c r="I1059">
        <v>6372</v>
      </c>
      <c r="J1059" t="s">
        <v>4451</v>
      </c>
      <c r="K1059" t="s">
        <v>45</v>
      </c>
      <c r="L1059">
        <v>18</v>
      </c>
      <c r="M1059">
        <v>5400</v>
      </c>
      <c r="N1059">
        <v>0</v>
      </c>
      <c r="O1059">
        <v>486</v>
      </c>
      <c r="P1059">
        <v>486</v>
      </c>
      <c r="Q1059">
        <v>972</v>
      </c>
      <c r="R1059">
        <v>0</v>
      </c>
      <c r="S1059" t="s">
        <v>4452</v>
      </c>
    </row>
    <row r="1060" spans="1:19" x14ac:dyDescent="0.25">
      <c r="A1060" t="s">
        <v>4449</v>
      </c>
      <c r="B1060">
        <v>82021</v>
      </c>
      <c r="C1060" s="56">
        <v>44615</v>
      </c>
      <c r="D1060" t="s">
        <v>211</v>
      </c>
      <c r="E1060" t="s">
        <v>4489</v>
      </c>
      <c r="F1060" t="s">
        <v>5019</v>
      </c>
      <c r="G1060" t="s">
        <v>42</v>
      </c>
      <c r="H1060" s="56">
        <v>44431</v>
      </c>
      <c r="I1060">
        <v>1520769.26</v>
      </c>
      <c r="J1060" t="s">
        <v>4451</v>
      </c>
      <c r="K1060" t="s">
        <v>45</v>
      </c>
      <c r="L1060">
        <v>18</v>
      </c>
      <c r="M1060">
        <v>1288787.5</v>
      </c>
      <c r="N1060">
        <v>0</v>
      </c>
      <c r="O1060">
        <v>115990.88</v>
      </c>
      <c r="P1060">
        <v>115990.88</v>
      </c>
      <c r="Q1060">
        <v>231981.76</v>
      </c>
      <c r="R1060">
        <v>0</v>
      </c>
      <c r="S1060" t="s">
        <v>4452</v>
      </c>
    </row>
    <row r="1061" spans="1:19" x14ac:dyDescent="0.25">
      <c r="A1061" t="s">
        <v>4449</v>
      </c>
      <c r="B1061">
        <v>82021</v>
      </c>
      <c r="C1061" s="56">
        <v>44615</v>
      </c>
      <c r="D1061" t="s">
        <v>211</v>
      </c>
      <c r="E1061" t="s">
        <v>4489</v>
      </c>
      <c r="F1061" t="s">
        <v>5020</v>
      </c>
      <c r="G1061" t="s">
        <v>42</v>
      </c>
      <c r="H1061" s="56">
        <v>44424</v>
      </c>
      <c r="I1061">
        <v>17355.400000000001</v>
      </c>
      <c r="J1061" t="s">
        <v>4451</v>
      </c>
      <c r="K1061" t="s">
        <v>45</v>
      </c>
      <c r="L1061">
        <v>18</v>
      </c>
      <c r="M1061">
        <v>14707.96</v>
      </c>
      <c r="N1061">
        <v>0</v>
      </c>
      <c r="O1061">
        <v>1323.72</v>
      </c>
      <c r="P1061">
        <v>1323.72</v>
      </c>
      <c r="Q1061">
        <v>2647.44</v>
      </c>
      <c r="R1061">
        <v>0</v>
      </c>
      <c r="S1061" t="s">
        <v>4452</v>
      </c>
    </row>
    <row r="1062" spans="1:19" x14ac:dyDescent="0.25">
      <c r="A1062" t="s">
        <v>4449</v>
      </c>
      <c r="B1062">
        <v>82021</v>
      </c>
      <c r="C1062" s="56">
        <v>44615</v>
      </c>
      <c r="D1062" t="s">
        <v>4490</v>
      </c>
      <c r="E1062" t="s">
        <v>4491</v>
      </c>
      <c r="F1062" t="s">
        <v>5021</v>
      </c>
      <c r="G1062" t="s">
        <v>42</v>
      </c>
      <c r="H1062" s="56">
        <v>44428</v>
      </c>
      <c r="I1062">
        <v>1064</v>
      </c>
      <c r="J1062" t="s">
        <v>4451</v>
      </c>
      <c r="K1062" t="s">
        <v>45</v>
      </c>
      <c r="L1062">
        <v>12</v>
      </c>
      <c r="M1062">
        <v>950</v>
      </c>
      <c r="N1062">
        <v>0</v>
      </c>
      <c r="O1062">
        <v>57</v>
      </c>
      <c r="P1062">
        <v>57</v>
      </c>
      <c r="Q1062">
        <v>114</v>
      </c>
      <c r="R1062">
        <v>0</v>
      </c>
      <c r="S1062" t="s">
        <v>4452</v>
      </c>
    </row>
    <row r="1063" spans="1:19" x14ac:dyDescent="0.25">
      <c r="A1063" t="s">
        <v>4449</v>
      </c>
      <c r="B1063">
        <v>82021</v>
      </c>
      <c r="C1063" s="56">
        <v>44615</v>
      </c>
      <c r="D1063" t="s">
        <v>4490</v>
      </c>
      <c r="E1063" t="s">
        <v>4491</v>
      </c>
      <c r="F1063" t="s">
        <v>5022</v>
      </c>
      <c r="G1063" t="s">
        <v>42</v>
      </c>
      <c r="H1063" s="56">
        <v>44439</v>
      </c>
      <c r="I1063">
        <v>2128</v>
      </c>
      <c r="J1063" t="s">
        <v>4451</v>
      </c>
      <c r="K1063" t="s">
        <v>45</v>
      </c>
      <c r="L1063">
        <v>12</v>
      </c>
      <c r="M1063">
        <v>1900</v>
      </c>
      <c r="N1063">
        <v>0</v>
      </c>
      <c r="O1063">
        <v>114</v>
      </c>
      <c r="P1063">
        <v>114</v>
      </c>
      <c r="Q1063">
        <v>228</v>
      </c>
      <c r="R1063">
        <v>0</v>
      </c>
      <c r="S1063" t="s">
        <v>4452</v>
      </c>
    </row>
    <row r="1064" spans="1:19" x14ac:dyDescent="0.25">
      <c r="A1064" t="s">
        <v>4449</v>
      </c>
      <c r="B1064">
        <v>82021</v>
      </c>
      <c r="C1064" s="56">
        <v>44615</v>
      </c>
      <c r="D1064" t="s">
        <v>3875</v>
      </c>
      <c r="E1064" t="s">
        <v>4493</v>
      </c>
      <c r="F1064" t="s">
        <v>3866</v>
      </c>
      <c r="G1064" t="s">
        <v>42</v>
      </c>
      <c r="H1064" s="56">
        <v>44413</v>
      </c>
      <c r="I1064">
        <v>3009</v>
      </c>
      <c r="J1064" t="s">
        <v>4451</v>
      </c>
      <c r="K1064" t="s">
        <v>45</v>
      </c>
      <c r="L1064">
        <v>18</v>
      </c>
      <c r="M1064">
        <v>2550</v>
      </c>
      <c r="N1064">
        <v>0</v>
      </c>
      <c r="O1064">
        <v>229.5</v>
      </c>
      <c r="P1064">
        <v>229.5</v>
      </c>
      <c r="Q1064">
        <v>459</v>
      </c>
      <c r="R1064">
        <v>0</v>
      </c>
      <c r="S1064" t="s">
        <v>4452</v>
      </c>
    </row>
    <row r="1065" spans="1:19" x14ac:dyDescent="0.25">
      <c r="A1065" t="s">
        <v>4449</v>
      </c>
      <c r="B1065">
        <v>82021</v>
      </c>
      <c r="C1065" s="56">
        <v>44615</v>
      </c>
      <c r="D1065" t="s">
        <v>3875</v>
      </c>
      <c r="E1065" t="s">
        <v>4493</v>
      </c>
      <c r="F1065" t="s">
        <v>4018</v>
      </c>
      <c r="G1065" t="s">
        <v>42</v>
      </c>
      <c r="H1065" s="56">
        <v>44425</v>
      </c>
      <c r="I1065">
        <v>3009</v>
      </c>
      <c r="J1065" t="s">
        <v>4451</v>
      </c>
      <c r="K1065" t="s">
        <v>45</v>
      </c>
      <c r="L1065">
        <v>18</v>
      </c>
      <c r="M1065">
        <v>2550</v>
      </c>
      <c r="N1065">
        <v>0</v>
      </c>
      <c r="O1065">
        <v>229.5</v>
      </c>
      <c r="P1065">
        <v>229.5</v>
      </c>
      <c r="Q1065">
        <v>459</v>
      </c>
      <c r="R1065">
        <v>0</v>
      </c>
      <c r="S1065" t="s">
        <v>4452</v>
      </c>
    </row>
    <row r="1066" spans="1:19" x14ac:dyDescent="0.25">
      <c r="A1066" t="s">
        <v>4449</v>
      </c>
      <c r="B1066">
        <v>82021</v>
      </c>
      <c r="C1066" s="56">
        <v>44615</v>
      </c>
      <c r="D1066" t="s">
        <v>3875</v>
      </c>
      <c r="E1066" t="s">
        <v>4493</v>
      </c>
      <c r="F1066" t="s">
        <v>4078</v>
      </c>
      <c r="G1066" t="s">
        <v>42</v>
      </c>
      <c r="H1066" s="56">
        <v>44433</v>
      </c>
      <c r="I1066">
        <v>7080</v>
      </c>
      <c r="J1066" t="s">
        <v>4451</v>
      </c>
      <c r="K1066" t="s">
        <v>45</v>
      </c>
      <c r="L1066">
        <v>18</v>
      </c>
      <c r="M1066">
        <v>6000</v>
      </c>
      <c r="N1066">
        <v>0</v>
      </c>
      <c r="O1066">
        <v>540</v>
      </c>
      <c r="P1066">
        <v>540</v>
      </c>
      <c r="Q1066">
        <v>1080</v>
      </c>
      <c r="R1066">
        <v>0</v>
      </c>
      <c r="S1066" t="s">
        <v>4452</v>
      </c>
    </row>
    <row r="1067" spans="1:19" x14ac:dyDescent="0.25">
      <c r="A1067" t="s">
        <v>4449</v>
      </c>
      <c r="B1067">
        <v>82021</v>
      </c>
      <c r="C1067" s="56">
        <v>44615</v>
      </c>
      <c r="D1067" t="s">
        <v>3145</v>
      </c>
      <c r="E1067" t="s">
        <v>4808</v>
      </c>
      <c r="F1067" t="s">
        <v>2619</v>
      </c>
      <c r="G1067" t="s">
        <v>42</v>
      </c>
      <c r="H1067" s="56">
        <v>44410</v>
      </c>
      <c r="I1067">
        <v>3990</v>
      </c>
      <c r="J1067" t="s">
        <v>4451</v>
      </c>
      <c r="K1067" t="s">
        <v>45</v>
      </c>
      <c r="L1067">
        <v>12</v>
      </c>
      <c r="M1067">
        <v>3562</v>
      </c>
      <c r="N1067">
        <v>0</v>
      </c>
      <c r="O1067">
        <v>213.72</v>
      </c>
      <c r="P1067">
        <v>213.72</v>
      </c>
      <c r="Q1067">
        <v>427.44</v>
      </c>
      <c r="R1067">
        <v>0</v>
      </c>
      <c r="S1067" t="s">
        <v>4452</v>
      </c>
    </row>
    <row r="1068" spans="1:19" x14ac:dyDescent="0.25">
      <c r="A1068" t="s">
        <v>4449</v>
      </c>
      <c r="B1068">
        <v>82021</v>
      </c>
      <c r="C1068" s="56">
        <v>44615</v>
      </c>
      <c r="D1068" t="s">
        <v>3145</v>
      </c>
      <c r="E1068" t="s">
        <v>4808</v>
      </c>
      <c r="F1068" t="s">
        <v>2631</v>
      </c>
      <c r="G1068" t="s">
        <v>42</v>
      </c>
      <c r="H1068" s="56">
        <v>44417</v>
      </c>
      <c r="I1068">
        <v>3920</v>
      </c>
      <c r="J1068" t="s">
        <v>4451</v>
      </c>
      <c r="K1068" t="s">
        <v>45</v>
      </c>
      <c r="L1068">
        <v>12</v>
      </c>
      <c r="M1068">
        <v>3500</v>
      </c>
      <c r="N1068">
        <v>0</v>
      </c>
      <c r="O1068">
        <v>210</v>
      </c>
      <c r="P1068">
        <v>210</v>
      </c>
      <c r="Q1068">
        <v>420</v>
      </c>
      <c r="R1068">
        <v>0</v>
      </c>
      <c r="S1068" t="s">
        <v>4452</v>
      </c>
    </row>
    <row r="1069" spans="1:19" x14ac:dyDescent="0.25">
      <c r="A1069" t="s">
        <v>4449</v>
      </c>
      <c r="B1069">
        <v>82021</v>
      </c>
      <c r="C1069" s="56">
        <v>44615</v>
      </c>
      <c r="D1069" t="s">
        <v>3145</v>
      </c>
      <c r="E1069" t="s">
        <v>4808</v>
      </c>
      <c r="F1069" t="s">
        <v>2634</v>
      </c>
      <c r="G1069" t="s">
        <v>42</v>
      </c>
      <c r="H1069" s="56">
        <v>44421</v>
      </c>
      <c r="I1069">
        <v>3710</v>
      </c>
      <c r="J1069" t="s">
        <v>4451</v>
      </c>
      <c r="K1069" t="s">
        <v>45</v>
      </c>
      <c r="L1069">
        <v>12</v>
      </c>
      <c r="M1069">
        <v>3312</v>
      </c>
      <c r="N1069">
        <v>0</v>
      </c>
      <c r="O1069">
        <v>198.72</v>
      </c>
      <c r="P1069">
        <v>198.72</v>
      </c>
      <c r="Q1069">
        <v>397.44</v>
      </c>
      <c r="R1069">
        <v>0</v>
      </c>
      <c r="S1069" t="s">
        <v>4452</v>
      </c>
    </row>
    <row r="1070" spans="1:19" x14ac:dyDescent="0.25">
      <c r="A1070" t="s">
        <v>4449</v>
      </c>
      <c r="B1070">
        <v>82021</v>
      </c>
      <c r="C1070" s="56">
        <v>44615</v>
      </c>
      <c r="D1070" t="s">
        <v>3145</v>
      </c>
      <c r="E1070" t="s">
        <v>4808</v>
      </c>
      <c r="F1070" t="s">
        <v>2641</v>
      </c>
      <c r="G1070" t="s">
        <v>42</v>
      </c>
      <c r="H1070" s="56">
        <v>44434</v>
      </c>
      <c r="I1070">
        <v>3475</v>
      </c>
      <c r="J1070" t="s">
        <v>4451</v>
      </c>
      <c r="K1070" t="s">
        <v>45</v>
      </c>
      <c r="L1070">
        <v>12</v>
      </c>
      <c r="M1070">
        <v>3102</v>
      </c>
      <c r="N1070">
        <v>0</v>
      </c>
      <c r="O1070">
        <v>186.12</v>
      </c>
      <c r="P1070">
        <v>186.12</v>
      </c>
      <c r="Q1070">
        <v>372.24</v>
      </c>
      <c r="R1070">
        <v>0</v>
      </c>
      <c r="S1070" t="s">
        <v>4452</v>
      </c>
    </row>
    <row r="1071" spans="1:19" x14ac:dyDescent="0.25">
      <c r="A1071" t="s">
        <v>4449</v>
      </c>
      <c r="B1071">
        <v>82021</v>
      </c>
      <c r="C1071" s="56">
        <v>44615</v>
      </c>
      <c r="D1071" t="s">
        <v>3145</v>
      </c>
      <c r="E1071" t="s">
        <v>4808</v>
      </c>
      <c r="F1071" t="s">
        <v>2661</v>
      </c>
      <c r="G1071" t="s">
        <v>42</v>
      </c>
      <c r="H1071" s="56">
        <v>44435</v>
      </c>
      <c r="I1071">
        <v>2397</v>
      </c>
      <c r="J1071" t="s">
        <v>4451</v>
      </c>
      <c r="K1071" t="s">
        <v>45</v>
      </c>
      <c r="L1071">
        <v>12</v>
      </c>
      <c r="M1071">
        <v>2140</v>
      </c>
      <c r="N1071">
        <v>0</v>
      </c>
      <c r="O1071">
        <v>128.4</v>
      </c>
      <c r="P1071">
        <v>128.4</v>
      </c>
      <c r="Q1071">
        <v>256.8</v>
      </c>
      <c r="R1071">
        <v>0</v>
      </c>
      <c r="S1071" t="s">
        <v>4452</v>
      </c>
    </row>
    <row r="1072" spans="1:19" x14ac:dyDescent="0.25">
      <c r="A1072" t="s">
        <v>4449</v>
      </c>
      <c r="B1072">
        <v>82021</v>
      </c>
      <c r="C1072" s="56">
        <v>44615</v>
      </c>
      <c r="D1072" t="s">
        <v>3145</v>
      </c>
      <c r="E1072" t="s">
        <v>4808</v>
      </c>
      <c r="F1072" t="s">
        <v>2644</v>
      </c>
      <c r="G1072" t="s">
        <v>42</v>
      </c>
      <c r="H1072" s="56">
        <v>44438</v>
      </c>
      <c r="I1072">
        <v>2083</v>
      </c>
      <c r="J1072" t="s">
        <v>4451</v>
      </c>
      <c r="K1072" t="s">
        <v>45</v>
      </c>
      <c r="L1072">
        <v>12</v>
      </c>
      <c r="M1072">
        <v>1860</v>
      </c>
      <c r="N1072">
        <v>0</v>
      </c>
      <c r="O1072">
        <v>111.6</v>
      </c>
      <c r="P1072">
        <v>111.6</v>
      </c>
      <c r="Q1072">
        <v>223.2</v>
      </c>
      <c r="R1072">
        <v>0</v>
      </c>
      <c r="S1072" t="s">
        <v>4452</v>
      </c>
    </row>
    <row r="1073" spans="1:19" x14ac:dyDescent="0.25">
      <c r="A1073" t="s">
        <v>4449</v>
      </c>
      <c r="B1073">
        <v>82021</v>
      </c>
      <c r="C1073" s="56">
        <v>44615</v>
      </c>
      <c r="D1073" t="s">
        <v>3460</v>
      </c>
      <c r="E1073" t="s">
        <v>5023</v>
      </c>
      <c r="F1073" t="s">
        <v>5024</v>
      </c>
      <c r="G1073" t="s">
        <v>42</v>
      </c>
      <c r="H1073" s="56">
        <v>44429</v>
      </c>
      <c r="I1073">
        <v>951</v>
      </c>
      <c r="J1073" t="s">
        <v>4451</v>
      </c>
      <c r="K1073" t="s">
        <v>45</v>
      </c>
      <c r="L1073">
        <v>18</v>
      </c>
      <c r="M1073">
        <v>806</v>
      </c>
      <c r="N1073">
        <v>0</v>
      </c>
      <c r="O1073">
        <v>72.540000000000006</v>
      </c>
      <c r="P1073">
        <v>72.540000000000006</v>
      </c>
      <c r="Q1073">
        <v>145.08000000000001</v>
      </c>
      <c r="R1073">
        <v>0</v>
      </c>
      <c r="S1073" t="s">
        <v>4452</v>
      </c>
    </row>
    <row r="1074" spans="1:19" x14ac:dyDescent="0.25">
      <c r="A1074" t="s">
        <v>4449</v>
      </c>
      <c r="B1074">
        <v>82021</v>
      </c>
      <c r="C1074" s="56">
        <v>44615</v>
      </c>
      <c r="D1074" t="s">
        <v>4554</v>
      </c>
      <c r="E1074" t="s">
        <v>4555</v>
      </c>
      <c r="F1074" t="s">
        <v>5025</v>
      </c>
      <c r="G1074" t="s">
        <v>42</v>
      </c>
      <c r="H1074" s="56">
        <v>44418</v>
      </c>
      <c r="I1074">
        <v>1296.82</v>
      </c>
      <c r="J1074" t="s">
        <v>4451</v>
      </c>
      <c r="K1074" t="s">
        <v>45</v>
      </c>
      <c r="L1074">
        <v>18</v>
      </c>
      <c r="M1074">
        <v>1099</v>
      </c>
      <c r="N1074">
        <v>0</v>
      </c>
      <c r="O1074">
        <v>98.91</v>
      </c>
      <c r="P1074">
        <v>98.91</v>
      </c>
      <c r="Q1074">
        <v>197.82</v>
      </c>
      <c r="R1074">
        <v>0</v>
      </c>
      <c r="S1074" t="s">
        <v>4452</v>
      </c>
    </row>
    <row r="1075" spans="1:19" x14ac:dyDescent="0.25">
      <c r="A1075" t="s">
        <v>4449</v>
      </c>
      <c r="B1075">
        <v>82021</v>
      </c>
      <c r="C1075" s="56">
        <v>44615</v>
      </c>
      <c r="D1075" t="s">
        <v>4953</v>
      </c>
      <c r="E1075" t="s">
        <v>4954</v>
      </c>
      <c r="F1075" t="s">
        <v>5026</v>
      </c>
      <c r="G1075" t="s">
        <v>42</v>
      </c>
      <c r="H1075" s="56">
        <v>44439</v>
      </c>
      <c r="I1075">
        <v>531354</v>
      </c>
      <c r="J1075" t="s">
        <v>4451</v>
      </c>
      <c r="K1075" t="s">
        <v>45</v>
      </c>
      <c r="L1075">
        <v>18</v>
      </c>
      <c r="M1075">
        <v>450300</v>
      </c>
      <c r="N1075">
        <v>0</v>
      </c>
      <c r="O1075">
        <v>40527</v>
      </c>
      <c r="P1075">
        <v>40527</v>
      </c>
      <c r="Q1075">
        <v>81054</v>
      </c>
      <c r="R1075">
        <v>0</v>
      </c>
      <c r="S1075" t="s">
        <v>4452</v>
      </c>
    </row>
    <row r="1076" spans="1:19" x14ac:dyDescent="0.25">
      <c r="A1076" t="s">
        <v>4449</v>
      </c>
      <c r="B1076">
        <v>82021</v>
      </c>
      <c r="C1076" s="56">
        <v>44615</v>
      </c>
      <c r="D1076" t="s">
        <v>5027</v>
      </c>
      <c r="E1076" t="s">
        <v>5028</v>
      </c>
      <c r="F1076" t="s">
        <v>5029</v>
      </c>
      <c r="G1076" t="s">
        <v>42</v>
      </c>
      <c r="H1076" s="56">
        <v>44410</v>
      </c>
      <c r="I1076">
        <v>1150</v>
      </c>
      <c r="J1076" t="s">
        <v>4451</v>
      </c>
      <c r="K1076" t="s">
        <v>45</v>
      </c>
      <c r="L1076">
        <v>18</v>
      </c>
      <c r="M1076">
        <v>975</v>
      </c>
      <c r="N1076">
        <v>0</v>
      </c>
      <c r="O1076">
        <v>87.75</v>
      </c>
      <c r="P1076">
        <v>87.75</v>
      </c>
      <c r="Q1076">
        <v>175.5</v>
      </c>
      <c r="R1076">
        <v>0</v>
      </c>
      <c r="S1076" t="s">
        <v>4452</v>
      </c>
    </row>
    <row r="1077" spans="1:19" x14ac:dyDescent="0.25">
      <c r="A1077" t="s">
        <v>4449</v>
      </c>
      <c r="B1077">
        <v>82021</v>
      </c>
      <c r="C1077" s="56">
        <v>44615</v>
      </c>
      <c r="D1077" t="s">
        <v>5027</v>
      </c>
      <c r="E1077" t="s">
        <v>5028</v>
      </c>
      <c r="F1077" t="s">
        <v>5030</v>
      </c>
      <c r="G1077" t="s">
        <v>42</v>
      </c>
      <c r="H1077" s="56">
        <v>44411</v>
      </c>
      <c r="I1077">
        <v>2112</v>
      </c>
      <c r="J1077" t="s">
        <v>4451</v>
      </c>
      <c r="K1077" t="s">
        <v>45</v>
      </c>
      <c r="L1077">
        <v>18</v>
      </c>
      <c r="M1077">
        <v>1790</v>
      </c>
      <c r="N1077">
        <v>0</v>
      </c>
      <c r="O1077">
        <v>161.1</v>
      </c>
      <c r="P1077">
        <v>161.1</v>
      </c>
      <c r="Q1077">
        <v>322.2</v>
      </c>
      <c r="R1077">
        <v>0</v>
      </c>
      <c r="S1077" t="s">
        <v>4452</v>
      </c>
    </row>
    <row r="1078" spans="1:19" x14ac:dyDescent="0.25">
      <c r="A1078" t="s">
        <v>4449</v>
      </c>
      <c r="B1078">
        <v>82021</v>
      </c>
      <c r="C1078" s="56">
        <v>44615</v>
      </c>
      <c r="D1078" t="s">
        <v>4364</v>
      </c>
      <c r="E1078" t="s">
        <v>4557</v>
      </c>
      <c r="F1078" t="s">
        <v>5031</v>
      </c>
      <c r="G1078" t="s">
        <v>42</v>
      </c>
      <c r="H1078" s="56">
        <v>44426</v>
      </c>
      <c r="I1078">
        <v>1120</v>
      </c>
      <c r="J1078" t="s">
        <v>4451</v>
      </c>
      <c r="K1078" t="s">
        <v>45</v>
      </c>
      <c r="L1078">
        <v>12</v>
      </c>
      <c r="M1078">
        <v>1000</v>
      </c>
      <c r="N1078">
        <v>0</v>
      </c>
      <c r="O1078">
        <v>60</v>
      </c>
      <c r="P1078">
        <v>60</v>
      </c>
      <c r="Q1078">
        <v>120</v>
      </c>
      <c r="R1078">
        <v>0</v>
      </c>
      <c r="S1078" t="s">
        <v>4452</v>
      </c>
    </row>
    <row r="1079" spans="1:19" x14ac:dyDescent="0.25">
      <c r="A1079" t="s">
        <v>4449</v>
      </c>
      <c r="B1079">
        <v>82021</v>
      </c>
      <c r="C1079" s="56">
        <v>44615</v>
      </c>
      <c r="D1079" t="s">
        <v>4561</v>
      </c>
      <c r="E1079" t="s">
        <v>4562</v>
      </c>
      <c r="F1079" t="s">
        <v>2688</v>
      </c>
      <c r="G1079" t="s">
        <v>42</v>
      </c>
      <c r="H1079" s="56">
        <v>44426</v>
      </c>
      <c r="I1079">
        <v>5779</v>
      </c>
      <c r="J1079" t="s">
        <v>4451</v>
      </c>
      <c r="K1079" t="s">
        <v>45</v>
      </c>
      <c r="L1079">
        <v>12</v>
      </c>
      <c r="M1079">
        <v>5160</v>
      </c>
      <c r="N1079">
        <v>0</v>
      </c>
      <c r="O1079">
        <v>309.60000000000002</v>
      </c>
      <c r="P1079">
        <v>309.60000000000002</v>
      </c>
      <c r="Q1079">
        <v>619.20000000000005</v>
      </c>
      <c r="R1079">
        <v>0</v>
      </c>
      <c r="S1079" t="s">
        <v>4452</v>
      </c>
    </row>
    <row r="1080" spans="1:19" x14ac:dyDescent="0.25">
      <c r="A1080" t="s">
        <v>4449</v>
      </c>
      <c r="B1080">
        <v>82021</v>
      </c>
      <c r="C1080" s="56">
        <v>44615</v>
      </c>
      <c r="D1080" t="s">
        <v>4561</v>
      </c>
      <c r="E1080" t="s">
        <v>4562</v>
      </c>
      <c r="F1080" t="s">
        <v>2902</v>
      </c>
      <c r="G1080" t="s">
        <v>42</v>
      </c>
      <c r="H1080" s="56">
        <v>44439</v>
      </c>
      <c r="I1080">
        <v>8030.4</v>
      </c>
      <c r="J1080" t="s">
        <v>4451</v>
      </c>
      <c r="K1080" t="s">
        <v>45</v>
      </c>
      <c r="L1080">
        <v>12</v>
      </c>
      <c r="M1080">
        <v>7170</v>
      </c>
      <c r="N1080">
        <v>0</v>
      </c>
      <c r="O1080">
        <v>430.2</v>
      </c>
      <c r="P1080">
        <v>430.2</v>
      </c>
      <c r="Q1080">
        <v>860.4</v>
      </c>
      <c r="R1080">
        <v>0</v>
      </c>
      <c r="S1080" t="s">
        <v>4452</v>
      </c>
    </row>
    <row r="1081" spans="1:19" x14ac:dyDescent="0.25">
      <c r="A1081" t="s">
        <v>4449</v>
      </c>
      <c r="B1081">
        <v>82021</v>
      </c>
      <c r="C1081" s="56">
        <v>44615</v>
      </c>
      <c r="D1081" t="s">
        <v>4568</v>
      </c>
      <c r="E1081" t="s">
        <v>4569</v>
      </c>
      <c r="F1081" t="s">
        <v>5032</v>
      </c>
      <c r="G1081" t="s">
        <v>42</v>
      </c>
      <c r="H1081" s="56">
        <v>44414</v>
      </c>
      <c r="I1081">
        <v>8850</v>
      </c>
      <c r="J1081" t="s">
        <v>4451</v>
      </c>
      <c r="K1081" t="s">
        <v>45</v>
      </c>
      <c r="L1081">
        <v>18</v>
      </c>
      <c r="M1081">
        <v>7500</v>
      </c>
      <c r="N1081">
        <v>0</v>
      </c>
      <c r="O1081">
        <v>675</v>
      </c>
      <c r="P1081">
        <v>675</v>
      </c>
      <c r="Q1081">
        <v>1350</v>
      </c>
      <c r="R1081">
        <v>0</v>
      </c>
      <c r="S1081" t="s">
        <v>4452</v>
      </c>
    </row>
    <row r="1082" spans="1:19" x14ac:dyDescent="0.25">
      <c r="A1082" t="s">
        <v>4449</v>
      </c>
      <c r="B1082">
        <v>82021</v>
      </c>
      <c r="C1082" s="56">
        <v>44615</v>
      </c>
      <c r="D1082" t="s">
        <v>5033</v>
      </c>
      <c r="E1082" t="s">
        <v>5034</v>
      </c>
      <c r="F1082" t="s">
        <v>5035</v>
      </c>
      <c r="G1082" t="s">
        <v>42</v>
      </c>
      <c r="H1082" s="56">
        <v>44419</v>
      </c>
      <c r="I1082">
        <v>4046</v>
      </c>
      <c r="J1082" t="s">
        <v>4451</v>
      </c>
      <c r="K1082" t="s">
        <v>45</v>
      </c>
      <c r="L1082">
        <v>18</v>
      </c>
      <c r="M1082">
        <v>3429</v>
      </c>
      <c r="N1082">
        <v>0</v>
      </c>
      <c r="O1082">
        <v>308.61</v>
      </c>
      <c r="P1082">
        <v>308.61</v>
      </c>
      <c r="Q1082">
        <v>617.22</v>
      </c>
      <c r="R1082">
        <v>0</v>
      </c>
      <c r="S1082" t="s">
        <v>4452</v>
      </c>
    </row>
    <row r="1083" spans="1:19" x14ac:dyDescent="0.25">
      <c r="A1083" t="s">
        <v>4449</v>
      </c>
      <c r="B1083">
        <v>82021</v>
      </c>
      <c r="C1083" s="56">
        <v>44615</v>
      </c>
      <c r="D1083" t="s">
        <v>2855</v>
      </c>
      <c r="E1083" t="s">
        <v>4504</v>
      </c>
      <c r="F1083" t="s">
        <v>5036</v>
      </c>
      <c r="G1083" t="s">
        <v>42</v>
      </c>
      <c r="H1083" s="56">
        <v>44413</v>
      </c>
      <c r="I1083">
        <v>11512</v>
      </c>
      <c r="J1083" t="s">
        <v>4451</v>
      </c>
      <c r="K1083" t="s">
        <v>45</v>
      </c>
      <c r="L1083">
        <v>18</v>
      </c>
      <c r="M1083">
        <v>9756</v>
      </c>
      <c r="N1083">
        <v>0</v>
      </c>
      <c r="O1083">
        <v>878.06</v>
      </c>
      <c r="P1083">
        <v>878.06</v>
      </c>
      <c r="Q1083">
        <v>1756.12</v>
      </c>
      <c r="R1083">
        <v>0</v>
      </c>
      <c r="S1083" t="s">
        <v>4452</v>
      </c>
    </row>
    <row r="1084" spans="1:19" x14ac:dyDescent="0.25">
      <c r="A1084" t="s">
        <v>4449</v>
      </c>
      <c r="B1084">
        <v>82021</v>
      </c>
      <c r="C1084" s="56">
        <v>44615</v>
      </c>
      <c r="D1084" t="s">
        <v>5037</v>
      </c>
      <c r="E1084" t="s">
        <v>5038</v>
      </c>
      <c r="F1084" t="s">
        <v>5039</v>
      </c>
      <c r="G1084" t="s">
        <v>42</v>
      </c>
      <c r="H1084" s="56">
        <v>44432</v>
      </c>
      <c r="I1084">
        <v>16035.62</v>
      </c>
      <c r="J1084" t="s">
        <v>4451</v>
      </c>
      <c r="K1084" t="s">
        <v>45</v>
      </c>
      <c r="L1084">
        <v>18</v>
      </c>
      <c r="M1084">
        <v>13589.5</v>
      </c>
      <c r="N1084">
        <v>0</v>
      </c>
      <c r="O1084">
        <v>1223.06</v>
      </c>
      <c r="P1084">
        <v>1223.06</v>
      </c>
      <c r="Q1084">
        <v>2446.12</v>
      </c>
      <c r="R1084">
        <v>0</v>
      </c>
      <c r="S1084" t="s">
        <v>4452</v>
      </c>
    </row>
    <row r="1085" spans="1:19" x14ac:dyDescent="0.25">
      <c r="A1085" t="s">
        <v>4449</v>
      </c>
      <c r="B1085">
        <v>82021</v>
      </c>
      <c r="C1085" s="56">
        <v>44615</v>
      </c>
      <c r="D1085" t="s">
        <v>5040</v>
      </c>
      <c r="E1085" t="s">
        <v>5041</v>
      </c>
      <c r="F1085" t="s">
        <v>2799</v>
      </c>
      <c r="G1085" t="s">
        <v>42</v>
      </c>
      <c r="H1085" s="56">
        <v>44435</v>
      </c>
      <c r="I1085">
        <v>5653.38</v>
      </c>
      <c r="J1085" t="s">
        <v>4451</v>
      </c>
      <c r="K1085" t="s">
        <v>45</v>
      </c>
      <c r="L1085">
        <v>18</v>
      </c>
      <c r="M1085">
        <v>4791</v>
      </c>
      <c r="N1085">
        <v>0</v>
      </c>
      <c r="O1085">
        <v>431.19</v>
      </c>
      <c r="P1085">
        <v>431.19</v>
      </c>
      <c r="Q1085">
        <v>862.38</v>
      </c>
      <c r="R1085">
        <v>0</v>
      </c>
      <c r="S1085" t="s">
        <v>4452</v>
      </c>
    </row>
    <row r="1086" spans="1:19" x14ac:dyDescent="0.25">
      <c r="A1086" t="s">
        <v>4449</v>
      </c>
      <c r="B1086">
        <v>82021</v>
      </c>
      <c r="C1086" s="56">
        <v>44615</v>
      </c>
      <c r="D1086" t="s">
        <v>5040</v>
      </c>
      <c r="E1086" t="s">
        <v>5041</v>
      </c>
      <c r="F1086" t="s">
        <v>2800</v>
      </c>
      <c r="G1086" t="s">
        <v>42</v>
      </c>
      <c r="H1086" s="56">
        <v>44435</v>
      </c>
      <c r="I1086">
        <v>6138.36</v>
      </c>
      <c r="J1086" t="s">
        <v>4451</v>
      </c>
      <c r="K1086" t="s">
        <v>45</v>
      </c>
      <c r="L1086">
        <v>18</v>
      </c>
      <c r="M1086">
        <v>5202</v>
      </c>
      <c r="N1086">
        <v>0</v>
      </c>
      <c r="O1086">
        <v>468.18</v>
      </c>
      <c r="P1086">
        <v>468.18</v>
      </c>
      <c r="Q1086">
        <v>936.36</v>
      </c>
      <c r="R1086">
        <v>0</v>
      </c>
      <c r="S1086" t="s">
        <v>4452</v>
      </c>
    </row>
    <row r="1087" spans="1:19" x14ac:dyDescent="0.25">
      <c r="A1087" t="s">
        <v>4449</v>
      </c>
      <c r="B1087">
        <v>82021</v>
      </c>
      <c r="C1087" s="56">
        <v>44615</v>
      </c>
      <c r="D1087" t="s">
        <v>5040</v>
      </c>
      <c r="E1087" t="s">
        <v>5041</v>
      </c>
      <c r="F1087" t="s">
        <v>2805</v>
      </c>
      <c r="G1087" t="s">
        <v>42</v>
      </c>
      <c r="H1087" s="56">
        <v>44435</v>
      </c>
      <c r="I1087">
        <v>5371.24</v>
      </c>
      <c r="J1087" t="s">
        <v>4451</v>
      </c>
      <c r="K1087" t="s">
        <v>45</v>
      </c>
      <c r="L1087">
        <v>18</v>
      </c>
      <c r="M1087">
        <v>4551.8999999999996</v>
      </c>
      <c r="N1087">
        <v>0</v>
      </c>
      <c r="O1087">
        <v>409.67</v>
      </c>
      <c r="P1087">
        <v>409.67</v>
      </c>
      <c r="Q1087">
        <v>819.34</v>
      </c>
      <c r="R1087">
        <v>0</v>
      </c>
      <c r="S1087" t="s">
        <v>4452</v>
      </c>
    </row>
    <row r="1088" spans="1:19" x14ac:dyDescent="0.25">
      <c r="A1088" t="s">
        <v>4449</v>
      </c>
      <c r="B1088">
        <v>82021</v>
      </c>
      <c r="C1088" s="56">
        <v>44615</v>
      </c>
      <c r="D1088" t="s">
        <v>5040</v>
      </c>
      <c r="E1088" t="s">
        <v>5041</v>
      </c>
      <c r="F1088" t="s">
        <v>2804</v>
      </c>
      <c r="G1088" t="s">
        <v>42</v>
      </c>
      <c r="H1088" s="56">
        <v>44435</v>
      </c>
      <c r="I1088">
        <v>4135.3500000000004</v>
      </c>
      <c r="J1088" t="s">
        <v>4451</v>
      </c>
      <c r="K1088" t="s">
        <v>45</v>
      </c>
      <c r="L1088">
        <v>18</v>
      </c>
      <c r="M1088">
        <v>3504.53</v>
      </c>
      <c r="N1088">
        <v>0</v>
      </c>
      <c r="O1088">
        <v>315.41000000000003</v>
      </c>
      <c r="P1088">
        <v>315.41000000000003</v>
      </c>
      <c r="Q1088">
        <v>630.82000000000005</v>
      </c>
      <c r="R1088">
        <v>0</v>
      </c>
      <c r="S1088" t="s">
        <v>4452</v>
      </c>
    </row>
    <row r="1089" spans="1:19" x14ac:dyDescent="0.25">
      <c r="A1089" t="s">
        <v>4449</v>
      </c>
      <c r="B1089">
        <v>82021</v>
      </c>
      <c r="C1089" s="56">
        <v>44615</v>
      </c>
      <c r="D1089" t="s">
        <v>5040</v>
      </c>
      <c r="E1089" t="s">
        <v>5041</v>
      </c>
      <c r="F1089" t="s">
        <v>2806</v>
      </c>
      <c r="G1089" t="s">
        <v>42</v>
      </c>
      <c r="H1089" s="56">
        <v>44435</v>
      </c>
      <c r="I1089">
        <v>5551.9</v>
      </c>
      <c r="J1089" t="s">
        <v>4451</v>
      </c>
      <c r="K1089" t="s">
        <v>45</v>
      </c>
      <c r="L1089">
        <v>18</v>
      </c>
      <c r="M1089">
        <v>4705</v>
      </c>
      <c r="N1089">
        <v>0</v>
      </c>
      <c r="O1089">
        <v>423.45</v>
      </c>
      <c r="P1089">
        <v>423.45</v>
      </c>
      <c r="Q1089">
        <v>846.9</v>
      </c>
      <c r="R1089">
        <v>0</v>
      </c>
      <c r="S1089" t="s">
        <v>4452</v>
      </c>
    </row>
    <row r="1090" spans="1:19" x14ac:dyDescent="0.25">
      <c r="A1090" t="s">
        <v>4449</v>
      </c>
      <c r="B1090">
        <v>82021</v>
      </c>
      <c r="C1090" s="56">
        <v>44615</v>
      </c>
      <c r="D1090" t="s">
        <v>5042</v>
      </c>
      <c r="E1090" t="s">
        <v>5043</v>
      </c>
      <c r="F1090" t="s">
        <v>2946</v>
      </c>
      <c r="G1090" t="s">
        <v>42</v>
      </c>
      <c r="H1090" s="56">
        <v>44432</v>
      </c>
      <c r="I1090">
        <v>3044.98</v>
      </c>
      <c r="J1090" t="s">
        <v>4451</v>
      </c>
      <c r="K1090" t="s">
        <v>45</v>
      </c>
      <c r="L1090">
        <v>18</v>
      </c>
      <c r="M1090">
        <v>2580.5</v>
      </c>
      <c r="N1090">
        <v>0</v>
      </c>
      <c r="O1090">
        <v>232.24</v>
      </c>
      <c r="P1090">
        <v>232.24</v>
      </c>
      <c r="Q1090">
        <v>464.48</v>
      </c>
      <c r="R1090">
        <v>0</v>
      </c>
      <c r="S1090" t="s">
        <v>4452</v>
      </c>
    </row>
    <row r="1091" spans="1:19" x14ac:dyDescent="0.25">
      <c r="A1091" t="s">
        <v>4449</v>
      </c>
      <c r="B1091">
        <v>82021</v>
      </c>
      <c r="C1091" s="56">
        <v>44615</v>
      </c>
      <c r="D1091" t="s">
        <v>2761</v>
      </c>
      <c r="E1091" t="s">
        <v>4505</v>
      </c>
      <c r="F1091" t="s">
        <v>2976</v>
      </c>
      <c r="G1091" t="s">
        <v>42</v>
      </c>
      <c r="H1091" s="56">
        <v>44439</v>
      </c>
      <c r="I1091">
        <v>840</v>
      </c>
      <c r="J1091" t="s">
        <v>4451</v>
      </c>
      <c r="K1091" t="s">
        <v>45</v>
      </c>
      <c r="L1091">
        <v>12</v>
      </c>
      <c r="M1091">
        <v>750</v>
      </c>
      <c r="N1091">
        <v>0</v>
      </c>
      <c r="O1091">
        <v>45</v>
      </c>
      <c r="P1091">
        <v>45</v>
      </c>
      <c r="Q1091">
        <v>90</v>
      </c>
      <c r="R1091">
        <v>0</v>
      </c>
      <c r="S1091" t="s">
        <v>4452</v>
      </c>
    </row>
    <row r="1092" spans="1:19" x14ac:dyDescent="0.25">
      <c r="A1092" t="s">
        <v>4449</v>
      </c>
      <c r="B1092">
        <v>82021</v>
      </c>
      <c r="C1092" s="56">
        <v>44615</v>
      </c>
      <c r="D1092" t="s">
        <v>5044</v>
      </c>
      <c r="E1092" t="s">
        <v>5045</v>
      </c>
      <c r="F1092" t="s">
        <v>5046</v>
      </c>
      <c r="G1092" t="s">
        <v>42</v>
      </c>
      <c r="H1092" s="56">
        <v>44436</v>
      </c>
      <c r="I1092">
        <v>8118.4</v>
      </c>
      <c r="J1092" t="s">
        <v>4451</v>
      </c>
      <c r="K1092" t="s">
        <v>45</v>
      </c>
      <c r="L1092">
        <v>18</v>
      </c>
      <c r="M1092">
        <v>6880</v>
      </c>
      <c r="N1092">
        <v>0</v>
      </c>
      <c r="O1092">
        <v>619.20000000000005</v>
      </c>
      <c r="P1092">
        <v>619.20000000000005</v>
      </c>
      <c r="Q1092">
        <v>1238.4000000000001</v>
      </c>
      <c r="R1092">
        <v>0</v>
      </c>
      <c r="S1092" t="s">
        <v>4452</v>
      </c>
    </row>
    <row r="1093" spans="1:19" x14ac:dyDescent="0.25">
      <c r="A1093" t="s">
        <v>4449</v>
      </c>
      <c r="B1093">
        <v>82021</v>
      </c>
      <c r="C1093" s="56">
        <v>44615</v>
      </c>
      <c r="D1093" t="s">
        <v>2741</v>
      </c>
      <c r="E1093" t="s">
        <v>4507</v>
      </c>
      <c r="F1093" t="s">
        <v>3385</v>
      </c>
      <c r="G1093" t="s">
        <v>42</v>
      </c>
      <c r="H1093" s="56">
        <v>44412</v>
      </c>
      <c r="I1093">
        <v>6621</v>
      </c>
      <c r="J1093" t="s">
        <v>4451</v>
      </c>
      <c r="K1093" t="s">
        <v>45</v>
      </c>
      <c r="L1093">
        <v>12</v>
      </c>
      <c r="M1093">
        <v>5911.75</v>
      </c>
      <c r="N1093">
        <v>0</v>
      </c>
      <c r="O1093">
        <v>354.71</v>
      </c>
      <c r="P1093">
        <v>354.71</v>
      </c>
      <c r="Q1093">
        <v>709.42</v>
      </c>
      <c r="R1093">
        <v>0</v>
      </c>
      <c r="S1093" t="s">
        <v>4452</v>
      </c>
    </row>
    <row r="1094" spans="1:19" x14ac:dyDescent="0.25">
      <c r="A1094" t="s">
        <v>4449</v>
      </c>
      <c r="B1094">
        <v>82021</v>
      </c>
      <c r="C1094" s="56">
        <v>44615</v>
      </c>
      <c r="D1094" t="s">
        <v>2741</v>
      </c>
      <c r="E1094" t="s">
        <v>4507</v>
      </c>
      <c r="F1094" t="s">
        <v>3387</v>
      </c>
      <c r="G1094" t="s">
        <v>42</v>
      </c>
      <c r="H1094" s="56">
        <v>44413</v>
      </c>
      <c r="I1094">
        <v>2056</v>
      </c>
      <c r="J1094" t="s">
        <v>4451</v>
      </c>
      <c r="K1094" t="s">
        <v>45</v>
      </c>
      <c r="L1094">
        <v>12</v>
      </c>
      <c r="M1094">
        <v>1836</v>
      </c>
      <c r="N1094">
        <v>0</v>
      </c>
      <c r="O1094">
        <v>110.16</v>
      </c>
      <c r="P1094">
        <v>110.16</v>
      </c>
      <c r="Q1094">
        <v>220.32</v>
      </c>
      <c r="R1094">
        <v>0</v>
      </c>
      <c r="S1094" t="s">
        <v>4452</v>
      </c>
    </row>
    <row r="1095" spans="1:19" x14ac:dyDescent="0.25">
      <c r="A1095" t="s">
        <v>4449</v>
      </c>
      <c r="B1095">
        <v>82021</v>
      </c>
      <c r="C1095" s="56">
        <v>44615</v>
      </c>
      <c r="D1095" t="s">
        <v>2741</v>
      </c>
      <c r="E1095" t="s">
        <v>4507</v>
      </c>
      <c r="F1095" t="s">
        <v>3389</v>
      </c>
      <c r="G1095" t="s">
        <v>42</v>
      </c>
      <c r="H1095" s="56">
        <v>44414</v>
      </c>
      <c r="I1095">
        <v>2834</v>
      </c>
      <c r="J1095" t="s">
        <v>4451</v>
      </c>
      <c r="K1095" t="s">
        <v>45</v>
      </c>
      <c r="L1095">
        <v>12</v>
      </c>
      <c r="M1095">
        <v>2530</v>
      </c>
      <c r="N1095">
        <v>0</v>
      </c>
      <c r="O1095">
        <v>151.80000000000001</v>
      </c>
      <c r="P1095">
        <v>151.80000000000001</v>
      </c>
      <c r="Q1095">
        <v>303.60000000000002</v>
      </c>
      <c r="R1095">
        <v>0</v>
      </c>
      <c r="S1095" t="s">
        <v>4452</v>
      </c>
    </row>
    <row r="1096" spans="1:19" x14ac:dyDescent="0.25">
      <c r="A1096" t="s">
        <v>4449</v>
      </c>
      <c r="B1096">
        <v>82021</v>
      </c>
      <c r="C1096" s="56">
        <v>44615</v>
      </c>
      <c r="D1096" t="s">
        <v>2741</v>
      </c>
      <c r="E1096" t="s">
        <v>4507</v>
      </c>
      <c r="F1096" t="s">
        <v>3391</v>
      </c>
      <c r="G1096" t="s">
        <v>42</v>
      </c>
      <c r="H1096" s="56">
        <v>44415</v>
      </c>
      <c r="I1096">
        <v>2815</v>
      </c>
      <c r="J1096" t="s">
        <v>4451</v>
      </c>
      <c r="K1096" t="s">
        <v>45</v>
      </c>
      <c r="L1096">
        <v>12</v>
      </c>
      <c r="M1096">
        <v>2513.5</v>
      </c>
      <c r="N1096">
        <v>0</v>
      </c>
      <c r="O1096">
        <v>150.81</v>
      </c>
      <c r="P1096">
        <v>150.81</v>
      </c>
      <c r="Q1096">
        <v>301.62</v>
      </c>
      <c r="R1096">
        <v>0</v>
      </c>
      <c r="S1096" t="s">
        <v>4452</v>
      </c>
    </row>
    <row r="1097" spans="1:19" x14ac:dyDescent="0.25">
      <c r="A1097" t="s">
        <v>4449</v>
      </c>
      <c r="B1097">
        <v>82021</v>
      </c>
      <c r="C1097" s="56">
        <v>44615</v>
      </c>
      <c r="D1097" t="s">
        <v>2741</v>
      </c>
      <c r="E1097" t="s">
        <v>4507</v>
      </c>
      <c r="F1097" t="s">
        <v>3393</v>
      </c>
      <c r="G1097" t="s">
        <v>42</v>
      </c>
      <c r="H1097" s="56">
        <v>44415</v>
      </c>
      <c r="I1097">
        <v>2218</v>
      </c>
      <c r="J1097" t="s">
        <v>4451</v>
      </c>
      <c r="K1097" t="s">
        <v>45</v>
      </c>
      <c r="L1097">
        <v>12</v>
      </c>
      <c r="M1097">
        <v>1980</v>
      </c>
      <c r="N1097">
        <v>0</v>
      </c>
      <c r="O1097">
        <v>118.8</v>
      </c>
      <c r="P1097">
        <v>118.8</v>
      </c>
      <c r="Q1097">
        <v>237.6</v>
      </c>
      <c r="R1097">
        <v>0</v>
      </c>
      <c r="S1097" t="s">
        <v>4452</v>
      </c>
    </row>
    <row r="1098" spans="1:19" x14ac:dyDescent="0.25">
      <c r="A1098" t="s">
        <v>4449</v>
      </c>
      <c r="B1098">
        <v>82021</v>
      </c>
      <c r="C1098" s="56">
        <v>44615</v>
      </c>
      <c r="D1098" t="s">
        <v>2741</v>
      </c>
      <c r="E1098" t="s">
        <v>4507</v>
      </c>
      <c r="F1098" t="s">
        <v>3395</v>
      </c>
      <c r="G1098" t="s">
        <v>42</v>
      </c>
      <c r="H1098" s="56">
        <v>44415</v>
      </c>
      <c r="I1098">
        <v>1052</v>
      </c>
      <c r="J1098" t="s">
        <v>4451</v>
      </c>
      <c r="K1098" t="s">
        <v>45</v>
      </c>
      <c r="L1098">
        <v>12</v>
      </c>
      <c r="M1098">
        <v>939.25</v>
      </c>
      <c r="N1098">
        <v>0</v>
      </c>
      <c r="O1098">
        <v>56.36</v>
      </c>
      <c r="P1098">
        <v>56.36</v>
      </c>
      <c r="Q1098">
        <v>112.72</v>
      </c>
      <c r="R1098">
        <v>0</v>
      </c>
      <c r="S1098" t="s">
        <v>4452</v>
      </c>
    </row>
    <row r="1099" spans="1:19" x14ac:dyDescent="0.25">
      <c r="A1099" t="s">
        <v>4449</v>
      </c>
      <c r="B1099">
        <v>82021</v>
      </c>
      <c r="C1099" s="56">
        <v>44615</v>
      </c>
      <c r="D1099" t="s">
        <v>2741</v>
      </c>
      <c r="E1099" t="s">
        <v>4507</v>
      </c>
      <c r="F1099" t="s">
        <v>3396</v>
      </c>
      <c r="G1099" t="s">
        <v>42</v>
      </c>
      <c r="H1099" s="56">
        <v>44417</v>
      </c>
      <c r="I1099">
        <v>1523</v>
      </c>
      <c r="J1099" t="s">
        <v>4451</v>
      </c>
      <c r="K1099" t="s">
        <v>45</v>
      </c>
      <c r="L1099">
        <v>12</v>
      </c>
      <c r="M1099">
        <v>1360</v>
      </c>
      <c r="N1099">
        <v>0</v>
      </c>
      <c r="O1099">
        <v>81.599999999999994</v>
      </c>
      <c r="P1099">
        <v>81.599999999999994</v>
      </c>
      <c r="Q1099">
        <v>163.19999999999999</v>
      </c>
      <c r="R1099">
        <v>0</v>
      </c>
      <c r="S1099" t="s">
        <v>4452</v>
      </c>
    </row>
    <row r="1100" spans="1:19" x14ac:dyDescent="0.25">
      <c r="A1100" t="s">
        <v>4449</v>
      </c>
      <c r="B1100">
        <v>82021</v>
      </c>
      <c r="C1100" s="56">
        <v>44615</v>
      </c>
      <c r="D1100" t="s">
        <v>2741</v>
      </c>
      <c r="E1100" t="s">
        <v>4507</v>
      </c>
      <c r="F1100" t="s">
        <v>3397</v>
      </c>
      <c r="G1100" t="s">
        <v>42</v>
      </c>
      <c r="H1100" s="56">
        <v>44417</v>
      </c>
      <c r="I1100">
        <v>832</v>
      </c>
      <c r="J1100" t="s">
        <v>4451</v>
      </c>
      <c r="K1100" t="s">
        <v>45</v>
      </c>
      <c r="L1100">
        <v>12</v>
      </c>
      <c r="M1100">
        <v>742.5</v>
      </c>
      <c r="N1100">
        <v>0</v>
      </c>
      <c r="O1100">
        <v>44.55</v>
      </c>
      <c r="P1100">
        <v>44.55</v>
      </c>
      <c r="Q1100">
        <v>89.1</v>
      </c>
      <c r="R1100">
        <v>0</v>
      </c>
      <c r="S1100" t="s">
        <v>4452</v>
      </c>
    </row>
    <row r="1101" spans="1:19" x14ac:dyDescent="0.25">
      <c r="A1101" t="s">
        <v>4449</v>
      </c>
      <c r="B1101">
        <v>82021</v>
      </c>
      <c r="C1101" s="56">
        <v>44615</v>
      </c>
      <c r="D1101" t="s">
        <v>2741</v>
      </c>
      <c r="E1101" t="s">
        <v>4507</v>
      </c>
      <c r="F1101" t="s">
        <v>2991</v>
      </c>
      <c r="G1101" t="s">
        <v>42</v>
      </c>
      <c r="H1101" s="56">
        <v>44417</v>
      </c>
      <c r="I1101">
        <v>1842</v>
      </c>
      <c r="J1101" t="s">
        <v>4451</v>
      </c>
      <c r="K1101" t="s">
        <v>45</v>
      </c>
      <c r="L1101">
        <v>12</v>
      </c>
      <c r="M1101">
        <v>1644.5</v>
      </c>
      <c r="N1101">
        <v>0</v>
      </c>
      <c r="O1101">
        <v>98.67</v>
      </c>
      <c r="P1101">
        <v>98.67</v>
      </c>
      <c r="Q1101">
        <v>197.34</v>
      </c>
      <c r="R1101">
        <v>0</v>
      </c>
      <c r="S1101" t="s">
        <v>4452</v>
      </c>
    </row>
    <row r="1102" spans="1:19" x14ac:dyDescent="0.25">
      <c r="A1102" t="s">
        <v>4449</v>
      </c>
      <c r="B1102">
        <v>82021</v>
      </c>
      <c r="C1102" s="56">
        <v>44615</v>
      </c>
      <c r="D1102" t="s">
        <v>2741</v>
      </c>
      <c r="E1102" t="s">
        <v>4507</v>
      </c>
      <c r="F1102" t="s">
        <v>3399</v>
      </c>
      <c r="G1102" t="s">
        <v>42</v>
      </c>
      <c r="H1102" s="56">
        <v>44418</v>
      </c>
      <c r="I1102">
        <v>4682</v>
      </c>
      <c r="J1102" t="s">
        <v>4451</v>
      </c>
      <c r="K1102" t="s">
        <v>45</v>
      </c>
      <c r="L1102">
        <v>12</v>
      </c>
      <c r="M1102">
        <v>4180</v>
      </c>
      <c r="N1102">
        <v>0</v>
      </c>
      <c r="O1102">
        <v>250.8</v>
      </c>
      <c r="P1102">
        <v>250.8</v>
      </c>
      <c r="Q1102">
        <v>501.6</v>
      </c>
      <c r="R1102">
        <v>0</v>
      </c>
      <c r="S1102" t="s">
        <v>4452</v>
      </c>
    </row>
    <row r="1103" spans="1:19" x14ac:dyDescent="0.25">
      <c r="A1103" t="s">
        <v>4449</v>
      </c>
      <c r="B1103">
        <v>82021</v>
      </c>
      <c r="C1103" s="56">
        <v>44615</v>
      </c>
      <c r="D1103" t="s">
        <v>2741</v>
      </c>
      <c r="E1103" t="s">
        <v>4507</v>
      </c>
      <c r="F1103" t="s">
        <v>3401</v>
      </c>
      <c r="G1103" t="s">
        <v>42</v>
      </c>
      <c r="H1103" s="56">
        <v>44420</v>
      </c>
      <c r="I1103">
        <v>11020</v>
      </c>
      <c r="J1103" t="s">
        <v>4451</v>
      </c>
      <c r="K1103" t="s">
        <v>45</v>
      </c>
      <c r="L1103">
        <v>12</v>
      </c>
      <c r="M1103">
        <v>9839</v>
      </c>
      <c r="N1103">
        <v>0</v>
      </c>
      <c r="O1103">
        <v>590.34</v>
      </c>
      <c r="P1103">
        <v>590.34</v>
      </c>
      <c r="Q1103">
        <v>1180.68</v>
      </c>
      <c r="R1103">
        <v>0</v>
      </c>
      <c r="S1103" t="s">
        <v>4452</v>
      </c>
    </row>
    <row r="1104" spans="1:19" x14ac:dyDescent="0.25">
      <c r="A1104" t="s">
        <v>4449</v>
      </c>
      <c r="B1104">
        <v>82021</v>
      </c>
      <c r="C1104" s="56">
        <v>44615</v>
      </c>
      <c r="D1104" t="s">
        <v>2741</v>
      </c>
      <c r="E1104" t="s">
        <v>4507</v>
      </c>
      <c r="F1104" t="s">
        <v>3402</v>
      </c>
      <c r="G1104" t="s">
        <v>42</v>
      </c>
      <c r="H1104" s="56">
        <v>44422</v>
      </c>
      <c r="I1104">
        <v>2156</v>
      </c>
      <c r="J1104" t="s">
        <v>4451</v>
      </c>
      <c r="K1104" t="s">
        <v>45</v>
      </c>
      <c r="L1104">
        <v>12</v>
      </c>
      <c r="M1104">
        <v>1925</v>
      </c>
      <c r="N1104">
        <v>0</v>
      </c>
      <c r="O1104">
        <v>115.5</v>
      </c>
      <c r="P1104">
        <v>115.5</v>
      </c>
      <c r="Q1104">
        <v>231</v>
      </c>
      <c r="R1104">
        <v>0</v>
      </c>
      <c r="S1104" t="s">
        <v>4452</v>
      </c>
    </row>
    <row r="1105" spans="1:19" x14ac:dyDescent="0.25">
      <c r="A1105" t="s">
        <v>4449</v>
      </c>
      <c r="B1105">
        <v>82021</v>
      </c>
      <c r="C1105" s="56">
        <v>44615</v>
      </c>
      <c r="D1105" t="s">
        <v>2741</v>
      </c>
      <c r="E1105" t="s">
        <v>4507</v>
      </c>
      <c r="F1105" t="s">
        <v>3403</v>
      </c>
      <c r="G1105" t="s">
        <v>42</v>
      </c>
      <c r="H1105" s="56">
        <v>44422</v>
      </c>
      <c r="I1105">
        <v>3427</v>
      </c>
      <c r="J1105" t="s">
        <v>4451</v>
      </c>
      <c r="K1105" t="s">
        <v>45</v>
      </c>
      <c r="L1105">
        <v>12</v>
      </c>
      <c r="M1105">
        <v>3060</v>
      </c>
      <c r="N1105">
        <v>0</v>
      </c>
      <c r="O1105">
        <v>183.6</v>
      </c>
      <c r="P1105">
        <v>183.6</v>
      </c>
      <c r="Q1105">
        <v>367.2</v>
      </c>
      <c r="R1105">
        <v>0</v>
      </c>
      <c r="S1105" t="s">
        <v>4452</v>
      </c>
    </row>
    <row r="1106" spans="1:19" x14ac:dyDescent="0.25">
      <c r="A1106" t="s">
        <v>4449</v>
      </c>
      <c r="B1106">
        <v>82021</v>
      </c>
      <c r="C1106" s="56">
        <v>44615</v>
      </c>
      <c r="D1106" t="s">
        <v>2741</v>
      </c>
      <c r="E1106" t="s">
        <v>4507</v>
      </c>
      <c r="F1106" t="s">
        <v>3405</v>
      </c>
      <c r="G1106" t="s">
        <v>42</v>
      </c>
      <c r="H1106" s="56">
        <v>44422</v>
      </c>
      <c r="I1106">
        <v>895</v>
      </c>
      <c r="J1106" t="s">
        <v>4451</v>
      </c>
      <c r="K1106" t="s">
        <v>45</v>
      </c>
      <c r="L1106">
        <v>12</v>
      </c>
      <c r="M1106">
        <v>799</v>
      </c>
      <c r="N1106">
        <v>0</v>
      </c>
      <c r="O1106">
        <v>47.94</v>
      </c>
      <c r="P1106">
        <v>47.94</v>
      </c>
      <c r="Q1106">
        <v>95.88</v>
      </c>
      <c r="R1106">
        <v>0</v>
      </c>
      <c r="S1106" t="s">
        <v>4452</v>
      </c>
    </row>
    <row r="1107" spans="1:19" x14ac:dyDescent="0.25">
      <c r="A1107" t="s">
        <v>4449</v>
      </c>
      <c r="B1107">
        <v>82021</v>
      </c>
      <c r="C1107" s="56">
        <v>44615</v>
      </c>
      <c r="D1107" t="s">
        <v>2741</v>
      </c>
      <c r="E1107" t="s">
        <v>4507</v>
      </c>
      <c r="F1107" t="s">
        <v>3407</v>
      </c>
      <c r="G1107" t="s">
        <v>42</v>
      </c>
      <c r="H1107" s="56">
        <v>44422</v>
      </c>
      <c r="I1107">
        <v>1971</v>
      </c>
      <c r="J1107" t="s">
        <v>4451</v>
      </c>
      <c r="K1107" t="s">
        <v>45</v>
      </c>
      <c r="L1107">
        <v>12</v>
      </c>
      <c r="M1107">
        <v>1760</v>
      </c>
      <c r="N1107">
        <v>0</v>
      </c>
      <c r="O1107">
        <v>105.6</v>
      </c>
      <c r="P1107">
        <v>105.6</v>
      </c>
      <c r="Q1107">
        <v>211.2</v>
      </c>
      <c r="R1107">
        <v>0</v>
      </c>
      <c r="S1107" t="s">
        <v>4452</v>
      </c>
    </row>
    <row r="1108" spans="1:19" x14ac:dyDescent="0.25">
      <c r="A1108" t="s">
        <v>4449</v>
      </c>
      <c r="B1108">
        <v>82021</v>
      </c>
      <c r="C1108" s="56">
        <v>44615</v>
      </c>
      <c r="D1108" t="s">
        <v>2741</v>
      </c>
      <c r="E1108" t="s">
        <v>4507</v>
      </c>
      <c r="F1108" t="s">
        <v>3409</v>
      </c>
      <c r="G1108" t="s">
        <v>42</v>
      </c>
      <c r="H1108" s="56">
        <v>44426</v>
      </c>
      <c r="I1108">
        <v>2894</v>
      </c>
      <c r="J1108" t="s">
        <v>4451</v>
      </c>
      <c r="K1108" t="s">
        <v>45</v>
      </c>
      <c r="L1108">
        <v>12</v>
      </c>
      <c r="M1108">
        <v>2584</v>
      </c>
      <c r="N1108">
        <v>0</v>
      </c>
      <c r="O1108">
        <v>155.04</v>
      </c>
      <c r="P1108">
        <v>155.04</v>
      </c>
      <c r="Q1108">
        <v>310.08</v>
      </c>
      <c r="R1108">
        <v>0</v>
      </c>
      <c r="S1108" t="s">
        <v>4452</v>
      </c>
    </row>
    <row r="1109" spans="1:19" x14ac:dyDescent="0.25">
      <c r="A1109" t="s">
        <v>4449</v>
      </c>
      <c r="B1109">
        <v>82021</v>
      </c>
      <c r="C1109" s="56">
        <v>44615</v>
      </c>
      <c r="D1109" t="s">
        <v>2741</v>
      </c>
      <c r="E1109" t="s">
        <v>4507</v>
      </c>
      <c r="F1109" t="s">
        <v>3411</v>
      </c>
      <c r="G1109" t="s">
        <v>42</v>
      </c>
      <c r="H1109" s="56">
        <v>44427</v>
      </c>
      <c r="I1109">
        <v>1434</v>
      </c>
      <c r="J1109" t="s">
        <v>4451</v>
      </c>
      <c r="K1109" t="s">
        <v>45</v>
      </c>
      <c r="L1109">
        <v>12</v>
      </c>
      <c r="M1109">
        <v>1280</v>
      </c>
      <c r="N1109">
        <v>0</v>
      </c>
      <c r="O1109">
        <v>76.8</v>
      </c>
      <c r="P1109">
        <v>76.8</v>
      </c>
      <c r="Q1109">
        <v>153.6</v>
      </c>
      <c r="R1109">
        <v>0</v>
      </c>
      <c r="S1109" t="s">
        <v>4452</v>
      </c>
    </row>
    <row r="1110" spans="1:19" x14ac:dyDescent="0.25">
      <c r="A1110" t="s">
        <v>4449</v>
      </c>
      <c r="B1110">
        <v>82021</v>
      </c>
      <c r="C1110" s="56">
        <v>44615</v>
      </c>
      <c r="D1110" t="s">
        <v>2741</v>
      </c>
      <c r="E1110" t="s">
        <v>4507</v>
      </c>
      <c r="F1110" t="s">
        <v>3413</v>
      </c>
      <c r="G1110" t="s">
        <v>42</v>
      </c>
      <c r="H1110" s="56">
        <v>44428</v>
      </c>
      <c r="I1110">
        <v>1599</v>
      </c>
      <c r="J1110" t="s">
        <v>4451</v>
      </c>
      <c r="K1110" t="s">
        <v>45</v>
      </c>
      <c r="L1110">
        <v>12</v>
      </c>
      <c r="M1110">
        <v>1428</v>
      </c>
      <c r="N1110">
        <v>0</v>
      </c>
      <c r="O1110">
        <v>85.68</v>
      </c>
      <c r="P1110">
        <v>85.68</v>
      </c>
      <c r="Q1110">
        <v>171.36</v>
      </c>
      <c r="R1110">
        <v>0</v>
      </c>
      <c r="S1110" t="s">
        <v>4452</v>
      </c>
    </row>
    <row r="1111" spans="1:19" x14ac:dyDescent="0.25">
      <c r="A1111" t="s">
        <v>4449</v>
      </c>
      <c r="B1111">
        <v>82021</v>
      </c>
      <c r="C1111" s="56">
        <v>44615</v>
      </c>
      <c r="D1111" t="s">
        <v>2741</v>
      </c>
      <c r="E1111" t="s">
        <v>4507</v>
      </c>
      <c r="F1111" t="s">
        <v>3415</v>
      </c>
      <c r="G1111" t="s">
        <v>42</v>
      </c>
      <c r="H1111" s="56">
        <v>44428</v>
      </c>
      <c r="I1111">
        <v>1613</v>
      </c>
      <c r="J1111" t="s">
        <v>4451</v>
      </c>
      <c r="K1111" t="s">
        <v>45</v>
      </c>
      <c r="L1111">
        <v>12</v>
      </c>
      <c r="M1111">
        <v>1440</v>
      </c>
      <c r="N1111">
        <v>0</v>
      </c>
      <c r="O1111">
        <v>86.4</v>
      </c>
      <c r="P1111">
        <v>86.4</v>
      </c>
      <c r="Q1111">
        <v>172.8</v>
      </c>
      <c r="R1111">
        <v>0</v>
      </c>
      <c r="S1111" t="s">
        <v>4452</v>
      </c>
    </row>
    <row r="1112" spans="1:19" x14ac:dyDescent="0.25">
      <c r="A1112" t="s">
        <v>4449</v>
      </c>
      <c r="B1112">
        <v>82021</v>
      </c>
      <c r="C1112" s="56">
        <v>44615</v>
      </c>
      <c r="D1112" t="s">
        <v>2741</v>
      </c>
      <c r="E1112" t="s">
        <v>4507</v>
      </c>
      <c r="F1112" t="s">
        <v>3418</v>
      </c>
      <c r="G1112" t="s">
        <v>42</v>
      </c>
      <c r="H1112" s="56">
        <v>44431</v>
      </c>
      <c r="I1112">
        <v>1447</v>
      </c>
      <c r="J1112" t="s">
        <v>4451</v>
      </c>
      <c r="K1112" t="s">
        <v>45</v>
      </c>
      <c r="L1112">
        <v>12</v>
      </c>
      <c r="M1112">
        <v>1292</v>
      </c>
      <c r="N1112">
        <v>0</v>
      </c>
      <c r="O1112">
        <v>77.52</v>
      </c>
      <c r="P1112">
        <v>77.52</v>
      </c>
      <c r="Q1112">
        <v>155.04</v>
      </c>
      <c r="R1112">
        <v>0</v>
      </c>
      <c r="S1112" t="s">
        <v>4452</v>
      </c>
    </row>
    <row r="1113" spans="1:19" x14ac:dyDescent="0.25">
      <c r="A1113" t="s">
        <v>4449</v>
      </c>
      <c r="B1113">
        <v>82021</v>
      </c>
      <c r="C1113" s="56">
        <v>44615</v>
      </c>
      <c r="D1113" t="s">
        <v>2741</v>
      </c>
      <c r="E1113" t="s">
        <v>4507</v>
      </c>
      <c r="F1113" t="s">
        <v>3420</v>
      </c>
      <c r="G1113" t="s">
        <v>42</v>
      </c>
      <c r="H1113" s="56">
        <v>44432</v>
      </c>
      <c r="I1113">
        <v>3346</v>
      </c>
      <c r="J1113" t="s">
        <v>4451</v>
      </c>
      <c r="K1113" t="s">
        <v>45</v>
      </c>
      <c r="L1113">
        <v>12</v>
      </c>
      <c r="M1113">
        <v>2987.75</v>
      </c>
      <c r="N1113">
        <v>0</v>
      </c>
      <c r="O1113">
        <v>179.27</v>
      </c>
      <c r="P1113">
        <v>179.27</v>
      </c>
      <c r="Q1113">
        <v>358.54</v>
      </c>
      <c r="R1113">
        <v>0</v>
      </c>
      <c r="S1113" t="s">
        <v>4452</v>
      </c>
    </row>
    <row r="1114" spans="1:19" x14ac:dyDescent="0.25">
      <c r="A1114" t="s">
        <v>4449</v>
      </c>
      <c r="B1114">
        <v>82021</v>
      </c>
      <c r="C1114" s="56">
        <v>44615</v>
      </c>
      <c r="D1114" t="s">
        <v>2741</v>
      </c>
      <c r="E1114" t="s">
        <v>4507</v>
      </c>
      <c r="F1114" t="s">
        <v>3423</v>
      </c>
      <c r="G1114" t="s">
        <v>42</v>
      </c>
      <c r="H1114" s="56">
        <v>44435</v>
      </c>
      <c r="I1114">
        <v>6384</v>
      </c>
      <c r="J1114" t="s">
        <v>4451</v>
      </c>
      <c r="K1114" t="s">
        <v>45</v>
      </c>
      <c r="L1114">
        <v>12</v>
      </c>
      <c r="M1114">
        <v>5700</v>
      </c>
      <c r="N1114">
        <v>0</v>
      </c>
      <c r="O1114">
        <v>342</v>
      </c>
      <c r="P1114">
        <v>342</v>
      </c>
      <c r="Q1114">
        <v>684</v>
      </c>
      <c r="R1114">
        <v>0</v>
      </c>
      <c r="S1114" t="s">
        <v>4452</v>
      </c>
    </row>
    <row r="1115" spans="1:19" x14ac:dyDescent="0.25">
      <c r="A1115" t="s">
        <v>4449</v>
      </c>
      <c r="B1115">
        <v>82021</v>
      </c>
      <c r="C1115" s="56">
        <v>44615</v>
      </c>
      <c r="D1115" t="s">
        <v>2741</v>
      </c>
      <c r="E1115" t="s">
        <v>4507</v>
      </c>
      <c r="F1115" t="s">
        <v>3428</v>
      </c>
      <c r="G1115" t="s">
        <v>42</v>
      </c>
      <c r="H1115" s="56">
        <v>44437</v>
      </c>
      <c r="I1115">
        <v>521</v>
      </c>
      <c r="J1115" t="s">
        <v>4451</v>
      </c>
      <c r="K1115" t="s">
        <v>45</v>
      </c>
      <c r="L1115">
        <v>12</v>
      </c>
      <c r="M1115">
        <v>465.5</v>
      </c>
      <c r="N1115">
        <v>0</v>
      </c>
      <c r="O1115">
        <v>27.93</v>
      </c>
      <c r="P1115">
        <v>27.93</v>
      </c>
      <c r="Q1115">
        <v>55.86</v>
      </c>
      <c r="R1115">
        <v>0</v>
      </c>
      <c r="S1115" t="s">
        <v>4452</v>
      </c>
    </row>
    <row r="1116" spans="1:19" x14ac:dyDescent="0.25">
      <c r="A1116" t="s">
        <v>4449</v>
      </c>
      <c r="B1116">
        <v>82021</v>
      </c>
      <c r="C1116" s="56">
        <v>44615</v>
      </c>
      <c r="D1116" t="s">
        <v>2741</v>
      </c>
      <c r="E1116" t="s">
        <v>4507</v>
      </c>
      <c r="F1116" t="s">
        <v>3431</v>
      </c>
      <c r="G1116" t="s">
        <v>42</v>
      </c>
      <c r="H1116" s="56">
        <v>44437</v>
      </c>
      <c r="I1116">
        <v>638</v>
      </c>
      <c r="J1116" t="s">
        <v>4451</v>
      </c>
      <c r="K1116" t="s">
        <v>45</v>
      </c>
      <c r="L1116">
        <v>12</v>
      </c>
      <c r="M1116">
        <v>570</v>
      </c>
      <c r="N1116">
        <v>0</v>
      </c>
      <c r="O1116">
        <v>34.200000000000003</v>
      </c>
      <c r="P1116">
        <v>34.200000000000003</v>
      </c>
      <c r="Q1116">
        <v>68.400000000000006</v>
      </c>
      <c r="R1116">
        <v>0</v>
      </c>
      <c r="S1116" t="s">
        <v>4452</v>
      </c>
    </row>
    <row r="1117" spans="1:19" x14ac:dyDescent="0.25">
      <c r="A1117" t="s">
        <v>4449</v>
      </c>
      <c r="B1117">
        <v>82021</v>
      </c>
      <c r="C1117" s="56">
        <v>44615</v>
      </c>
      <c r="D1117" t="s">
        <v>2741</v>
      </c>
      <c r="E1117" t="s">
        <v>4507</v>
      </c>
      <c r="F1117" t="s">
        <v>3432</v>
      </c>
      <c r="G1117" t="s">
        <v>42</v>
      </c>
      <c r="H1117" s="56">
        <v>44439</v>
      </c>
      <c r="I1117">
        <v>1480</v>
      </c>
      <c r="J1117" t="s">
        <v>4451</v>
      </c>
      <c r="K1117" t="s">
        <v>45</v>
      </c>
      <c r="L1117">
        <v>12</v>
      </c>
      <c r="M1117">
        <v>1321.75</v>
      </c>
      <c r="N1117">
        <v>0</v>
      </c>
      <c r="O1117">
        <v>79.31</v>
      </c>
      <c r="P1117">
        <v>79.31</v>
      </c>
      <c r="Q1117">
        <v>158.62</v>
      </c>
      <c r="R1117">
        <v>0</v>
      </c>
      <c r="S1117" t="s">
        <v>4452</v>
      </c>
    </row>
    <row r="1118" spans="1:19" x14ac:dyDescent="0.25">
      <c r="A1118" t="s">
        <v>4449</v>
      </c>
      <c r="B1118">
        <v>82021</v>
      </c>
      <c r="C1118" s="56">
        <v>44615</v>
      </c>
      <c r="D1118" t="s">
        <v>2741</v>
      </c>
      <c r="E1118" t="s">
        <v>4507</v>
      </c>
      <c r="F1118" t="s">
        <v>3433</v>
      </c>
      <c r="G1118" t="s">
        <v>42</v>
      </c>
      <c r="H1118" s="56">
        <v>44439</v>
      </c>
      <c r="I1118">
        <v>896</v>
      </c>
      <c r="J1118" t="s">
        <v>4451</v>
      </c>
      <c r="K1118" t="s">
        <v>45</v>
      </c>
      <c r="L1118">
        <v>12</v>
      </c>
      <c r="M1118">
        <v>800</v>
      </c>
      <c r="N1118">
        <v>0</v>
      </c>
      <c r="O1118">
        <v>48</v>
      </c>
      <c r="P1118">
        <v>48</v>
      </c>
      <c r="Q1118">
        <v>96</v>
      </c>
      <c r="R1118">
        <v>0</v>
      </c>
      <c r="S1118" t="s">
        <v>4452</v>
      </c>
    </row>
    <row r="1119" spans="1:19" x14ac:dyDescent="0.25">
      <c r="A1119" t="s">
        <v>4449</v>
      </c>
      <c r="B1119">
        <v>82021</v>
      </c>
      <c r="C1119" s="56">
        <v>44615</v>
      </c>
      <c r="D1119" t="s">
        <v>4575</v>
      </c>
      <c r="E1119" t="s">
        <v>4576</v>
      </c>
      <c r="F1119" t="s">
        <v>5047</v>
      </c>
      <c r="G1119" t="s">
        <v>42</v>
      </c>
      <c r="H1119" s="56">
        <v>44421</v>
      </c>
      <c r="I1119">
        <v>1730</v>
      </c>
      <c r="J1119" t="s">
        <v>4451</v>
      </c>
      <c r="K1119" t="s">
        <v>45</v>
      </c>
      <c r="L1119">
        <v>12</v>
      </c>
      <c r="M1119">
        <v>1545</v>
      </c>
      <c r="N1119">
        <v>0</v>
      </c>
      <c r="O1119">
        <v>92.7</v>
      </c>
      <c r="P1119">
        <v>92.7</v>
      </c>
      <c r="Q1119">
        <v>185.4</v>
      </c>
      <c r="R1119">
        <v>0</v>
      </c>
      <c r="S1119" t="s">
        <v>4452</v>
      </c>
    </row>
    <row r="1120" spans="1:19" x14ac:dyDescent="0.25">
      <c r="A1120" t="s">
        <v>4449</v>
      </c>
      <c r="B1120">
        <v>82021</v>
      </c>
      <c r="C1120" s="56">
        <v>44615</v>
      </c>
      <c r="D1120" t="s">
        <v>4009</v>
      </c>
      <c r="E1120" t="s">
        <v>4593</v>
      </c>
      <c r="F1120" t="s">
        <v>5048</v>
      </c>
      <c r="G1120" t="s">
        <v>42</v>
      </c>
      <c r="H1120" s="56">
        <v>44429</v>
      </c>
      <c r="I1120">
        <v>3275</v>
      </c>
      <c r="J1120" t="s">
        <v>4451</v>
      </c>
      <c r="K1120" t="s">
        <v>45</v>
      </c>
      <c r="L1120">
        <v>18</v>
      </c>
      <c r="M1120">
        <v>2775</v>
      </c>
      <c r="N1120">
        <v>0</v>
      </c>
      <c r="O1120">
        <v>249.75</v>
      </c>
      <c r="P1120">
        <v>249.75</v>
      </c>
      <c r="Q1120">
        <v>499.5</v>
      </c>
      <c r="R1120">
        <v>0</v>
      </c>
      <c r="S1120" t="s">
        <v>4452</v>
      </c>
    </row>
    <row r="1121" spans="1:19" x14ac:dyDescent="0.25">
      <c r="A1121" t="s">
        <v>4449</v>
      </c>
      <c r="B1121">
        <v>82021</v>
      </c>
      <c r="C1121" s="56">
        <v>44615</v>
      </c>
      <c r="D1121" t="s">
        <v>4009</v>
      </c>
      <c r="E1121" t="s">
        <v>4593</v>
      </c>
      <c r="F1121" t="s">
        <v>5049</v>
      </c>
      <c r="G1121" t="s">
        <v>42</v>
      </c>
      <c r="H1121" s="56">
        <v>44438</v>
      </c>
      <c r="I1121">
        <v>13098</v>
      </c>
      <c r="J1121" t="s">
        <v>4451</v>
      </c>
      <c r="K1121" t="s">
        <v>45</v>
      </c>
      <c r="L1121">
        <v>18</v>
      </c>
      <c r="M1121">
        <v>11100</v>
      </c>
      <c r="N1121">
        <v>0</v>
      </c>
      <c r="O1121">
        <v>999</v>
      </c>
      <c r="P1121">
        <v>999</v>
      </c>
      <c r="Q1121">
        <v>1998</v>
      </c>
      <c r="R1121">
        <v>0</v>
      </c>
      <c r="S1121" t="s">
        <v>4452</v>
      </c>
    </row>
    <row r="1122" spans="1:19" x14ac:dyDescent="0.25">
      <c r="A1122" t="s">
        <v>4449</v>
      </c>
      <c r="B1122">
        <v>82021</v>
      </c>
      <c r="C1122" s="56">
        <v>44615</v>
      </c>
      <c r="D1122" t="s">
        <v>2820</v>
      </c>
      <c r="E1122" t="s">
        <v>4508</v>
      </c>
      <c r="F1122" t="s">
        <v>5050</v>
      </c>
      <c r="G1122" t="s">
        <v>42</v>
      </c>
      <c r="H1122" s="56">
        <v>44419</v>
      </c>
      <c r="I1122">
        <v>12721</v>
      </c>
      <c r="J1122" t="s">
        <v>4451</v>
      </c>
      <c r="K1122" t="s">
        <v>45</v>
      </c>
      <c r="L1122">
        <v>28</v>
      </c>
      <c r="M1122">
        <v>9938</v>
      </c>
      <c r="N1122">
        <v>0</v>
      </c>
      <c r="O1122">
        <v>1391.32</v>
      </c>
      <c r="P1122">
        <v>1391.32</v>
      </c>
      <c r="Q1122">
        <v>2782.64</v>
      </c>
      <c r="R1122">
        <v>0</v>
      </c>
      <c r="S1122" t="s">
        <v>4452</v>
      </c>
    </row>
    <row r="1123" spans="1:19" x14ac:dyDescent="0.25">
      <c r="A1123" t="s">
        <v>4449</v>
      </c>
      <c r="B1123">
        <v>82021</v>
      </c>
      <c r="C1123" s="56">
        <v>44615</v>
      </c>
      <c r="D1123" t="s">
        <v>2820</v>
      </c>
      <c r="E1123" t="s">
        <v>4508</v>
      </c>
      <c r="F1123" t="s">
        <v>5051</v>
      </c>
      <c r="G1123" t="s">
        <v>42</v>
      </c>
      <c r="H1123" s="56">
        <v>44426</v>
      </c>
      <c r="I1123">
        <v>9539</v>
      </c>
      <c r="J1123" t="s">
        <v>4451</v>
      </c>
      <c r="K1123" t="s">
        <v>45</v>
      </c>
      <c r="L1123">
        <v>28</v>
      </c>
      <c r="M1123">
        <v>7452</v>
      </c>
      <c r="N1123">
        <v>0</v>
      </c>
      <c r="O1123">
        <v>1043.28</v>
      </c>
      <c r="P1123">
        <v>1043.28</v>
      </c>
      <c r="Q1123">
        <v>2086.56</v>
      </c>
      <c r="R1123">
        <v>0</v>
      </c>
      <c r="S1123" t="s">
        <v>4452</v>
      </c>
    </row>
    <row r="1124" spans="1:19" x14ac:dyDescent="0.25">
      <c r="A1124" t="s">
        <v>4449</v>
      </c>
      <c r="B1124">
        <v>82021</v>
      </c>
      <c r="C1124" s="56">
        <v>44615</v>
      </c>
      <c r="D1124" t="s">
        <v>2820</v>
      </c>
      <c r="E1124" t="s">
        <v>4508</v>
      </c>
      <c r="F1124" t="s">
        <v>5052</v>
      </c>
      <c r="G1124" t="s">
        <v>42</v>
      </c>
      <c r="H1124" s="56">
        <v>44434</v>
      </c>
      <c r="I1124">
        <v>6818</v>
      </c>
      <c r="J1124" t="s">
        <v>4451</v>
      </c>
      <c r="K1124" t="s">
        <v>45</v>
      </c>
      <c r="L1124">
        <v>28</v>
      </c>
      <c r="M1124">
        <v>5326.8</v>
      </c>
      <c r="N1124">
        <v>0</v>
      </c>
      <c r="O1124">
        <v>745.75</v>
      </c>
      <c r="P1124">
        <v>745.75</v>
      </c>
      <c r="Q1124">
        <v>1491.5</v>
      </c>
      <c r="R1124">
        <v>0</v>
      </c>
      <c r="S1124" t="s">
        <v>4452</v>
      </c>
    </row>
    <row r="1125" spans="1:19" x14ac:dyDescent="0.25">
      <c r="A1125" t="s">
        <v>4449</v>
      </c>
      <c r="B1125">
        <v>82021</v>
      </c>
      <c r="C1125" s="56">
        <v>44615</v>
      </c>
      <c r="D1125" t="s">
        <v>5053</v>
      </c>
      <c r="E1125" t="s">
        <v>5054</v>
      </c>
      <c r="F1125" t="s">
        <v>3581</v>
      </c>
      <c r="G1125" t="s">
        <v>42</v>
      </c>
      <c r="H1125" s="56">
        <v>44422</v>
      </c>
      <c r="I1125">
        <v>1750</v>
      </c>
      <c r="J1125" t="s">
        <v>4451</v>
      </c>
      <c r="K1125" t="s">
        <v>45</v>
      </c>
      <c r="L1125">
        <v>18</v>
      </c>
      <c r="M1125">
        <v>1483.5</v>
      </c>
      <c r="N1125">
        <v>0</v>
      </c>
      <c r="O1125">
        <v>133.52000000000001</v>
      </c>
      <c r="P1125">
        <v>133.52000000000001</v>
      </c>
      <c r="Q1125">
        <v>267.04000000000002</v>
      </c>
      <c r="R1125">
        <v>0</v>
      </c>
      <c r="S1125" t="s">
        <v>4452</v>
      </c>
    </row>
    <row r="1126" spans="1:19" x14ac:dyDescent="0.25">
      <c r="A1126" t="s">
        <v>4449</v>
      </c>
      <c r="B1126">
        <v>82021</v>
      </c>
      <c r="C1126" s="56">
        <v>44615</v>
      </c>
      <c r="D1126" t="s">
        <v>3264</v>
      </c>
      <c r="E1126" t="s">
        <v>4511</v>
      </c>
      <c r="F1126" t="s">
        <v>5055</v>
      </c>
      <c r="G1126" t="s">
        <v>42</v>
      </c>
      <c r="H1126" s="56">
        <v>44267</v>
      </c>
      <c r="I1126">
        <v>96714</v>
      </c>
      <c r="J1126" t="s">
        <v>4451</v>
      </c>
      <c r="K1126" t="s">
        <v>45</v>
      </c>
      <c r="L1126">
        <v>18</v>
      </c>
      <c r="M1126">
        <v>81900</v>
      </c>
      <c r="N1126">
        <v>0</v>
      </c>
      <c r="O1126">
        <v>7371</v>
      </c>
      <c r="P1126">
        <v>7371</v>
      </c>
      <c r="Q1126">
        <v>14742</v>
      </c>
      <c r="R1126">
        <v>0</v>
      </c>
      <c r="S1126" t="s">
        <v>4452</v>
      </c>
    </row>
    <row r="1127" spans="1:19" x14ac:dyDescent="0.25">
      <c r="A1127" t="s">
        <v>4449</v>
      </c>
      <c r="B1127">
        <v>82021</v>
      </c>
      <c r="C1127" s="56">
        <v>44615</v>
      </c>
      <c r="D1127" t="s">
        <v>3264</v>
      </c>
      <c r="E1127" t="s">
        <v>4511</v>
      </c>
      <c r="F1127" t="s">
        <v>5056</v>
      </c>
      <c r="G1127" t="s">
        <v>42</v>
      </c>
      <c r="H1127" s="56">
        <v>44422</v>
      </c>
      <c r="I1127">
        <v>40120</v>
      </c>
      <c r="J1127" t="s">
        <v>4451</v>
      </c>
      <c r="K1127" t="s">
        <v>45</v>
      </c>
      <c r="L1127">
        <v>18</v>
      </c>
      <c r="M1127">
        <v>34000</v>
      </c>
      <c r="N1127">
        <v>0</v>
      </c>
      <c r="O1127">
        <v>3060</v>
      </c>
      <c r="P1127">
        <v>3060</v>
      </c>
      <c r="Q1127">
        <v>6120</v>
      </c>
      <c r="R1127">
        <v>0</v>
      </c>
      <c r="S1127" t="s">
        <v>4452</v>
      </c>
    </row>
    <row r="1128" spans="1:19" x14ac:dyDescent="0.25">
      <c r="A1128" t="s">
        <v>4449</v>
      </c>
      <c r="B1128">
        <v>82021</v>
      </c>
      <c r="C1128" s="56">
        <v>44615</v>
      </c>
      <c r="D1128" t="s">
        <v>3264</v>
      </c>
      <c r="E1128" t="s">
        <v>4511</v>
      </c>
      <c r="F1128" t="s">
        <v>5057</v>
      </c>
      <c r="G1128" t="s">
        <v>42</v>
      </c>
      <c r="H1128" s="56">
        <v>44422</v>
      </c>
      <c r="I1128">
        <v>95285</v>
      </c>
      <c r="J1128" t="s">
        <v>4451</v>
      </c>
      <c r="K1128" t="s">
        <v>45</v>
      </c>
      <c r="L1128">
        <v>18</v>
      </c>
      <c r="M1128">
        <v>80750</v>
      </c>
      <c r="N1128">
        <v>0</v>
      </c>
      <c r="O1128">
        <v>7267.5</v>
      </c>
      <c r="P1128">
        <v>7267.5</v>
      </c>
      <c r="Q1128">
        <v>14535</v>
      </c>
      <c r="R1128">
        <v>0</v>
      </c>
      <c r="S1128" t="s">
        <v>4452</v>
      </c>
    </row>
    <row r="1129" spans="1:19" x14ac:dyDescent="0.25">
      <c r="A1129" t="s">
        <v>4449</v>
      </c>
      <c r="B1129">
        <v>82021</v>
      </c>
      <c r="C1129" s="56">
        <v>44615</v>
      </c>
      <c r="D1129" t="s">
        <v>3264</v>
      </c>
      <c r="E1129" t="s">
        <v>4511</v>
      </c>
      <c r="F1129" t="s">
        <v>5058</v>
      </c>
      <c r="G1129" t="s">
        <v>42</v>
      </c>
      <c r="H1129" s="56">
        <v>44423</v>
      </c>
      <c r="I1129">
        <v>95285</v>
      </c>
      <c r="J1129" t="s">
        <v>4451</v>
      </c>
      <c r="K1129" t="s">
        <v>45</v>
      </c>
      <c r="L1129">
        <v>18</v>
      </c>
      <c r="M1129">
        <v>80750</v>
      </c>
      <c r="N1129">
        <v>0</v>
      </c>
      <c r="O1129">
        <v>7267.5</v>
      </c>
      <c r="P1129">
        <v>7267.5</v>
      </c>
      <c r="Q1129">
        <v>14535</v>
      </c>
      <c r="R1129">
        <v>0</v>
      </c>
      <c r="S1129" t="s">
        <v>4452</v>
      </c>
    </row>
    <row r="1130" spans="1:19" x14ac:dyDescent="0.25">
      <c r="A1130" t="s">
        <v>4449</v>
      </c>
      <c r="B1130">
        <v>82021</v>
      </c>
      <c r="C1130" s="56">
        <v>44615</v>
      </c>
      <c r="D1130" t="s">
        <v>3264</v>
      </c>
      <c r="E1130" t="s">
        <v>4511</v>
      </c>
      <c r="F1130" t="s">
        <v>5059</v>
      </c>
      <c r="G1130" t="s">
        <v>42</v>
      </c>
      <c r="H1130" s="56">
        <v>44424</v>
      </c>
      <c r="I1130">
        <v>95285</v>
      </c>
      <c r="J1130" t="s">
        <v>4451</v>
      </c>
      <c r="K1130" t="s">
        <v>45</v>
      </c>
      <c r="L1130">
        <v>18</v>
      </c>
      <c r="M1130">
        <v>80750</v>
      </c>
      <c r="N1130">
        <v>0</v>
      </c>
      <c r="O1130">
        <v>7267.5</v>
      </c>
      <c r="P1130">
        <v>7267.5</v>
      </c>
      <c r="Q1130">
        <v>14535</v>
      </c>
      <c r="R1130">
        <v>0</v>
      </c>
      <c r="S1130" t="s">
        <v>4452</v>
      </c>
    </row>
    <row r="1131" spans="1:19" x14ac:dyDescent="0.25">
      <c r="A1131" t="s">
        <v>4449</v>
      </c>
      <c r="B1131">
        <v>82021</v>
      </c>
      <c r="C1131" s="56">
        <v>44615</v>
      </c>
      <c r="D1131" t="s">
        <v>3264</v>
      </c>
      <c r="E1131" t="s">
        <v>4511</v>
      </c>
      <c r="F1131" t="s">
        <v>5060</v>
      </c>
      <c r="G1131" t="s">
        <v>42</v>
      </c>
      <c r="H1131" s="56">
        <v>44425</v>
      </c>
      <c r="I1131">
        <v>95285</v>
      </c>
      <c r="J1131" t="s">
        <v>4451</v>
      </c>
      <c r="K1131" t="s">
        <v>45</v>
      </c>
      <c r="L1131">
        <v>18</v>
      </c>
      <c r="M1131">
        <v>80750</v>
      </c>
      <c r="N1131">
        <v>0</v>
      </c>
      <c r="O1131">
        <v>7267.5</v>
      </c>
      <c r="P1131">
        <v>7267.5</v>
      </c>
      <c r="Q1131">
        <v>14535</v>
      </c>
      <c r="R1131">
        <v>0</v>
      </c>
      <c r="S1131" t="s">
        <v>4452</v>
      </c>
    </row>
    <row r="1132" spans="1:19" x14ac:dyDescent="0.25">
      <c r="A1132" t="s">
        <v>4449</v>
      </c>
      <c r="B1132">
        <v>82021</v>
      </c>
      <c r="C1132" s="56">
        <v>44615</v>
      </c>
      <c r="D1132" t="s">
        <v>3264</v>
      </c>
      <c r="E1132" t="s">
        <v>4511</v>
      </c>
      <c r="F1132" t="s">
        <v>5061</v>
      </c>
      <c r="G1132" t="s">
        <v>42</v>
      </c>
      <c r="H1132" s="56">
        <v>44434</v>
      </c>
      <c r="I1132">
        <v>93781</v>
      </c>
      <c r="J1132" t="s">
        <v>4451</v>
      </c>
      <c r="K1132" t="s">
        <v>45</v>
      </c>
      <c r="L1132">
        <v>18</v>
      </c>
      <c r="M1132">
        <v>79475</v>
      </c>
      <c r="N1132">
        <v>0</v>
      </c>
      <c r="O1132">
        <v>7152.75</v>
      </c>
      <c r="P1132">
        <v>7152.75</v>
      </c>
      <c r="Q1132">
        <v>14305.5</v>
      </c>
      <c r="R1132">
        <v>0</v>
      </c>
      <c r="S1132" t="s">
        <v>4452</v>
      </c>
    </row>
    <row r="1133" spans="1:19" x14ac:dyDescent="0.25">
      <c r="A1133" t="s">
        <v>4449</v>
      </c>
      <c r="B1133">
        <v>82021</v>
      </c>
      <c r="C1133" s="56">
        <v>44615</v>
      </c>
      <c r="D1133" t="s">
        <v>3264</v>
      </c>
      <c r="E1133" t="s">
        <v>4511</v>
      </c>
      <c r="F1133" t="s">
        <v>5062</v>
      </c>
      <c r="G1133" t="s">
        <v>42</v>
      </c>
      <c r="H1133" s="56">
        <v>44435</v>
      </c>
      <c r="I1133">
        <v>93781</v>
      </c>
      <c r="J1133" t="s">
        <v>4451</v>
      </c>
      <c r="K1133" t="s">
        <v>45</v>
      </c>
      <c r="L1133">
        <v>18</v>
      </c>
      <c r="M1133">
        <v>79475</v>
      </c>
      <c r="N1133">
        <v>0</v>
      </c>
      <c r="O1133">
        <v>7152.75</v>
      </c>
      <c r="P1133">
        <v>7152.75</v>
      </c>
      <c r="Q1133">
        <v>14305.5</v>
      </c>
      <c r="R1133">
        <v>0</v>
      </c>
      <c r="S1133" t="s">
        <v>4452</v>
      </c>
    </row>
    <row r="1134" spans="1:19" x14ac:dyDescent="0.25">
      <c r="A1134" t="s">
        <v>4449</v>
      </c>
      <c r="B1134">
        <v>82021</v>
      </c>
      <c r="C1134" s="56">
        <v>44615</v>
      </c>
      <c r="D1134" t="s">
        <v>3264</v>
      </c>
      <c r="E1134" t="s">
        <v>4511</v>
      </c>
      <c r="F1134" t="s">
        <v>5063</v>
      </c>
      <c r="G1134" t="s">
        <v>42</v>
      </c>
      <c r="H1134" s="56">
        <v>44436</v>
      </c>
      <c r="I1134">
        <v>93781</v>
      </c>
      <c r="J1134" t="s">
        <v>4451</v>
      </c>
      <c r="K1134" t="s">
        <v>45</v>
      </c>
      <c r="L1134">
        <v>18</v>
      </c>
      <c r="M1134">
        <v>79475</v>
      </c>
      <c r="N1134">
        <v>0</v>
      </c>
      <c r="O1134">
        <v>7152.75</v>
      </c>
      <c r="P1134">
        <v>7152.75</v>
      </c>
      <c r="Q1134">
        <v>14305.5</v>
      </c>
      <c r="R1134">
        <v>0</v>
      </c>
      <c r="S1134" t="s">
        <v>4452</v>
      </c>
    </row>
    <row r="1135" spans="1:19" x14ac:dyDescent="0.25">
      <c r="A1135" t="s">
        <v>4449</v>
      </c>
      <c r="B1135">
        <v>82021</v>
      </c>
      <c r="C1135" s="56">
        <v>44615</v>
      </c>
      <c r="D1135" t="s">
        <v>3264</v>
      </c>
      <c r="E1135" t="s">
        <v>4511</v>
      </c>
      <c r="F1135" t="s">
        <v>5064</v>
      </c>
      <c r="G1135" t="s">
        <v>42</v>
      </c>
      <c r="H1135" s="56">
        <v>44437</v>
      </c>
      <c r="I1135">
        <v>93781</v>
      </c>
      <c r="J1135" t="s">
        <v>4451</v>
      </c>
      <c r="K1135" t="s">
        <v>45</v>
      </c>
      <c r="L1135">
        <v>18</v>
      </c>
      <c r="M1135">
        <v>79475</v>
      </c>
      <c r="N1135">
        <v>0</v>
      </c>
      <c r="O1135">
        <v>7152.75</v>
      </c>
      <c r="P1135">
        <v>7152.75</v>
      </c>
      <c r="Q1135">
        <v>14305.5</v>
      </c>
      <c r="R1135">
        <v>0</v>
      </c>
      <c r="S1135" t="s">
        <v>4452</v>
      </c>
    </row>
    <row r="1136" spans="1:19" x14ac:dyDescent="0.25">
      <c r="A1136" t="s">
        <v>4449</v>
      </c>
      <c r="B1136">
        <v>82021</v>
      </c>
      <c r="C1136" s="56">
        <v>44615</v>
      </c>
      <c r="D1136" t="s">
        <v>3264</v>
      </c>
      <c r="E1136" t="s">
        <v>4511</v>
      </c>
      <c r="F1136" t="s">
        <v>5065</v>
      </c>
      <c r="G1136" t="s">
        <v>42</v>
      </c>
      <c r="H1136" s="56">
        <v>44438</v>
      </c>
      <c r="I1136">
        <v>93781</v>
      </c>
      <c r="J1136" t="s">
        <v>4451</v>
      </c>
      <c r="K1136" t="s">
        <v>45</v>
      </c>
      <c r="L1136">
        <v>18</v>
      </c>
      <c r="M1136">
        <v>79475</v>
      </c>
      <c r="N1136">
        <v>0</v>
      </c>
      <c r="O1136">
        <v>7152.75</v>
      </c>
      <c r="P1136">
        <v>7152.75</v>
      </c>
      <c r="Q1136">
        <v>14305.5</v>
      </c>
      <c r="R1136">
        <v>0</v>
      </c>
      <c r="S1136" t="s">
        <v>4452</v>
      </c>
    </row>
    <row r="1137" spans="1:19" x14ac:dyDescent="0.25">
      <c r="A1137" t="s">
        <v>4449</v>
      </c>
      <c r="B1137">
        <v>82021</v>
      </c>
      <c r="C1137" s="56">
        <v>44615</v>
      </c>
      <c r="D1137" t="s">
        <v>3264</v>
      </c>
      <c r="E1137" t="s">
        <v>4511</v>
      </c>
      <c r="F1137" t="s">
        <v>5066</v>
      </c>
      <c r="G1137" t="s">
        <v>42</v>
      </c>
      <c r="H1137" s="56">
        <v>44439</v>
      </c>
      <c r="I1137">
        <v>93781</v>
      </c>
      <c r="J1137" t="s">
        <v>4451</v>
      </c>
      <c r="K1137" t="s">
        <v>45</v>
      </c>
      <c r="L1137">
        <v>18</v>
      </c>
      <c r="M1137">
        <v>79475</v>
      </c>
      <c r="N1137">
        <v>0</v>
      </c>
      <c r="O1137">
        <v>7152.75</v>
      </c>
      <c r="P1137">
        <v>7152.75</v>
      </c>
      <c r="Q1137">
        <v>14305.5</v>
      </c>
      <c r="R1137">
        <v>0</v>
      </c>
      <c r="S1137" t="s">
        <v>4452</v>
      </c>
    </row>
    <row r="1138" spans="1:19" x14ac:dyDescent="0.25">
      <c r="A1138" t="s">
        <v>4449</v>
      </c>
      <c r="B1138">
        <v>82021</v>
      </c>
      <c r="C1138" s="56">
        <v>44615</v>
      </c>
      <c r="D1138" t="s">
        <v>4605</v>
      </c>
      <c r="E1138" t="s">
        <v>4606</v>
      </c>
      <c r="F1138" t="s">
        <v>5067</v>
      </c>
      <c r="G1138" t="s">
        <v>42</v>
      </c>
      <c r="H1138" s="56">
        <v>44429</v>
      </c>
      <c r="I1138">
        <v>39385</v>
      </c>
      <c r="J1138" t="s">
        <v>4451</v>
      </c>
      <c r="K1138" t="s">
        <v>45</v>
      </c>
      <c r="L1138">
        <v>18</v>
      </c>
      <c r="M1138">
        <v>33377.5</v>
      </c>
      <c r="N1138">
        <v>0</v>
      </c>
      <c r="O1138">
        <v>3003.99</v>
      </c>
      <c r="P1138">
        <v>3003.99</v>
      </c>
      <c r="Q1138">
        <v>6007.98</v>
      </c>
      <c r="R1138">
        <v>0</v>
      </c>
      <c r="S1138" t="s">
        <v>4452</v>
      </c>
    </row>
    <row r="1139" spans="1:19" x14ac:dyDescent="0.25">
      <c r="A1139" t="s">
        <v>4449</v>
      </c>
      <c r="B1139">
        <v>92020</v>
      </c>
      <c r="C1139" s="56">
        <v>44615</v>
      </c>
      <c r="D1139" t="s">
        <v>2751</v>
      </c>
      <c r="E1139" t="s">
        <v>4610</v>
      </c>
      <c r="F1139" t="s">
        <v>3009</v>
      </c>
      <c r="G1139" t="s">
        <v>42</v>
      </c>
      <c r="H1139" s="56">
        <v>44081</v>
      </c>
      <c r="I1139">
        <v>1659.84</v>
      </c>
      <c r="J1139" t="s">
        <v>4451</v>
      </c>
      <c r="K1139" t="s">
        <v>45</v>
      </c>
      <c r="L1139">
        <v>12</v>
      </c>
      <c r="M1139">
        <v>1482</v>
      </c>
      <c r="N1139">
        <v>0</v>
      </c>
      <c r="O1139">
        <v>88.92</v>
      </c>
      <c r="P1139">
        <v>88.92</v>
      </c>
      <c r="Q1139">
        <v>177.84</v>
      </c>
      <c r="R1139">
        <v>0</v>
      </c>
      <c r="S1139" t="s">
        <v>4452</v>
      </c>
    </row>
    <row r="1140" spans="1:19" x14ac:dyDescent="0.25">
      <c r="A1140" t="s">
        <v>4449</v>
      </c>
      <c r="B1140">
        <v>92020</v>
      </c>
      <c r="C1140" s="56">
        <v>44615</v>
      </c>
      <c r="D1140" t="s">
        <v>2751</v>
      </c>
      <c r="E1140" t="s">
        <v>4610</v>
      </c>
      <c r="F1140" t="s">
        <v>3023</v>
      </c>
      <c r="G1140" t="s">
        <v>42</v>
      </c>
      <c r="H1140" s="56">
        <v>44083</v>
      </c>
      <c r="I1140">
        <v>4574.75</v>
      </c>
      <c r="J1140" t="s">
        <v>4451</v>
      </c>
      <c r="K1140" t="s">
        <v>45</v>
      </c>
      <c r="L1140">
        <v>12</v>
      </c>
      <c r="M1140">
        <v>4084.6</v>
      </c>
      <c r="N1140">
        <v>0</v>
      </c>
      <c r="O1140">
        <v>245.07</v>
      </c>
      <c r="P1140">
        <v>245.07</v>
      </c>
      <c r="Q1140">
        <v>490.14</v>
      </c>
      <c r="R1140">
        <v>0</v>
      </c>
      <c r="S1140" t="s">
        <v>4452</v>
      </c>
    </row>
    <row r="1141" spans="1:19" x14ac:dyDescent="0.25">
      <c r="A1141" t="s">
        <v>4449</v>
      </c>
      <c r="B1141">
        <v>92020</v>
      </c>
      <c r="C1141" s="56">
        <v>44615</v>
      </c>
      <c r="D1141" t="s">
        <v>2751</v>
      </c>
      <c r="E1141" t="s">
        <v>4610</v>
      </c>
      <c r="F1141" t="s">
        <v>3040</v>
      </c>
      <c r="G1141" t="s">
        <v>42</v>
      </c>
      <c r="H1141" s="56">
        <v>44084</v>
      </c>
      <c r="I1141">
        <v>1977.14</v>
      </c>
      <c r="J1141" t="s">
        <v>4451</v>
      </c>
      <c r="K1141" t="s">
        <v>45</v>
      </c>
      <c r="L1141">
        <v>12</v>
      </c>
      <c r="M1141">
        <v>1765.3</v>
      </c>
      <c r="N1141">
        <v>0</v>
      </c>
      <c r="O1141">
        <v>105.92</v>
      </c>
      <c r="P1141">
        <v>105.92</v>
      </c>
      <c r="Q1141">
        <v>211.84</v>
      </c>
      <c r="R1141">
        <v>0</v>
      </c>
      <c r="S1141" t="s">
        <v>4452</v>
      </c>
    </row>
    <row r="1142" spans="1:19" x14ac:dyDescent="0.25">
      <c r="A1142" t="s">
        <v>4449</v>
      </c>
      <c r="B1142">
        <v>92020</v>
      </c>
      <c r="C1142" s="56">
        <v>44615</v>
      </c>
      <c r="D1142" t="s">
        <v>2751</v>
      </c>
      <c r="E1142" t="s">
        <v>4610</v>
      </c>
      <c r="F1142" t="s">
        <v>3064</v>
      </c>
      <c r="G1142" t="s">
        <v>42</v>
      </c>
      <c r="H1142" s="56">
        <v>44088</v>
      </c>
      <c r="I1142">
        <v>786.24</v>
      </c>
      <c r="J1142" t="s">
        <v>4451</v>
      </c>
      <c r="K1142" t="s">
        <v>45</v>
      </c>
      <c r="L1142">
        <v>12</v>
      </c>
      <c r="M1142">
        <v>702</v>
      </c>
      <c r="N1142">
        <v>0</v>
      </c>
      <c r="O1142">
        <v>42.12</v>
      </c>
      <c r="P1142">
        <v>42.12</v>
      </c>
      <c r="Q1142">
        <v>84.24</v>
      </c>
      <c r="R1142">
        <v>0</v>
      </c>
      <c r="S1142" t="s">
        <v>4452</v>
      </c>
    </row>
    <row r="1143" spans="1:19" x14ac:dyDescent="0.25">
      <c r="A1143" t="s">
        <v>4449</v>
      </c>
      <c r="B1143">
        <v>92020</v>
      </c>
      <c r="C1143" s="56">
        <v>44615</v>
      </c>
      <c r="D1143" t="s">
        <v>2751</v>
      </c>
      <c r="E1143" t="s">
        <v>4610</v>
      </c>
      <c r="F1143" t="s">
        <v>3071</v>
      </c>
      <c r="G1143" t="s">
        <v>42</v>
      </c>
      <c r="H1143" s="56">
        <v>44088</v>
      </c>
      <c r="I1143">
        <v>995.9</v>
      </c>
      <c r="J1143" t="s">
        <v>4451</v>
      </c>
      <c r="K1143" t="s">
        <v>45</v>
      </c>
      <c r="L1143">
        <v>12</v>
      </c>
      <c r="M1143">
        <v>889.2</v>
      </c>
      <c r="N1143">
        <v>0</v>
      </c>
      <c r="O1143">
        <v>53.35</v>
      </c>
      <c r="P1143">
        <v>53.35</v>
      </c>
      <c r="Q1143">
        <v>106.7</v>
      </c>
      <c r="R1143">
        <v>0</v>
      </c>
      <c r="S1143" t="s">
        <v>4452</v>
      </c>
    </row>
    <row r="1144" spans="1:19" x14ac:dyDescent="0.25">
      <c r="A1144" t="s">
        <v>4449</v>
      </c>
      <c r="B1144">
        <v>92020</v>
      </c>
      <c r="C1144" s="56">
        <v>44615</v>
      </c>
      <c r="D1144" t="s">
        <v>2751</v>
      </c>
      <c r="E1144" t="s">
        <v>4610</v>
      </c>
      <c r="F1144" t="s">
        <v>3082</v>
      </c>
      <c r="G1144" t="s">
        <v>42</v>
      </c>
      <c r="H1144" s="56">
        <v>44089</v>
      </c>
      <c r="I1144">
        <v>2437.34</v>
      </c>
      <c r="J1144" t="s">
        <v>4451</v>
      </c>
      <c r="K1144" t="s">
        <v>45</v>
      </c>
      <c r="L1144">
        <v>12</v>
      </c>
      <c r="M1144">
        <v>2176.1999999999998</v>
      </c>
      <c r="N1144">
        <v>0</v>
      </c>
      <c r="O1144">
        <v>130.57</v>
      </c>
      <c r="P1144">
        <v>130.57</v>
      </c>
      <c r="Q1144">
        <v>261.14</v>
      </c>
      <c r="R1144">
        <v>0</v>
      </c>
      <c r="S1144" t="s">
        <v>4452</v>
      </c>
    </row>
    <row r="1145" spans="1:19" x14ac:dyDescent="0.25">
      <c r="A1145" t="s">
        <v>4449</v>
      </c>
      <c r="B1145">
        <v>92020</v>
      </c>
      <c r="C1145" s="56">
        <v>44615</v>
      </c>
      <c r="D1145" t="s">
        <v>2751</v>
      </c>
      <c r="E1145" t="s">
        <v>4610</v>
      </c>
      <c r="F1145" t="s">
        <v>3095</v>
      </c>
      <c r="G1145" t="s">
        <v>42</v>
      </c>
      <c r="H1145" s="56">
        <v>44091</v>
      </c>
      <c r="I1145">
        <v>999.6</v>
      </c>
      <c r="J1145" t="s">
        <v>4451</v>
      </c>
      <c r="K1145" t="s">
        <v>45</v>
      </c>
      <c r="L1145">
        <v>12</v>
      </c>
      <c r="M1145">
        <v>892.5</v>
      </c>
      <c r="N1145">
        <v>0</v>
      </c>
      <c r="O1145">
        <v>53.55</v>
      </c>
      <c r="P1145">
        <v>53.55</v>
      </c>
      <c r="Q1145">
        <v>107.1</v>
      </c>
      <c r="R1145">
        <v>0</v>
      </c>
      <c r="S1145" t="s">
        <v>4452</v>
      </c>
    </row>
    <row r="1146" spans="1:19" x14ac:dyDescent="0.25">
      <c r="A1146" t="s">
        <v>4449</v>
      </c>
      <c r="B1146">
        <v>92020</v>
      </c>
      <c r="C1146" s="56">
        <v>44615</v>
      </c>
      <c r="D1146" t="s">
        <v>2751</v>
      </c>
      <c r="E1146" t="s">
        <v>4610</v>
      </c>
      <c r="F1146" t="s">
        <v>3106</v>
      </c>
      <c r="G1146" t="s">
        <v>42</v>
      </c>
      <c r="H1146" s="56">
        <v>44092</v>
      </c>
      <c r="I1146">
        <v>1703.52</v>
      </c>
      <c r="J1146" t="s">
        <v>4451</v>
      </c>
      <c r="K1146" t="s">
        <v>45</v>
      </c>
      <c r="L1146">
        <v>12</v>
      </c>
      <c r="M1146">
        <v>1521</v>
      </c>
      <c r="N1146">
        <v>0</v>
      </c>
      <c r="O1146">
        <v>91.26</v>
      </c>
      <c r="P1146">
        <v>91.26</v>
      </c>
      <c r="Q1146">
        <v>182.52</v>
      </c>
      <c r="R1146">
        <v>0</v>
      </c>
      <c r="S1146" t="s">
        <v>4452</v>
      </c>
    </row>
    <row r="1147" spans="1:19" x14ac:dyDescent="0.25">
      <c r="A1147" t="s">
        <v>4449</v>
      </c>
      <c r="B1147">
        <v>92020</v>
      </c>
      <c r="C1147" s="56">
        <v>44615</v>
      </c>
      <c r="D1147" t="s">
        <v>2751</v>
      </c>
      <c r="E1147" t="s">
        <v>4610</v>
      </c>
      <c r="F1147" t="s">
        <v>3112</v>
      </c>
      <c r="G1147" t="s">
        <v>42</v>
      </c>
      <c r="H1147" s="56">
        <v>44093</v>
      </c>
      <c r="I1147">
        <v>1313.76</v>
      </c>
      <c r="J1147" t="s">
        <v>4451</v>
      </c>
      <c r="K1147" t="s">
        <v>45</v>
      </c>
      <c r="L1147">
        <v>12</v>
      </c>
      <c r="M1147">
        <v>1173</v>
      </c>
      <c r="N1147">
        <v>0</v>
      </c>
      <c r="O1147">
        <v>70.38</v>
      </c>
      <c r="P1147">
        <v>70.38</v>
      </c>
      <c r="Q1147">
        <v>140.76</v>
      </c>
      <c r="R1147">
        <v>0</v>
      </c>
      <c r="S1147" t="s">
        <v>4452</v>
      </c>
    </row>
    <row r="1148" spans="1:19" x14ac:dyDescent="0.25">
      <c r="A1148" t="s">
        <v>4449</v>
      </c>
      <c r="B1148">
        <v>92020</v>
      </c>
      <c r="C1148" s="56">
        <v>44615</v>
      </c>
      <c r="D1148" t="s">
        <v>2751</v>
      </c>
      <c r="E1148" t="s">
        <v>4610</v>
      </c>
      <c r="F1148" t="s">
        <v>3115</v>
      </c>
      <c r="G1148" t="s">
        <v>42</v>
      </c>
      <c r="H1148" s="56">
        <v>44095</v>
      </c>
      <c r="I1148">
        <v>433.89</v>
      </c>
      <c r="J1148" t="s">
        <v>4451</v>
      </c>
      <c r="K1148" t="s">
        <v>45</v>
      </c>
      <c r="L1148">
        <v>12</v>
      </c>
      <c r="M1148">
        <v>387.4</v>
      </c>
      <c r="N1148">
        <v>0</v>
      </c>
      <c r="O1148">
        <v>23.24</v>
      </c>
      <c r="P1148">
        <v>23.24</v>
      </c>
      <c r="Q1148">
        <v>46.48</v>
      </c>
      <c r="R1148">
        <v>0</v>
      </c>
      <c r="S1148" t="s">
        <v>4452</v>
      </c>
    </row>
    <row r="1149" spans="1:19" x14ac:dyDescent="0.25">
      <c r="A1149" t="s">
        <v>4449</v>
      </c>
      <c r="B1149">
        <v>92020</v>
      </c>
      <c r="C1149" s="56">
        <v>44615</v>
      </c>
      <c r="D1149" t="s">
        <v>2751</v>
      </c>
      <c r="E1149" t="s">
        <v>4610</v>
      </c>
      <c r="F1149" t="s">
        <v>3123</v>
      </c>
      <c r="G1149" t="s">
        <v>42</v>
      </c>
      <c r="H1149" s="56">
        <v>44096</v>
      </c>
      <c r="I1149">
        <v>841.57</v>
      </c>
      <c r="J1149" t="s">
        <v>4451</v>
      </c>
      <c r="K1149" t="s">
        <v>45</v>
      </c>
      <c r="L1149">
        <v>12</v>
      </c>
      <c r="M1149">
        <v>751.4</v>
      </c>
      <c r="N1149">
        <v>0</v>
      </c>
      <c r="O1149">
        <v>45.09</v>
      </c>
      <c r="P1149">
        <v>45.09</v>
      </c>
      <c r="Q1149">
        <v>90.18</v>
      </c>
      <c r="R1149">
        <v>0</v>
      </c>
      <c r="S1149" t="s">
        <v>4452</v>
      </c>
    </row>
    <row r="1150" spans="1:19" x14ac:dyDescent="0.25">
      <c r="A1150" t="s">
        <v>4449</v>
      </c>
      <c r="B1150">
        <v>92020</v>
      </c>
      <c r="C1150" s="56">
        <v>44615</v>
      </c>
      <c r="D1150" t="s">
        <v>2925</v>
      </c>
      <c r="E1150" t="s">
        <v>4450</v>
      </c>
      <c r="F1150" t="s">
        <v>5068</v>
      </c>
      <c r="G1150" t="s">
        <v>42</v>
      </c>
      <c r="H1150" s="56">
        <v>44090</v>
      </c>
      <c r="I1150">
        <v>1682</v>
      </c>
      <c r="J1150" t="s">
        <v>4451</v>
      </c>
      <c r="K1150" t="s">
        <v>45</v>
      </c>
      <c r="L1150">
        <v>18</v>
      </c>
      <c r="M1150">
        <v>1425</v>
      </c>
      <c r="N1150">
        <v>0</v>
      </c>
      <c r="O1150">
        <v>128.25</v>
      </c>
      <c r="P1150">
        <v>128.25</v>
      </c>
      <c r="Q1150">
        <v>256.5</v>
      </c>
      <c r="R1150">
        <v>0</v>
      </c>
      <c r="S1150" t="s">
        <v>4452</v>
      </c>
    </row>
    <row r="1151" spans="1:19" x14ac:dyDescent="0.25">
      <c r="A1151" t="s">
        <v>4449</v>
      </c>
      <c r="B1151">
        <v>92020</v>
      </c>
      <c r="C1151" s="56">
        <v>44615</v>
      </c>
      <c r="D1151" t="s">
        <v>2925</v>
      </c>
      <c r="E1151" t="s">
        <v>4450</v>
      </c>
      <c r="F1151" t="s">
        <v>5069</v>
      </c>
      <c r="G1151" t="s">
        <v>42</v>
      </c>
      <c r="H1151" s="56">
        <v>44090</v>
      </c>
      <c r="I1151">
        <v>3540</v>
      </c>
      <c r="J1151" t="s">
        <v>4451</v>
      </c>
      <c r="K1151" t="s">
        <v>45</v>
      </c>
      <c r="L1151">
        <v>18</v>
      </c>
      <c r="M1151">
        <v>3000</v>
      </c>
      <c r="N1151">
        <v>0</v>
      </c>
      <c r="O1151">
        <v>270</v>
      </c>
      <c r="P1151">
        <v>270</v>
      </c>
      <c r="Q1151">
        <v>540</v>
      </c>
      <c r="R1151">
        <v>0</v>
      </c>
      <c r="S1151" t="s">
        <v>4452</v>
      </c>
    </row>
    <row r="1152" spans="1:19" x14ac:dyDescent="0.25">
      <c r="A1152" t="s">
        <v>4449</v>
      </c>
      <c r="B1152">
        <v>92020</v>
      </c>
      <c r="C1152" s="56">
        <v>44615</v>
      </c>
      <c r="D1152" t="s">
        <v>2925</v>
      </c>
      <c r="E1152" t="s">
        <v>4450</v>
      </c>
      <c r="F1152" t="s">
        <v>5070</v>
      </c>
      <c r="G1152" t="s">
        <v>42</v>
      </c>
      <c r="H1152" s="56">
        <v>44095</v>
      </c>
      <c r="I1152">
        <v>2513</v>
      </c>
      <c r="J1152" t="s">
        <v>4451</v>
      </c>
      <c r="K1152" t="s">
        <v>45</v>
      </c>
      <c r="L1152">
        <v>18</v>
      </c>
      <c r="M1152">
        <v>2130</v>
      </c>
      <c r="N1152">
        <v>0</v>
      </c>
      <c r="O1152">
        <v>191.7</v>
      </c>
      <c r="P1152">
        <v>191.7</v>
      </c>
      <c r="Q1152">
        <v>383.4</v>
      </c>
      <c r="R1152">
        <v>0</v>
      </c>
      <c r="S1152" t="s">
        <v>4452</v>
      </c>
    </row>
    <row r="1153" spans="1:19" x14ac:dyDescent="0.25">
      <c r="A1153" t="s">
        <v>4449</v>
      </c>
      <c r="B1153">
        <v>92020</v>
      </c>
      <c r="C1153" s="56">
        <v>44615</v>
      </c>
      <c r="D1153" t="s">
        <v>2738</v>
      </c>
      <c r="E1153" t="s">
        <v>4456</v>
      </c>
      <c r="F1153" t="s">
        <v>3052</v>
      </c>
      <c r="G1153" t="s">
        <v>42</v>
      </c>
      <c r="H1153" s="56">
        <v>44085</v>
      </c>
      <c r="I1153">
        <v>1357</v>
      </c>
      <c r="J1153" t="s">
        <v>4451</v>
      </c>
      <c r="K1153" t="s">
        <v>45</v>
      </c>
      <c r="L1153">
        <v>18</v>
      </c>
      <c r="M1153">
        <v>1150</v>
      </c>
      <c r="N1153">
        <v>0</v>
      </c>
      <c r="O1153">
        <v>103.5</v>
      </c>
      <c r="P1153">
        <v>103.5</v>
      </c>
      <c r="Q1153">
        <v>207</v>
      </c>
      <c r="R1153">
        <v>0</v>
      </c>
      <c r="S1153" t="s">
        <v>4452</v>
      </c>
    </row>
    <row r="1154" spans="1:19" x14ac:dyDescent="0.25">
      <c r="A1154" t="s">
        <v>4449</v>
      </c>
      <c r="B1154">
        <v>92020</v>
      </c>
      <c r="C1154" s="56">
        <v>44615</v>
      </c>
      <c r="D1154" t="s">
        <v>2738</v>
      </c>
      <c r="E1154" t="s">
        <v>4456</v>
      </c>
      <c r="F1154" t="s">
        <v>3132</v>
      </c>
      <c r="G1154" t="s">
        <v>42</v>
      </c>
      <c r="H1154" s="56">
        <v>44096</v>
      </c>
      <c r="I1154">
        <v>1357</v>
      </c>
      <c r="J1154" t="s">
        <v>4451</v>
      </c>
      <c r="K1154" t="s">
        <v>45</v>
      </c>
      <c r="L1154">
        <v>18</v>
      </c>
      <c r="M1154">
        <v>1150</v>
      </c>
      <c r="N1154">
        <v>0</v>
      </c>
      <c r="O1154">
        <v>103.5</v>
      </c>
      <c r="P1154">
        <v>103.5</v>
      </c>
      <c r="Q1154">
        <v>207</v>
      </c>
      <c r="R1154">
        <v>0</v>
      </c>
      <c r="S1154" t="s">
        <v>4452</v>
      </c>
    </row>
    <row r="1155" spans="1:19" x14ac:dyDescent="0.25">
      <c r="A1155" t="s">
        <v>4449</v>
      </c>
      <c r="B1155">
        <v>92020</v>
      </c>
      <c r="C1155" s="56">
        <v>44615</v>
      </c>
      <c r="D1155" t="s">
        <v>2738</v>
      </c>
      <c r="E1155" t="s">
        <v>4456</v>
      </c>
      <c r="F1155" t="s">
        <v>3153</v>
      </c>
      <c r="G1155" t="s">
        <v>42</v>
      </c>
      <c r="H1155" s="56">
        <v>44103</v>
      </c>
      <c r="I1155">
        <v>1947</v>
      </c>
      <c r="J1155" t="s">
        <v>4451</v>
      </c>
      <c r="K1155" t="s">
        <v>45</v>
      </c>
      <c r="L1155">
        <v>18</v>
      </c>
      <c r="M1155">
        <v>1650</v>
      </c>
      <c r="N1155">
        <v>0</v>
      </c>
      <c r="O1155">
        <v>148.5</v>
      </c>
      <c r="P1155">
        <v>148.5</v>
      </c>
      <c r="Q1155">
        <v>297</v>
      </c>
      <c r="R1155">
        <v>0</v>
      </c>
      <c r="S1155" t="s">
        <v>4452</v>
      </c>
    </row>
    <row r="1156" spans="1:19" x14ac:dyDescent="0.25">
      <c r="A1156" t="s">
        <v>4449</v>
      </c>
      <c r="B1156">
        <v>92020</v>
      </c>
      <c r="C1156" s="56">
        <v>44615</v>
      </c>
      <c r="D1156" t="s">
        <v>2797</v>
      </c>
      <c r="E1156" t="s">
        <v>4672</v>
      </c>
      <c r="F1156" t="s">
        <v>2644</v>
      </c>
      <c r="G1156" t="s">
        <v>42</v>
      </c>
      <c r="H1156" s="56">
        <v>44092</v>
      </c>
      <c r="I1156">
        <v>334383</v>
      </c>
      <c r="J1156" t="s">
        <v>4451</v>
      </c>
      <c r="K1156" t="s">
        <v>45</v>
      </c>
      <c r="L1156">
        <v>18</v>
      </c>
      <c r="M1156">
        <v>283375</v>
      </c>
      <c r="N1156">
        <v>0</v>
      </c>
      <c r="O1156">
        <v>25503.75</v>
      </c>
      <c r="P1156">
        <v>25503.75</v>
      </c>
      <c r="Q1156">
        <v>51007.5</v>
      </c>
      <c r="R1156">
        <v>0</v>
      </c>
      <c r="S1156" t="s">
        <v>4452</v>
      </c>
    </row>
    <row r="1157" spans="1:19" x14ac:dyDescent="0.25">
      <c r="A1157" t="s">
        <v>4449</v>
      </c>
      <c r="B1157">
        <v>92020</v>
      </c>
      <c r="C1157" s="56">
        <v>44615</v>
      </c>
      <c r="D1157" t="s">
        <v>2764</v>
      </c>
      <c r="E1157" t="s">
        <v>4470</v>
      </c>
      <c r="F1157" t="s">
        <v>2977</v>
      </c>
      <c r="G1157" t="s">
        <v>42</v>
      </c>
      <c r="H1157" s="56">
        <v>44075</v>
      </c>
      <c r="I1157">
        <v>16335.92</v>
      </c>
      <c r="J1157" t="s">
        <v>4451</v>
      </c>
      <c r="K1157" t="s">
        <v>45</v>
      </c>
      <c r="L1157">
        <v>18</v>
      </c>
      <c r="M1157">
        <v>13844</v>
      </c>
      <c r="N1157">
        <v>0</v>
      </c>
      <c r="O1157">
        <v>1245.96</v>
      </c>
      <c r="P1157">
        <v>1245.96</v>
      </c>
      <c r="Q1157">
        <v>2491.92</v>
      </c>
      <c r="R1157">
        <v>0</v>
      </c>
      <c r="S1157" t="s">
        <v>4452</v>
      </c>
    </row>
    <row r="1158" spans="1:19" x14ac:dyDescent="0.25">
      <c r="A1158" t="s">
        <v>4449</v>
      </c>
      <c r="B1158">
        <v>92020</v>
      </c>
      <c r="C1158" s="56">
        <v>44615</v>
      </c>
      <c r="D1158" t="s">
        <v>2764</v>
      </c>
      <c r="E1158" t="s">
        <v>4470</v>
      </c>
      <c r="F1158" t="s">
        <v>5071</v>
      </c>
      <c r="G1158" t="s">
        <v>42</v>
      </c>
      <c r="H1158" s="56">
        <v>44077</v>
      </c>
      <c r="I1158">
        <v>11328</v>
      </c>
      <c r="J1158" t="s">
        <v>4451</v>
      </c>
      <c r="K1158" t="s">
        <v>45</v>
      </c>
      <c r="L1158">
        <v>18</v>
      </c>
      <c r="M1158">
        <v>9600</v>
      </c>
      <c r="N1158">
        <v>0</v>
      </c>
      <c r="O1158">
        <v>864</v>
      </c>
      <c r="P1158">
        <v>864</v>
      </c>
      <c r="Q1158">
        <v>1728</v>
      </c>
      <c r="R1158">
        <v>0</v>
      </c>
      <c r="S1158" t="s">
        <v>4452</v>
      </c>
    </row>
    <row r="1159" spans="1:19" x14ac:dyDescent="0.25">
      <c r="A1159" t="s">
        <v>4449</v>
      </c>
      <c r="B1159">
        <v>92020</v>
      </c>
      <c r="C1159" s="56">
        <v>44615</v>
      </c>
      <c r="D1159" t="s">
        <v>2764</v>
      </c>
      <c r="E1159" t="s">
        <v>4470</v>
      </c>
      <c r="F1159" t="s">
        <v>2993</v>
      </c>
      <c r="G1159" t="s">
        <v>42</v>
      </c>
      <c r="H1159" s="56">
        <v>44078</v>
      </c>
      <c r="I1159">
        <v>23538.639999999999</v>
      </c>
      <c r="J1159" t="s">
        <v>4451</v>
      </c>
      <c r="K1159" t="s">
        <v>45</v>
      </c>
      <c r="L1159">
        <v>18</v>
      </c>
      <c r="M1159">
        <v>19948</v>
      </c>
      <c r="N1159">
        <v>0</v>
      </c>
      <c r="O1159">
        <v>1795.32</v>
      </c>
      <c r="P1159">
        <v>1795.32</v>
      </c>
      <c r="Q1159">
        <v>3590.64</v>
      </c>
      <c r="R1159">
        <v>0</v>
      </c>
      <c r="S1159" t="s">
        <v>4452</v>
      </c>
    </row>
    <row r="1160" spans="1:19" x14ac:dyDescent="0.25">
      <c r="A1160" t="s">
        <v>4449</v>
      </c>
      <c r="B1160">
        <v>92020</v>
      </c>
      <c r="C1160" s="56">
        <v>44615</v>
      </c>
      <c r="D1160" t="s">
        <v>2764</v>
      </c>
      <c r="E1160" t="s">
        <v>4470</v>
      </c>
      <c r="F1160" t="s">
        <v>3001</v>
      </c>
      <c r="G1160" t="s">
        <v>42</v>
      </c>
      <c r="H1160" s="56">
        <v>44079</v>
      </c>
      <c r="I1160">
        <v>15576</v>
      </c>
      <c r="J1160" t="s">
        <v>4451</v>
      </c>
      <c r="K1160" t="s">
        <v>45</v>
      </c>
      <c r="L1160">
        <v>18</v>
      </c>
      <c r="M1160">
        <v>13200</v>
      </c>
      <c r="N1160">
        <v>0</v>
      </c>
      <c r="O1160">
        <v>1188</v>
      </c>
      <c r="P1160">
        <v>1188</v>
      </c>
      <c r="Q1160">
        <v>2376</v>
      </c>
      <c r="R1160">
        <v>0</v>
      </c>
      <c r="S1160" t="s">
        <v>4452</v>
      </c>
    </row>
    <row r="1161" spans="1:19" x14ac:dyDescent="0.25">
      <c r="A1161" t="s">
        <v>4449</v>
      </c>
      <c r="B1161">
        <v>92020</v>
      </c>
      <c r="C1161" s="56">
        <v>44615</v>
      </c>
      <c r="D1161" t="s">
        <v>2764</v>
      </c>
      <c r="E1161" t="s">
        <v>4470</v>
      </c>
      <c r="F1161" t="s">
        <v>3011</v>
      </c>
      <c r="G1161" t="s">
        <v>42</v>
      </c>
      <c r="H1161" s="56">
        <v>44081</v>
      </c>
      <c r="I1161">
        <v>24378.799999999999</v>
      </c>
      <c r="J1161" t="s">
        <v>4451</v>
      </c>
      <c r="K1161" t="s">
        <v>45</v>
      </c>
      <c r="L1161">
        <v>18</v>
      </c>
      <c r="M1161">
        <v>20660</v>
      </c>
      <c r="N1161">
        <v>0</v>
      </c>
      <c r="O1161">
        <v>1859.4</v>
      </c>
      <c r="P1161">
        <v>1859.4</v>
      </c>
      <c r="Q1161">
        <v>3718.8</v>
      </c>
      <c r="R1161">
        <v>0</v>
      </c>
      <c r="S1161" t="s">
        <v>4452</v>
      </c>
    </row>
    <row r="1162" spans="1:19" x14ac:dyDescent="0.25">
      <c r="A1162" t="s">
        <v>4449</v>
      </c>
      <c r="B1162">
        <v>92020</v>
      </c>
      <c r="C1162" s="56">
        <v>44615</v>
      </c>
      <c r="D1162" t="s">
        <v>2764</v>
      </c>
      <c r="E1162" t="s">
        <v>4470</v>
      </c>
      <c r="F1162" t="s">
        <v>3015</v>
      </c>
      <c r="G1162" t="s">
        <v>42</v>
      </c>
      <c r="H1162" s="56">
        <v>44082</v>
      </c>
      <c r="I1162">
        <v>14301.6</v>
      </c>
      <c r="J1162" t="s">
        <v>4451</v>
      </c>
      <c r="K1162" t="s">
        <v>45</v>
      </c>
      <c r="L1162">
        <v>18</v>
      </c>
      <c r="M1162">
        <v>12120</v>
      </c>
      <c r="N1162">
        <v>0</v>
      </c>
      <c r="O1162">
        <v>1090.8</v>
      </c>
      <c r="P1162">
        <v>1090.8</v>
      </c>
      <c r="Q1162">
        <v>2181.6</v>
      </c>
      <c r="R1162">
        <v>0</v>
      </c>
      <c r="S1162" t="s">
        <v>4452</v>
      </c>
    </row>
    <row r="1163" spans="1:19" x14ac:dyDescent="0.25">
      <c r="A1163" t="s">
        <v>4449</v>
      </c>
      <c r="B1163">
        <v>92020</v>
      </c>
      <c r="C1163" s="56">
        <v>44615</v>
      </c>
      <c r="D1163" t="s">
        <v>2764</v>
      </c>
      <c r="E1163" t="s">
        <v>4470</v>
      </c>
      <c r="F1163" t="s">
        <v>3025</v>
      </c>
      <c r="G1163" t="s">
        <v>42</v>
      </c>
      <c r="H1163" s="56">
        <v>44083</v>
      </c>
      <c r="I1163">
        <v>36419.519999999997</v>
      </c>
      <c r="J1163" t="s">
        <v>4451</v>
      </c>
      <c r="K1163" t="s">
        <v>45</v>
      </c>
      <c r="L1163">
        <v>18</v>
      </c>
      <c r="M1163">
        <v>30864</v>
      </c>
      <c r="N1163">
        <v>0</v>
      </c>
      <c r="O1163">
        <v>2777.76</v>
      </c>
      <c r="P1163">
        <v>2777.76</v>
      </c>
      <c r="Q1163">
        <v>5555.52</v>
      </c>
      <c r="R1163">
        <v>0</v>
      </c>
      <c r="S1163" t="s">
        <v>4452</v>
      </c>
    </row>
    <row r="1164" spans="1:19" x14ac:dyDescent="0.25">
      <c r="A1164" t="s">
        <v>4449</v>
      </c>
      <c r="B1164">
        <v>92020</v>
      </c>
      <c r="C1164" s="56">
        <v>44615</v>
      </c>
      <c r="D1164" t="s">
        <v>2764</v>
      </c>
      <c r="E1164" t="s">
        <v>4470</v>
      </c>
      <c r="F1164" t="s">
        <v>3042</v>
      </c>
      <c r="G1164" t="s">
        <v>42</v>
      </c>
      <c r="H1164" s="56">
        <v>44084</v>
      </c>
      <c r="I1164">
        <v>30326</v>
      </c>
      <c r="J1164" t="s">
        <v>4451</v>
      </c>
      <c r="K1164" t="s">
        <v>45</v>
      </c>
      <c r="L1164">
        <v>18</v>
      </c>
      <c r="M1164">
        <v>25700</v>
      </c>
      <c r="N1164">
        <v>0</v>
      </c>
      <c r="O1164">
        <v>2313</v>
      </c>
      <c r="P1164">
        <v>2313</v>
      </c>
      <c r="Q1164">
        <v>4626</v>
      </c>
      <c r="R1164">
        <v>0</v>
      </c>
      <c r="S1164" t="s">
        <v>4452</v>
      </c>
    </row>
    <row r="1165" spans="1:19" x14ac:dyDescent="0.25">
      <c r="A1165" t="s">
        <v>4449</v>
      </c>
      <c r="B1165">
        <v>92020</v>
      </c>
      <c r="C1165" s="56">
        <v>44615</v>
      </c>
      <c r="D1165" t="s">
        <v>2764</v>
      </c>
      <c r="E1165" t="s">
        <v>4470</v>
      </c>
      <c r="F1165" t="s">
        <v>3062</v>
      </c>
      <c r="G1165" t="s">
        <v>42</v>
      </c>
      <c r="H1165" s="56">
        <v>44086</v>
      </c>
      <c r="I1165">
        <v>39648</v>
      </c>
      <c r="J1165" t="s">
        <v>4451</v>
      </c>
      <c r="K1165" t="s">
        <v>45</v>
      </c>
      <c r="L1165">
        <v>18</v>
      </c>
      <c r="M1165">
        <v>33600</v>
      </c>
      <c r="N1165">
        <v>0</v>
      </c>
      <c r="O1165">
        <v>3024</v>
      </c>
      <c r="P1165">
        <v>3024</v>
      </c>
      <c r="Q1165">
        <v>6048</v>
      </c>
      <c r="R1165">
        <v>0</v>
      </c>
      <c r="S1165" t="s">
        <v>4452</v>
      </c>
    </row>
    <row r="1166" spans="1:19" x14ac:dyDescent="0.25">
      <c r="A1166" t="s">
        <v>4449</v>
      </c>
      <c r="B1166">
        <v>92020</v>
      </c>
      <c r="C1166" s="56">
        <v>44615</v>
      </c>
      <c r="D1166" t="s">
        <v>2764</v>
      </c>
      <c r="E1166" t="s">
        <v>4470</v>
      </c>
      <c r="F1166" t="s">
        <v>3066</v>
      </c>
      <c r="G1166" t="s">
        <v>42</v>
      </c>
      <c r="H1166" s="56">
        <v>44088</v>
      </c>
      <c r="I1166">
        <v>25891.56</v>
      </c>
      <c r="J1166" t="s">
        <v>4451</v>
      </c>
      <c r="K1166" t="s">
        <v>45</v>
      </c>
      <c r="L1166">
        <v>18</v>
      </c>
      <c r="M1166">
        <v>21942</v>
      </c>
      <c r="N1166">
        <v>0</v>
      </c>
      <c r="O1166">
        <v>1974.78</v>
      </c>
      <c r="P1166">
        <v>1974.78</v>
      </c>
      <c r="Q1166">
        <v>3949.56</v>
      </c>
      <c r="R1166">
        <v>0</v>
      </c>
      <c r="S1166" t="s">
        <v>4452</v>
      </c>
    </row>
    <row r="1167" spans="1:19" x14ac:dyDescent="0.25">
      <c r="A1167" t="s">
        <v>4449</v>
      </c>
      <c r="B1167">
        <v>92020</v>
      </c>
      <c r="C1167" s="56">
        <v>44615</v>
      </c>
      <c r="D1167" t="s">
        <v>2764</v>
      </c>
      <c r="E1167" t="s">
        <v>4470</v>
      </c>
      <c r="F1167" t="s">
        <v>3077</v>
      </c>
      <c r="G1167" t="s">
        <v>42</v>
      </c>
      <c r="H1167" s="56">
        <v>44089</v>
      </c>
      <c r="I1167">
        <v>24690.32</v>
      </c>
      <c r="J1167" t="s">
        <v>4451</v>
      </c>
      <c r="K1167" t="s">
        <v>45</v>
      </c>
      <c r="L1167">
        <v>18</v>
      </c>
      <c r="M1167">
        <v>20924</v>
      </c>
      <c r="N1167">
        <v>0</v>
      </c>
      <c r="O1167">
        <v>1883.16</v>
      </c>
      <c r="P1167">
        <v>1883.16</v>
      </c>
      <c r="Q1167">
        <v>3766.32</v>
      </c>
      <c r="R1167">
        <v>0</v>
      </c>
      <c r="S1167" t="s">
        <v>4452</v>
      </c>
    </row>
    <row r="1168" spans="1:19" x14ac:dyDescent="0.25">
      <c r="A1168" t="s">
        <v>4449</v>
      </c>
      <c r="B1168">
        <v>92020</v>
      </c>
      <c r="C1168" s="56">
        <v>44615</v>
      </c>
      <c r="D1168" t="s">
        <v>2764</v>
      </c>
      <c r="E1168" t="s">
        <v>4470</v>
      </c>
      <c r="F1168" t="s">
        <v>3084</v>
      </c>
      <c r="G1168" t="s">
        <v>42</v>
      </c>
      <c r="H1168" s="56">
        <v>44090</v>
      </c>
      <c r="I1168">
        <v>28461.599999999999</v>
      </c>
      <c r="J1168" t="s">
        <v>4451</v>
      </c>
      <c r="K1168" t="s">
        <v>45</v>
      </c>
      <c r="L1168">
        <v>18</v>
      </c>
      <c r="M1168">
        <v>24120</v>
      </c>
      <c r="N1168">
        <v>0</v>
      </c>
      <c r="O1168">
        <v>2170.8000000000002</v>
      </c>
      <c r="P1168">
        <v>2170.8000000000002</v>
      </c>
      <c r="Q1168">
        <v>4341.6000000000004</v>
      </c>
      <c r="R1168">
        <v>0</v>
      </c>
      <c r="S1168" t="s">
        <v>4452</v>
      </c>
    </row>
    <row r="1169" spans="1:19" x14ac:dyDescent="0.25">
      <c r="A1169" t="s">
        <v>4449</v>
      </c>
      <c r="B1169">
        <v>92020</v>
      </c>
      <c r="C1169" s="56">
        <v>44615</v>
      </c>
      <c r="D1169" t="s">
        <v>2764</v>
      </c>
      <c r="E1169" t="s">
        <v>4470</v>
      </c>
      <c r="F1169" t="s">
        <v>3099</v>
      </c>
      <c r="G1169" t="s">
        <v>42</v>
      </c>
      <c r="H1169" s="56">
        <v>44091</v>
      </c>
      <c r="I1169">
        <v>25488</v>
      </c>
      <c r="J1169" t="s">
        <v>4451</v>
      </c>
      <c r="K1169" t="s">
        <v>45</v>
      </c>
      <c r="L1169">
        <v>18</v>
      </c>
      <c r="M1169">
        <v>21600</v>
      </c>
      <c r="N1169">
        <v>0</v>
      </c>
      <c r="O1169">
        <v>1944</v>
      </c>
      <c r="P1169">
        <v>1944</v>
      </c>
      <c r="Q1169">
        <v>3888</v>
      </c>
      <c r="R1169">
        <v>0</v>
      </c>
      <c r="S1169" t="s">
        <v>4452</v>
      </c>
    </row>
    <row r="1170" spans="1:19" x14ac:dyDescent="0.25">
      <c r="A1170" t="s">
        <v>4449</v>
      </c>
      <c r="B1170">
        <v>92020</v>
      </c>
      <c r="C1170" s="56">
        <v>44615</v>
      </c>
      <c r="D1170" t="s">
        <v>2764</v>
      </c>
      <c r="E1170" t="s">
        <v>4470</v>
      </c>
      <c r="F1170" t="s">
        <v>3102</v>
      </c>
      <c r="G1170" t="s">
        <v>42</v>
      </c>
      <c r="H1170" s="56">
        <v>44092</v>
      </c>
      <c r="I1170">
        <v>22656</v>
      </c>
      <c r="J1170" t="s">
        <v>4451</v>
      </c>
      <c r="K1170" t="s">
        <v>45</v>
      </c>
      <c r="L1170">
        <v>18</v>
      </c>
      <c r="M1170">
        <v>19200</v>
      </c>
      <c r="N1170">
        <v>0</v>
      </c>
      <c r="O1170">
        <v>1728</v>
      </c>
      <c r="P1170">
        <v>1728</v>
      </c>
      <c r="Q1170">
        <v>3456</v>
      </c>
      <c r="R1170">
        <v>0</v>
      </c>
      <c r="S1170" t="s">
        <v>4452</v>
      </c>
    </row>
    <row r="1171" spans="1:19" x14ac:dyDescent="0.25">
      <c r="A1171" t="s">
        <v>4449</v>
      </c>
      <c r="B1171">
        <v>92020</v>
      </c>
      <c r="C1171" s="56">
        <v>44615</v>
      </c>
      <c r="D1171" t="s">
        <v>2764</v>
      </c>
      <c r="E1171" t="s">
        <v>4470</v>
      </c>
      <c r="F1171" t="s">
        <v>3110</v>
      </c>
      <c r="G1171" t="s">
        <v>42</v>
      </c>
      <c r="H1171" s="56">
        <v>44093</v>
      </c>
      <c r="I1171">
        <v>23477.279999999999</v>
      </c>
      <c r="J1171" t="s">
        <v>4451</v>
      </c>
      <c r="K1171" t="s">
        <v>45</v>
      </c>
      <c r="L1171">
        <v>18</v>
      </c>
      <c r="M1171">
        <v>19896</v>
      </c>
      <c r="N1171">
        <v>0</v>
      </c>
      <c r="O1171">
        <v>1790.64</v>
      </c>
      <c r="P1171">
        <v>1790.64</v>
      </c>
      <c r="Q1171">
        <v>3581.28</v>
      </c>
      <c r="R1171">
        <v>0</v>
      </c>
      <c r="S1171" t="s">
        <v>4452</v>
      </c>
    </row>
    <row r="1172" spans="1:19" x14ac:dyDescent="0.25">
      <c r="A1172" t="s">
        <v>4449</v>
      </c>
      <c r="B1172">
        <v>92020</v>
      </c>
      <c r="C1172" s="56">
        <v>44615</v>
      </c>
      <c r="D1172" t="s">
        <v>2764</v>
      </c>
      <c r="E1172" t="s">
        <v>4470</v>
      </c>
      <c r="F1172" t="s">
        <v>3117</v>
      </c>
      <c r="G1172" t="s">
        <v>42</v>
      </c>
      <c r="H1172" s="56">
        <v>44095</v>
      </c>
      <c r="I1172">
        <v>21523.200000000001</v>
      </c>
      <c r="J1172" t="s">
        <v>4451</v>
      </c>
      <c r="K1172" t="s">
        <v>45</v>
      </c>
      <c r="L1172">
        <v>18</v>
      </c>
      <c r="M1172">
        <v>18240</v>
      </c>
      <c r="N1172">
        <v>0</v>
      </c>
      <c r="O1172">
        <v>1641.6</v>
      </c>
      <c r="P1172">
        <v>1641.6</v>
      </c>
      <c r="Q1172">
        <v>3283.2</v>
      </c>
      <c r="R1172">
        <v>0</v>
      </c>
      <c r="S1172" t="s">
        <v>4452</v>
      </c>
    </row>
    <row r="1173" spans="1:19" x14ac:dyDescent="0.25">
      <c r="A1173" t="s">
        <v>4449</v>
      </c>
      <c r="B1173">
        <v>92020</v>
      </c>
      <c r="C1173" s="56">
        <v>44615</v>
      </c>
      <c r="D1173" t="s">
        <v>2764</v>
      </c>
      <c r="E1173" t="s">
        <v>4470</v>
      </c>
      <c r="F1173" t="s">
        <v>3125</v>
      </c>
      <c r="G1173" t="s">
        <v>42</v>
      </c>
      <c r="H1173" s="56">
        <v>44096</v>
      </c>
      <c r="I1173">
        <v>22089.599999999999</v>
      </c>
      <c r="J1173" t="s">
        <v>4451</v>
      </c>
      <c r="K1173" t="s">
        <v>45</v>
      </c>
      <c r="L1173">
        <v>18</v>
      </c>
      <c r="M1173">
        <v>18720</v>
      </c>
      <c r="N1173">
        <v>0</v>
      </c>
      <c r="O1173">
        <v>1684.8</v>
      </c>
      <c r="P1173">
        <v>1684.8</v>
      </c>
      <c r="Q1173">
        <v>3369.6</v>
      </c>
      <c r="R1173">
        <v>0</v>
      </c>
      <c r="S1173" t="s">
        <v>4452</v>
      </c>
    </row>
    <row r="1174" spans="1:19" x14ac:dyDescent="0.25">
      <c r="A1174" t="s">
        <v>4449</v>
      </c>
      <c r="B1174">
        <v>92020</v>
      </c>
      <c r="C1174" s="56">
        <v>44615</v>
      </c>
      <c r="D1174" t="s">
        <v>2764</v>
      </c>
      <c r="E1174" t="s">
        <v>4470</v>
      </c>
      <c r="F1174" t="s">
        <v>3136</v>
      </c>
      <c r="G1174" t="s">
        <v>42</v>
      </c>
      <c r="H1174" s="56">
        <v>44097</v>
      </c>
      <c r="I1174">
        <v>49276.800000000003</v>
      </c>
      <c r="J1174" t="s">
        <v>4451</v>
      </c>
      <c r="K1174" t="s">
        <v>45</v>
      </c>
      <c r="L1174">
        <v>18</v>
      </c>
      <c r="M1174">
        <v>41760</v>
      </c>
      <c r="N1174">
        <v>0</v>
      </c>
      <c r="O1174">
        <v>3758.4</v>
      </c>
      <c r="P1174">
        <v>3758.4</v>
      </c>
      <c r="Q1174">
        <v>7516.8</v>
      </c>
      <c r="R1174">
        <v>0</v>
      </c>
      <c r="S1174" t="s">
        <v>4452</v>
      </c>
    </row>
    <row r="1175" spans="1:19" x14ac:dyDescent="0.25">
      <c r="A1175" t="s">
        <v>4449</v>
      </c>
      <c r="B1175">
        <v>92020</v>
      </c>
      <c r="C1175" s="56">
        <v>44615</v>
      </c>
      <c r="D1175" t="s">
        <v>2764</v>
      </c>
      <c r="E1175" t="s">
        <v>4470</v>
      </c>
      <c r="F1175" t="s">
        <v>3141</v>
      </c>
      <c r="G1175" t="s">
        <v>42</v>
      </c>
      <c r="H1175" s="56">
        <v>44099</v>
      </c>
      <c r="I1175">
        <v>48325.72</v>
      </c>
      <c r="J1175" t="s">
        <v>4451</v>
      </c>
      <c r="K1175" t="s">
        <v>45</v>
      </c>
      <c r="L1175">
        <v>18</v>
      </c>
      <c r="M1175">
        <v>40954</v>
      </c>
      <c r="N1175">
        <v>0</v>
      </c>
      <c r="O1175">
        <v>3685.86</v>
      </c>
      <c r="P1175">
        <v>3685.86</v>
      </c>
      <c r="Q1175">
        <v>7371.72</v>
      </c>
      <c r="R1175">
        <v>0</v>
      </c>
      <c r="S1175" t="s">
        <v>4452</v>
      </c>
    </row>
    <row r="1176" spans="1:19" x14ac:dyDescent="0.25">
      <c r="A1176" t="s">
        <v>4449</v>
      </c>
      <c r="B1176">
        <v>92020</v>
      </c>
      <c r="C1176" s="56">
        <v>44615</v>
      </c>
      <c r="D1176" t="s">
        <v>2764</v>
      </c>
      <c r="E1176" t="s">
        <v>4470</v>
      </c>
      <c r="F1176" t="s">
        <v>3148</v>
      </c>
      <c r="G1176" t="s">
        <v>42</v>
      </c>
      <c r="H1176" s="56">
        <v>44102</v>
      </c>
      <c r="I1176">
        <v>25983.599999999999</v>
      </c>
      <c r="J1176" t="s">
        <v>4451</v>
      </c>
      <c r="K1176" t="s">
        <v>45</v>
      </c>
      <c r="L1176">
        <v>18</v>
      </c>
      <c r="M1176">
        <v>22020</v>
      </c>
      <c r="N1176">
        <v>0</v>
      </c>
      <c r="O1176">
        <v>1981.8</v>
      </c>
      <c r="P1176">
        <v>1981.8</v>
      </c>
      <c r="Q1176">
        <v>3963.6</v>
      </c>
      <c r="R1176">
        <v>0</v>
      </c>
      <c r="S1176" t="s">
        <v>4452</v>
      </c>
    </row>
    <row r="1177" spans="1:19" x14ac:dyDescent="0.25">
      <c r="A1177" t="s">
        <v>4449</v>
      </c>
      <c r="B1177">
        <v>92020</v>
      </c>
      <c r="C1177" s="56">
        <v>44615</v>
      </c>
      <c r="D1177" t="s">
        <v>2764</v>
      </c>
      <c r="E1177" t="s">
        <v>4470</v>
      </c>
      <c r="F1177" t="s">
        <v>3157</v>
      </c>
      <c r="G1177" t="s">
        <v>42</v>
      </c>
      <c r="H1177" s="56">
        <v>44104</v>
      </c>
      <c r="I1177">
        <v>39648</v>
      </c>
      <c r="J1177" t="s">
        <v>4451</v>
      </c>
      <c r="K1177" t="s">
        <v>45</v>
      </c>
      <c r="L1177">
        <v>18</v>
      </c>
      <c r="M1177">
        <v>33600</v>
      </c>
      <c r="N1177">
        <v>0</v>
      </c>
      <c r="O1177">
        <v>3024</v>
      </c>
      <c r="P1177">
        <v>3024</v>
      </c>
      <c r="Q1177">
        <v>6048</v>
      </c>
      <c r="R1177">
        <v>0</v>
      </c>
      <c r="S1177" t="s">
        <v>4452</v>
      </c>
    </row>
    <row r="1178" spans="1:19" x14ac:dyDescent="0.25">
      <c r="A1178" t="s">
        <v>4449</v>
      </c>
      <c r="B1178">
        <v>92020</v>
      </c>
      <c r="C1178" s="56">
        <v>44615</v>
      </c>
      <c r="D1178" t="s">
        <v>2868</v>
      </c>
      <c r="E1178" t="s">
        <v>4471</v>
      </c>
      <c r="F1178" t="s">
        <v>5072</v>
      </c>
      <c r="G1178" t="s">
        <v>42</v>
      </c>
      <c r="H1178" s="56">
        <v>44081</v>
      </c>
      <c r="I1178">
        <v>3413</v>
      </c>
      <c r="J1178" t="s">
        <v>4451</v>
      </c>
      <c r="K1178" t="s">
        <v>45</v>
      </c>
      <c r="L1178">
        <v>5</v>
      </c>
      <c r="M1178">
        <v>3250</v>
      </c>
      <c r="N1178">
        <v>0</v>
      </c>
      <c r="O1178">
        <v>81.25</v>
      </c>
      <c r="P1178">
        <v>81.25</v>
      </c>
      <c r="Q1178">
        <v>162.5</v>
      </c>
      <c r="R1178">
        <v>0</v>
      </c>
      <c r="S1178" t="s">
        <v>4452</v>
      </c>
    </row>
    <row r="1179" spans="1:19" x14ac:dyDescent="0.25">
      <c r="A1179" t="s">
        <v>4449</v>
      </c>
      <c r="B1179">
        <v>92020</v>
      </c>
      <c r="C1179" s="56">
        <v>44615</v>
      </c>
      <c r="D1179" t="s">
        <v>2868</v>
      </c>
      <c r="E1179" t="s">
        <v>4471</v>
      </c>
      <c r="F1179" t="s">
        <v>3075</v>
      </c>
      <c r="G1179" t="s">
        <v>42</v>
      </c>
      <c r="H1179" s="56">
        <v>44089</v>
      </c>
      <c r="I1179">
        <v>7670</v>
      </c>
      <c r="J1179" t="s">
        <v>4451</v>
      </c>
      <c r="K1179" t="s">
        <v>45</v>
      </c>
      <c r="L1179">
        <v>18</v>
      </c>
      <c r="M1179">
        <v>6500</v>
      </c>
      <c r="N1179">
        <v>0</v>
      </c>
      <c r="O1179">
        <v>585</v>
      </c>
      <c r="P1179">
        <v>585</v>
      </c>
      <c r="Q1179">
        <v>1170</v>
      </c>
      <c r="R1179">
        <v>0</v>
      </c>
      <c r="S1179" t="s">
        <v>4452</v>
      </c>
    </row>
    <row r="1180" spans="1:19" x14ac:dyDescent="0.25">
      <c r="A1180" t="s">
        <v>4449</v>
      </c>
      <c r="B1180">
        <v>92020</v>
      </c>
      <c r="C1180" s="56">
        <v>44615</v>
      </c>
      <c r="D1180" t="s">
        <v>4920</v>
      </c>
      <c r="E1180" t="s">
        <v>4921</v>
      </c>
      <c r="F1180" t="s">
        <v>5073</v>
      </c>
      <c r="G1180" t="s">
        <v>42</v>
      </c>
      <c r="H1180" s="56">
        <v>44082</v>
      </c>
      <c r="I1180">
        <v>31510</v>
      </c>
      <c r="J1180" t="s">
        <v>4451</v>
      </c>
      <c r="K1180" t="s">
        <v>45</v>
      </c>
      <c r="L1180">
        <v>18</v>
      </c>
      <c r="M1180">
        <v>26703</v>
      </c>
      <c r="N1180">
        <v>0</v>
      </c>
      <c r="O1180">
        <v>2403.27</v>
      </c>
      <c r="P1180">
        <v>2403.27</v>
      </c>
      <c r="Q1180">
        <v>4806.54</v>
      </c>
      <c r="R1180">
        <v>0</v>
      </c>
      <c r="S1180" t="s">
        <v>4452</v>
      </c>
    </row>
    <row r="1181" spans="1:19" x14ac:dyDescent="0.25">
      <c r="A1181" t="s">
        <v>4449</v>
      </c>
      <c r="B1181">
        <v>92020</v>
      </c>
      <c r="C1181" s="56">
        <v>44615</v>
      </c>
      <c r="D1181" t="s">
        <v>4920</v>
      </c>
      <c r="E1181" t="s">
        <v>4921</v>
      </c>
      <c r="F1181" t="s">
        <v>5074</v>
      </c>
      <c r="G1181" t="s">
        <v>42</v>
      </c>
      <c r="H1181" s="56">
        <v>44083</v>
      </c>
      <c r="I1181">
        <v>12980</v>
      </c>
      <c r="J1181" t="s">
        <v>4451</v>
      </c>
      <c r="K1181" t="s">
        <v>45</v>
      </c>
      <c r="L1181">
        <v>18</v>
      </c>
      <c r="M1181">
        <v>11000</v>
      </c>
      <c r="N1181">
        <v>0</v>
      </c>
      <c r="O1181">
        <v>990</v>
      </c>
      <c r="P1181">
        <v>990</v>
      </c>
      <c r="Q1181">
        <v>1980</v>
      </c>
      <c r="R1181">
        <v>0</v>
      </c>
      <c r="S1181" t="s">
        <v>4452</v>
      </c>
    </row>
    <row r="1182" spans="1:19" x14ac:dyDescent="0.25">
      <c r="A1182" t="s">
        <v>4449</v>
      </c>
      <c r="B1182">
        <v>92020</v>
      </c>
      <c r="C1182" s="56">
        <v>44615</v>
      </c>
      <c r="D1182" t="s">
        <v>2960</v>
      </c>
      <c r="E1182" t="s">
        <v>4975</v>
      </c>
      <c r="F1182" t="s">
        <v>2932</v>
      </c>
      <c r="G1182" t="s">
        <v>42</v>
      </c>
      <c r="H1182" s="56">
        <v>44103</v>
      </c>
      <c r="I1182">
        <v>12933</v>
      </c>
      <c r="J1182" t="s">
        <v>4451</v>
      </c>
      <c r="K1182" t="s">
        <v>45</v>
      </c>
      <c r="L1182">
        <v>18</v>
      </c>
      <c r="M1182">
        <v>10960</v>
      </c>
      <c r="N1182">
        <v>0</v>
      </c>
      <c r="O1182">
        <v>986.4</v>
      </c>
      <c r="P1182">
        <v>986.4</v>
      </c>
      <c r="Q1182">
        <v>1972.8</v>
      </c>
      <c r="R1182">
        <v>0</v>
      </c>
      <c r="S1182" t="s">
        <v>4452</v>
      </c>
    </row>
    <row r="1183" spans="1:19" x14ac:dyDescent="0.25">
      <c r="A1183" t="s">
        <v>4449</v>
      </c>
      <c r="B1183">
        <v>92020</v>
      </c>
      <c r="C1183" s="56">
        <v>44615</v>
      </c>
      <c r="D1183" t="s">
        <v>41</v>
      </c>
      <c r="E1183" t="s">
        <v>4477</v>
      </c>
      <c r="F1183" t="s">
        <v>5075</v>
      </c>
      <c r="G1183" t="s">
        <v>42</v>
      </c>
      <c r="H1183" s="56">
        <v>44095</v>
      </c>
      <c r="I1183">
        <v>175.3</v>
      </c>
      <c r="J1183" t="s">
        <v>4451</v>
      </c>
      <c r="K1183" t="s">
        <v>45</v>
      </c>
      <c r="L1183">
        <v>18</v>
      </c>
      <c r="M1183">
        <v>144.44</v>
      </c>
      <c r="N1183">
        <v>0</v>
      </c>
      <c r="O1183">
        <v>13</v>
      </c>
      <c r="P1183">
        <v>13</v>
      </c>
      <c r="Q1183">
        <v>26</v>
      </c>
      <c r="R1183">
        <v>0</v>
      </c>
      <c r="S1183" t="s">
        <v>4452</v>
      </c>
    </row>
    <row r="1184" spans="1:19" x14ac:dyDescent="0.25">
      <c r="A1184" t="s">
        <v>4449</v>
      </c>
      <c r="B1184">
        <v>92020</v>
      </c>
      <c r="C1184" s="56">
        <v>44615</v>
      </c>
      <c r="D1184" t="s">
        <v>3056</v>
      </c>
      <c r="E1184" t="s">
        <v>4619</v>
      </c>
      <c r="F1184" t="s">
        <v>3069</v>
      </c>
      <c r="G1184" t="s">
        <v>42</v>
      </c>
      <c r="H1184" s="56">
        <v>44083</v>
      </c>
      <c r="I1184">
        <v>6773</v>
      </c>
      <c r="J1184" t="s">
        <v>4451</v>
      </c>
      <c r="K1184" t="s">
        <v>45</v>
      </c>
      <c r="L1184">
        <v>5</v>
      </c>
      <c r="M1184">
        <v>6450</v>
      </c>
      <c r="N1184">
        <v>0</v>
      </c>
      <c r="O1184">
        <v>161.25</v>
      </c>
      <c r="P1184">
        <v>161.25</v>
      </c>
      <c r="Q1184">
        <v>322.5</v>
      </c>
      <c r="R1184">
        <v>0</v>
      </c>
      <c r="S1184" t="s">
        <v>4452</v>
      </c>
    </row>
    <row r="1185" spans="1:19" x14ac:dyDescent="0.25">
      <c r="A1185" t="s">
        <v>4449</v>
      </c>
      <c r="B1185">
        <v>92020</v>
      </c>
      <c r="C1185" s="56">
        <v>44615</v>
      </c>
      <c r="D1185" t="s">
        <v>3056</v>
      </c>
      <c r="E1185" t="s">
        <v>4619</v>
      </c>
      <c r="F1185" t="s">
        <v>3070</v>
      </c>
      <c r="G1185" t="s">
        <v>42</v>
      </c>
      <c r="H1185" s="56">
        <v>44086</v>
      </c>
      <c r="I1185">
        <v>4814</v>
      </c>
      <c r="J1185" t="s">
        <v>4451</v>
      </c>
      <c r="K1185" t="s">
        <v>45</v>
      </c>
      <c r="L1185">
        <v>18</v>
      </c>
      <c r="M1185">
        <v>4080</v>
      </c>
      <c r="N1185">
        <v>0</v>
      </c>
      <c r="O1185">
        <v>367.2</v>
      </c>
      <c r="P1185">
        <v>367.2</v>
      </c>
      <c r="Q1185">
        <v>734.4</v>
      </c>
      <c r="R1185">
        <v>0</v>
      </c>
      <c r="S1185" t="s">
        <v>4452</v>
      </c>
    </row>
    <row r="1186" spans="1:19" x14ac:dyDescent="0.25">
      <c r="A1186" t="s">
        <v>4449</v>
      </c>
      <c r="B1186">
        <v>92020</v>
      </c>
      <c r="C1186" s="56">
        <v>44615</v>
      </c>
      <c r="D1186" t="s">
        <v>3049</v>
      </c>
      <c r="E1186" t="s">
        <v>5076</v>
      </c>
      <c r="F1186" t="s">
        <v>5077</v>
      </c>
      <c r="G1186" t="s">
        <v>42</v>
      </c>
      <c r="H1186" s="56">
        <v>44084</v>
      </c>
      <c r="I1186">
        <v>472</v>
      </c>
      <c r="J1186" t="s">
        <v>4451</v>
      </c>
      <c r="K1186" t="s">
        <v>45</v>
      </c>
      <c r="L1186">
        <v>18</v>
      </c>
      <c r="M1186">
        <v>400</v>
      </c>
      <c r="N1186">
        <v>0</v>
      </c>
      <c r="O1186">
        <v>36</v>
      </c>
      <c r="P1186">
        <v>36</v>
      </c>
      <c r="Q1186">
        <v>72</v>
      </c>
      <c r="R1186">
        <v>0</v>
      </c>
      <c r="S1186" t="s">
        <v>4452</v>
      </c>
    </row>
    <row r="1187" spans="1:19" x14ac:dyDescent="0.25">
      <c r="A1187" t="s">
        <v>4449</v>
      </c>
      <c r="B1187">
        <v>92020</v>
      </c>
      <c r="C1187" s="56">
        <v>44615</v>
      </c>
      <c r="D1187" t="s">
        <v>2767</v>
      </c>
      <c r="E1187" t="s">
        <v>4623</v>
      </c>
      <c r="F1187" t="s">
        <v>3031</v>
      </c>
      <c r="G1187" t="s">
        <v>42</v>
      </c>
      <c r="H1187" s="56">
        <v>44083</v>
      </c>
      <c r="I1187">
        <v>30208</v>
      </c>
      <c r="J1187" t="s">
        <v>4451</v>
      </c>
      <c r="K1187" t="s">
        <v>45</v>
      </c>
      <c r="L1187">
        <v>18</v>
      </c>
      <c r="M1187">
        <v>25600</v>
      </c>
      <c r="N1187">
        <v>0</v>
      </c>
      <c r="O1187">
        <v>2304</v>
      </c>
      <c r="P1187">
        <v>2304</v>
      </c>
      <c r="Q1187">
        <v>4608</v>
      </c>
      <c r="R1187">
        <v>0</v>
      </c>
      <c r="S1187" t="s">
        <v>4452</v>
      </c>
    </row>
    <row r="1188" spans="1:19" x14ac:dyDescent="0.25">
      <c r="A1188" t="s">
        <v>4449</v>
      </c>
      <c r="B1188">
        <v>92020</v>
      </c>
      <c r="C1188" s="56">
        <v>44615</v>
      </c>
      <c r="D1188" t="s">
        <v>2907</v>
      </c>
      <c r="E1188" t="s">
        <v>4657</v>
      </c>
      <c r="F1188" t="s">
        <v>2991</v>
      </c>
      <c r="G1188" t="s">
        <v>42</v>
      </c>
      <c r="H1188" s="56">
        <v>44078</v>
      </c>
      <c r="I1188">
        <v>483210</v>
      </c>
      <c r="J1188" t="s">
        <v>4451</v>
      </c>
      <c r="K1188" t="s">
        <v>45</v>
      </c>
      <c r="L1188">
        <v>18</v>
      </c>
      <c r="M1188">
        <v>409500</v>
      </c>
      <c r="N1188">
        <v>0</v>
      </c>
      <c r="O1188">
        <v>36855</v>
      </c>
      <c r="P1188">
        <v>36855</v>
      </c>
      <c r="Q1188">
        <v>73710</v>
      </c>
      <c r="R1188">
        <v>0</v>
      </c>
      <c r="S1188" t="s">
        <v>4452</v>
      </c>
    </row>
    <row r="1189" spans="1:19" x14ac:dyDescent="0.25">
      <c r="A1189" t="s">
        <v>4449</v>
      </c>
      <c r="B1189">
        <v>92020</v>
      </c>
      <c r="C1189" s="56">
        <v>44615</v>
      </c>
      <c r="D1189" t="s">
        <v>2907</v>
      </c>
      <c r="E1189" t="s">
        <v>4657</v>
      </c>
      <c r="F1189" t="s">
        <v>3027</v>
      </c>
      <c r="G1189" t="s">
        <v>42</v>
      </c>
      <c r="H1189" s="56">
        <v>44083</v>
      </c>
      <c r="I1189">
        <v>350399</v>
      </c>
      <c r="J1189" t="s">
        <v>4451</v>
      </c>
      <c r="K1189" t="s">
        <v>45</v>
      </c>
      <c r="L1189">
        <v>18</v>
      </c>
      <c r="M1189">
        <v>296948</v>
      </c>
      <c r="N1189">
        <v>0</v>
      </c>
      <c r="O1189">
        <v>26725.32</v>
      </c>
      <c r="P1189">
        <v>26725.32</v>
      </c>
      <c r="Q1189">
        <v>53450.64</v>
      </c>
      <c r="R1189">
        <v>0</v>
      </c>
      <c r="S1189" t="s">
        <v>4452</v>
      </c>
    </row>
    <row r="1190" spans="1:19" x14ac:dyDescent="0.25">
      <c r="A1190" t="s">
        <v>4449</v>
      </c>
      <c r="B1190">
        <v>92020</v>
      </c>
      <c r="C1190" s="56">
        <v>44615</v>
      </c>
      <c r="D1190" t="s">
        <v>2907</v>
      </c>
      <c r="E1190" t="s">
        <v>4657</v>
      </c>
      <c r="F1190" t="s">
        <v>3060</v>
      </c>
      <c r="G1190" t="s">
        <v>42</v>
      </c>
      <c r="H1190" s="56">
        <v>44086</v>
      </c>
      <c r="I1190">
        <v>83648</v>
      </c>
      <c r="J1190" t="s">
        <v>4451</v>
      </c>
      <c r="K1190" t="s">
        <v>45</v>
      </c>
      <c r="L1190">
        <v>18</v>
      </c>
      <c r="M1190">
        <v>70888</v>
      </c>
      <c r="N1190">
        <v>0</v>
      </c>
      <c r="O1190">
        <v>6379.92</v>
      </c>
      <c r="P1190">
        <v>6379.92</v>
      </c>
      <c r="Q1190">
        <v>12759.84</v>
      </c>
      <c r="R1190">
        <v>0</v>
      </c>
      <c r="S1190" t="s">
        <v>4452</v>
      </c>
    </row>
    <row r="1191" spans="1:19" x14ac:dyDescent="0.25">
      <c r="A1191" t="s">
        <v>4449</v>
      </c>
      <c r="B1191">
        <v>92020</v>
      </c>
      <c r="C1191" s="56">
        <v>44615</v>
      </c>
      <c r="D1191" t="s">
        <v>2907</v>
      </c>
      <c r="E1191" t="s">
        <v>4657</v>
      </c>
      <c r="F1191" t="s">
        <v>3104</v>
      </c>
      <c r="G1191" t="s">
        <v>42</v>
      </c>
      <c r="H1191" s="56">
        <v>44092</v>
      </c>
      <c r="I1191">
        <v>334871</v>
      </c>
      <c r="J1191" t="s">
        <v>4451</v>
      </c>
      <c r="K1191" t="s">
        <v>45</v>
      </c>
      <c r="L1191">
        <v>18</v>
      </c>
      <c r="M1191">
        <v>283789</v>
      </c>
      <c r="N1191">
        <v>0</v>
      </c>
      <c r="O1191">
        <v>25541.01</v>
      </c>
      <c r="P1191">
        <v>25541.01</v>
      </c>
      <c r="Q1191">
        <v>51082.02</v>
      </c>
      <c r="R1191">
        <v>0</v>
      </c>
      <c r="S1191" t="s">
        <v>4452</v>
      </c>
    </row>
    <row r="1192" spans="1:19" x14ac:dyDescent="0.25">
      <c r="A1192" t="s">
        <v>4449</v>
      </c>
      <c r="B1192">
        <v>92020</v>
      </c>
      <c r="C1192" s="56">
        <v>44615</v>
      </c>
      <c r="D1192" t="s">
        <v>2907</v>
      </c>
      <c r="E1192" t="s">
        <v>4657</v>
      </c>
      <c r="F1192" t="s">
        <v>3121</v>
      </c>
      <c r="G1192" t="s">
        <v>42</v>
      </c>
      <c r="H1192" s="56">
        <v>44096</v>
      </c>
      <c r="I1192">
        <v>326270</v>
      </c>
      <c r="J1192" t="s">
        <v>4451</v>
      </c>
      <c r="K1192" t="s">
        <v>45</v>
      </c>
      <c r="L1192">
        <v>18</v>
      </c>
      <c r="M1192">
        <v>276500</v>
      </c>
      <c r="N1192">
        <v>0</v>
      </c>
      <c r="O1192">
        <v>24885</v>
      </c>
      <c r="P1192">
        <v>24885</v>
      </c>
      <c r="Q1192">
        <v>49770</v>
      </c>
      <c r="R1192">
        <v>0</v>
      </c>
      <c r="S1192" t="s">
        <v>4452</v>
      </c>
    </row>
    <row r="1193" spans="1:19" x14ac:dyDescent="0.25">
      <c r="A1193" t="s">
        <v>4449</v>
      </c>
      <c r="B1193">
        <v>92020</v>
      </c>
      <c r="C1193" s="56">
        <v>44615</v>
      </c>
      <c r="D1193" t="s">
        <v>2907</v>
      </c>
      <c r="E1193" t="s">
        <v>4657</v>
      </c>
      <c r="F1193" t="s">
        <v>3150</v>
      </c>
      <c r="G1193" t="s">
        <v>42</v>
      </c>
      <c r="H1193" s="56">
        <v>44103</v>
      </c>
      <c r="I1193">
        <v>274964</v>
      </c>
      <c r="J1193" t="s">
        <v>4451</v>
      </c>
      <c r="K1193" t="s">
        <v>45</v>
      </c>
      <c r="L1193">
        <v>18</v>
      </c>
      <c r="M1193">
        <v>233020</v>
      </c>
      <c r="N1193">
        <v>0</v>
      </c>
      <c r="O1193">
        <v>20971.8</v>
      </c>
      <c r="P1193">
        <v>20971.8</v>
      </c>
      <c r="Q1193">
        <v>41943.6</v>
      </c>
      <c r="R1193">
        <v>0</v>
      </c>
      <c r="S1193" t="s">
        <v>4452</v>
      </c>
    </row>
    <row r="1194" spans="1:19" x14ac:dyDescent="0.25">
      <c r="A1194" t="s">
        <v>4449</v>
      </c>
      <c r="B1194">
        <v>92020</v>
      </c>
      <c r="C1194" s="56">
        <v>44615</v>
      </c>
      <c r="D1194" t="s">
        <v>5017</v>
      </c>
      <c r="E1194" t="s">
        <v>5018</v>
      </c>
      <c r="F1194" t="s">
        <v>2932</v>
      </c>
      <c r="G1194" t="s">
        <v>42</v>
      </c>
      <c r="H1194" s="56">
        <v>44090</v>
      </c>
      <c r="I1194">
        <v>6903</v>
      </c>
      <c r="J1194" t="s">
        <v>4451</v>
      </c>
      <c r="K1194" t="s">
        <v>45</v>
      </c>
      <c r="L1194">
        <v>18</v>
      </c>
      <c r="M1194">
        <v>5850</v>
      </c>
      <c r="N1194">
        <v>0</v>
      </c>
      <c r="O1194">
        <v>526.5</v>
      </c>
      <c r="P1194">
        <v>526.5</v>
      </c>
      <c r="Q1194">
        <v>1053</v>
      </c>
      <c r="R1194">
        <v>0</v>
      </c>
      <c r="S1194" t="s">
        <v>4452</v>
      </c>
    </row>
    <row r="1195" spans="1:19" x14ac:dyDescent="0.25">
      <c r="A1195" t="s">
        <v>4449</v>
      </c>
      <c r="B1195">
        <v>92020</v>
      </c>
      <c r="C1195" s="56">
        <v>44615</v>
      </c>
      <c r="D1195" t="s">
        <v>211</v>
      </c>
      <c r="E1195" t="s">
        <v>4489</v>
      </c>
      <c r="F1195" t="s">
        <v>3045</v>
      </c>
      <c r="G1195" t="s">
        <v>42</v>
      </c>
      <c r="H1195" s="56">
        <v>44084</v>
      </c>
      <c r="I1195">
        <v>3126.25</v>
      </c>
      <c r="J1195" t="s">
        <v>4451</v>
      </c>
      <c r="K1195" t="s">
        <v>45</v>
      </c>
      <c r="L1195">
        <v>18</v>
      </c>
      <c r="M1195">
        <v>2649.37</v>
      </c>
      <c r="N1195">
        <v>0</v>
      </c>
      <c r="O1195">
        <v>238.44</v>
      </c>
      <c r="P1195">
        <v>238.44</v>
      </c>
      <c r="Q1195">
        <v>476.88</v>
      </c>
      <c r="R1195">
        <v>0</v>
      </c>
      <c r="S1195" t="s">
        <v>4452</v>
      </c>
    </row>
    <row r="1196" spans="1:19" x14ac:dyDescent="0.25">
      <c r="A1196" t="s">
        <v>4449</v>
      </c>
      <c r="B1196">
        <v>92020</v>
      </c>
      <c r="C1196" s="56">
        <v>44615</v>
      </c>
      <c r="D1196" t="s">
        <v>3145</v>
      </c>
      <c r="E1196" t="s">
        <v>4808</v>
      </c>
      <c r="F1196" t="s">
        <v>2632</v>
      </c>
      <c r="G1196" t="s">
        <v>42</v>
      </c>
      <c r="H1196" s="56">
        <v>44100</v>
      </c>
      <c r="I1196">
        <v>4480</v>
      </c>
      <c r="J1196" t="s">
        <v>4451</v>
      </c>
      <c r="K1196" t="s">
        <v>45</v>
      </c>
      <c r="L1196">
        <v>12</v>
      </c>
      <c r="M1196">
        <v>4000</v>
      </c>
      <c r="N1196">
        <v>0</v>
      </c>
      <c r="O1196">
        <v>240</v>
      </c>
      <c r="P1196">
        <v>240</v>
      </c>
      <c r="Q1196">
        <v>480</v>
      </c>
      <c r="R1196">
        <v>0</v>
      </c>
      <c r="S1196" t="s">
        <v>4452</v>
      </c>
    </row>
    <row r="1197" spans="1:19" x14ac:dyDescent="0.25">
      <c r="A1197" t="s">
        <v>4449</v>
      </c>
      <c r="B1197">
        <v>92020</v>
      </c>
      <c r="C1197" s="56">
        <v>44615</v>
      </c>
      <c r="D1197" t="s">
        <v>4630</v>
      </c>
      <c r="E1197" t="s">
        <v>4631</v>
      </c>
      <c r="F1197" t="s">
        <v>5078</v>
      </c>
      <c r="G1197" t="s">
        <v>42</v>
      </c>
      <c r="H1197" s="56">
        <v>44094</v>
      </c>
      <c r="I1197">
        <v>35636</v>
      </c>
      <c r="J1197" t="s">
        <v>4451</v>
      </c>
      <c r="K1197" t="s">
        <v>45</v>
      </c>
      <c r="L1197">
        <v>18</v>
      </c>
      <c r="M1197">
        <v>30200</v>
      </c>
      <c r="N1197">
        <v>0</v>
      </c>
      <c r="O1197">
        <v>2718</v>
      </c>
      <c r="P1197">
        <v>2718</v>
      </c>
      <c r="Q1197">
        <v>5436</v>
      </c>
      <c r="R1197">
        <v>0</v>
      </c>
      <c r="S1197" t="s">
        <v>4452</v>
      </c>
    </row>
    <row r="1198" spans="1:19" x14ac:dyDescent="0.25">
      <c r="A1198" t="s">
        <v>4449</v>
      </c>
      <c r="B1198">
        <v>92020</v>
      </c>
      <c r="C1198" s="56">
        <v>44615</v>
      </c>
      <c r="D1198" t="s">
        <v>3037</v>
      </c>
      <c r="E1198" t="s">
        <v>4571</v>
      </c>
      <c r="F1198" t="s">
        <v>3036</v>
      </c>
      <c r="G1198" t="s">
        <v>42</v>
      </c>
      <c r="H1198" s="56">
        <v>44083</v>
      </c>
      <c r="I1198">
        <v>685</v>
      </c>
      <c r="J1198" t="s">
        <v>4451</v>
      </c>
      <c r="K1198" t="s">
        <v>45</v>
      </c>
      <c r="L1198">
        <v>18</v>
      </c>
      <c r="M1198">
        <v>580.79999999999995</v>
      </c>
      <c r="N1198">
        <v>0</v>
      </c>
      <c r="O1198">
        <v>52.27</v>
      </c>
      <c r="P1198">
        <v>52.27</v>
      </c>
      <c r="Q1198">
        <v>104.54</v>
      </c>
      <c r="R1198">
        <v>0</v>
      </c>
      <c r="S1198" t="s">
        <v>4452</v>
      </c>
    </row>
    <row r="1199" spans="1:19" x14ac:dyDescent="0.25">
      <c r="A1199" t="s">
        <v>4449</v>
      </c>
      <c r="B1199">
        <v>92020</v>
      </c>
      <c r="C1199" s="56">
        <v>44615</v>
      </c>
      <c r="D1199" t="s">
        <v>2855</v>
      </c>
      <c r="E1199" t="s">
        <v>4504</v>
      </c>
      <c r="F1199" t="s">
        <v>3033</v>
      </c>
      <c r="G1199" t="s">
        <v>42</v>
      </c>
      <c r="H1199" s="56">
        <v>44083</v>
      </c>
      <c r="I1199">
        <v>19942</v>
      </c>
      <c r="J1199" t="s">
        <v>4451</v>
      </c>
      <c r="K1199" t="s">
        <v>45</v>
      </c>
      <c r="L1199">
        <v>18</v>
      </c>
      <c r="M1199">
        <v>16900.3</v>
      </c>
      <c r="N1199">
        <v>0</v>
      </c>
      <c r="O1199">
        <v>1521.03</v>
      </c>
      <c r="P1199">
        <v>1521.03</v>
      </c>
      <c r="Q1199">
        <v>3042.06</v>
      </c>
      <c r="R1199">
        <v>0</v>
      </c>
      <c r="S1199" t="s">
        <v>4452</v>
      </c>
    </row>
    <row r="1200" spans="1:19" x14ac:dyDescent="0.25">
      <c r="A1200" t="s">
        <v>4449</v>
      </c>
      <c r="B1200">
        <v>92020</v>
      </c>
      <c r="C1200" s="56">
        <v>44615</v>
      </c>
      <c r="D1200" t="s">
        <v>2761</v>
      </c>
      <c r="E1200" t="s">
        <v>4505</v>
      </c>
      <c r="F1200" t="s">
        <v>2892</v>
      </c>
      <c r="G1200" t="s">
        <v>42</v>
      </c>
      <c r="H1200" s="56">
        <v>44104</v>
      </c>
      <c r="I1200">
        <v>7918.4</v>
      </c>
      <c r="J1200" t="s">
        <v>4451</v>
      </c>
      <c r="K1200" t="s">
        <v>45</v>
      </c>
      <c r="L1200">
        <v>12</v>
      </c>
      <c r="M1200">
        <v>7070</v>
      </c>
      <c r="N1200">
        <v>0</v>
      </c>
      <c r="O1200">
        <v>424.2</v>
      </c>
      <c r="P1200">
        <v>424.2</v>
      </c>
      <c r="Q1200">
        <v>848.4</v>
      </c>
      <c r="R1200">
        <v>0</v>
      </c>
      <c r="S1200" t="s">
        <v>4452</v>
      </c>
    </row>
    <row r="1201" spans="1:19" x14ac:dyDescent="0.25">
      <c r="A1201" t="s">
        <v>4449</v>
      </c>
      <c r="B1201">
        <v>92020</v>
      </c>
      <c r="C1201" s="56">
        <v>44615</v>
      </c>
      <c r="D1201" t="s">
        <v>2761</v>
      </c>
      <c r="E1201" t="s">
        <v>4505</v>
      </c>
      <c r="F1201" t="s">
        <v>2900</v>
      </c>
      <c r="G1201" t="s">
        <v>42</v>
      </c>
      <c r="H1201" s="56">
        <v>44104</v>
      </c>
      <c r="I1201">
        <v>6720</v>
      </c>
      <c r="J1201" t="s">
        <v>4451</v>
      </c>
      <c r="K1201" t="s">
        <v>45</v>
      </c>
      <c r="L1201">
        <v>12</v>
      </c>
      <c r="M1201">
        <v>6000</v>
      </c>
      <c r="N1201">
        <v>0</v>
      </c>
      <c r="O1201">
        <v>360</v>
      </c>
      <c r="P1201">
        <v>360</v>
      </c>
      <c r="Q1201">
        <v>720</v>
      </c>
      <c r="R1201">
        <v>0</v>
      </c>
      <c r="S1201" t="s">
        <v>4452</v>
      </c>
    </row>
    <row r="1202" spans="1:19" x14ac:dyDescent="0.25">
      <c r="A1202" t="s">
        <v>4449</v>
      </c>
      <c r="B1202">
        <v>92020</v>
      </c>
      <c r="C1202" s="56">
        <v>44615</v>
      </c>
      <c r="D1202" t="s">
        <v>2826</v>
      </c>
      <c r="E1202" t="s">
        <v>4506</v>
      </c>
      <c r="F1202" t="s">
        <v>3086</v>
      </c>
      <c r="G1202" t="s">
        <v>42</v>
      </c>
      <c r="H1202" s="56">
        <v>44090</v>
      </c>
      <c r="I1202">
        <v>33630</v>
      </c>
      <c r="J1202" t="s">
        <v>4451</v>
      </c>
      <c r="K1202" t="s">
        <v>45</v>
      </c>
      <c r="L1202">
        <v>18</v>
      </c>
      <c r="M1202">
        <v>28500</v>
      </c>
      <c r="N1202">
        <v>0</v>
      </c>
      <c r="O1202">
        <v>2565</v>
      </c>
      <c r="P1202">
        <v>2565</v>
      </c>
      <c r="Q1202">
        <v>5130</v>
      </c>
      <c r="R1202">
        <v>0</v>
      </c>
      <c r="S1202" t="s">
        <v>4452</v>
      </c>
    </row>
    <row r="1203" spans="1:19" x14ac:dyDescent="0.25">
      <c r="A1203" t="s">
        <v>4449</v>
      </c>
      <c r="B1203">
        <v>92020</v>
      </c>
      <c r="C1203" s="56">
        <v>44615</v>
      </c>
      <c r="D1203" t="s">
        <v>2741</v>
      </c>
      <c r="E1203" t="s">
        <v>4507</v>
      </c>
      <c r="F1203" t="s">
        <v>2975</v>
      </c>
      <c r="G1203" t="s">
        <v>42</v>
      </c>
      <c r="H1203" s="56">
        <v>44075</v>
      </c>
      <c r="I1203">
        <v>6998</v>
      </c>
      <c r="J1203" t="s">
        <v>4451</v>
      </c>
      <c r="K1203" t="s">
        <v>45</v>
      </c>
      <c r="L1203">
        <v>12</v>
      </c>
      <c r="M1203">
        <v>6248</v>
      </c>
      <c r="N1203">
        <v>0</v>
      </c>
      <c r="O1203">
        <v>374.88</v>
      </c>
      <c r="P1203">
        <v>374.88</v>
      </c>
      <c r="Q1203">
        <v>749.76</v>
      </c>
      <c r="R1203">
        <v>0</v>
      </c>
      <c r="S1203" t="s">
        <v>4452</v>
      </c>
    </row>
    <row r="1204" spans="1:19" x14ac:dyDescent="0.25">
      <c r="A1204" t="s">
        <v>4449</v>
      </c>
      <c r="B1204">
        <v>92020</v>
      </c>
      <c r="C1204" s="56">
        <v>44615</v>
      </c>
      <c r="D1204" t="s">
        <v>2741</v>
      </c>
      <c r="E1204" t="s">
        <v>4507</v>
      </c>
      <c r="F1204" t="s">
        <v>2979</v>
      </c>
      <c r="G1204" t="s">
        <v>42</v>
      </c>
      <c r="H1204" s="56">
        <v>44076</v>
      </c>
      <c r="I1204">
        <v>8131</v>
      </c>
      <c r="J1204" t="s">
        <v>4451</v>
      </c>
      <c r="K1204" t="s">
        <v>45</v>
      </c>
      <c r="L1204">
        <v>12</v>
      </c>
      <c r="M1204">
        <v>7260</v>
      </c>
      <c r="N1204">
        <v>0</v>
      </c>
      <c r="O1204">
        <v>435.6</v>
      </c>
      <c r="P1204">
        <v>435.6</v>
      </c>
      <c r="Q1204">
        <v>871.2</v>
      </c>
      <c r="R1204">
        <v>0</v>
      </c>
      <c r="S1204" t="s">
        <v>4452</v>
      </c>
    </row>
    <row r="1205" spans="1:19" x14ac:dyDescent="0.25">
      <c r="A1205" t="s">
        <v>4449</v>
      </c>
      <c r="B1205">
        <v>92020</v>
      </c>
      <c r="C1205" s="56">
        <v>44615</v>
      </c>
      <c r="D1205" t="s">
        <v>2741</v>
      </c>
      <c r="E1205" t="s">
        <v>4507</v>
      </c>
      <c r="F1205" t="s">
        <v>2980</v>
      </c>
      <c r="G1205" t="s">
        <v>42</v>
      </c>
      <c r="H1205" s="56">
        <v>44076</v>
      </c>
      <c r="I1205">
        <v>762</v>
      </c>
      <c r="J1205" t="s">
        <v>4451</v>
      </c>
      <c r="K1205" t="s">
        <v>45</v>
      </c>
      <c r="L1205">
        <v>12</v>
      </c>
      <c r="M1205">
        <v>680</v>
      </c>
      <c r="N1205">
        <v>0</v>
      </c>
      <c r="O1205">
        <v>40.799999999999997</v>
      </c>
      <c r="P1205">
        <v>40.799999999999997</v>
      </c>
      <c r="Q1205">
        <v>81.599999999999994</v>
      </c>
      <c r="R1205">
        <v>0</v>
      </c>
      <c r="S1205" t="s">
        <v>4452</v>
      </c>
    </row>
    <row r="1206" spans="1:19" x14ac:dyDescent="0.25">
      <c r="A1206" t="s">
        <v>4449</v>
      </c>
      <c r="B1206">
        <v>92020</v>
      </c>
      <c r="C1206" s="56">
        <v>44615</v>
      </c>
      <c r="D1206" t="s">
        <v>2741</v>
      </c>
      <c r="E1206" t="s">
        <v>4507</v>
      </c>
      <c r="F1206" t="s">
        <v>2982</v>
      </c>
      <c r="G1206" t="s">
        <v>42</v>
      </c>
      <c r="H1206" s="56">
        <v>44077</v>
      </c>
      <c r="I1206">
        <v>986</v>
      </c>
      <c r="J1206" t="s">
        <v>4451</v>
      </c>
      <c r="K1206" t="s">
        <v>45</v>
      </c>
      <c r="L1206">
        <v>12</v>
      </c>
      <c r="M1206">
        <v>880</v>
      </c>
      <c r="N1206">
        <v>0</v>
      </c>
      <c r="O1206">
        <v>52.8</v>
      </c>
      <c r="P1206">
        <v>52.8</v>
      </c>
      <c r="Q1206">
        <v>105.6</v>
      </c>
      <c r="R1206">
        <v>0</v>
      </c>
      <c r="S1206" t="s">
        <v>4452</v>
      </c>
    </row>
    <row r="1207" spans="1:19" x14ac:dyDescent="0.25">
      <c r="A1207" t="s">
        <v>4449</v>
      </c>
      <c r="B1207">
        <v>92020</v>
      </c>
      <c r="C1207" s="56">
        <v>44615</v>
      </c>
      <c r="D1207" t="s">
        <v>2741</v>
      </c>
      <c r="E1207" t="s">
        <v>4507</v>
      </c>
      <c r="F1207" t="s">
        <v>2959</v>
      </c>
      <c r="G1207" t="s">
        <v>42</v>
      </c>
      <c r="H1207" s="56">
        <v>44077</v>
      </c>
      <c r="I1207">
        <v>8008</v>
      </c>
      <c r="J1207" t="s">
        <v>4451</v>
      </c>
      <c r="K1207" t="s">
        <v>45</v>
      </c>
      <c r="L1207">
        <v>12</v>
      </c>
      <c r="M1207">
        <v>7150</v>
      </c>
      <c r="N1207">
        <v>0</v>
      </c>
      <c r="O1207">
        <v>429</v>
      </c>
      <c r="P1207">
        <v>429</v>
      </c>
      <c r="Q1207">
        <v>858</v>
      </c>
      <c r="R1207">
        <v>0</v>
      </c>
      <c r="S1207" t="s">
        <v>4452</v>
      </c>
    </row>
    <row r="1208" spans="1:19" x14ac:dyDescent="0.25">
      <c r="A1208" t="s">
        <v>4449</v>
      </c>
      <c r="B1208">
        <v>92020</v>
      </c>
      <c r="C1208" s="56">
        <v>44615</v>
      </c>
      <c r="D1208" t="s">
        <v>2741</v>
      </c>
      <c r="E1208" t="s">
        <v>4507</v>
      </c>
      <c r="F1208" t="s">
        <v>2985</v>
      </c>
      <c r="G1208" t="s">
        <v>42</v>
      </c>
      <c r="H1208" s="56">
        <v>44077</v>
      </c>
      <c r="I1208">
        <v>752</v>
      </c>
      <c r="J1208" t="s">
        <v>4451</v>
      </c>
      <c r="K1208" t="s">
        <v>45</v>
      </c>
      <c r="L1208">
        <v>12</v>
      </c>
      <c r="M1208">
        <v>671.5</v>
      </c>
      <c r="N1208">
        <v>0</v>
      </c>
      <c r="O1208">
        <v>40.29</v>
      </c>
      <c r="P1208">
        <v>40.29</v>
      </c>
      <c r="Q1208">
        <v>80.58</v>
      </c>
      <c r="R1208">
        <v>0</v>
      </c>
      <c r="S1208" t="s">
        <v>4452</v>
      </c>
    </row>
    <row r="1209" spans="1:19" x14ac:dyDescent="0.25">
      <c r="A1209" t="s">
        <v>4449</v>
      </c>
      <c r="B1209">
        <v>92020</v>
      </c>
      <c r="C1209" s="56">
        <v>44615</v>
      </c>
      <c r="D1209" t="s">
        <v>2741</v>
      </c>
      <c r="E1209" t="s">
        <v>4507</v>
      </c>
      <c r="F1209" t="s">
        <v>2987</v>
      </c>
      <c r="G1209" t="s">
        <v>42</v>
      </c>
      <c r="H1209" s="56">
        <v>44077</v>
      </c>
      <c r="I1209">
        <v>1038</v>
      </c>
      <c r="J1209" t="s">
        <v>4451</v>
      </c>
      <c r="K1209" t="s">
        <v>45</v>
      </c>
      <c r="L1209">
        <v>12</v>
      </c>
      <c r="M1209">
        <v>926.5</v>
      </c>
      <c r="N1209">
        <v>0</v>
      </c>
      <c r="O1209">
        <v>55.59</v>
      </c>
      <c r="P1209">
        <v>55.59</v>
      </c>
      <c r="Q1209">
        <v>111.18</v>
      </c>
      <c r="R1209">
        <v>0</v>
      </c>
      <c r="S1209" t="s">
        <v>4452</v>
      </c>
    </row>
    <row r="1210" spans="1:19" x14ac:dyDescent="0.25">
      <c r="A1210" t="s">
        <v>4449</v>
      </c>
      <c r="B1210">
        <v>92020</v>
      </c>
      <c r="C1210" s="56">
        <v>44615</v>
      </c>
      <c r="D1210" t="s">
        <v>2741</v>
      </c>
      <c r="E1210" t="s">
        <v>4507</v>
      </c>
      <c r="F1210" t="s">
        <v>2995</v>
      </c>
      <c r="G1210" t="s">
        <v>42</v>
      </c>
      <c r="H1210" s="56">
        <v>44078</v>
      </c>
      <c r="I1210">
        <v>1000</v>
      </c>
      <c r="J1210" t="s">
        <v>4451</v>
      </c>
      <c r="K1210" t="s">
        <v>45</v>
      </c>
      <c r="L1210">
        <v>12</v>
      </c>
      <c r="M1210">
        <v>892.5</v>
      </c>
      <c r="N1210">
        <v>0</v>
      </c>
      <c r="O1210">
        <v>53.55</v>
      </c>
      <c r="P1210">
        <v>53.55</v>
      </c>
      <c r="Q1210">
        <v>107.1</v>
      </c>
      <c r="R1210">
        <v>0</v>
      </c>
      <c r="S1210" t="s">
        <v>4452</v>
      </c>
    </row>
    <row r="1211" spans="1:19" x14ac:dyDescent="0.25">
      <c r="A1211" t="s">
        <v>4449</v>
      </c>
      <c r="B1211">
        <v>92020</v>
      </c>
      <c r="C1211" s="56">
        <v>44615</v>
      </c>
      <c r="D1211" t="s">
        <v>2741</v>
      </c>
      <c r="E1211" t="s">
        <v>4507</v>
      </c>
      <c r="F1211" t="s">
        <v>2997</v>
      </c>
      <c r="G1211" t="s">
        <v>42</v>
      </c>
      <c r="H1211" s="56">
        <v>44078</v>
      </c>
      <c r="I1211">
        <v>6530</v>
      </c>
      <c r="J1211" t="s">
        <v>4451</v>
      </c>
      <c r="K1211" t="s">
        <v>45</v>
      </c>
      <c r="L1211">
        <v>12</v>
      </c>
      <c r="M1211">
        <v>5830</v>
      </c>
      <c r="N1211">
        <v>0</v>
      </c>
      <c r="O1211">
        <v>349.8</v>
      </c>
      <c r="P1211">
        <v>349.8</v>
      </c>
      <c r="Q1211">
        <v>699.6</v>
      </c>
      <c r="R1211">
        <v>0</v>
      </c>
      <c r="S1211" t="s">
        <v>4452</v>
      </c>
    </row>
    <row r="1212" spans="1:19" x14ac:dyDescent="0.25">
      <c r="A1212" t="s">
        <v>4449</v>
      </c>
      <c r="B1212">
        <v>92020</v>
      </c>
      <c r="C1212" s="56">
        <v>44615</v>
      </c>
      <c r="D1212" t="s">
        <v>2741</v>
      </c>
      <c r="E1212" t="s">
        <v>4507</v>
      </c>
      <c r="F1212" t="s">
        <v>2999</v>
      </c>
      <c r="G1212" t="s">
        <v>42</v>
      </c>
      <c r="H1212" s="56">
        <v>44079</v>
      </c>
      <c r="I1212">
        <v>2008</v>
      </c>
      <c r="J1212" t="s">
        <v>4451</v>
      </c>
      <c r="K1212" t="s">
        <v>45</v>
      </c>
      <c r="L1212">
        <v>12</v>
      </c>
      <c r="M1212">
        <v>1793</v>
      </c>
      <c r="N1212">
        <v>0</v>
      </c>
      <c r="O1212">
        <v>107.58</v>
      </c>
      <c r="P1212">
        <v>107.58</v>
      </c>
      <c r="Q1212">
        <v>215.16</v>
      </c>
      <c r="R1212">
        <v>0</v>
      </c>
      <c r="S1212" t="s">
        <v>4452</v>
      </c>
    </row>
    <row r="1213" spans="1:19" x14ac:dyDescent="0.25">
      <c r="A1213" t="s">
        <v>4449</v>
      </c>
      <c r="B1213">
        <v>92020</v>
      </c>
      <c r="C1213" s="56">
        <v>44615</v>
      </c>
      <c r="D1213" t="s">
        <v>2741</v>
      </c>
      <c r="E1213" t="s">
        <v>4507</v>
      </c>
      <c r="F1213" t="s">
        <v>3003</v>
      </c>
      <c r="G1213" t="s">
        <v>42</v>
      </c>
      <c r="H1213" s="56">
        <v>44079</v>
      </c>
      <c r="I1213">
        <v>952</v>
      </c>
      <c r="J1213" t="s">
        <v>4451</v>
      </c>
      <c r="K1213" t="s">
        <v>45</v>
      </c>
      <c r="L1213">
        <v>12</v>
      </c>
      <c r="M1213">
        <v>850</v>
      </c>
      <c r="N1213">
        <v>0</v>
      </c>
      <c r="O1213">
        <v>51</v>
      </c>
      <c r="P1213">
        <v>51</v>
      </c>
      <c r="Q1213">
        <v>102</v>
      </c>
      <c r="R1213">
        <v>0</v>
      </c>
      <c r="S1213" t="s">
        <v>4452</v>
      </c>
    </row>
    <row r="1214" spans="1:19" x14ac:dyDescent="0.25">
      <c r="A1214" t="s">
        <v>4449</v>
      </c>
      <c r="B1214">
        <v>92020</v>
      </c>
      <c r="C1214" s="56">
        <v>44615</v>
      </c>
      <c r="D1214" t="s">
        <v>2741</v>
      </c>
      <c r="E1214" t="s">
        <v>4507</v>
      </c>
      <c r="F1214" t="s">
        <v>3005</v>
      </c>
      <c r="G1214" t="s">
        <v>42</v>
      </c>
      <c r="H1214" s="56">
        <v>44079</v>
      </c>
      <c r="I1214">
        <v>5051</v>
      </c>
      <c r="J1214" t="s">
        <v>4451</v>
      </c>
      <c r="K1214" t="s">
        <v>45</v>
      </c>
      <c r="L1214">
        <v>12</v>
      </c>
      <c r="M1214">
        <v>4510</v>
      </c>
      <c r="N1214">
        <v>0</v>
      </c>
      <c r="O1214">
        <v>270.60000000000002</v>
      </c>
      <c r="P1214">
        <v>270.60000000000002</v>
      </c>
      <c r="Q1214">
        <v>541.20000000000005</v>
      </c>
      <c r="R1214">
        <v>0</v>
      </c>
      <c r="S1214" t="s">
        <v>4452</v>
      </c>
    </row>
    <row r="1215" spans="1:19" x14ac:dyDescent="0.25">
      <c r="A1215" t="s">
        <v>4449</v>
      </c>
      <c r="B1215">
        <v>92020</v>
      </c>
      <c r="C1215" s="56">
        <v>44615</v>
      </c>
      <c r="D1215" t="s">
        <v>2741</v>
      </c>
      <c r="E1215" t="s">
        <v>4507</v>
      </c>
      <c r="F1215" t="s">
        <v>3007</v>
      </c>
      <c r="G1215" t="s">
        <v>42</v>
      </c>
      <c r="H1215" s="56">
        <v>44080</v>
      </c>
      <c r="I1215">
        <v>5914</v>
      </c>
      <c r="J1215" t="s">
        <v>4451</v>
      </c>
      <c r="K1215" t="s">
        <v>45</v>
      </c>
      <c r="L1215">
        <v>12</v>
      </c>
      <c r="M1215">
        <v>5280</v>
      </c>
      <c r="N1215">
        <v>0</v>
      </c>
      <c r="O1215">
        <v>316.8</v>
      </c>
      <c r="P1215">
        <v>316.8</v>
      </c>
      <c r="Q1215">
        <v>633.6</v>
      </c>
      <c r="R1215">
        <v>0</v>
      </c>
      <c r="S1215" t="s">
        <v>4452</v>
      </c>
    </row>
    <row r="1216" spans="1:19" x14ac:dyDescent="0.25">
      <c r="A1216" t="s">
        <v>4449</v>
      </c>
      <c r="B1216">
        <v>92020</v>
      </c>
      <c r="C1216" s="56">
        <v>44615</v>
      </c>
      <c r="D1216" t="s">
        <v>2741</v>
      </c>
      <c r="E1216" t="s">
        <v>4507</v>
      </c>
      <c r="F1216" t="s">
        <v>3013</v>
      </c>
      <c r="G1216" t="s">
        <v>42</v>
      </c>
      <c r="H1216" s="56">
        <v>44081</v>
      </c>
      <c r="I1216">
        <v>8131</v>
      </c>
      <c r="J1216" t="s">
        <v>4451</v>
      </c>
      <c r="K1216" t="s">
        <v>45</v>
      </c>
      <c r="L1216">
        <v>12</v>
      </c>
      <c r="M1216">
        <v>7260</v>
      </c>
      <c r="N1216">
        <v>0</v>
      </c>
      <c r="O1216">
        <v>435.6</v>
      </c>
      <c r="P1216">
        <v>435.6</v>
      </c>
      <c r="Q1216">
        <v>871.2</v>
      </c>
      <c r="R1216">
        <v>0</v>
      </c>
      <c r="S1216" t="s">
        <v>4452</v>
      </c>
    </row>
    <row r="1217" spans="1:19" x14ac:dyDescent="0.25">
      <c r="A1217" t="s">
        <v>4449</v>
      </c>
      <c r="B1217">
        <v>92020</v>
      </c>
      <c r="C1217" s="56">
        <v>44615</v>
      </c>
      <c r="D1217" t="s">
        <v>2741</v>
      </c>
      <c r="E1217" t="s">
        <v>4507</v>
      </c>
      <c r="F1217" t="s">
        <v>3021</v>
      </c>
      <c r="G1217" t="s">
        <v>42</v>
      </c>
      <c r="H1217" s="56">
        <v>44082</v>
      </c>
      <c r="I1217">
        <v>9302</v>
      </c>
      <c r="J1217" t="s">
        <v>4451</v>
      </c>
      <c r="K1217" t="s">
        <v>45</v>
      </c>
      <c r="L1217">
        <v>12</v>
      </c>
      <c r="M1217">
        <v>8305</v>
      </c>
      <c r="N1217">
        <v>0</v>
      </c>
      <c r="O1217">
        <v>498.3</v>
      </c>
      <c r="P1217">
        <v>498.3</v>
      </c>
      <c r="Q1217">
        <v>996.6</v>
      </c>
      <c r="R1217">
        <v>0</v>
      </c>
      <c r="S1217" t="s">
        <v>4452</v>
      </c>
    </row>
    <row r="1218" spans="1:19" x14ac:dyDescent="0.25">
      <c r="A1218" t="s">
        <v>4449</v>
      </c>
      <c r="B1218">
        <v>92020</v>
      </c>
      <c r="C1218" s="56">
        <v>44615</v>
      </c>
      <c r="D1218" t="s">
        <v>2741</v>
      </c>
      <c r="E1218" t="s">
        <v>4507</v>
      </c>
      <c r="F1218" t="s">
        <v>2672</v>
      </c>
      <c r="G1218" t="s">
        <v>42</v>
      </c>
      <c r="H1218" s="56">
        <v>44083</v>
      </c>
      <c r="I1218">
        <v>1294</v>
      </c>
      <c r="J1218" t="s">
        <v>4451</v>
      </c>
      <c r="K1218" t="s">
        <v>45</v>
      </c>
      <c r="L1218">
        <v>12</v>
      </c>
      <c r="M1218">
        <v>1155</v>
      </c>
      <c r="N1218">
        <v>0</v>
      </c>
      <c r="O1218">
        <v>69.3</v>
      </c>
      <c r="P1218">
        <v>69.3</v>
      </c>
      <c r="Q1218">
        <v>138.6</v>
      </c>
      <c r="R1218">
        <v>0</v>
      </c>
      <c r="S1218" t="s">
        <v>4452</v>
      </c>
    </row>
    <row r="1219" spans="1:19" x14ac:dyDescent="0.25">
      <c r="A1219" t="s">
        <v>4449</v>
      </c>
      <c r="B1219">
        <v>92020</v>
      </c>
      <c r="C1219" s="56">
        <v>44615</v>
      </c>
      <c r="D1219" t="s">
        <v>2741</v>
      </c>
      <c r="E1219" t="s">
        <v>4507</v>
      </c>
      <c r="F1219" t="s">
        <v>2673</v>
      </c>
      <c r="G1219" t="s">
        <v>42</v>
      </c>
      <c r="H1219" s="56">
        <v>44083</v>
      </c>
      <c r="I1219">
        <v>5152</v>
      </c>
      <c r="J1219" t="s">
        <v>4451</v>
      </c>
      <c r="K1219" t="s">
        <v>45</v>
      </c>
      <c r="L1219">
        <v>12</v>
      </c>
      <c r="M1219">
        <v>4600</v>
      </c>
      <c r="N1219">
        <v>0</v>
      </c>
      <c r="O1219">
        <v>276</v>
      </c>
      <c r="P1219">
        <v>276</v>
      </c>
      <c r="Q1219">
        <v>552</v>
      </c>
      <c r="R1219">
        <v>0</v>
      </c>
      <c r="S1219" t="s">
        <v>4452</v>
      </c>
    </row>
    <row r="1220" spans="1:19" x14ac:dyDescent="0.25">
      <c r="A1220" t="s">
        <v>4449</v>
      </c>
      <c r="B1220">
        <v>92020</v>
      </c>
      <c r="C1220" s="56">
        <v>44615</v>
      </c>
      <c r="D1220" t="s">
        <v>2741</v>
      </c>
      <c r="E1220" t="s">
        <v>4507</v>
      </c>
      <c r="F1220" t="s">
        <v>2674</v>
      </c>
      <c r="G1220" t="s">
        <v>42</v>
      </c>
      <c r="H1220" s="56">
        <v>44083</v>
      </c>
      <c r="I1220">
        <v>7392</v>
      </c>
      <c r="J1220" t="s">
        <v>4451</v>
      </c>
      <c r="K1220" t="s">
        <v>45</v>
      </c>
      <c r="L1220">
        <v>12</v>
      </c>
      <c r="M1220">
        <v>6600</v>
      </c>
      <c r="N1220">
        <v>0</v>
      </c>
      <c r="O1220">
        <v>396</v>
      </c>
      <c r="P1220">
        <v>396</v>
      </c>
      <c r="Q1220">
        <v>792</v>
      </c>
      <c r="R1220">
        <v>0</v>
      </c>
      <c r="S1220" t="s">
        <v>4452</v>
      </c>
    </row>
    <row r="1221" spans="1:19" x14ac:dyDescent="0.25">
      <c r="A1221" t="s">
        <v>4449</v>
      </c>
      <c r="B1221">
        <v>92020</v>
      </c>
      <c r="C1221" s="56">
        <v>44615</v>
      </c>
      <c r="D1221" t="s">
        <v>2741</v>
      </c>
      <c r="E1221" t="s">
        <v>4507</v>
      </c>
      <c r="F1221" t="s">
        <v>2675</v>
      </c>
      <c r="G1221" t="s">
        <v>42</v>
      </c>
      <c r="H1221" s="56">
        <v>44084</v>
      </c>
      <c r="I1221">
        <v>1583</v>
      </c>
      <c r="J1221" t="s">
        <v>4451</v>
      </c>
      <c r="K1221" t="s">
        <v>45</v>
      </c>
      <c r="L1221">
        <v>12</v>
      </c>
      <c r="M1221">
        <v>1413.5</v>
      </c>
      <c r="N1221">
        <v>0</v>
      </c>
      <c r="O1221">
        <v>84.81</v>
      </c>
      <c r="P1221">
        <v>84.81</v>
      </c>
      <c r="Q1221">
        <v>169.62</v>
      </c>
      <c r="R1221">
        <v>0</v>
      </c>
      <c r="S1221" t="s">
        <v>4452</v>
      </c>
    </row>
    <row r="1222" spans="1:19" x14ac:dyDescent="0.25">
      <c r="A1222" t="s">
        <v>4449</v>
      </c>
      <c r="B1222">
        <v>92020</v>
      </c>
      <c r="C1222" s="56">
        <v>44615</v>
      </c>
      <c r="D1222" t="s">
        <v>2741</v>
      </c>
      <c r="E1222" t="s">
        <v>4507</v>
      </c>
      <c r="F1222" t="s">
        <v>2676</v>
      </c>
      <c r="G1222" t="s">
        <v>42</v>
      </c>
      <c r="H1222" s="56">
        <v>44084</v>
      </c>
      <c r="I1222">
        <v>8131</v>
      </c>
      <c r="J1222" t="s">
        <v>4451</v>
      </c>
      <c r="K1222" t="s">
        <v>45</v>
      </c>
      <c r="L1222">
        <v>12</v>
      </c>
      <c r="M1222">
        <v>7260</v>
      </c>
      <c r="N1222">
        <v>0</v>
      </c>
      <c r="O1222">
        <v>435.6</v>
      </c>
      <c r="P1222">
        <v>435.6</v>
      </c>
      <c r="Q1222">
        <v>871.2</v>
      </c>
      <c r="R1222">
        <v>0</v>
      </c>
      <c r="S1222" t="s">
        <v>4452</v>
      </c>
    </row>
    <row r="1223" spans="1:19" x14ac:dyDescent="0.25">
      <c r="A1223" t="s">
        <v>4449</v>
      </c>
      <c r="B1223">
        <v>92020</v>
      </c>
      <c r="C1223" s="56">
        <v>44615</v>
      </c>
      <c r="D1223" t="s">
        <v>2741</v>
      </c>
      <c r="E1223" t="s">
        <v>4507</v>
      </c>
      <c r="F1223" t="s">
        <v>2678</v>
      </c>
      <c r="G1223" t="s">
        <v>42</v>
      </c>
      <c r="H1223" s="56">
        <v>44085</v>
      </c>
      <c r="I1223">
        <v>10349</v>
      </c>
      <c r="J1223" t="s">
        <v>4451</v>
      </c>
      <c r="K1223" t="s">
        <v>45</v>
      </c>
      <c r="L1223">
        <v>12</v>
      </c>
      <c r="M1223">
        <v>9240</v>
      </c>
      <c r="N1223">
        <v>0</v>
      </c>
      <c r="O1223">
        <v>554.4</v>
      </c>
      <c r="P1223">
        <v>554.4</v>
      </c>
      <c r="Q1223">
        <v>1108.8</v>
      </c>
      <c r="R1223">
        <v>0</v>
      </c>
      <c r="S1223" t="s">
        <v>4452</v>
      </c>
    </row>
    <row r="1224" spans="1:19" x14ac:dyDescent="0.25">
      <c r="A1224" t="s">
        <v>4449</v>
      </c>
      <c r="B1224">
        <v>92020</v>
      </c>
      <c r="C1224" s="56">
        <v>44615</v>
      </c>
      <c r="D1224" t="s">
        <v>2741</v>
      </c>
      <c r="E1224" t="s">
        <v>4507</v>
      </c>
      <c r="F1224" t="s">
        <v>2680</v>
      </c>
      <c r="G1224" t="s">
        <v>42</v>
      </c>
      <c r="H1224" s="56">
        <v>44086</v>
      </c>
      <c r="I1224">
        <v>1608</v>
      </c>
      <c r="J1224" t="s">
        <v>4451</v>
      </c>
      <c r="K1224" t="s">
        <v>45</v>
      </c>
      <c r="L1224">
        <v>12</v>
      </c>
      <c r="M1224">
        <v>1435.5</v>
      </c>
      <c r="N1224">
        <v>0</v>
      </c>
      <c r="O1224">
        <v>86.13</v>
      </c>
      <c r="P1224">
        <v>86.13</v>
      </c>
      <c r="Q1224">
        <v>172.26</v>
      </c>
      <c r="R1224">
        <v>0</v>
      </c>
      <c r="S1224" t="s">
        <v>4452</v>
      </c>
    </row>
    <row r="1225" spans="1:19" x14ac:dyDescent="0.25">
      <c r="A1225" t="s">
        <v>4449</v>
      </c>
      <c r="B1225">
        <v>92020</v>
      </c>
      <c r="C1225" s="56">
        <v>44615</v>
      </c>
      <c r="D1225" t="s">
        <v>2741</v>
      </c>
      <c r="E1225" t="s">
        <v>4507</v>
      </c>
      <c r="F1225" t="s">
        <v>2681</v>
      </c>
      <c r="G1225" t="s">
        <v>42</v>
      </c>
      <c r="H1225" s="56">
        <v>44086</v>
      </c>
      <c r="I1225">
        <v>9339</v>
      </c>
      <c r="J1225" t="s">
        <v>4451</v>
      </c>
      <c r="K1225" t="s">
        <v>45</v>
      </c>
      <c r="L1225">
        <v>12</v>
      </c>
      <c r="M1225">
        <v>8338</v>
      </c>
      <c r="N1225">
        <v>0</v>
      </c>
      <c r="O1225">
        <v>500.28</v>
      </c>
      <c r="P1225">
        <v>500.28</v>
      </c>
      <c r="Q1225">
        <v>1000.56</v>
      </c>
      <c r="R1225">
        <v>0</v>
      </c>
      <c r="S1225" t="s">
        <v>4452</v>
      </c>
    </row>
    <row r="1226" spans="1:19" x14ac:dyDescent="0.25">
      <c r="A1226" t="s">
        <v>4449</v>
      </c>
      <c r="B1226">
        <v>92020</v>
      </c>
      <c r="C1226" s="56">
        <v>44615</v>
      </c>
      <c r="D1226" t="s">
        <v>2741</v>
      </c>
      <c r="E1226" t="s">
        <v>4507</v>
      </c>
      <c r="F1226" t="s">
        <v>2692</v>
      </c>
      <c r="G1226" t="s">
        <v>42</v>
      </c>
      <c r="H1226" s="56">
        <v>44088</v>
      </c>
      <c r="I1226">
        <v>6530</v>
      </c>
      <c r="J1226" t="s">
        <v>4451</v>
      </c>
      <c r="K1226" t="s">
        <v>45</v>
      </c>
      <c r="L1226">
        <v>12</v>
      </c>
      <c r="M1226">
        <v>5830</v>
      </c>
      <c r="N1226">
        <v>0</v>
      </c>
      <c r="O1226">
        <v>349.8</v>
      </c>
      <c r="P1226">
        <v>349.8</v>
      </c>
      <c r="Q1226">
        <v>699.6</v>
      </c>
      <c r="R1226">
        <v>0</v>
      </c>
      <c r="S1226" t="s">
        <v>4452</v>
      </c>
    </row>
    <row r="1227" spans="1:19" x14ac:dyDescent="0.25">
      <c r="A1227" t="s">
        <v>4449</v>
      </c>
      <c r="B1227">
        <v>92020</v>
      </c>
      <c r="C1227" s="56">
        <v>44615</v>
      </c>
      <c r="D1227" t="s">
        <v>2741</v>
      </c>
      <c r="E1227" t="s">
        <v>4507</v>
      </c>
      <c r="F1227" t="s">
        <v>2693</v>
      </c>
      <c r="G1227" t="s">
        <v>42</v>
      </c>
      <c r="H1227" s="56">
        <v>44088</v>
      </c>
      <c r="I1227">
        <v>2190</v>
      </c>
      <c r="J1227" t="s">
        <v>4451</v>
      </c>
      <c r="K1227" t="s">
        <v>45</v>
      </c>
      <c r="L1227">
        <v>12</v>
      </c>
      <c r="M1227">
        <v>1955</v>
      </c>
      <c r="N1227">
        <v>0</v>
      </c>
      <c r="O1227">
        <v>117.3</v>
      </c>
      <c r="P1227">
        <v>117.3</v>
      </c>
      <c r="Q1227">
        <v>234.6</v>
      </c>
      <c r="R1227">
        <v>0</v>
      </c>
      <c r="S1227" t="s">
        <v>4452</v>
      </c>
    </row>
    <row r="1228" spans="1:19" x14ac:dyDescent="0.25">
      <c r="A1228" t="s">
        <v>4449</v>
      </c>
      <c r="B1228">
        <v>92020</v>
      </c>
      <c r="C1228" s="56">
        <v>44615</v>
      </c>
      <c r="D1228" t="s">
        <v>2741</v>
      </c>
      <c r="E1228" t="s">
        <v>4507</v>
      </c>
      <c r="F1228" t="s">
        <v>2694</v>
      </c>
      <c r="G1228" t="s">
        <v>42</v>
      </c>
      <c r="H1228" s="56">
        <v>44088</v>
      </c>
      <c r="I1228">
        <v>1523</v>
      </c>
      <c r="J1228" t="s">
        <v>4451</v>
      </c>
      <c r="K1228" t="s">
        <v>45</v>
      </c>
      <c r="L1228">
        <v>12</v>
      </c>
      <c r="M1228">
        <v>1360</v>
      </c>
      <c r="N1228">
        <v>0</v>
      </c>
      <c r="O1228">
        <v>81.599999999999994</v>
      </c>
      <c r="P1228">
        <v>81.599999999999994</v>
      </c>
      <c r="Q1228">
        <v>163.19999999999999</v>
      </c>
      <c r="R1228">
        <v>0</v>
      </c>
      <c r="S1228" t="s">
        <v>4452</v>
      </c>
    </row>
    <row r="1229" spans="1:19" x14ac:dyDescent="0.25">
      <c r="A1229" t="s">
        <v>4449</v>
      </c>
      <c r="B1229">
        <v>92020</v>
      </c>
      <c r="C1229" s="56">
        <v>44615</v>
      </c>
      <c r="D1229" t="s">
        <v>2741</v>
      </c>
      <c r="E1229" t="s">
        <v>4507</v>
      </c>
      <c r="F1229" t="s">
        <v>2688</v>
      </c>
      <c r="G1229" t="s">
        <v>42</v>
      </c>
      <c r="H1229" s="56">
        <v>44089</v>
      </c>
      <c r="I1229">
        <v>2785</v>
      </c>
      <c r="J1229" t="s">
        <v>4451</v>
      </c>
      <c r="K1229" t="s">
        <v>45</v>
      </c>
      <c r="L1229">
        <v>12</v>
      </c>
      <c r="M1229">
        <v>2486.25</v>
      </c>
      <c r="N1229">
        <v>0</v>
      </c>
      <c r="O1229">
        <v>149.18</v>
      </c>
      <c r="P1229">
        <v>149.18</v>
      </c>
      <c r="Q1229">
        <v>298.36</v>
      </c>
      <c r="R1229">
        <v>0</v>
      </c>
      <c r="S1229" t="s">
        <v>4452</v>
      </c>
    </row>
    <row r="1230" spans="1:19" x14ac:dyDescent="0.25">
      <c r="A1230" t="s">
        <v>4449</v>
      </c>
      <c r="B1230">
        <v>92020</v>
      </c>
      <c r="C1230" s="56">
        <v>44615</v>
      </c>
      <c r="D1230" t="s">
        <v>2741</v>
      </c>
      <c r="E1230" t="s">
        <v>4507</v>
      </c>
      <c r="F1230" t="s">
        <v>2689</v>
      </c>
      <c r="G1230" t="s">
        <v>42</v>
      </c>
      <c r="H1230" s="56">
        <v>44089</v>
      </c>
      <c r="I1230">
        <v>2218</v>
      </c>
      <c r="J1230" t="s">
        <v>4451</v>
      </c>
      <c r="K1230" t="s">
        <v>45</v>
      </c>
      <c r="L1230">
        <v>12</v>
      </c>
      <c r="M1230">
        <v>1980</v>
      </c>
      <c r="N1230">
        <v>0</v>
      </c>
      <c r="O1230">
        <v>118.8</v>
      </c>
      <c r="P1230">
        <v>118.8</v>
      </c>
      <c r="Q1230">
        <v>237.6</v>
      </c>
      <c r="R1230">
        <v>0</v>
      </c>
      <c r="S1230" t="s">
        <v>4452</v>
      </c>
    </row>
    <row r="1231" spans="1:19" x14ac:dyDescent="0.25">
      <c r="A1231" t="s">
        <v>4449</v>
      </c>
      <c r="B1231">
        <v>92020</v>
      </c>
      <c r="C1231" s="56">
        <v>44615</v>
      </c>
      <c r="D1231" t="s">
        <v>2741</v>
      </c>
      <c r="E1231" t="s">
        <v>4507</v>
      </c>
      <c r="F1231" t="s">
        <v>2690</v>
      </c>
      <c r="G1231" t="s">
        <v>42</v>
      </c>
      <c r="H1231" s="56">
        <v>44089</v>
      </c>
      <c r="I1231">
        <v>1626</v>
      </c>
      <c r="J1231" t="s">
        <v>4451</v>
      </c>
      <c r="K1231" t="s">
        <v>45</v>
      </c>
      <c r="L1231">
        <v>12</v>
      </c>
      <c r="M1231">
        <v>1452</v>
      </c>
      <c r="N1231">
        <v>0</v>
      </c>
      <c r="O1231">
        <v>87.12</v>
      </c>
      <c r="P1231">
        <v>87.12</v>
      </c>
      <c r="Q1231">
        <v>174.24</v>
      </c>
      <c r="R1231">
        <v>0</v>
      </c>
      <c r="S1231" t="s">
        <v>4452</v>
      </c>
    </row>
    <row r="1232" spans="1:19" x14ac:dyDescent="0.25">
      <c r="A1232" t="s">
        <v>4449</v>
      </c>
      <c r="B1232">
        <v>92020</v>
      </c>
      <c r="C1232" s="56">
        <v>44615</v>
      </c>
      <c r="D1232" t="s">
        <v>2741</v>
      </c>
      <c r="E1232" t="s">
        <v>4507</v>
      </c>
      <c r="F1232" t="s">
        <v>2691</v>
      </c>
      <c r="G1232" t="s">
        <v>42</v>
      </c>
      <c r="H1232" s="56">
        <v>44089</v>
      </c>
      <c r="I1232">
        <v>1374</v>
      </c>
      <c r="J1232" t="s">
        <v>4451</v>
      </c>
      <c r="K1232" t="s">
        <v>45</v>
      </c>
      <c r="L1232">
        <v>12</v>
      </c>
      <c r="M1232">
        <v>1226.5</v>
      </c>
      <c r="N1232">
        <v>0</v>
      </c>
      <c r="O1232">
        <v>73.59</v>
      </c>
      <c r="P1232">
        <v>73.59</v>
      </c>
      <c r="Q1232">
        <v>147.18</v>
      </c>
      <c r="R1232">
        <v>0</v>
      </c>
      <c r="S1232" t="s">
        <v>4452</v>
      </c>
    </row>
    <row r="1233" spans="1:19" x14ac:dyDescent="0.25">
      <c r="A1233" t="s">
        <v>4449</v>
      </c>
      <c r="B1233">
        <v>92020</v>
      </c>
      <c r="C1233" s="56">
        <v>44615</v>
      </c>
      <c r="D1233" t="s">
        <v>2741</v>
      </c>
      <c r="E1233" t="s">
        <v>4507</v>
      </c>
      <c r="F1233" t="s">
        <v>2695</v>
      </c>
      <c r="G1233" t="s">
        <v>42</v>
      </c>
      <c r="H1233" s="56">
        <v>44089</v>
      </c>
      <c r="I1233">
        <v>1999</v>
      </c>
      <c r="J1233" t="s">
        <v>4451</v>
      </c>
      <c r="K1233" t="s">
        <v>45</v>
      </c>
      <c r="L1233">
        <v>12</v>
      </c>
      <c r="M1233">
        <v>1785</v>
      </c>
      <c r="N1233">
        <v>0</v>
      </c>
      <c r="O1233">
        <v>107.1</v>
      </c>
      <c r="P1233">
        <v>107.1</v>
      </c>
      <c r="Q1233">
        <v>214.2</v>
      </c>
      <c r="R1233">
        <v>0</v>
      </c>
      <c r="S1233" t="s">
        <v>4452</v>
      </c>
    </row>
    <row r="1234" spans="1:19" x14ac:dyDescent="0.25">
      <c r="A1234" t="s">
        <v>4449</v>
      </c>
      <c r="B1234">
        <v>92020</v>
      </c>
      <c r="C1234" s="56">
        <v>44615</v>
      </c>
      <c r="D1234" t="s">
        <v>2741</v>
      </c>
      <c r="E1234" t="s">
        <v>4507</v>
      </c>
      <c r="F1234" t="s">
        <v>2696</v>
      </c>
      <c r="G1234" t="s">
        <v>42</v>
      </c>
      <c r="H1234" s="56">
        <v>44090</v>
      </c>
      <c r="I1234">
        <v>7521</v>
      </c>
      <c r="J1234" t="s">
        <v>4451</v>
      </c>
      <c r="K1234" t="s">
        <v>45</v>
      </c>
      <c r="L1234">
        <v>12</v>
      </c>
      <c r="M1234">
        <v>6715.5</v>
      </c>
      <c r="N1234">
        <v>0</v>
      </c>
      <c r="O1234">
        <v>402.93</v>
      </c>
      <c r="P1234">
        <v>402.93</v>
      </c>
      <c r="Q1234">
        <v>805.86</v>
      </c>
      <c r="R1234">
        <v>0</v>
      </c>
      <c r="S1234" t="s">
        <v>4452</v>
      </c>
    </row>
    <row r="1235" spans="1:19" x14ac:dyDescent="0.25">
      <c r="A1235" t="s">
        <v>4449</v>
      </c>
      <c r="B1235">
        <v>92020</v>
      </c>
      <c r="C1235" s="56">
        <v>44615</v>
      </c>
      <c r="D1235" t="s">
        <v>2741</v>
      </c>
      <c r="E1235" t="s">
        <v>4507</v>
      </c>
      <c r="F1235" t="s">
        <v>2697</v>
      </c>
      <c r="G1235" t="s">
        <v>42</v>
      </c>
      <c r="H1235" s="56">
        <v>44090</v>
      </c>
      <c r="I1235">
        <v>1352</v>
      </c>
      <c r="J1235" t="s">
        <v>4451</v>
      </c>
      <c r="K1235" t="s">
        <v>45</v>
      </c>
      <c r="L1235">
        <v>12</v>
      </c>
      <c r="M1235">
        <v>1207</v>
      </c>
      <c r="N1235">
        <v>0</v>
      </c>
      <c r="O1235">
        <v>72.42</v>
      </c>
      <c r="P1235">
        <v>72.42</v>
      </c>
      <c r="Q1235">
        <v>144.84</v>
      </c>
      <c r="R1235">
        <v>0</v>
      </c>
      <c r="S1235" t="s">
        <v>4452</v>
      </c>
    </row>
    <row r="1236" spans="1:19" x14ac:dyDescent="0.25">
      <c r="A1236" t="s">
        <v>4449</v>
      </c>
      <c r="B1236">
        <v>92020</v>
      </c>
      <c r="C1236" s="56">
        <v>44615</v>
      </c>
      <c r="D1236" t="s">
        <v>2741</v>
      </c>
      <c r="E1236" t="s">
        <v>4507</v>
      </c>
      <c r="F1236" t="s">
        <v>2892</v>
      </c>
      <c r="G1236" t="s">
        <v>42</v>
      </c>
      <c r="H1236" s="56">
        <v>44090</v>
      </c>
      <c r="I1236">
        <v>2218</v>
      </c>
      <c r="J1236" t="s">
        <v>4451</v>
      </c>
      <c r="K1236" t="s">
        <v>45</v>
      </c>
      <c r="L1236">
        <v>12</v>
      </c>
      <c r="M1236">
        <v>1980</v>
      </c>
      <c r="N1236">
        <v>0</v>
      </c>
      <c r="O1236">
        <v>118.8</v>
      </c>
      <c r="P1236">
        <v>118.8</v>
      </c>
      <c r="Q1236">
        <v>237.6</v>
      </c>
      <c r="R1236">
        <v>0</v>
      </c>
      <c r="S1236" t="s">
        <v>4452</v>
      </c>
    </row>
    <row r="1237" spans="1:19" x14ac:dyDescent="0.25">
      <c r="A1237" t="s">
        <v>4449</v>
      </c>
      <c r="B1237">
        <v>92020</v>
      </c>
      <c r="C1237" s="56">
        <v>44615</v>
      </c>
      <c r="D1237" t="s">
        <v>2741</v>
      </c>
      <c r="E1237" t="s">
        <v>4507</v>
      </c>
      <c r="F1237" t="s">
        <v>2895</v>
      </c>
      <c r="G1237" t="s">
        <v>42</v>
      </c>
      <c r="H1237" s="56">
        <v>44091</v>
      </c>
      <c r="I1237">
        <v>2475</v>
      </c>
      <c r="J1237" t="s">
        <v>4451</v>
      </c>
      <c r="K1237" t="s">
        <v>45</v>
      </c>
      <c r="L1237">
        <v>12</v>
      </c>
      <c r="M1237">
        <v>2210</v>
      </c>
      <c r="N1237">
        <v>0</v>
      </c>
      <c r="O1237">
        <v>132.6</v>
      </c>
      <c r="P1237">
        <v>132.6</v>
      </c>
      <c r="Q1237">
        <v>265.2</v>
      </c>
      <c r="R1237">
        <v>0</v>
      </c>
      <c r="S1237" t="s">
        <v>4452</v>
      </c>
    </row>
    <row r="1238" spans="1:19" x14ac:dyDescent="0.25">
      <c r="A1238" t="s">
        <v>4449</v>
      </c>
      <c r="B1238">
        <v>92020</v>
      </c>
      <c r="C1238" s="56">
        <v>44615</v>
      </c>
      <c r="D1238" t="s">
        <v>2741</v>
      </c>
      <c r="E1238" t="s">
        <v>4507</v>
      </c>
      <c r="F1238" t="s">
        <v>2898</v>
      </c>
      <c r="G1238" t="s">
        <v>42</v>
      </c>
      <c r="H1238" s="56">
        <v>44091</v>
      </c>
      <c r="I1238">
        <v>6450</v>
      </c>
      <c r="J1238" t="s">
        <v>4451</v>
      </c>
      <c r="K1238" t="s">
        <v>45</v>
      </c>
      <c r="L1238">
        <v>12</v>
      </c>
      <c r="M1238">
        <v>5758.5</v>
      </c>
      <c r="N1238">
        <v>0</v>
      </c>
      <c r="O1238">
        <v>345.51</v>
      </c>
      <c r="P1238">
        <v>345.51</v>
      </c>
      <c r="Q1238">
        <v>691.02</v>
      </c>
      <c r="R1238">
        <v>0</v>
      </c>
      <c r="S1238" t="s">
        <v>4452</v>
      </c>
    </row>
    <row r="1239" spans="1:19" x14ac:dyDescent="0.25">
      <c r="A1239" t="s">
        <v>4449</v>
      </c>
      <c r="B1239">
        <v>92020</v>
      </c>
      <c r="C1239" s="56">
        <v>44615</v>
      </c>
      <c r="D1239" t="s">
        <v>2741</v>
      </c>
      <c r="E1239" t="s">
        <v>4507</v>
      </c>
      <c r="F1239" t="s">
        <v>2900</v>
      </c>
      <c r="G1239" t="s">
        <v>42</v>
      </c>
      <c r="H1239" s="56">
        <v>44092</v>
      </c>
      <c r="I1239">
        <v>11088</v>
      </c>
      <c r="J1239" t="s">
        <v>4451</v>
      </c>
      <c r="K1239" t="s">
        <v>45</v>
      </c>
      <c r="L1239">
        <v>12</v>
      </c>
      <c r="M1239">
        <v>9900</v>
      </c>
      <c r="N1239">
        <v>0</v>
      </c>
      <c r="O1239">
        <v>594</v>
      </c>
      <c r="P1239">
        <v>594</v>
      </c>
      <c r="Q1239">
        <v>1188</v>
      </c>
      <c r="R1239">
        <v>0</v>
      </c>
      <c r="S1239" t="s">
        <v>4452</v>
      </c>
    </row>
    <row r="1240" spans="1:19" x14ac:dyDescent="0.25">
      <c r="A1240" t="s">
        <v>4449</v>
      </c>
      <c r="B1240">
        <v>92020</v>
      </c>
      <c r="C1240" s="56">
        <v>44615</v>
      </c>
      <c r="D1240" t="s">
        <v>2741</v>
      </c>
      <c r="E1240" t="s">
        <v>4507</v>
      </c>
      <c r="F1240" t="s">
        <v>2902</v>
      </c>
      <c r="G1240" t="s">
        <v>42</v>
      </c>
      <c r="H1240" s="56">
        <v>44093</v>
      </c>
      <c r="I1240">
        <v>7392</v>
      </c>
      <c r="J1240" t="s">
        <v>4451</v>
      </c>
      <c r="K1240" t="s">
        <v>45</v>
      </c>
      <c r="L1240">
        <v>12</v>
      </c>
      <c r="M1240">
        <v>6600</v>
      </c>
      <c r="N1240">
        <v>0</v>
      </c>
      <c r="O1240">
        <v>396</v>
      </c>
      <c r="P1240">
        <v>396</v>
      </c>
      <c r="Q1240">
        <v>792</v>
      </c>
      <c r="R1240">
        <v>0</v>
      </c>
      <c r="S1240" t="s">
        <v>4452</v>
      </c>
    </row>
    <row r="1241" spans="1:19" x14ac:dyDescent="0.25">
      <c r="A1241" t="s">
        <v>4449</v>
      </c>
      <c r="B1241">
        <v>92020</v>
      </c>
      <c r="C1241" s="56">
        <v>44615</v>
      </c>
      <c r="D1241" t="s">
        <v>2741</v>
      </c>
      <c r="E1241" t="s">
        <v>4507</v>
      </c>
      <c r="F1241" t="s">
        <v>2905</v>
      </c>
      <c r="G1241" t="s">
        <v>42</v>
      </c>
      <c r="H1241" s="56">
        <v>44094</v>
      </c>
      <c r="I1241">
        <v>6505</v>
      </c>
      <c r="J1241" t="s">
        <v>4451</v>
      </c>
      <c r="K1241" t="s">
        <v>45</v>
      </c>
      <c r="L1241">
        <v>12</v>
      </c>
      <c r="M1241">
        <v>5808</v>
      </c>
      <c r="N1241">
        <v>0</v>
      </c>
      <c r="O1241">
        <v>348.48</v>
      </c>
      <c r="P1241">
        <v>348.48</v>
      </c>
      <c r="Q1241">
        <v>696.96</v>
      </c>
      <c r="R1241">
        <v>0</v>
      </c>
      <c r="S1241" t="s">
        <v>4452</v>
      </c>
    </row>
    <row r="1242" spans="1:19" x14ac:dyDescent="0.25">
      <c r="A1242" t="s">
        <v>4449</v>
      </c>
      <c r="B1242">
        <v>92020</v>
      </c>
      <c r="C1242" s="56">
        <v>44615</v>
      </c>
      <c r="D1242" t="s">
        <v>2741</v>
      </c>
      <c r="E1242" t="s">
        <v>4507</v>
      </c>
      <c r="F1242" t="s">
        <v>2908</v>
      </c>
      <c r="G1242" t="s">
        <v>42</v>
      </c>
      <c r="H1242" s="56">
        <v>44096</v>
      </c>
      <c r="I1242">
        <v>3252</v>
      </c>
      <c r="J1242" t="s">
        <v>4451</v>
      </c>
      <c r="K1242" t="s">
        <v>45</v>
      </c>
      <c r="L1242">
        <v>12</v>
      </c>
      <c r="M1242">
        <v>2904</v>
      </c>
      <c r="N1242">
        <v>0</v>
      </c>
      <c r="O1242">
        <v>174.24</v>
      </c>
      <c r="P1242">
        <v>174.24</v>
      </c>
      <c r="Q1242">
        <v>348.48</v>
      </c>
      <c r="R1242">
        <v>0</v>
      </c>
      <c r="S1242" t="s">
        <v>4452</v>
      </c>
    </row>
    <row r="1243" spans="1:19" x14ac:dyDescent="0.25">
      <c r="A1243" t="s">
        <v>4449</v>
      </c>
      <c r="B1243">
        <v>92020</v>
      </c>
      <c r="C1243" s="56">
        <v>44615</v>
      </c>
      <c r="D1243" t="s">
        <v>2741</v>
      </c>
      <c r="E1243" t="s">
        <v>4507</v>
      </c>
      <c r="F1243" t="s">
        <v>2910</v>
      </c>
      <c r="G1243" t="s">
        <v>42</v>
      </c>
      <c r="H1243" s="56">
        <v>44096</v>
      </c>
      <c r="I1243">
        <v>1523</v>
      </c>
      <c r="J1243" t="s">
        <v>4451</v>
      </c>
      <c r="K1243" t="s">
        <v>45</v>
      </c>
      <c r="L1243">
        <v>12</v>
      </c>
      <c r="M1243">
        <v>1360</v>
      </c>
      <c r="N1243">
        <v>0</v>
      </c>
      <c r="O1243">
        <v>81.599999999999994</v>
      </c>
      <c r="P1243">
        <v>81.599999999999994</v>
      </c>
      <c r="Q1243">
        <v>163.19999999999999</v>
      </c>
      <c r="R1243">
        <v>0</v>
      </c>
      <c r="S1243" t="s">
        <v>4452</v>
      </c>
    </row>
    <row r="1244" spans="1:19" x14ac:dyDescent="0.25">
      <c r="A1244" t="s">
        <v>4449</v>
      </c>
      <c r="B1244">
        <v>92020</v>
      </c>
      <c r="C1244" s="56">
        <v>44615</v>
      </c>
      <c r="D1244" t="s">
        <v>2741</v>
      </c>
      <c r="E1244" t="s">
        <v>4507</v>
      </c>
      <c r="F1244" t="s">
        <v>2912</v>
      </c>
      <c r="G1244" t="s">
        <v>42</v>
      </c>
      <c r="H1244" s="56">
        <v>44096</v>
      </c>
      <c r="I1244">
        <v>2218</v>
      </c>
      <c r="J1244" t="s">
        <v>4451</v>
      </c>
      <c r="K1244" t="s">
        <v>45</v>
      </c>
      <c r="L1244">
        <v>12</v>
      </c>
      <c r="M1244">
        <v>1980</v>
      </c>
      <c r="N1244">
        <v>0</v>
      </c>
      <c r="O1244">
        <v>118.8</v>
      </c>
      <c r="P1244">
        <v>118.8</v>
      </c>
      <c r="Q1244">
        <v>237.6</v>
      </c>
      <c r="R1244">
        <v>0</v>
      </c>
      <c r="S1244" t="s">
        <v>4452</v>
      </c>
    </row>
    <row r="1245" spans="1:19" x14ac:dyDescent="0.25">
      <c r="A1245" t="s">
        <v>4449</v>
      </c>
      <c r="B1245">
        <v>92020</v>
      </c>
      <c r="C1245" s="56">
        <v>44615</v>
      </c>
      <c r="D1245" t="s">
        <v>2741</v>
      </c>
      <c r="E1245" t="s">
        <v>4507</v>
      </c>
      <c r="F1245" t="s">
        <v>2914</v>
      </c>
      <c r="G1245" t="s">
        <v>42</v>
      </c>
      <c r="H1245" s="56">
        <v>44096</v>
      </c>
      <c r="I1245">
        <v>1232</v>
      </c>
      <c r="J1245" t="s">
        <v>4451</v>
      </c>
      <c r="K1245" t="s">
        <v>45</v>
      </c>
      <c r="L1245">
        <v>12</v>
      </c>
      <c r="M1245">
        <v>1100</v>
      </c>
      <c r="N1245">
        <v>0</v>
      </c>
      <c r="O1245">
        <v>66</v>
      </c>
      <c r="P1245">
        <v>66</v>
      </c>
      <c r="Q1245">
        <v>132</v>
      </c>
      <c r="R1245">
        <v>0</v>
      </c>
      <c r="S1245" t="s">
        <v>4452</v>
      </c>
    </row>
    <row r="1246" spans="1:19" x14ac:dyDescent="0.25">
      <c r="A1246" t="s">
        <v>4449</v>
      </c>
      <c r="B1246">
        <v>92020</v>
      </c>
      <c r="C1246" s="56">
        <v>44615</v>
      </c>
      <c r="D1246" t="s">
        <v>2741</v>
      </c>
      <c r="E1246" t="s">
        <v>4507</v>
      </c>
      <c r="F1246" t="s">
        <v>2916</v>
      </c>
      <c r="G1246" t="s">
        <v>42</v>
      </c>
      <c r="H1246" s="56">
        <v>44096</v>
      </c>
      <c r="I1246">
        <v>2166</v>
      </c>
      <c r="J1246" t="s">
        <v>4451</v>
      </c>
      <c r="K1246" t="s">
        <v>45</v>
      </c>
      <c r="L1246">
        <v>12</v>
      </c>
      <c r="M1246">
        <v>1933.75</v>
      </c>
      <c r="N1246">
        <v>0</v>
      </c>
      <c r="O1246">
        <v>116.03</v>
      </c>
      <c r="P1246">
        <v>116.03</v>
      </c>
      <c r="Q1246">
        <v>232.06</v>
      </c>
      <c r="R1246">
        <v>0</v>
      </c>
      <c r="S1246" t="s">
        <v>4452</v>
      </c>
    </row>
    <row r="1247" spans="1:19" x14ac:dyDescent="0.25">
      <c r="A1247" t="s">
        <v>4449</v>
      </c>
      <c r="B1247">
        <v>92020</v>
      </c>
      <c r="C1247" s="56">
        <v>44615</v>
      </c>
      <c r="D1247" t="s">
        <v>2741</v>
      </c>
      <c r="E1247" t="s">
        <v>4507</v>
      </c>
      <c r="F1247" t="s">
        <v>2918</v>
      </c>
      <c r="G1247" t="s">
        <v>42</v>
      </c>
      <c r="H1247" s="56">
        <v>44097</v>
      </c>
      <c r="I1247">
        <v>5544</v>
      </c>
      <c r="J1247" t="s">
        <v>4451</v>
      </c>
      <c r="K1247" t="s">
        <v>45</v>
      </c>
      <c r="L1247">
        <v>12</v>
      </c>
      <c r="M1247">
        <v>4950</v>
      </c>
      <c r="N1247">
        <v>0</v>
      </c>
      <c r="O1247">
        <v>297</v>
      </c>
      <c r="P1247">
        <v>297</v>
      </c>
      <c r="Q1247">
        <v>594</v>
      </c>
      <c r="R1247">
        <v>0</v>
      </c>
      <c r="S1247" t="s">
        <v>4452</v>
      </c>
    </row>
    <row r="1248" spans="1:19" x14ac:dyDescent="0.25">
      <c r="A1248" t="s">
        <v>4449</v>
      </c>
      <c r="B1248">
        <v>92020</v>
      </c>
      <c r="C1248" s="56">
        <v>44615</v>
      </c>
      <c r="D1248" t="s">
        <v>2741</v>
      </c>
      <c r="E1248" t="s">
        <v>4507</v>
      </c>
      <c r="F1248" t="s">
        <v>2919</v>
      </c>
      <c r="G1248" t="s">
        <v>42</v>
      </c>
      <c r="H1248" s="56">
        <v>44097</v>
      </c>
      <c r="I1248">
        <v>1903</v>
      </c>
      <c r="J1248" t="s">
        <v>4451</v>
      </c>
      <c r="K1248" t="s">
        <v>45</v>
      </c>
      <c r="L1248">
        <v>12</v>
      </c>
      <c r="M1248">
        <v>1699.5</v>
      </c>
      <c r="N1248">
        <v>0</v>
      </c>
      <c r="O1248">
        <v>101.97</v>
      </c>
      <c r="P1248">
        <v>101.97</v>
      </c>
      <c r="Q1248">
        <v>203.94</v>
      </c>
      <c r="R1248">
        <v>0</v>
      </c>
      <c r="S1248" t="s">
        <v>4452</v>
      </c>
    </row>
    <row r="1249" spans="1:19" x14ac:dyDescent="0.25">
      <c r="A1249" t="s">
        <v>4449</v>
      </c>
      <c r="B1249">
        <v>92020</v>
      </c>
      <c r="C1249" s="56">
        <v>44615</v>
      </c>
      <c r="D1249" t="s">
        <v>2741</v>
      </c>
      <c r="E1249" t="s">
        <v>4507</v>
      </c>
      <c r="F1249" t="s">
        <v>2920</v>
      </c>
      <c r="G1249" t="s">
        <v>42</v>
      </c>
      <c r="H1249" s="56">
        <v>44098</v>
      </c>
      <c r="I1249">
        <v>3127</v>
      </c>
      <c r="J1249" t="s">
        <v>4451</v>
      </c>
      <c r="K1249" t="s">
        <v>45</v>
      </c>
      <c r="L1249">
        <v>12</v>
      </c>
      <c r="M1249">
        <v>2792.25</v>
      </c>
      <c r="N1249">
        <v>0</v>
      </c>
      <c r="O1249">
        <v>167.54</v>
      </c>
      <c r="P1249">
        <v>167.54</v>
      </c>
      <c r="Q1249">
        <v>335.08</v>
      </c>
      <c r="R1249">
        <v>0</v>
      </c>
      <c r="S1249" t="s">
        <v>4452</v>
      </c>
    </row>
    <row r="1250" spans="1:19" x14ac:dyDescent="0.25">
      <c r="A1250" t="s">
        <v>4449</v>
      </c>
      <c r="B1250">
        <v>92020</v>
      </c>
      <c r="C1250" s="56">
        <v>44615</v>
      </c>
      <c r="D1250" t="s">
        <v>2741</v>
      </c>
      <c r="E1250" t="s">
        <v>4507</v>
      </c>
      <c r="F1250" t="s">
        <v>2923</v>
      </c>
      <c r="G1250" t="s">
        <v>42</v>
      </c>
      <c r="H1250" s="56">
        <v>44098</v>
      </c>
      <c r="I1250">
        <v>3406</v>
      </c>
      <c r="J1250" t="s">
        <v>4451</v>
      </c>
      <c r="K1250" t="s">
        <v>45</v>
      </c>
      <c r="L1250">
        <v>12</v>
      </c>
      <c r="M1250">
        <v>3041.5</v>
      </c>
      <c r="N1250">
        <v>0</v>
      </c>
      <c r="O1250">
        <v>182.49</v>
      </c>
      <c r="P1250">
        <v>182.49</v>
      </c>
      <c r="Q1250">
        <v>364.98</v>
      </c>
      <c r="R1250">
        <v>0</v>
      </c>
      <c r="S1250" t="s">
        <v>4452</v>
      </c>
    </row>
    <row r="1251" spans="1:19" x14ac:dyDescent="0.25">
      <c r="A1251" t="s">
        <v>4449</v>
      </c>
      <c r="B1251">
        <v>92020</v>
      </c>
      <c r="C1251" s="56">
        <v>44615</v>
      </c>
      <c r="D1251" t="s">
        <v>2741</v>
      </c>
      <c r="E1251" t="s">
        <v>4507</v>
      </c>
      <c r="F1251" t="s">
        <v>2926</v>
      </c>
      <c r="G1251" t="s">
        <v>42</v>
      </c>
      <c r="H1251" s="56">
        <v>44099</v>
      </c>
      <c r="I1251">
        <v>8870</v>
      </c>
      <c r="J1251" t="s">
        <v>4451</v>
      </c>
      <c r="K1251" t="s">
        <v>45</v>
      </c>
      <c r="L1251">
        <v>12</v>
      </c>
      <c r="M1251">
        <v>7920</v>
      </c>
      <c r="N1251">
        <v>0</v>
      </c>
      <c r="O1251">
        <v>475.2</v>
      </c>
      <c r="P1251">
        <v>475.2</v>
      </c>
      <c r="Q1251">
        <v>950.4</v>
      </c>
      <c r="R1251">
        <v>0</v>
      </c>
      <c r="S1251" t="s">
        <v>4452</v>
      </c>
    </row>
    <row r="1252" spans="1:19" x14ac:dyDescent="0.25">
      <c r="A1252" t="s">
        <v>4449</v>
      </c>
      <c r="B1252">
        <v>92020</v>
      </c>
      <c r="C1252" s="56">
        <v>44615</v>
      </c>
      <c r="D1252" t="s">
        <v>2741</v>
      </c>
      <c r="E1252" t="s">
        <v>4507</v>
      </c>
      <c r="F1252" t="s">
        <v>2928</v>
      </c>
      <c r="G1252" t="s">
        <v>42</v>
      </c>
      <c r="H1252" s="56">
        <v>44102</v>
      </c>
      <c r="I1252">
        <v>8501</v>
      </c>
      <c r="J1252" t="s">
        <v>4451</v>
      </c>
      <c r="K1252" t="s">
        <v>45</v>
      </c>
      <c r="L1252">
        <v>12</v>
      </c>
      <c r="M1252">
        <v>7590</v>
      </c>
      <c r="N1252">
        <v>0</v>
      </c>
      <c r="O1252">
        <v>455.4</v>
      </c>
      <c r="P1252">
        <v>455.4</v>
      </c>
      <c r="Q1252">
        <v>910.8</v>
      </c>
      <c r="R1252">
        <v>0</v>
      </c>
      <c r="S1252" t="s">
        <v>4452</v>
      </c>
    </row>
    <row r="1253" spans="1:19" x14ac:dyDescent="0.25">
      <c r="A1253" t="s">
        <v>4449</v>
      </c>
      <c r="B1253">
        <v>92020</v>
      </c>
      <c r="C1253" s="56">
        <v>44615</v>
      </c>
      <c r="D1253" t="s">
        <v>2741</v>
      </c>
      <c r="E1253" t="s">
        <v>4507</v>
      </c>
      <c r="F1253" t="s">
        <v>2930</v>
      </c>
      <c r="G1253" t="s">
        <v>42</v>
      </c>
      <c r="H1253" s="56">
        <v>44103</v>
      </c>
      <c r="I1253">
        <v>5544</v>
      </c>
      <c r="J1253" t="s">
        <v>4451</v>
      </c>
      <c r="K1253" t="s">
        <v>45</v>
      </c>
      <c r="L1253">
        <v>12</v>
      </c>
      <c r="M1253">
        <v>4950</v>
      </c>
      <c r="N1253">
        <v>0</v>
      </c>
      <c r="O1253">
        <v>297</v>
      </c>
      <c r="P1253">
        <v>297</v>
      </c>
      <c r="Q1253">
        <v>594</v>
      </c>
      <c r="R1253">
        <v>0</v>
      </c>
      <c r="S1253" t="s">
        <v>4452</v>
      </c>
    </row>
    <row r="1254" spans="1:19" x14ac:dyDescent="0.25">
      <c r="A1254" t="s">
        <v>4449</v>
      </c>
      <c r="B1254">
        <v>92020</v>
      </c>
      <c r="C1254" s="56">
        <v>44615</v>
      </c>
      <c r="D1254" t="s">
        <v>2741</v>
      </c>
      <c r="E1254" t="s">
        <v>4507</v>
      </c>
      <c r="F1254" t="s">
        <v>2932</v>
      </c>
      <c r="G1254" t="s">
        <v>42</v>
      </c>
      <c r="H1254" s="56">
        <v>44104</v>
      </c>
      <c r="I1254">
        <v>8624</v>
      </c>
      <c r="J1254" t="s">
        <v>4451</v>
      </c>
      <c r="K1254" t="s">
        <v>45</v>
      </c>
      <c r="L1254">
        <v>12</v>
      </c>
      <c r="M1254">
        <v>7700</v>
      </c>
      <c r="N1254">
        <v>0</v>
      </c>
      <c r="O1254">
        <v>462</v>
      </c>
      <c r="P1254">
        <v>462</v>
      </c>
      <c r="Q1254">
        <v>924</v>
      </c>
      <c r="R1254">
        <v>0</v>
      </c>
      <c r="S1254" t="s">
        <v>4452</v>
      </c>
    </row>
    <row r="1255" spans="1:19" x14ac:dyDescent="0.25">
      <c r="A1255" t="s">
        <v>4449</v>
      </c>
      <c r="B1255">
        <v>92020</v>
      </c>
      <c r="C1255" s="56">
        <v>44615</v>
      </c>
      <c r="D1255" t="s">
        <v>3019</v>
      </c>
      <c r="E1255" t="s">
        <v>5079</v>
      </c>
      <c r="F1255" t="s">
        <v>5080</v>
      </c>
      <c r="G1255" t="s">
        <v>42</v>
      </c>
      <c r="H1255" s="56">
        <v>44082</v>
      </c>
      <c r="I1255">
        <v>95744</v>
      </c>
      <c r="J1255" t="s">
        <v>4451</v>
      </c>
      <c r="K1255" t="s">
        <v>45</v>
      </c>
      <c r="L1255">
        <v>28</v>
      </c>
      <c r="M1255">
        <v>74800</v>
      </c>
      <c r="N1255">
        <v>0</v>
      </c>
      <c r="O1255">
        <v>10472</v>
      </c>
      <c r="P1255">
        <v>10472</v>
      </c>
      <c r="Q1255">
        <v>20944</v>
      </c>
      <c r="R1255">
        <v>0</v>
      </c>
      <c r="S1255" t="s">
        <v>4452</v>
      </c>
    </row>
    <row r="1256" spans="1:19" x14ac:dyDescent="0.25">
      <c r="A1256" t="s">
        <v>4449</v>
      </c>
      <c r="B1256">
        <v>92020</v>
      </c>
      <c r="C1256" s="56">
        <v>44615</v>
      </c>
      <c r="D1256" t="s">
        <v>4512</v>
      </c>
      <c r="E1256" t="s">
        <v>4513</v>
      </c>
      <c r="F1256" t="s">
        <v>5081</v>
      </c>
      <c r="G1256" t="s">
        <v>42</v>
      </c>
      <c r="H1256" s="56">
        <v>44075</v>
      </c>
      <c r="I1256">
        <v>1770</v>
      </c>
      <c r="J1256" t="s">
        <v>4451</v>
      </c>
      <c r="K1256" t="s">
        <v>45</v>
      </c>
      <c r="L1256">
        <v>18</v>
      </c>
      <c r="M1256">
        <v>1500</v>
      </c>
      <c r="N1256">
        <v>0</v>
      </c>
      <c r="O1256">
        <v>135</v>
      </c>
      <c r="P1256">
        <v>135</v>
      </c>
      <c r="Q1256">
        <v>270</v>
      </c>
      <c r="R1256">
        <v>0</v>
      </c>
      <c r="S1256" t="s">
        <v>4452</v>
      </c>
    </row>
    <row r="1257" spans="1:19" x14ac:dyDescent="0.25">
      <c r="A1257" t="s">
        <v>4449</v>
      </c>
      <c r="B1257">
        <v>92020</v>
      </c>
      <c r="C1257" s="56">
        <v>44615</v>
      </c>
      <c r="D1257" t="s">
        <v>4518</v>
      </c>
      <c r="E1257" t="s">
        <v>4519</v>
      </c>
      <c r="F1257" t="s">
        <v>2686</v>
      </c>
      <c r="G1257" t="s">
        <v>42</v>
      </c>
      <c r="H1257" s="56">
        <v>44088</v>
      </c>
      <c r="I1257">
        <v>8009.84</v>
      </c>
      <c r="J1257" t="s">
        <v>4451</v>
      </c>
      <c r="K1257" t="s">
        <v>45</v>
      </c>
      <c r="L1257">
        <v>18</v>
      </c>
      <c r="M1257">
        <v>6788</v>
      </c>
      <c r="N1257">
        <v>0</v>
      </c>
      <c r="O1257">
        <v>610.91999999999996</v>
      </c>
      <c r="P1257">
        <v>610.91999999999996</v>
      </c>
      <c r="Q1257">
        <v>1221.8399999999999</v>
      </c>
      <c r="R1257">
        <v>0</v>
      </c>
      <c r="S1257" t="s">
        <v>4452</v>
      </c>
    </row>
    <row r="1258" spans="1:19" x14ac:dyDescent="0.25">
      <c r="A1258" t="s">
        <v>4449</v>
      </c>
      <c r="B1258">
        <v>92020</v>
      </c>
      <c r="C1258" s="56">
        <v>44615</v>
      </c>
      <c r="D1258" t="s">
        <v>4518</v>
      </c>
      <c r="E1258" t="s">
        <v>4519</v>
      </c>
      <c r="F1258" t="s">
        <v>2687</v>
      </c>
      <c r="G1258" t="s">
        <v>42</v>
      </c>
      <c r="H1258" s="56">
        <v>44088</v>
      </c>
      <c r="I1258">
        <v>16206.4</v>
      </c>
      <c r="J1258" t="s">
        <v>4451</v>
      </c>
      <c r="K1258" t="s">
        <v>45</v>
      </c>
      <c r="L1258">
        <v>12</v>
      </c>
      <c r="M1258">
        <v>14470</v>
      </c>
      <c r="N1258">
        <v>0</v>
      </c>
      <c r="O1258">
        <v>868.2</v>
      </c>
      <c r="P1258">
        <v>868.2</v>
      </c>
      <c r="Q1258">
        <v>1736.4</v>
      </c>
      <c r="R1258">
        <v>0</v>
      </c>
      <c r="S1258" t="s">
        <v>4452</v>
      </c>
    </row>
    <row r="1259" spans="1:19" x14ac:dyDescent="0.25">
      <c r="A1259" t="s">
        <v>4449</v>
      </c>
      <c r="B1259">
        <v>92020</v>
      </c>
      <c r="C1259" s="56">
        <v>44615</v>
      </c>
      <c r="D1259" t="s">
        <v>4518</v>
      </c>
      <c r="E1259" t="s">
        <v>4519</v>
      </c>
      <c r="F1259" t="s">
        <v>2677</v>
      </c>
      <c r="G1259" t="s">
        <v>42</v>
      </c>
      <c r="H1259" s="56">
        <v>44088</v>
      </c>
      <c r="I1259">
        <v>2242</v>
      </c>
      <c r="J1259" t="s">
        <v>4451</v>
      </c>
      <c r="K1259" t="s">
        <v>45</v>
      </c>
      <c r="L1259">
        <v>18</v>
      </c>
      <c r="M1259">
        <v>1900</v>
      </c>
      <c r="N1259">
        <v>0</v>
      </c>
      <c r="O1259">
        <v>171</v>
      </c>
      <c r="P1259">
        <v>171</v>
      </c>
      <c r="Q1259">
        <v>342</v>
      </c>
      <c r="R1259">
        <v>0</v>
      </c>
      <c r="S1259" t="s">
        <v>4452</v>
      </c>
    </row>
    <row r="1260" spans="1:19" x14ac:dyDescent="0.25">
      <c r="A1260" t="s">
        <v>4449</v>
      </c>
      <c r="B1260">
        <v>92020</v>
      </c>
      <c r="C1260" s="56">
        <v>44615</v>
      </c>
      <c r="D1260" t="s">
        <v>4518</v>
      </c>
      <c r="E1260" t="s">
        <v>4519</v>
      </c>
      <c r="F1260" t="s">
        <v>2679</v>
      </c>
      <c r="G1260" t="s">
        <v>42</v>
      </c>
      <c r="H1260" s="56">
        <v>44088</v>
      </c>
      <c r="I1260">
        <v>5790.4</v>
      </c>
      <c r="J1260" t="s">
        <v>4451</v>
      </c>
      <c r="K1260" t="s">
        <v>45</v>
      </c>
      <c r="L1260">
        <v>12</v>
      </c>
      <c r="M1260">
        <v>5170</v>
      </c>
      <c r="N1260">
        <v>0</v>
      </c>
      <c r="O1260">
        <v>310.2</v>
      </c>
      <c r="P1260">
        <v>310.2</v>
      </c>
      <c r="Q1260">
        <v>620.4</v>
      </c>
      <c r="R1260">
        <v>0</v>
      </c>
      <c r="S1260" t="s">
        <v>4452</v>
      </c>
    </row>
    <row r="1261" spans="1:19" x14ac:dyDescent="0.25">
      <c r="A1261" t="s">
        <v>4449</v>
      </c>
      <c r="B1261">
        <v>92021</v>
      </c>
      <c r="C1261" s="56">
        <v>44615</v>
      </c>
      <c r="D1261" t="s">
        <v>4520</v>
      </c>
      <c r="E1261" t="s">
        <v>4521</v>
      </c>
      <c r="F1261" t="s">
        <v>2677</v>
      </c>
      <c r="G1261" t="s">
        <v>42</v>
      </c>
      <c r="H1261" s="56">
        <v>44456</v>
      </c>
      <c r="I1261">
        <v>62835</v>
      </c>
      <c r="J1261" t="s">
        <v>4451</v>
      </c>
      <c r="K1261" t="s">
        <v>45</v>
      </c>
      <c r="L1261">
        <v>18</v>
      </c>
      <c r="M1261">
        <v>53250</v>
      </c>
      <c r="N1261">
        <v>0</v>
      </c>
      <c r="O1261">
        <v>4792.5</v>
      </c>
      <c r="P1261">
        <v>4792.5</v>
      </c>
      <c r="Q1261">
        <v>9585</v>
      </c>
      <c r="R1261">
        <v>0</v>
      </c>
      <c r="S1261" t="s">
        <v>4452</v>
      </c>
    </row>
    <row r="1262" spans="1:19" x14ac:dyDescent="0.25">
      <c r="A1262" t="s">
        <v>4449</v>
      </c>
      <c r="B1262">
        <v>92021</v>
      </c>
      <c r="C1262" s="56">
        <v>44615</v>
      </c>
      <c r="D1262" t="s">
        <v>4156</v>
      </c>
      <c r="E1262" t="s">
        <v>4611</v>
      </c>
      <c r="F1262" t="s">
        <v>5082</v>
      </c>
      <c r="G1262" t="s">
        <v>42</v>
      </c>
      <c r="H1262" s="56">
        <v>44463</v>
      </c>
      <c r="I1262">
        <v>8708</v>
      </c>
      <c r="J1262" t="s">
        <v>4451</v>
      </c>
      <c r="K1262" t="s">
        <v>45</v>
      </c>
      <c r="L1262">
        <v>18</v>
      </c>
      <c r="M1262">
        <v>7380</v>
      </c>
      <c r="N1262">
        <v>0</v>
      </c>
      <c r="O1262">
        <v>664.2</v>
      </c>
      <c r="P1262">
        <v>664.2</v>
      </c>
      <c r="Q1262">
        <v>1328.4</v>
      </c>
      <c r="R1262">
        <v>0</v>
      </c>
      <c r="S1262" t="s">
        <v>4452</v>
      </c>
    </row>
    <row r="1263" spans="1:19" x14ac:dyDescent="0.25">
      <c r="A1263" t="s">
        <v>4449</v>
      </c>
      <c r="B1263">
        <v>92021</v>
      </c>
      <c r="C1263" s="56">
        <v>44615</v>
      </c>
      <c r="D1263" t="s">
        <v>4156</v>
      </c>
      <c r="E1263" t="s">
        <v>4611</v>
      </c>
      <c r="F1263" t="s">
        <v>5083</v>
      </c>
      <c r="G1263" t="s">
        <v>42</v>
      </c>
      <c r="H1263" s="56">
        <v>44464</v>
      </c>
      <c r="I1263">
        <v>13161</v>
      </c>
      <c r="J1263" t="s">
        <v>4451</v>
      </c>
      <c r="K1263" t="s">
        <v>45</v>
      </c>
      <c r="L1263">
        <v>12</v>
      </c>
      <c r="M1263">
        <v>25</v>
      </c>
      <c r="N1263">
        <v>0</v>
      </c>
      <c r="O1263">
        <v>1.5</v>
      </c>
      <c r="P1263">
        <v>1.5</v>
      </c>
      <c r="Q1263">
        <v>3</v>
      </c>
      <c r="R1263">
        <v>0</v>
      </c>
      <c r="S1263" t="s">
        <v>4452</v>
      </c>
    </row>
    <row r="1264" spans="1:19" x14ac:dyDescent="0.25">
      <c r="A1264" t="s">
        <v>4449</v>
      </c>
      <c r="B1264">
        <v>92021</v>
      </c>
      <c r="C1264" s="56">
        <v>44615</v>
      </c>
      <c r="D1264" t="s">
        <v>4156</v>
      </c>
      <c r="E1264" t="s">
        <v>4611</v>
      </c>
      <c r="F1264" t="s">
        <v>5083</v>
      </c>
      <c r="G1264" t="s">
        <v>42</v>
      </c>
      <c r="H1264" s="56">
        <v>44464</v>
      </c>
      <c r="I1264">
        <v>13161</v>
      </c>
      <c r="J1264" t="s">
        <v>4451</v>
      </c>
      <c r="K1264" t="s">
        <v>45</v>
      </c>
      <c r="L1264">
        <v>18</v>
      </c>
      <c r="M1264">
        <v>11130</v>
      </c>
      <c r="N1264">
        <v>0</v>
      </c>
      <c r="O1264">
        <v>1001.7</v>
      </c>
      <c r="P1264">
        <v>1001.7</v>
      </c>
      <c r="Q1264">
        <v>2003.4</v>
      </c>
      <c r="R1264">
        <v>0</v>
      </c>
      <c r="S1264" t="s">
        <v>4452</v>
      </c>
    </row>
    <row r="1265" spans="1:19" x14ac:dyDescent="0.25">
      <c r="A1265" t="s">
        <v>4449</v>
      </c>
      <c r="B1265">
        <v>92021</v>
      </c>
      <c r="C1265" s="56">
        <v>44615</v>
      </c>
      <c r="D1265" t="s">
        <v>4156</v>
      </c>
      <c r="E1265" t="s">
        <v>4611</v>
      </c>
      <c r="F1265" t="s">
        <v>5084</v>
      </c>
      <c r="G1265" t="s">
        <v>42</v>
      </c>
      <c r="H1265" s="56">
        <v>44467</v>
      </c>
      <c r="I1265">
        <v>2419</v>
      </c>
      <c r="J1265" t="s">
        <v>4451</v>
      </c>
      <c r="K1265" t="s">
        <v>45</v>
      </c>
      <c r="L1265">
        <v>18</v>
      </c>
      <c r="M1265">
        <v>2049.6</v>
      </c>
      <c r="N1265">
        <v>0</v>
      </c>
      <c r="O1265">
        <v>184.46</v>
      </c>
      <c r="P1265">
        <v>184.46</v>
      </c>
      <c r="Q1265">
        <v>368.92</v>
      </c>
      <c r="R1265">
        <v>0</v>
      </c>
      <c r="S1265" t="s">
        <v>4452</v>
      </c>
    </row>
    <row r="1266" spans="1:19" x14ac:dyDescent="0.25">
      <c r="A1266" t="s">
        <v>4449</v>
      </c>
      <c r="B1266">
        <v>92021</v>
      </c>
      <c r="C1266" s="56">
        <v>44615</v>
      </c>
      <c r="D1266" t="s">
        <v>2925</v>
      </c>
      <c r="E1266" t="s">
        <v>4450</v>
      </c>
      <c r="F1266" t="s">
        <v>5085</v>
      </c>
      <c r="G1266" t="s">
        <v>42</v>
      </c>
      <c r="H1266" s="56">
        <v>44446</v>
      </c>
      <c r="I1266">
        <v>2065</v>
      </c>
      <c r="J1266" t="s">
        <v>4451</v>
      </c>
      <c r="K1266" t="s">
        <v>45</v>
      </c>
      <c r="L1266">
        <v>18</v>
      </c>
      <c r="M1266">
        <v>1750</v>
      </c>
      <c r="N1266">
        <v>0</v>
      </c>
      <c r="O1266">
        <v>157.5</v>
      </c>
      <c r="P1266">
        <v>157.5</v>
      </c>
      <c r="Q1266">
        <v>315</v>
      </c>
      <c r="R1266">
        <v>0</v>
      </c>
      <c r="S1266" t="s">
        <v>4452</v>
      </c>
    </row>
    <row r="1267" spans="1:19" x14ac:dyDescent="0.25">
      <c r="A1267" t="s">
        <v>4449</v>
      </c>
      <c r="B1267">
        <v>92021</v>
      </c>
      <c r="C1267" s="56">
        <v>44615</v>
      </c>
      <c r="D1267" t="s">
        <v>2925</v>
      </c>
      <c r="E1267" t="s">
        <v>4450</v>
      </c>
      <c r="F1267" t="s">
        <v>5086</v>
      </c>
      <c r="G1267" t="s">
        <v>42</v>
      </c>
      <c r="H1267" s="56">
        <v>44452</v>
      </c>
      <c r="I1267">
        <v>991</v>
      </c>
      <c r="J1267" t="s">
        <v>4451</v>
      </c>
      <c r="K1267" t="s">
        <v>45</v>
      </c>
      <c r="L1267">
        <v>18</v>
      </c>
      <c r="M1267">
        <v>840</v>
      </c>
      <c r="N1267">
        <v>0</v>
      </c>
      <c r="O1267">
        <v>75.599999999999994</v>
      </c>
      <c r="P1267">
        <v>75.599999999999994</v>
      </c>
      <c r="Q1267">
        <v>151.19999999999999</v>
      </c>
      <c r="R1267">
        <v>0</v>
      </c>
      <c r="S1267" t="s">
        <v>4452</v>
      </c>
    </row>
    <row r="1268" spans="1:19" x14ac:dyDescent="0.25">
      <c r="A1268" t="s">
        <v>4449</v>
      </c>
      <c r="B1268">
        <v>92021</v>
      </c>
      <c r="C1268" s="56">
        <v>44615</v>
      </c>
      <c r="D1268" t="s">
        <v>2925</v>
      </c>
      <c r="E1268" t="s">
        <v>4450</v>
      </c>
      <c r="F1268" t="s">
        <v>5087</v>
      </c>
      <c r="G1268" t="s">
        <v>42</v>
      </c>
      <c r="H1268" s="56">
        <v>44453</v>
      </c>
      <c r="I1268">
        <v>3139</v>
      </c>
      <c r="J1268" t="s">
        <v>4451</v>
      </c>
      <c r="K1268" t="s">
        <v>45</v>
      </c>
      <c r="L1268">
        <v>18</v>
      </c>
      <c r="M1268">
        <v>2660</v>
      </c>
      <c r="N1268">
        <v>0</v>
      </c>
      <c r="O1268">
        <v>239.4</v>
      </c>
      <c r="P1268">
        <v>239.4</v>
      </c>
      <c r="Q1268">
        <v>478.8</v>
      </c>
      <c r="R1268">
        <v>0</v>
      </c>
      <c r="S1268" t="s">
        <v>4452</v>
      </c>
    </row>
    <row r="1269" spans="1:19" x14ac:dyDescent="0.25">
      <c r="A1269" t="s">
        <v>4449</v>
      </c>
      <c r="B1269">
        <v>92021</v>
      </c>
      <c r="C1269" s="56">
        <v>44615</v>
      </c>
      <c r="D1269" t="s">
        <v>2925</v>
      </c>
      <c r="E1269" t="s">
        <v>4450</v>
      </c>
      <c r="F1269" t="s">
        <v>5088</v>
      </c>
      <c r="G1269" t="s">
        <v>42</v>
      </c>
      <c r="H1269" s="56">
        <v>44459</v>
      </c>
      <c r="I1269">
        <v>2478</v>
      </c>
      <c r="J1269" t="s">
        <v>4451</v>
      </c>
      <c r="K1269" t="s">
        <v>45</v>
      </c>
      <c r="L1269">
        <v>18</v>
      </c>
      <c r="M1269">
        <v>2100</v>
      </c>
      <c r="N1269">
        <v>0</v>
      </c>
      <c r="O1269">
        <v>189</v>
      </c>
      <c r="P1269">
        <v>189</v>
      </c>
      <c r="Q1269">
        <v>378</v>
      </c>
      <c r="R1269">
        <v>0</v>
      </c>
      <c r="S1269" t="s">
        <v>4452</v>
      </c>
    </row>
    <row r="1270" spans="1:19" x14ac:dyDescent="0.25">
      <c r="A1270" t="s">
        <v>4449</v>
      </c>
      <c r="B1270">
        <v>92021</v>
      </c>
      <c r="C1270" s="56">
        <v>44615</v>
      </c>
      <c r="D1270" t="s">
        <v>2925</v>
      </c>
      <c r="E1270" t="s">
        <v>4450</v>
      </c>
      <c r="F1270" t="s">
        <v>5089</v>
      </c>
      <c r="G1270" t="s">
        <v>42</v>
      </c>
      <c r="H1270" s="56">
        <v>44469</v>
      </c>
      <c r="I1270">
        <v>1652</v>
      </c>
      <c r="J1270" t="s">
        <v>4451</v>
      </c>
      <c r="K1270" t="s">
        <v>45</v>
      </c>
      <c r="L1270">
        <v>18</v>
      </c>
      <c r="M1270">
        <v>1400</v>
      </c>
      <c r="N1270">
        <v>0</v>
      </c>
      <c r="O1270">
        <v>126</v>
      </c>
      <c r="P1270">
        <v>126</v>
      </c>
      <c r="Q1270">
        <v>252</v>
      </c>
      <c r="R1270">
        <v>0</v>
      </c>
      <c r="S1270" t="s">
        <v>4452</v>
      </c>
    </row>
    <row r="1271" spans="1:19" x14ac:dyDescent="0.25">
      <c r="A1271" t="s">
        <v>4449</v>
      </c>
      <c r="B1271">
        <v>92021</v>
      </c>
      <c r="C1271" s="56">
        <v>44615</v>
      </c>
      <c r="D1271" t="s">
        <v>2973</v>
      </c>
      <c r="E1271" t="s">
        <v>4453</v>
      </c>
      <c r="F1271" t="s">
        <v>2658</v>
      </c>
      <c r="G1271" t="s">
        <v>42</v>
      </c>
      <c r="H1271" s="56">
        <v>44456</v>
      </c>
      <c r="I1271">
        <v>16640</v>
      </c>
      <c r="J1271" t="s">
        <v>4451</v>
      </c>
      <c r="K1271" t="s">
        <v>45</v>
      </c>
      <c r="L1271">
        <v>28</v>
      </c>
      <c r="M1271">
        <v>13000</v>
      </c>
      <c r="N1271">
        <v>0</v>
      </c>
      <c r="O1271">
        <v>1820</v>
      </c>
      <c r="P1271">
        <v>1820</v>
      </c>
      <c r="Q1271">
        <v>3640</v>
      </c>
      <c r="R1271">
        <v>0</v>
      </c>
      <c r="S1271" t="s">
        <v>4452</v>
      </c>
    </row>
    <row r="1272" spans="1:19" x14ac:dyDescent="0.25">
      <c r="A1272" t="s">
        <v>4449</v>
      </c>
      <c r="B1272">
        <v>92021</v>
      </c>
      <c r="C1272" s="56">
        <v>44615</v>
      </c>
      <c r="D1272" t="s">
        <v>2973</v>
      </c>
      <c r="E1272" t="s">
        <v>4453</v>
      </c>
      <c r="F1272" t="s">
        <v>2656</v>
      </c>
      <c r="G1272" t="s">
        <v>42</v>
      </c>
      <c r="H1272" s="56">
        <v>44469</v>
      </c>
      <c r="I1272">
        <v>27249.279999999999</v>
      </c>
      <c r="J1272" t="s">
        <v>4451</v>
      </c>
      <c r="K1272" t="s">
        <v>45</v>
      </c>
      <c r="L1272">
        <v>28</v>
      </c>
      <c r="M1272">
        <v>21288</v>
      </c>
      <c r="N1272">
        <v>0</v>
      </c>
      <c r="O1272">
        <v>2980.32</v>
      </c>
      <c r="P1272">
        <v>2980.32</v>
      </c>
      <c r="Q1272">
        <v>5960.64</v>
      </c>
      <c r="R1272">
        <v>0</v>
      </c>
      <c r="S1272" t="s">
        <v>4452</v>
      </c>
    </row>
    <row r="1273" spans="1:19" x14ac:dyDescent="0.25">
      <c r="A1273" t="s">
        <v>4449</v>
      </c>
      <c r="B1273">
        <v>92021</v>
      </c>
      <c r="C1273" s="56">
        <v>44615</v>
      </c>
      <c r="D1273" t="s">
        <v>4395</v>
      </c>
      <c r="E1273" t="s">
        <v>4522</v>
      </c>
      <c r="F1273" t="s">
        <v>5090</v>
      </c>
      <c r="G1273" t="s">
        <v>42</v>
      </c>
      <c r="H1273" s="56">
        <v>44467</v>
      </c>
      <c r="I1273">
        <v>5900</v>
      </c>
      <c r="J1273" t="s">
        <v>4451</v>
      </c>
      <c r="K1273" t="s">
        <v>45</v>
      </c>
      <c r="L1273">
        <v>18</v>
      </c>
      <c r="M1273">
        <v>5000</v>
      </c>
      <c r="N1273">
        <v>0</v>
      </c>
      <c r="O1273">
        <v>450</v>
      </c>
      <c r="P1273">
        <v>450</v>
      </c>
      <c r="Q1273">
        <v>900</v>
      </c>
      <c r="R1273">
        <v>0</v>
      </c>
      <c r="S1273" t="s">
        <v>4452</v>
      </c>
    </row>
    <row r="1274" spans="1:19" x14ac:dyDescent="0.25">
      <c r="A1274" t="s">
        <v>4449</v>
      </c>
      <c r="B1274">
        <v>92021</v>
      </c>
      <c r="C1274" s="56">
        <v>44615</v>
      </c>
      <c r="D1274" t="s">
        <v>2844</v>
      </c>
      <c r="E1274" t="s">
        <v>4454</v>
      </c>
      <c r="F1274" t="s">
        <v>5091</v>
      </c>
      <c r="G1274" t="s">
        <v>42</v>
      </c>
      <c r="H1274" s="56">
        <v>44442</v>
      </c>
      <c r="I1274">
        <v>2043</v>
      </c>
      <c r="J1274" t="s">
        <v>4451</v>
      </c>
      <c r="K1274" t="s">
        <v>45</v>
      </c>
      <c r="L1274">
        <v>18</v>
      </c>
      <c r="M1274">
        <v>1375</v>
      </c>
      <c r="N1274">
        <v>0</v>
      </c>
      <c r="O1274">
        <v>123.75</v>
      </c>
      <c r="P1274">
        <v>123.75</v>
      </c>
      <c r="Q1274">
        <v>247.5</v>
      </c>
      <c r="R1274">
        <v>0</v>
      </c>
      <c r="S1274" t="s">
        <v>4452</v>
      </c>
    </row>
    <row r="1275" spans="1:19" x14ac:dyDescent="0.25">
      <c r="A1275" t="s">
        <v>4449</v>
      </c>
      <c r="B1275">
        <v>92021</v>
      </c>
      <c r="C1275" s="56">
        <v>44615</v>
      </c>
      <c r="D1275" t="s">
        <v>2844</v>
      </c>
      <c r="E1275" t="s">
        <v>4454</v>
      </c>
      <c r="F1275" t="s">
        <v>5091</v>
      </c>
      <c r="G1275" t="s">
        <v>42</v>
      </c>
      <c r="H1275" s="56">
        <v>44442</v>
      </c>
      <c r="I1275">
        <v>2043</v>
      </c>
      <c r="J1275" t="s">
        <v>4451</v>
      </c>
      <c r="K1275" t="s">
        <v>45</v>
      </c>
      <c r="L1275">
        <v>5</v>
      </c>
      <c r="M1275">
        <v>400</v>
      </c>
      <c r="N1275">
        <v>0</v>
      </c>
      <c r="O1275">
        <v>10</v>
      </c>
      <c r="P1275">
        <v>10</v>
      </c>
      <c r="Q1275">
        <v>20</v>
      </c>
      <c r="R1275">
        <v>0</v>
      </c>
      <c r="S1275" t="s">
        <v>4452</v>
      </c>
    </row>
    <row r="1276" spans="1:19" x14ac:dyDescent="0.25">
      <c r="A1276" t="s">
        <v>4449</v>
      </c>
      <c r="B1276">
        <v>92021</v>
      </c>
      <c r="C1276" s="56">
        <v>44615</v>
      </c>
      <c r="D1276" t="s">
        <v>2844</v>
      </c>
      <c r="E1276" t="s">
        <v>4454</v>
      </c>
      <c r="F1276" t="s">
        <v>5092</v>
      </c>
      <c r="G1276" t="s">
        <v>42</v>
      </c>
      <c r="H1276" s="56">
        <v>44455</v>
      </c>
      <c r="I1276">
        <v>1430</v>
      </c>
      <c r="J1276" t="s">
        <v>4451</v>
      </c>
      <c r="K1276" t="s">
        <v>45</v>
      </c>
      <c r="L1276">
        <v>5</v>
      </c>
      <c r="M1276">
        <v>1025</v>
      </c>
      <c r="N1276">
        <v>0</v>
      </c>
      <c r="O1276">
        <v>25.63</v>
      </c>
      <c r="P1276">
        <v>25.63</v>
      </c>
      <c r="Q1276">
        <v>51.26</v>
      </c>
      <c r="R1276">
        <v>0</v>
      </c>
      <c r="S1276" t="s">
        <v>4452</v>
      </c>
    </row>
    <row r="1277" spans="1:19" x14ac:dyDescent="0.25">
      <c r="A1277" t="s">
        <v>4449</v>
      </c>
      <c r="B1277">
        <v>92021</v>
      </c>
      <c r="C1277" s="56">
        <v>44615</v>
      </c>
      <c r="D1277" t="s">
        <v>2844</v>
      </c>
      <c r="E1277" t="s">
        <v>4454</v>
      </c>
      <c r="F1277" t="s">
        <v>5092</v>
      </c>
      <c r="G1277" t="s">
        <v>42</v>
      </c>
      <c r="H1277" s="56">
        <v>44455</v>
      </c>
      <c r="I1277">
        <v>1430</v>
      </c>
      <c r="J1277" t="s">
        <v>4451</v>
      </c>
      <c r="K1277" t="s">
        <v>45</v>
      </c>
      <c r="L1277">
        <v>18</v>
      </c>
      <c r="M1277">
        <v>300</v>
      </c>
      <c r="N1277">
        <v>0</v>
      </c>
      <c r="O1277">
        <v>27</v>
      </c>
      <c r="P1277">
        <v>27</v>
      </c>
      <c r="Q1277">
        <v>54</v>
      </c>
      <c r="R1277">
        <v>0</v>
      </c>
      <c r="S1277" t="s">
        <v>4452</v>
      </c>
    </row>
    <row r="1278" spans="1:19" x14ac:dyDescent="0.25">
      <c r="A1278" t="s">
        <v>4449</v>
      </c>
      <c r="B1278">
        <v>92021</v>
      </c>
      <c r="C1278" s="56">
        <v>44615</v>
      </c>
      <c r="D1278" t="s">
        <v>2744</v>
      </c>
      <c r="E1278" t="s">
        <v>4455</v>
      </c>
      <c r="F1278" t="s">
        <v>5093</v>
      </c>
      <c r="G1278" t="s">
        <v>42</v>
      </c>
      <c r="H1278" s="56">
        <v>44456</v>
      </c>
      <c r="I1278">
        <v>8109</v>
      </c>
      <c r="J1278" t="s">
        <v>4451</v>
      </c>
      <c r="K1278" t="s">
        <v>45</v>
      </c>
      <c r="L1278">
        <v>12</v>
      </c>
      <c r="M1278">
        <v>7240</v>
      </c>
      <c r="N1278">
        <v>0</v>
      </c>
      <c r="O1278">
        <v>434.4</v>
      </c>
      <c r="P1278">
        <v>434.4</v>
      </c>
      <c r="Q1278">
        <v>868.8</v>
      </c>
      <c r="R1278">
        <v>0</v>
      </c>
      <c r="S1278" t="s">
        <v>4452</v>
      </c>
    </row>
    <row r="1279" spans="1:19" x14ac:dyDescent="0.25">
      <c r="A1279" t="s">
        <v>4449</v>
      </c>
      <c r="B1279">
        <v>92021</v>
      </c>
      <c r="C1279" s="56">
        <v>44615</v>
      </c>
      <c r="D1279" t="s">
        <v>5094</v>
      </c>
      <c r="E1279" t="s">
        <v>5095</v>
      </c>
      <c r="F1279" t="s">
        <v>5096</v>
      </c>
      <c r="G1279" t="s">
        <v>42</v>
      </c>
      <c r="H1279" s="56">
        <v>44454</v>
      </c>
      <c r="I1279">
        <v>449</v>
      </c>
      <c r="J1279" t="s">
        <v>4451</v>
      </c>
      <c r="K1279" t="s">
        <v>45</v>
      </c>
      <c r="L1279">
        <v>18</v>
      </c>
      <c r="M1279">
        <v>380.8</v>
      </c>
      <c r="N1279">
        <v>0</v>
      </c>
      <c r="O1279">
        <v>34.270000000000003</v>
      </c>
      <c r="P1279">
        <v>34.270000000000003</v>
      </c>
      <c r="Q1279">
        <v>68.540000000000006</v>
      </c>
      <c r="R1279">
        <v>0</v>
      </c>
      <c r="S1279" t="s">
        <v>4452</v>
      </c>
    </row>
    <row r="1280" spans="1:19" x14ac:dyDescent="0.25">
      <c r="A1280" t="s">
        <v>4449</v>
      </c>
      <c r="B1280">
        <v>92021</v>
      </c>
      <c r="C1280" s="56">
        <v>44615</v>
      </c>
      <c r="D1280" t="s">
        <v>4533</v>
      </c>
      <c r="E1280" t="s">
        <v>4534</v>
      </c>
      <c r="F1280" t="s">
        <v>5097</v>
      </c>
      <c r="G1280" t="s">
        <v>42</v>
      </c>
      <c r="H1280" s="56">
        <v>44446</v>
      </c>
      <c r="I1280">
        <v>1770</v>
      </c>
      <c r="J1280" t="s">
        <v>4451</v>
      </c>
      <c r="K1280" t="s">
        <v>45</v>
      </c>
      <c r="L1280">
        <v>18</v>
      </c>
      <c r="M1280">
        <v>1500</v>
      </c>
      <c r="N1280">
        <v>0</v>
      </c>
      <c r="O1280">
        <v>135</v>
      </c>
      <c r="P1280">
        <v>135</v>
      </c>
      <c r="Q1280">
        <v>270</v>
      </c>
      <c r="R1280">
        <v>0</v>
      </c>
      <c r="S1280" t="s">
        <v>4452</v>
      </c>
    </row>
    <row r="1281" spans="1:19" x14ac:dyDescent="0.25">
      <c r="A1281" t="s">
        <v>4449</v>
      </c>
      <c r="B1281">
        <v>92021</v>
      </c>
      <c r="C1281" s="56">
        <v>44615</v>
      </c>
      <c r="D1281" t="s">
        <v>4533</v>
      </c>
      <c r="E1281" t="s">
        <v>4534</v>
      </c>
      <c r="F1281" t="s">
        <v>5098</v>
      </c>
      <c r="G1281" t="s">
        <v>42</v>
      </c>
      <c r="H1281" s="56">
        <v>44459</v>
      </c>
      <c r="I1281">
        <v>2478</v>
      </c>
      <c r="J1281" t="s">
        <v>4451</v>
      </c>
      <c r="K1281" t="s">
        <v>45</v>
      </c>
      <c r="L1281">
        <v>18</v>
      </c>
      <c r="M1281">
        <v>2100</v>
      </c>
      <c r="N1281">
        <v>0</v>
      </c>
      <c r="O1281">
        <v>189</v>
      </c>
      <c r="P1281">
        <v>189</v>
      </c>
      <c r="Q1281">
        <v>378</v>
      </c>
      <c r="R1281">
        <v>0</v>
      </c>
      <c r="S1281" t="s">
        <v>4452</v>
      </c>
    </row>
    <row r="1282" spans="1:19" x14ac:dyDescent="0.25">
      <c r="A1282" t="s">
        <v>4449</v>
      </c>
      <c r="B1282">
        <v>92021</v>
      </c>
      <c r="C1282" s="56">
        <v>44615</v>
      </c>
      <c r="D1282" t="s">
        <v>2764</v>
      </c>
      <c r="E1282" t="s">
        <v>4470</v>
      </c>
      <c r="F1282" t="s">
        <v>5099</v>
      </c>
      <c r="G1282" t="s">
        <v>42</v>
      </c>
      <c r="H1282" s="56">
        <v>44440</v>
      </c>
      <c r="I1282">
        <v>58598.8</v>
      </c>
      <c r="J1282" t="s">
        <v>4451</v>
      </c>
      <c r="K1282" t="s">
        <v>45</v>
      </c>
      <c r="L1282">
        <v>18</v>
      </c>
      <c r="M1282">
        <v>49660</v>
      </c>
      <c r="N1282">
        <v>0</v>
      </c>
      <c r="O1282">
        <v>4469.3999999999996</v>
      </c>
      <c r="P1282">
        <v>4469.3999999999996</v>
      </c>
      <c r="Q1282">
        <v>8938.7999999999993</v>
      </c>
      <c r="R1282">
        <v>0</v>
      </c>
      <c r="S1282" t="s">
        <v>4452</v>
      </c>
    </row>
    <row r="1283" spans="1:19" x14ac:dyDescent="0.25">
      <c r="A1283" t="s">
        <v>4449</v>
      </c>
      <c r="B1283">
        <v>92021</v>
      </c>
      <c r="C1283" s="56">
        <v>44615</v>
      </c>
      <c r="D1283" t="s">
        <v>2764</v>
      </c>
      <c r="E1283" t="s">
        <v>4470</v>
      </c>
      <c r="F1283" t="s">
        <v>5100</v>
      </c>
      <c r="G1283" t="s">
        <v>42</v>
      </c>
      <c r="H1283" s="56">
        <v>44441</v>
      </c>
      <c r="I1283">
        <v>28463.96</v>
      </c>
      <c r="J1283" t="s">
        <v>4451</v>
      </c>
      <c r="K1283" t="s">
        <v>45</v>
      </c>
      <c r="L1283">
        <v>18</v>
      </c>
      <c r="M1283">
        <v>24122</v>
      </c>
      <c r="N1283">
        <v>0</v>
      </c>
      <c r="O1283">
        <v>2170.98</v>
      </c>
      <c r="P1283">
        <v>2170.98</v>
      </c>
      <c r="Q1283">
        <v>4341.96</v>
      </c>
      <c r="R1283">
        <v>0</v>
      </c>
      <c r="S1283" t="s">
        <v>4452</v>
      </c>
    </row>
    <row r="1284" spans="1:19" x14ac:dyDescent="0.25">
      <c r="A1284" t="s">
        <v>4449</v>
      </c>
      <c r="B1284">
        <v>92021</v>
      </c>
      <c r="C1284" s="56">
        <v>44615</v>
      </c>
      <c r="D1284" t="s">
        <v>2764</v>
      </c>
      <c r="E1284" t="s">
        <v>4470</v>
      </c>
      <c r="F1284" t="s">
        <v>5101</v>
      </c>
      <c r="G1284" t="s">
        <v>42</v>
      </c>
      <c r="H1284" s="56">
        <v>44443</v>
      </c>
      <c r="I1284">
        <v>25431.360000000001</v>
      </c>
      <c r="J1284" t="s">
        <v>4451</v>
      </c>
      <c r="K1284" t="s">
        <v>45</v>
      </c>
      <c r="L1284">
        <v>18</v>
      </c>
      <c r="M1284">
        <v>21552</v>
      </c>
      <c r="N1284">
        <v>0</v>
      </c>
      <c r="O1284">
        <v>1939.68</v>
      </c>
      <c r="P1284">
        <v>1939.68</v>
      </c>
      <c r="Q1284">
        <v>3879.36</v>
      </c>
      <c r="R1284">
        <v>0</v>
      </c>
      <c r="S1284" t="s">
        <v>4452</v>
      </c>
    </row>
    <row r="1285" spans="1:19" x14ac:dyDescent="0.25">
      <c r="A1285" t="s">
        <v>4449</v>
      </c>
      <c r="B1285">
        <v>92021</v>
      </c>
      <c r="C1285" s="56">
        <v>44615</v>
      </c>
      <c r="D1285" t="s">
        <v>2764</v>
      </c>
      <c r="E1285" t="s">
        <v>4470</v>
      </c>
      <c r="F1285" t="s">
        <v>5102</v>
      </c>
      <c r="G1285" t="s">
        <v>42</v>
      </c>
      <c r="H1285" s="56">
        <v>44446</v>
      </c>
      <c r="I1285">
        <v>25997.759999999998</v>
      </c>
      <c r="J1285" t="s">
        <v>4451</v>
      </c>
      <c r="K1285" t="s">
        <v>45</v>
      </c>
      <c r="L1285">
        <v>18</v>
      </c>
      <c r="M1285">
        <v>22032</v>
      </c>
      <c r="N1285">
        <v>0</v>
      </c>
      <c r="O1285">
        <v>1982.88</v>
      </c>
      <c r="P1285">
        <v>1982.88</v>
      </c>
      <c r="Q1285">
        <v>3965.76</v>
      </c>
      <c r="R1285">
        <v>0</v>
      </c>
      <c r="S1285" t="s">
        <v>4452</v>
      </c>
    </row>
    <row r="1286" spans="1:19" x14ac:dyDescent="0.25">
      <c r="A1286" t="s">
        <v>4449</v>
      </c>
      <c r="B1286">
        <v>92021</v>
      </c>
      <c r="C1286" s="56">
        <v>44615</v>
      </c>
      <c r="D1286" t="s">
        <v>2764</v>
      </c>
      <c r="E1286" t="s">
        <v>4470</v>
      </c>
      <c r="F1286" t="s">
        <v>5103</v>
      </c>
      <c r="G1286" t="s">
        <v>42</v>
      </c>
      <c r="H1286" s="56">
        <v>44450</v>
      </c>
      <c r="I1286">
        <v>15306.96</v>
      </c>
      <c r="J1286" t="s">
        <v>4451</v>
      </c>
      <c r="K1286" t="s">
        <v>45</v>
      </c>
      <c r="L1286">
        <v>18</v>
      </c>
      <c r="M1286">
        <v>12972</v>
      </c>
      <c r="N1286">
        <v>0</v>
      </c>
      <c r="O1286">
        <v>1167.48</v>
      </c>
      <c r="P1286">
        <v>1167.48</v>
      </c>
      <c r="Q1286">
        <v>2334.96</v>
      </c>
      <c r="R1286">
        <v>0</v>
      </c>
      <c r="S1286" t="s">
        <v>4452</v>
      </c>
    </row>
    <row r="1287" spans="1:19" x14ac:dyDescent="0.25">
      <c r="A1287" t="s">
        <v>4449</v>
      </c>
      <c r="B1287">
        <v>92021</v>
      </c>
      <c r="C1287" s="56">
        <v>44615</v>
      </c>
      <c r="D1287" t="s">
        <v>2764</v>
      </c>
      <c r="E1287" t="s">
        <v>4470</v>
      </c>
      <c r="F1287" t="s">
        <v>5104</v>
      </c>
      <c r="G1287" t="s">
        <v>42</v>
      </c>
      <c r="H1287" s="56">
        <v>44453</v>
      </c>
      <c r="I1287">
        <v>50780.12</v>
      </c>
      <c r="J1287" t="s">
        <v>4451</v>
      </c>
      <c r="K1287" t="s">
        <v>45</v>
      </c>
      <c r="L1287">
        <v>18</v>
      </c>
      <c r="M1287">
        <v>43034</v>
      </c>
      <c r="N1287">
        <v>0</v>
      </c>
      <c r="O1287">
        <v>3873.06</v>
      </c>
      <c r="P1287">
        <v>3873.06</v>
      </c>
      <c r="Q1287">
        <v>7746.12</v>
      </c>
      <c r="R1287">
        <v>0</v>
      </c>
      <c r="S1287" t="s">
        <v>4452</v>
      </c>
    </row>
    <row r="1288" spans="1:19" x14ac:dyDescent="0.25">
      <c r="A1288" t="s">
        <v>4449</v>
      </c>
      <c r="B1288">
        <v>92021</v>
      </c>
      <c r="C1288" s="56">
        <v>44615</v>
      </c>
      <c r="D1288" t="s">
        <v>2764</v>
      </c>
      <c r="E1288" t="s">
        <v>4470</v>
      </c>
      <c r="F1288" t="s">
        <v>5105</v>
      </c>
      <c r="G1288" t="s">
        <v>42</v>
      </c>
      <c r="H1288" s="56">
        <v>44457</v>
      </c>
      <c r="I1288">
        <v>17133.599999999999</v>
      </c>
      <c r="J1288" t="s">
        <v>4451</v>
      </c>
      <c r="K1288" t="s">
        <v>45</v>
      </c>
      <c r="L1288">
        <v>18</v>
      </c>
      <c r="M1288">
        <v>14520</v>
      </c>
      <c r="N1288">
        <v>0</v>
      </c>
      <c r="O1288">
        <v>1306.8</v>
      </c>
      <c r="P1288">
        <v>1306.8</v>
      </c>
      <c r="Q1288">
        <v>2613.6</v>
      </c>
      <c r="R1288">
        <v>0</v>
      </c>
      <c r="S1288" t="s">
        <v>4452</v>
      </c>
    </row>
    <row r="1289" spans="1:19" x14ac:dyDescent="0.25">
      <c r="A1289" t="s">
        <v>4449</v>
      </c>
      <c r="B1289">
        <v>92021</v>
      </c>
      <c r="C1289" s="56">
        <v>44615</v>
      </c>
      <c r="D1289" t="s">
        <v>2764</v>
      </c>
      <c r="E1289" t="s">
        <v>4470</v>
      </c>
      <c r="F1289" t="s">
        <v>5106</v>
      </c>
      <c r="G1289" t="s">
        <v>42</v>
      </c>
      <c r="H1289" s="56">
        <v>44460</v>
      </c>
      <c r="I1289">
        <v>28461.599999999999</v>
      </c>
      <c r="J1289" t="s">
        <v>4451</v>
      </c>
      <c r="K1289" t="s">
        <v>45</v>
      </c>
      <c r="L1289">
        <v>18</v>
      </c>
      <c r="M1289">
        <v>24120</v>
      </c>
      <c r="N1289">
        <v>0</v>
      </c>
      <c r="O1289">
        <v>2170.8000000000002</v>
      </c>
      <c r="P1289">
        <v>2170.8000000000002</v>
      </c>
      <c r="Q1289">
        <v>4341.6000000000004</v>
      </c>
      <c r="R1289">
        <v>0</v>
      </c>
      <c r="S1289" t="s">
        <v>4452</v>
      </c>
    </row>
    <row r="1290" spans="1:19" x14ac:dyDescent="0.25">
      <c r="A1290" t="s">
        <v>4449</v>
      </c>
      <c r="B1290">
        <v>92021</v>
      </c>
      <c r="C1290" s="56">
        <v>44615</v>
      </c>
      <c r="D1290" t="s">
        <v>2764</v>
      </c>
      <c r="E1290" t="s">
        <v>4470</v>
      </c>
      <c r="F1290" t="s">
        <v>5107</v>
      </c>
      <c r="G1290" t="s">
        <v>42</v>
      </c>
      <c r="H1290" s="56">
        <v>44464</v>
      </c>
      <c r="I1290">
        <v>39914.68</v>
      </c>
      <c r="J1290" t="s">
        <v>4451</v>
      </c>
      <c r="K1290" t="s">
        <v>45</v>
      </c>
      <c r="L1290">
        <v>18</v>
      </c>
      <c r="M1290">
        <v>33826</v>
      </c>
      <c r="N1290">
        <v>0</v>
      </c>
      <c r="O1290">
        <v>3044.34</v>
      </c>
      <c r="P1290">
        <v>3044.34</v>
      </c>
      <c r="Q1290">
        <v>6088.68</v>
      </c>
      <c r="R1290">
        <v>0</v>
      </c>
      <c r="S1290" t="s">
        <v>4452</v>
      </c>
    </row>
    <row r="1291" spans="1:19" x14ac:dyDescent="0.25">
      <c r="A1291" t="s">
        <v>4449</v>
      </c>
      <c r="B1291">
        <v>92021</v>
      </c>
      <c r="C1291" s="56">
        <v>44615</v>
      </c>
      <c r="D1291" t="s">
        <v>2764</v>
      </c>
      <c r="E1291" t="s">
        <v>4470</v>
      </c>
      <c r="F1291" t="s">
        <v>5108</v>
      </c>
      <c r="G1291" t="s">
        <v>42</v>
      </c>
      <c r="H1291" s="56">
        <v>44466</v>
      </c>
      <c r="I1291">
        <v>25351.119999999999</v>
      </c>
      <c r="J1291" t="s">
        <v>4451</v>
      </c>
      <c r="K1291" t="s">
        <v>45</v>
      </c>
      <c r="L1291">
        <v>18</v>
      </c>
      <c r="M1291">
        <v>21484</v>
      </c>
      <c r="N1291">
        <v>0</v>
      </c>
      <c r="O1291">
        <v>1933.56</v>
      </c>
      <c r="P1291">
        <v>1933.56</v>
      </c>
      <c r="Q1291">
        <v>3867.12</v>
      </c>
      <c r="R1291">
        <v>0</v>
      </c>
      <c r="S1291" t="s">
        <v>4452</v>
      </c>
    </row>
    <row r="1292" spans="1:19" x14ac:dyDescent="0.25">
      <c r="A1292" t="s">
        <v>4449</v>
      </c>
      <c r="B1292">
        <v>92021</v>
      </c>
      <c r="C1292" s="56">
        <v>44615</v>
      </c>
      <c r="D1292" t="s">
        <v>2764</v>
      </c>
      <c r="E1292" t="s">
        <v>4470</v>
      </c>
      <c r="F1292" t="s">
        <v>5109</v>
      </c>
      <c r="G1292" t="s">
        <v>42</v>
      </c>
      <c r="H1292" s="56">
        <v>44469</v>
      </c>
      <c r="I1292">
        <v>41285.839999999997</v>
      </c>
      <c r="J1292" t="s">
        <v>4451</v>
      </c>
      <c r="K1292" t="s">
        <v>45</v>
      </c>
      <c r="L1292">
        <v>18</v>
      </c>
      <c r="M1292">
        <v>34988</v>
      </c>
      <c r="N1292">
        <v>0</v>
      </c>
      <c r="O1292">
        <v>3148.92</v>
      </c>
      <c r="P1292">
        <v>3148.92</v>
      </c>
      <c r="Q1292">
        <v>6297.84</v>
      </c>
      <c r="R1292">
        <v>0</v>
      </c>
      <c r="S1292" t="s">
        <v>4452</v>
      </c>
    </row>
    <row r="1293" spans="1:19" x14ac:dyDescent="0.25">
      <c r="A1293" t="s">
        <v>4449</v>
      </c>
      <c r="B1293">
        <v>92021</v>
      </c>
      <c r="C1293" s="56">
        <v>44615</v>
      </c>
      <c r="D1293" t="s">
        <v>5007</v>
      </c>
      <c r="E1293" t="s">
        <v>5008</v>
      </c>
      <c r="F1293" t="s">
        <v>4021</v>
      </c>
      <c r="G1293" t="s">
        <v>42</v>
      </c>
      <c r="H1293" s="56">
        <v>44442</v>
      </c>
      <c r="I1293">
        <v>1764</v>
      </c>
      <c r="J1293" t="s">
        <v>4451</v>
      </c>
      <c r="K1293" t="s">
        <v>45</v>
      </c>
      <c r="L1293">
        <v>5</v>
      </c>
      <c r="M1293">
        <v>1680</v>
      </c>
      <c r="N1293">
        <v>0</v>
      </c>
      <c r="O1293">
        <v>42</v>
      </c>
      <c r="P1293">
        <v>42</v>
      </c>
      <c r="Q1293">
        <v>84</v>
      </c>
      <c r="R1293">
        <v>0</v>
      </c>
      <c r="S1293" t="s">
        <v>4452</v>
      </c>
    </row>
    <row r="1294" spans="1:19" x14ac:dyDescent="0.25">
      <c r="A1294" t="s">
        <v>4449</v>
      </c>
      <c r="B1294">
        <v>92021</v>
      </c>
      <c r="C1294" s="56">
        <v>44615</v>
      </c>
      <c r="D1294" t="s">
        <v>2960</v>
      </c>
      <c r="E1294" t="s">
        <v>4975</v>
      </c>
      <c r="F1294" t="s">
        <v>3139</v>
      </c>
      <c r="G1294" t="s">
        <v>42</v>
      </c>
      <c r="H1294" s="56">
        <v>44469</v>
      </c>
      <c r="I1294">
        <v>17169</v>
      </c>
      <c r="J1294" t="s">
        <v>4451</v>
      </c>
      <c r="K1294" t="s">
        <v>45</v>
      </c>
      <c r="L1294">
        <v>18</v>
      </c>
      <c r="M1294">
        <v>14550</v>
      </c>
      <c r="N1294">
        <v>0</v>
      </c>
      <c r="O1294">
        <v>1309.5</v>
      </c>
      <c r="P1294">
        <v>1309.5</v>
      </c>
      <c r="Q1294">
        <v>2619</v>
      </c>
      <c r="R1294">
        <v>0</v>
      </c>
      <c r="S1294" t="s">
        <v>4452</v>
      </c>
    </row>
    <row r="1295" spans="1:19" x14ac:dyDescent="0.25">
      <c r="A1295" t="s">
        <v>4449</v>
      </c>
      <c r="B1295">
        <v>92021</v>
      </c>
      <c r="C1295" s="56">
        <v>44615</v>
      </c>
      <c r="D1295" t="s">
        <v>41</v>
      </c>
      <c r="E1295" t="s">
        <v>4477</v>
      </c>
      <c r="F1295" t="s">
        <v>5110</v>
      </c>
      <c r="G1295" t="s">
        <v>42</v>
      </c>
      <c r="H1295" s="56">
        <v>44462</v>
      </c>
      <c r="I1295">
        <v>184.72</v>
      </c>
      <c r="J1295" t="s">
        <v>4451</v>
      </c>
      <c r="K1295" t="s">
        <v>45</v>
      </c>
      <c r="L1295">
        <v>28</v>
      </c>
      <c r="M1295">
        <v>144.29</v>
      </c>
      <c r="N1295">
        <v>0</v>
      </c>
      <c r="O1295">
        <v>20.2</v>
      </c>
      <c r="P1295">
        <v>20.2</v>
      </c>
      <c r="Q1295">
        <v>40.4</v>
      </c>
      <c r="R1295">
        <v>0</v>
      </c>
      <c r="S1295" t="s">
        <v>4452</v>
      </c>
    </row>
    <row r="1296" spans="1:19" x14ac:dyDescent="0.25">
      <c r="A1296" t="s">
        <v>4449</v>
      </c>
      <c r="B1296">
        <v>92021</v>
      </c>
      <c r="C1296" s="56">
        <v>44615</v>
      </c>
      <c r="D1296" t="s">
        <v>41</v>
      </c>
      <c r="E1296" t="s">
        <v>4477</v>
      </c>
      <c r="F1296" t="s">
        <v>5111</v>
      </c>
      <c r="G1296" t="s">
        <v>42</v>
      </c>
      <c r="H1296" s="56">
        <v>44462</v>
      </c>
      <c r="I1296">
        <v>57.66</v>
      </c>
      <c r="J1296" t="s">
        <v>4451</v>
      </c>
      <c r="K1296" t="s">
        <v>45</v>
      </c>
      <c r="L1296">
        <v>28</v>
      </c>
      <c r="M1296">
        <v>45.07</v>
      </c>
      <c r="N1296">
        <v>0</v>
      </c>
      <c r="O1296">
        <v>6.31</v>
      </c>
      <c r="P1296">
        <v>6.31</v>
      </c>
      <c r="Q1296">
        <v>12.62</v>
      </c>
      <c r="R1296">
        <v>0</v>
      </c>
      <c r="S1296" t="s">
        <v>4452</v>
      </c>
    </row>
    <row r="1297" spans="1:19" x14ac:dyDescent="0.25">
      <c r="A1297" t="s">
        <v>4449</v>
      </c>
      <c r="B1297">
        <v>92021</v>
      </c>
      <c r="C1297" s="56">
        <v>44615</v>
      </c>
      <c r="D1297" t="s">
        <v>41</v>
      </c>
      <c r="E1297" t="s">
        <v>4477</v>
      </c>
      <c r="F1297" t="s">
        <v>5112</v>
      </c>
      <c r="G1297" t="s">
        <v>42</v>
      </c>
      <c r="H1297" s="56">
        <v>44443</v>
      </c>
      <c r="I1297">
        <v>452.28</v>
      </c>
      <c r="J1297" t="s">
        <v>4451</v>
      </c>
      <c r="K1297" t="s">
        <v>45</v>
      </c>
      <c r="L1297">
        <v>28</v>
      </c>
      <c r="M1297">
        <v>353.36</v>
      </c>
      <c r="N1297">
        <v>0</v>
      </c>
      <c r="O1297">
        <v>49.47</v>
      </c>
      <c r="P1297">
        <v>49.47</v>
      </c>
      <c r="Q1297">
        <v>98.94</v>
      </c>
      <c r="R1297">
        <v>0</v>
      </c>
      <c r="S1297" t="s">
        <v>4452</v>
      </c>
    </row>
    <row r="1298" spans="1:19" x14ac:dyDescent="0.25">
      <c r="A1298" t="s">
        <v>4449</v>
      </c>
      <c r="B1298">
        <v>92021</v>
      </c>
      <c r="C1298" s="56">
        <v>44615</v>
      </c>
      <c r="D1298" t="s">
        <v>41</v>
      </c>
      <c r="E1298" t="s">
        <v>4477</v>
      </c>
      <c r="F1298" t="s">
        <v>5113</v>
      </c>
      <c r="G1298" t="s">
        <v>42</v>
      </c>
      <c r="H1298" s="56">
        <v>44457</v>
      </c>
      <c r="I1298">
        <v>1180</v>
      </c>
      <c r="J1298" t="s">
        <v>4451</v>
      </c>
      <c r="K1298" t="s">
        <v>45</v>
      </c>
      <c r="L1298">
        <v>18</v>
      </c>
      <c r="M1298">
        <v>1000</v>
      </c>
      <c r="N1298">
        <v>0</v>
      </c>
      <c r="O1298">
        <v>90</v>
      </c>
      <c r="P1298">
        <v>90</v>
      </c>
      <c r="Q1298">
        <v>180</v>
      </c>
      <c r="R1298">
        <v>0</v>
      </c>
      <c r="S1298" t="s">
        <v>4452</v>
      </c>
    </row>
    <row r="1299" spans="1:19" x14ac:dyDescent="0.25">
      <c r="A1299" t="s">
        <v>4449</v>
      </c>
      <c r="B1299">
        <v>92021</v>
      </c>
      <c r="C1299" s="56">
        <v>44615</v>
      </c>
      <c r="D1299" t="s">
        <v>41</v>
      </c>
      <c r="E1299" t="s">
        <v>4477</v>
      </c>
      <c r="F1299" t="s">
        <v>5114</v>
      </c>
      <c r="G1299" t="s">
        <v>42</v>
      </c>
      <c r="H1299" s="56">
        <v>44448</v>
      </c>
      <c r="I1299">
        <v>4164.4799999999996</v>
      </c>
      <c r="J1299" t="s">
        <v>4451</v>
      </c>
      <c r="K1299" t="s">
        <v>45</v>
      </c>
      <c r="L1299">
        <v>28</v>
      </c>
      <c r="M1299">
        <v>3253.5</v>
      </c>
      <c r="N1299">
        <v>0</v>
      </c>
      <c r="O1299">
        <v>455.49</v>
      </c>
      <c r="P1299">
        <v>455.49</v>
      </c>
      <c r="Q1299">
        <v>910.98</v>
      </c>
      <c r="R1299">
        <v>0</v>
      </c>
      <c r="S1299" t="s">
        <v>4452</v>
      </c>
    </row>
    <row r="1300" spans="1:19" x14ac:dyDescent="0.25">
      <c r="A1300" t="s">
        <v>4449</v>
      </c>
      <c r="B1300">
        <v>92021</v>
      </c>
      <c r="C1300" s="56">
        <v>44615</v>
      </c>
      <c r="D1300" t="s">
        <v>41</v>
      </c>
      <c r="E1300" t="s">
        <v>4477</v>
      </c>
      <c r="F1300" t="s">
        <v>5115</v>
      </c>
      <c r="G1300" t="s">
        <v>42</v>
      </c>
      <c r="H1300" s="56">
        <v>44445</v>
      </c>
      <c r="I1300">
        <v>11481.6</v>
      </c>
      <c r="J1300" t="s">
        <v>4451</v>
      </c>
      <c r="K1300" t="s">
        <v>45</v>
      </c>
      <c r="L1300">
        <v>28</v>
      </c>
      <c r="M1300">
        <v>8970</v>
      </c>
      <c r="N1300">
        <v>0</v>
      </c>
      <c r="O1300">
        <v>1255.8</v>
      </c>
      <c r="P1300">
        <v>1255.8</v>
      </c>
      <c r="Q1300">
        <v>2511.6</v>
      </c>
      <c r="R1300">
        <v>0</v>
      </c>
      <c r="S1300" t="s">
        <v>4452</v>
      </c>
    </row>
    <row r="1301" spans="1:19" x14ac:dyDescent="0.25">
      <c r="A1301" t="s">
        <v>4449</v>
      </c>
      <c r="B1301">
        <v>92021</v>
      </c>
      <c r="C1301" s="56">
        <v>44615</v>
      </c>
      <c r="D1301" t="s">
        <v>41</v>
      </c>
      <c r="E1301" t="s">
        <v>4477</v>
      </c>
      <c r="F1301" t="s">
        <v>5116</v>
      </c>
      <c r="G1301" t="s">
        <v>42</v>
      </c>
      <c r="H1301" s="56">
        <v>44440</v>
      </c>
      <c r="I1301">
        <v>9200.64</v>
      </c>
      <c r="J1301" t="s">
        <v>4451</v>
      </c>
      <c r="K1301" t="s">
        <v>45</v>
      </c>
      <c r="L1301">
        <v>28</v>
      </c>
      <c r="M1301">
        <v>7188</v>
      </c>
      <c r="N1301">
        <v>0</v>
      </c>
      <c r="O1301">
        <v>1006.32</v>
      </c>
      <c r="P1301">
        <v>1006.32</v>
      </c>
      <c r="Q1301">
        <v>2012.64</v>
      </c>
      <c r="R1301">
        <v>0</v>
      </c>
      <c r="S1301" t="s">
        <v>4452</v>
      </c>
    </row>
    <row r="1302" spans="1:19" x14ac:dyDescent="0.25">
      <c r="A1302" t="s">
        <v>4449</v>
      </c>
      <c r="B1302">
        <v>92021</v>
      </c>
      <c r="C1302" s="56">
        <v>44615</v>
      </c>
      <c r="D1302" t="s">
        <v>41</v>
      </c>
      <c r="E1302" t="s">
        <v>4477</v>
      </c>
      <c r="F1302" t="s">
        <v>5117</v>
      </c>
      <c r="G1302" t="s">
        <v>42</v>
      </c>
      <c r="H1302" s="56">
        <v>44462</v>
      </c>
      <c r="I1302">
        <v>4408.7</v>
      </c>
      <c r="J1302" t="s">
        <v>4451</v>
      </c>
      <c r="K1302" t="s">
        <v>45</v>
      </c>
      <c r="L1302">
        <v>28</v>
      </c>
      <c r="M1302">
        <v>3444.29</v>
      </c>
      <c r="N1302">
        <v>0</v>
      </c>
      <c r="O1302">
        <v>482.2</v>
      </c>
      <c r="P1302">
        <v>482.2</v>
      </c>
      <c r="Q1302">
        <v>964.4</v>
      </c>
      <c r="R1302">
        <v>0</v>
      </c>
      <c r="S1302" t="s">
        <v>4452</v>
      </c>
    </row>
    <row r="1303" spans="1:19" x14ac:dyDescent="0.25">
      <c r="A1303" t="s">
        <v>4449</v>
      </c>
      <c r="B1303">
        <v>92021</v>
      </c>
      <c r="C1303" s="56">
        <v>44615</v>
      </c>
      <c r="D1303" t="s">
        <v>41</v>
      </c>
      <c r="E1303" t="s">
        <v>4477</v>
      </c>
      <c r="F1303" t="s">
        <v>5118</v>
      </c>
      <c r="G1303" t="s">
        <v>42</v>
      </c>
      <c r="H1303" s="56">
        <v>44462</v>
      </c>
      <c r="I1303">
        <v>8329.2199999999993</v>
      </c>
      <c r="J1303" t="s">
        <v>4451</v>
      </c>
      <c r="K1303" t="s">
        <v>45</v>
      </c>
      <c r="L1303">
        <v>28</v>
      </c>
      <c r="M1303">
        <v>6507.21</v>
      </c>
      <c r="N1303">
        <v>0</v>
      </c>
      <c r="O1303">
        <v>911.01</v>
      </c>
      <c r="P1303">
        <v>911.01</v>
      </c>
      <c r="Q1303">
        <v>1822.02</v>
      </c>
      <c r="R1303">
        <v>0</v>
      </c>
      <c r="S1303" t="s">
        <v>4452</v>
      </c>
    </row>
    <row r="1304" spans="1:19" x14ac:dyDescent="0.25">
      <c r="A1304" t="s">
        <v>4449</v>
      </c>
      <c r="B1304">
        <v>92021</v>
      </c>
      <c r="C1304" s="56">
        <v>44615</v>
      </c>
      <c r="D1304" t="s">
        <v>41</v>
      </c>
      <c r="E1304" t="s">
        <v>4477</v>
      </c>
      <c r="F1304" t="s">
        <v>5119</v>
      </c>
      <c r="G1304" t="s">
        <v>42</v>
      </c>
      <c r="H1304" s="56">
        <v>44441</v>
      </c>
      <c r="I1304">
        <v>3835</v>
      </c>
      <c r="J1304" t="s">
        <v>4451</v>
      </c>
      <c r="K1304" t="s">
        <v>45</v>
      </c>
      <c r="L1304">
        <v>18</v>
      </c>
      <c r="M1304">
        <v>3250</v>
      </c>
      <c r="N1304">
        <v>0</v>
      </c>
      <c r="O1304">
        <v>292.5</v>
      </c>
      <c r="P1304">
        <v>292.5</v>
      </c>
      <c r="Q1304">
        <v>585</v>
      </c>
      <c r="R1304">
        <v>0</v>
      </c>
      <c r="S1304" t="s">
        <v>4452</v>
      </c>
    </row>
    <row r="1305" spans="1:19" x14ac:dyDescent="0.25">
      <c r="A1305" t="s">
        <v>4449</v>
      </c>
      <c r="B1305">
        <v>92021</v>
      </c>
      <c r="C1305" s="56">
        <v>44615</v>
      </c>
      <c r="D1305" t="s">
        <v>41</v>
      </c>
      <c r="E1305" t="s">
        <v>4477</v>
      </c>
      <c r="F1305" t="s">
        <v>5120</v>
      </c>
      <c r="G1305" t="s">
        <v>42</v>
      </c>
      <c r="H1305" s="56">
        <v>44459</v>
      </c>
      <c r="I1305">
        <v>11103.8</v>
      </c>
      <c r="J1305" t="s">
        <v>4451</v>
      </c>
      <c r="K1305" t="s">
        <v>45</v>
      </c>
      <c r="L1305">
        <v>18</v>
      </c>
      <c r="M1305">
        <v>9410</v>
      </c>
      <c r="N1305">
        <v>0</v>
      </c>
      <c r="O1305">
        <v>846.9</v>
      </c>
      <c r="P1305">
        <v>846.9</v>
      </c>
      <c r="Q1305">
        <v>1693.8</v>
      </c>
      <c r="R1305">
        <v>0</v>
      </c>
      <c r="S1305" t="s">
        <v>4452</v>
      </c>
    </row>
    <row r="1306" spans="1:19" x14ac:dyDescent="0.25">
      <c r="A1306" t="s">
        <v>4449</v>
      </c>
      <c r="B1306">
        <v>92021</v>
      </c>
      <c r="C1306" s="56">
        <v>44615</v>
      </c>
      <c r="D1306" t="s">
        <v>41</v>
      </c>
      <c r="E1306" t="s">
        <v>4477</v>
      </c>
      <c r="F1306" t="s">
        <v>5121</v>
      </c>
      <c r="G1306" t="s">
        <v>42</v>
      </c>
      <c r="H1306" s="56">
        <v>44468</v>
      </c>
      <c r="I1306">
        <v>441.08</v>
      </c>
      <c r="J1306" t="s">
        <v>4451</v>
      </c>
      <c r="K1306" t="s">
        <v>45</v>
      </c>
      <c r="L1306">
        <v>18</v>
      </c>
      <c r="M1306">
        <v>373.78</v>
      </c>
      <c r="N1306">
        <v>0</v>
      </c>
      <c r="O1306">
        <v>33.64</v>
      </c>
      <c r="P1306">
        <v>33.64</v>
      </c>
      <c r="Q1306">
        <v>67.28</v>
      </c>
      <c r="R1306">
        <v>0</v>
      </c>
      <c r="S1306" t="s">
        <v>4452</v>
      </c>
    </row>
    <row r="1307" spans="1:19" x14ac:dyDescent="0.25">
      <c r="A1307" t="s">
        <v>4449</v>
      </c>
      <c r="B1307">
        <v>92021</v>
      </c>
      <c r="C1307" s="56">
        <v>44615</v>
      </c>
      <c r="D1307" t="s">
        <v>2767</v>
      </c>
      <c r="E1307" t="s">
        <v>4623</v>
      </c>
      <c r="F1307" t="s">
        <v>5122</v>
      </c>
      <c r="G1307" t="s">
        <v>42</v>
      </c>
      <c r="H1307" s="56">
        <v>44443</v>
      </c>
      <c r="I1307">
        <v>23187</v>
      </c>
      <c r="J1307" t="s">
        <v>4451</v>
      </c>
      <c r="K1307" t="s">
        <v>45</v>
      </c>
      <c r="L1307">
        <v>18</v>
      </c>
      <c r="M1307">
        <v>19650</v>
      </c>
      <c r="N1307">
        <v>0</v>
      </c>
      <c r="O1307">
        <v>1768.5</v>
      </c>
      <c r="P1307">
        <v>1768.5</v>
      </c>
      <c r="Q1307">
        <v>3537</v>
      </c>
      <c r="R1307">
        <v>0</v>
      </c>
      <c r="S1307" t="s">
        <v>4452</v>
      </c>
    </row>
    <row r="1308" spans="1:19" x14ac:dyDescent="0.25">
      <c r="A1308" t="s">
        <v>4449</v>
      </c>
      <c r="B1308">
        <v>92021</v>
      </c>
      <c r="C1308" s="56">
        <v>44615</v>
      </c>
      <c r="D1308" t="s">
        <v>211</v>
      </c>
      <c r="E1308" t="s">
        <v>4489</v>
      </c>
      <c r="F1308" t="s">
        <v>5123</v>
      </c>
      <c r="G1308" t="s">
        <v>42</v>
      </c>
      <c r="H1308" s="56">
        <v>44448</v>
      </c>
      <c r="I1308">
        <v>384444</v>
      </c>
      <c r="J1308" t="s">
        <v>4451</v>
      </c>
      <c r="K1308" t="s">
        <v>45</v>
      </c>
      <c r="L1308">
        <v>18</v>
      </c>
      <c r="M1308">
        <v>325800</v>
      </c>
      <c r="N1308">
        <v>0</v>
      </c>
      <c r="O1308">
        <v>29322</v>
      </c>
      <c r="P1308">
        <v>29322</v>
      </c>
      <c r="Q1308">
        <v>58644</v>
      </c>
      <c r="R1308">
        <v>0</v>
      </c>
      <c r="S1308" t="s">
        <v>4452</v>
      </c>
    </row>
    <row r="1309" spans="1:19" x14ac:dyDescent="0.25">
      <c r="A1309" t="s">
        <v>4449</v>
      </c>
      <c r="B1309">
        <v>92021</v>
      </c>
      <c r="C1309" s="56">
        <v>44615</v>
      </c>
      <c r="D1309" t="s">
        <v>211</v>
      </c>
      <c r="E1309" t="s">
        <v>4489</v>
      </c>
      <c r="F1309" t="s">
        <v>5124</v>
      </c>
      <c r="G1309" t="s">
        <v>42</v>
      </c>
      <c r="H1309" s="56">
        <v>44448</v>
      </c>
      <c r="I1309">
        <v>598330.80000000005</v>
      </c>
      <c r="J1309" t="s">
        <v>4451</v>
      </c>
      <c r="K1309" t="s">
        <v>45</v>
      </c>
      <c r="L1309">
        <v>18</v>
      </c>
      <c r="M1309">
        <v>507060</v>
      </c>
      <c r="N1309">
        <v>0</v>
      </c>
      <c r="O1309">
        <v>45635.4</v>
      </c>
      <c r="P1309">
        <v>45635.4</v>
      </c>
      <c r="Q1309">
        <v>91270.8</v>
      </c>
      <c r="R1309">
        <v>0</v>
      </c>
      <c r="S1309" t="s">
        <v>4452</v>
      </c>
    </row>
    <row r="1310" spans="1:19" x14ac:dyDescent="0.25">
      <c r="A1310" t="s">
        <v>4449</v>
      </c>
      <c r="B1310">
        <v>92021</v>
      </c>
      <c r="C1310" s="56">
        <v>44615</v>
      </c>
      <c r="D1310" t="s">
        <v>211</v>
      </c>
      <c r="E1310" t="s">
        <v>4489</v>
      </c>
      <c r="F1310" t="s">
        <v>5125</v>
      </c>
      <c r="G1310" t="s">
        <v>42</v>
      </c>
      <c r="H1310" s="56">
        <v>44461</v>
      </c>
      <c r="I1310">
        <v>2358.0700000000002</v>
      </c>
      <c r="J1310" t="s">
        <v>4451</v>
      </c>
      <c r="K1310" t="s">
        <v>45</v>
      </c>
      <c r="L1310">
        <v>18</v>
      </c>
      <c r="M1310">
        <v>1998.37</v>
      </c>
      <c r="N1310">
        <v>0</v>
      </c>
      <c r="O1310">
        <v>179.85</v>
      </c>
      <c r="P1310">
        <v>179.85</v>
      </c>
      <c r="Q1310">
        <v>359.7</v>
      </c>
      <c r="R1310">
        <v>0</v>
      </c>
      <c r="S1310" t="s">
        <v>4452</v>
      </c>
    </row>
    <row r="1311" spans="1:19" x14ac:dyDescent="0.25">
      <c r="A1311" t="s">
        <v>4449</v>
      </c>
      <c r="B1311">
        <v>92021</v>
      </c>
      <c r="C1311" s="56">
        <v>44615</v>
      </c>
      <c r="D1311" t="s">
        <v>5126</v>
      </c>
      <c r="E1311" t="s">
        <v>5127</v>
      </c>
      <c r="F1311" t="s">
        <v>5128</v>
      </c>
      <c r="G1311" t="s">
        <v>42</v>
      </c>
      <c r="H1311" s="56">
        <v>44464</v>
      </c>
      <c r="I1311">
        <v>8188</v>
      </c>
      <c r="J1311" t="s">
        <v>4451</v>
      </c>
      <c r="K1311" t="s">
        <v>45</v>
      </c>
      <c r="L1311">
        <v>18</v>
      </c>
      <c r="M1311">
        <v>6939.05</v>
      </c>
      <c r="N1311">
        <v>0</v>
      </c>
      <c r="O1311">
        <v>624.51</v>
      </c>
      <c r="P1311">
        <v>624.51</v>
      </c>
      <c r="Q1311">
        <v>1249.02</v>
      </c>
      <c r="R1311">
        <v>0</v>
      </c>
      <c r="S1311" t="s">
        <v>4452</v>
      </c>
    </row>
    <row r="1312" spans="1:19" x14ac:dyDescent="0.25">
      <c r="A1312" t="s">
        <v>4449</v>
      </c>
      <c r="B1312">
        <v>92021</v>
      </c>
      <c r="C1312" s="56">
        <v>44615</v>
      </c>
      <c r="D1312" t="s">
        <v>5126</v>
      </c>
      <c r="E1312" t="s">
        <v>5127</v>
      </c>
      <c r="F1312" t="s">
        <v>5129</v>
      </c>
      <c r="G1312" t="s">
        <v>42</v>
      </c>
      <c r="H1312" s="56">
        <v>44468</v>
      </c>
      <c r="I1312">
        <v>8188</v>
      </c>
      <c r="J1312" t="s">
        <v>4451</v>
      </c>
      <c r="K1312" t="s">
        <v>45</v>
      </c>
      <c r="L1312">
        <v>18</v>
      </c>
      <c r="M1312">
        <v>6939.05</v>
      </c>
      <c r="N1312">
        <v>0</v>
      </c>
      <c r="O1312">
        <v>624.51</v>
      </c>
      <c r="P1312">
        <v>624.51</v>
      </c>
      <c r="Q1312">
        <v>1249.02</v>
      </c>
      <c r="R1312">
        <v>0</v>
      </c>
      <c r="S1312" t="s">
        <v>4452</v>
      </c>
    </row>
    <row r="1313" spans="1:19" x14ac:dyDescent="0.25">
      <c r="A1313" t="s">
        <v>4449</v>
      </c>
      <c r="B1313">
        <v>92021</v>
      </c>
      <c r="C1313" s="56">
        <v>44615</v>
      </c>
      <c r="D1313" t="s">
        <v>5130</v>
      </c>
      <c r="E1313" t="s">
        <v>5131</v>
      </c>
      <c r="F1313" t="s">
        <v>3194</v>
      </c>
      <c r="G1313" t="s">
        <v>42</v>
      </c>
      <c r="H1313" s="56">
        <v>44450</v>
      </c>
      <c r="I1313">
        <v>3024</v>
      </c>
      <c r="J1313" t="s">
        <v>4451</v>
      </c>
      <c r="K1313" t="s">
        <v>45</v>
      </c>
      <c r="L1313">
        <v>12</v>
      </c>
      <c r="M1313">
        <v>2700</v>
      </c>
      <c r="N1313">
        <v>0</v>
      </c>
      <c r="O1313">
        <v>162</v>
      </c>
      <c r="P1313">
        <v>162</v>
      </c>
      <c r="Q1313">
        <v>324</v>
      </c>
      <c r="R1313">
        <v>0</v>
      </c>
      <c r="S1313" t="s">
        <v>4452</v>
      </c>
    </row>
    <row r="1314" spans="1:19" x14ac:dyDescent="0.25">
      <c r="A1314" t="s">
        <v>4449</v>
      </c>
      <c r="B1314">
        <v>92021</v>
      </c>
      <c r="C1314" s="56">
        <v>44615</v>
      </c>
      <c r="D1314" t="s">
        <v>4490</v>
      </c>
      <c r="E1314" t="s">
        <v>4491</v>
      </c>
      <c r="F1314" t="s">
        <v>5132</v>
      </c>
      <c r="G1314" t="s">
        <v>42</v>
      </c>
      <c r="H1314" s="56">
        <v>44453</v>
      </c>
      <c r="I1314">
        <v>4256</v>
      </c>
      <c r="J1314" t="s">
        <v>4451</v>
      </c>
      <c r="K1314" t="s">
        <v>45</v>
      </c>
      <c r="L1314">
        <v>12</v>
      </c>
      <c r="M1314">
        <v>3800</v>
      </c>
      <c r="N1314">
        <v>0</v>
      </c>
      <c r="O1314">
        <v>228</v>
      </c>
      <c r="P1314">
        <v>228</v>
      </c>
      <c r="Q1314">
        <v>456</v>
      </c>
      <c r="R1314">
        <v>0</v>
      </c>
      <c r="S1314" t="s">
        <v>4452</v>
      </c>
    </row>
    <row r="1315" spans="1:19" x14ac:dyDescent="0.25">
      <c r="A1315" t="s">
        <v>4449</v>
      </c>
      <c r="B1315">
        <v>92021</v>
      </c>
      <c r="C1315" s="56">
        <v>44615</v>
      </c>
      <c r="D1315" t="s">
        <v>4490</v>
      </c>
      <c r="E1315" t="s">
        <v>4491</v>
      </c>
      <c r="F1315" t="s">
        <v>5133</v>
      </c>
      <c r="G1315" t="s">
        <v>42</v>
      </c>
      <c r="H1315" s="56">
        <v>44468</v>
      </c>
      <c r="I1315">
        <v>2128</v>
      </c>
      <c r="J1315" t="s">
        <v>4451</v>
      </c>
      <c r="K1315" t="s">
        <v>45</v>
      </c>
      <c r="L1315">
        <v>12</v>
      </c>
      <c r="M1315">
        <v>1900</v>
      </c>
      <c r="N1315">
        <v>0</v>
      </c>
      <c r="O1315">
        <v>114</v>
      </c>
      <c r="P1315">
        <v>114</v>
      </c>
      <c r="Q1315">
        <v>228</v>
      </c>
      <c r="R1315">
        <v>0</v>
      </c>
      <c r="S1315" t="s">
        <v>4452</v>
      </c>
    </row>
    <row r="1316" spans="1:19" x14ac:dyDescent="0.25">
      <c r="A1316" t="s">
        <v>4449</v>
      </c>
      <c r="B1316">
        <v>92021</v>
      </c>
      <c r="C1316" s="56">
        <v>44615</v>
      </c>
      <c r="D1316" t="s">
        <v>3875</v>
      </c>
      <c r="E1316" t="s">
        <v>4493</v>
      </c>
      <c r="F1316" t="s">
        <v>5134</v>
      </c>
      <c r="G1316" t="s">
        <v>42</v>
      </c>
      <c r="H1316" s="56">
        <v>44467</v>
      </c>
      <c r="I1316">
        <v>7080</v>
      </c>
      <c r="J1316" t="s">
        <v>4451</v>
      </c>
      <c r="K1316" t="s">
        <v>45</v>
      </c>
      <c r="L1316">
        <v>18</v>
      </c>
      <c r="M1316">
        <v>6000</v>
      </c>
      <c r="N1316">
        <v>0</v>
      </c>
      <c r="O1316">
        <v>540</v>
      </c>
      <c r="P1316">
        <v>540</v>
      </c>
      <c r="Q1316">
        <v>1080</v>
      </c>
      <c r="R1316">
        <v>0</v>
      </c>
      <c r="S1316" t="s">
        <v>4452</v>
      </c>
    </row>
    <row r="1317" spans="1:19" x14ac:dyDescent="0.25">
      <c r="A1317" t="s">
        <v>4449</v>
      </c>
      <c r="B1317">
        <v>92021</v>
      </c>
      <c r="C1317" s="56">
        <v>44615</v>
      </c>
      <c r="D1317" t="s">
        <v>3875</v>
      </c>
      <c r="E1317" t="s">
        <v>4493</v>
      </c>
      <c r="F1317" t="s">
        <v>4265</v>
      </c>
      <c r="G1317" t="s">
        <v>42</v>
      </c>
      <c r="H1317" s="56">
        <v>44446</v>
      </c>
      <c r="I1317">
        <v>6785</v>
      </c>
      <c r="J1317" t="s">
        <v>4451</v>
      </c>
      <c r="K1317" t="s">
        <v>45</v>
      </c>
      <c r="L1317">
        <v>18</v>
      </c>
      <c r="M1317">
        <v>5750</v>
      </c>
      <c r="N1317">
        <v>0</v>
      </c>
      <c r="O1317">
        <v>517.5</v>
      </c>
      <c r="P1317">
        <v>517.5</v>
      </c>
      <c r="Q1317">
        <v>1035</v>
      </c>
      <c r="R1317">
        <v>0</v>
      </c>
      <c r="S1317" t="s">
        <v>4452</v>
      </c>
    </row>
    <row r="1318" spans="1:19" x14ac:dyDescent="0.25">
      <c r="A1318" t="s">
        <v>4449</v>
      </c>
      <c r="B1318">
        <v>92021</v>
      </c>
      <c r="C1318" s="56">
        <v>44615</v>
      </c>
      <c r="D1318" t="s">
        <v>3616</v>
      </c>
      <c r="E1318" t="s">
        <v>4497</v>
      </c>
      <c r="F1318" t="s">
        <v>2942</v>
      </c>
      <c r="G1318" t="s">
        <v>42</v>
      </c>
      <c r="H1318" s="56">
        <v>44469</v>
      </c>
      <c r="I1318">
        <v>5410</v>
      </c>
      <c r="J1318" t="s">
        <v>4451</v>
      </c>
      <c r="K1318" t="s">
        <v>45</v>
      </c>
      <c r="L1318">
        <v>12</v>
      </c>
      <c r="M1318">
        <v>4830</v>
      </c>
      <c r="N1318">
        <v>0</v>
      </c>
      <c r="O1318">
        <v>289.8</v>
      </c>
      <c r="P1318">
        <v>289.8</v>
      </c>
      <c r="Q1318">
        <v>579.6</v>
      </c>
      <c r="R1318">
        <v>0</v>
      </c>
      <c r="S1318" t="s">
        <v>4452</v>
      </c>
    </row>
    <row r="1319" spans="1:19" x14ac:dyDescent="0.25">
      <c r="A1319" t="s">
        <v>4449</v>
      </c>
      <c r="B1319">
        <v>92021</v>
      </c>
      <c r="C1319" s="56">
        <v>44615</v>
      </c>
      <c r="D1319" t="s">
        <v>4554</v>
      </c>
      <c r="E1319" t="s">
        <v>4555</v>
      </c>
      <c r="F1319" t="s">
        <v>5135</v>
      </c>
      <c r="G1319" t="s">
        <v>42</v>
      </c>
      <c r="H1319" s="56">
        <v>44449</v>
      </c>
      <c r="I1319">
        <v>1296.82</v>
      </c>
      <c r="J1319" t="s">
        <v>4451</v>
      </c>
      <c r="K1319" t="s">
        <v>45</v>
      </c>
      <c r="L1319">
        <v>18</v>
      </c>
      <c r="M1319">
        <v>1099</v>
      </c>
      <c r="N1319">
        <v>0</v>
      </c>
      <c r="O1319">
        <v>98.91</v>
      </c>
      <c r="P1319">
        <v>98.91</v>
      </c>
      <c r="Q1319">
        <v>197.82</v>
      </c>
      <c r="R1319">
        <v>0</v>
      </c>
      <c r="S1319" t="s">
        <v>4452</v>
      </c>
    </row>
    <row r="1320" spans="1:19" x14ac:dyDescent="0.25">
      <c r="A1320" t="s">
        <v>4449</v>
      </c>
      <c r="B1320">
        <v>92021</v>
      </c>
      <c r="C1320" s="56">
        <v>44615</v>
      </c>
      <c r="D1320" t="s">
        <v>4364</v>
      </c>
      <c r="E1320" t="s">
        <v>4557</v>
      </c>
      <c r="F1320" t="s">
        <v>5136</v>
      </c>
      <c r="G1320" t="s">
        <v>42</v>
      </c>
      <c r="H1320" s="56">
        <v>44455</v>
      </c>
      <c r="I1320">
        <v>2800</v>
      </c>
      <c r="J1320" t="s">
        <v>4451</v>
      </c>
      <c r="K1320" t="s">
        <v>45</v>
      </c>
      <c r="L1320">
        <v>12</v>
      </c>
      <c r="M1320">
        <v>2500</v>
      </c>
      <c r="N1320">
        <v>0</v>
      </c>
      <c r="O1320">
        <v>150</v>
      </c>
      <c r="P1320">
        <v>150</v>
      </c>
      <c r="Q1320">
        <v>300</v>
      </c>
      <c r="R1320">
        <v>0</v>
      </c>
      <c r="S1320" t="s">
        <v>4452</v>
      </c>
    </row>
    <row r="1321" spans="1:19" x14ac:dyDescent="0.25">
      <c r="A1321" t="s">
        <v>4449</v>
      </c>
      <c r="B1321">
        <v>92021</v>
      </c>
      <c r="C1321" s="56">
        <v>44615</v>
      </c>
      <c r="D1321" t="s">
        <v>4630</v>
      </c>
      <c r="E1321" t="s">
        <v>4631</v>
      </c>
      <c r="F1321" t="s">
        <v>2779</v>
      </c>
      <c r="G1321" t="s">
        <v>42</v>
      </c>
      <c r="H1321" s="56">
        <v>44442</v>
      </c>
      <c r="I1321">
        <v>26904</v>
      </c>
      <c r="J1321" t="s">
        <v>4451</v>
      </c>
      <c r="K1321" t="s">
        <v>45</v>
      </c>
      <c r="L1321">
        <v>18</v>
      </c>
      <c r="M1321">
        <v>22800</v>
      </c>
      <c r="N1321">
        <v>0</v>
      </c>
      <c r="O1321">
        <v>2052</v>
      </c>
      <c r="P1321">
        <v>2052</v>
      </c>
      <c r="Q1321">
        <v>4104</v>
      </c>
      <c r="R1321">
        <v>0</v>
      </c>
      <c r="S1321" t="s">
        <v>4452</v>
      </c>
    </row>
    <row r="1322" spans="1:19" x14ac:dyDescent="0.25">
      <c r="A1322" t="s">
        <v>4449</v>
      </c>
      <c r="B1322">
        <v>92021</v>
      </c>
      <c r="C1322" s="56">
        <v>44615</v>
      </c>
      <c r="D1322" t="s">
        <v>4293</v>
      </c>
      <c r="E1322" t="s">
        <v>4867</v>
      </c>
      <c r="F1322" t="s">
        <v>2610</v>
      </c>
      <c r="G1322" t="s">
        <v>42</v>
      </c>
      <c r="H1322" s="56">
        <v>44410</v>
      </c>
      <c r="I1322">
        <v>2240</v>
      </c>
      <c r="J1322" t="s">
        <v>4451</v>
      </c>
      <c r="K1322" t="s">
        <v>45</v>
      </c>
      <c r="L1322">
        <v>12</v>
      </c>
      <c r="M1322">
        <v>2000</v>
      </c>
      <c r="N1322">
        <v>0</v>
      </c>
      <c r="O1322">
        <v>120</v>
      </c>
      <c r="P1322">
        <v>120</v>
      </c>
      <c r="Q1322">
        <v>240</v>
      </c>
      <c r="R1322">
        <v>0</v>
      </c>
      <c r="S1322" t="s">
        <v>4452</v>
      </c>
    </row>
    <row r="1323" spans="1:19" x14ac:dyDescent="0.25">
      <c r="A1323" t="s">
        <v>4449</v>
      </c>
      <c r="B1323">
        <v>92021</v>
      </c>
      <c r="C1323" s="56">
        <v>44615</v>
      </c>
      <c r="D1323" t="s">
        <v>4293</v>
      </c>
      <c r="E1323" t="s">
        <v>4867</v>
      </c>
      <c r="F1323" t="s">
        <v>2631</v>
      </c>
      <c r="G1323" t="s">
        <v>42</v>
      </c>
      <c r="H1323" s="56">
        <v>44414</v>
      </c>
      <c r="I1323">
        <v>4200</v>
      </c>
      <c r="J1323" t="s">
        <v>4451</v>
      </c>
      <c r="K1323" t="s">
        <v>45</v>
      </c>
      <c r="L1323">
        <v>12</v>
      </c>
      <c r="M1323">
        <v>3750</v>
      </c>
      <c r="N1323">
        <v>0</v>
      </c>
      <c r="O1323">
        <v>225</v>
      </c>
      <c r="P1323">
        <v>225</v>
      </c>
      <c r="Q1323">
        <v>450</v>
      </c>
      <c r="R1323">
        <v>0</v>
      </c>
      <c r="S1323" t="s">
        <v>4452</v>
      </c>
    </row>
    <row r="1324" spans="1:19" x14ac:dyDescent="0.25">
      <c r="A1324" t="s">
        <v>4449</v>
      </c>
      <c r="B1324">
        <v>92021</v>
      </c>
      <c r="C1324" s="56">
        <v>44615</v>
      </c>
      <c r="D1324" t="s">
        <v>4293</v>
      </c>
      <c r="E1324" t="s">
        <v>4867</v>
      </c>
      <c r="F1324" t="s">
        <v>2633</v>
      </c>
      <c r="G1324" t="s">
        <v>42</v>
      </c>
      <c r="H1324" s="56">
        <v>44424</v>
      </c>
      <c r="I1324">
        <v>3068</v>
      </c>
      <c r="J1324" t="s">
        <v>4451</v>
      </c>
      <c r="K1324" t="s">
        <v>45</v>
      </c>
      <c r="L1324">
        <v>18</v>
      </c>
      <c r="M1324">
        <v>2600</v>
      </c>
      <c r="N1324">
        <v>0</v>
      </c>
      <c r="O1324">
        <v>234</v>
      </c>
      <c r="P1324">
        <v>234</v>
      </c>
      <c r="Q1324">
        <v>468</v>
      </c>
      <c r="R1324">
        <v>0</v>
      </c>
      <c r="S1324" t="s">
        <v>4452</v>
      </c>
    </row>
    <row r="1325" spans="1:19" x14ac:dyDescent="0.25">
      <c r="A1325" t="s">
        <v>4449</v>
      </c>
      <c r="B1325">
        <v>92021</v>
      </c>
      <c r="C1325" s="56">
        <v>44615</v>
      </c>
      <c r="D1325" t="s">
        <v>4293</v>
      </c>
      <c r="E1325" t="s">
        <v>4867</v>
      </c>
      <c r="F1325" t="s">
        <v>2634</v>
      </c>
      <c r="G1325" t="s">
        <v>42</v>
      </c>
      <c r="H1325" s="56">
        <v>44425</v>
      </c>
      <c r="I1325">
        <v>4631</v>
      </c>
      <c r="J1325" t="s">
        <v>4451</v>
      </c>
      <c r="K1325" t="s">
        <v>45</v>
      </c>
      <c r="L1325">
        <v>18</v>
      </c>
      <c r="M1325">
        <v>3924</v>
      </c>
      <c r="N1325">
        <v>0</v>
      </c>
      <c r="O1325">
        <v>353.16</v>
      </c>
      <c r="P1325">
        <v>353.16</v>
      </c>
      <c r="Q1325">
        <v>706.32</v>
      </c>
      <c r="R1325">
        <v>0</v>
      </c>
      <c r="S1325" t="s">
        <v>4452</v>
      </c>
    </row>
    <row r="1326" spans="1:19" x14ac:dyDescent="0.25">
      <c r="A1326" t="s">
        <v>4449</v>
      </c>
      <c r="B1326">
        <v>92021</v>
      </c>
      <c r="C1326" s="56">
        <v>44615</v>
      </c>
      <c r="D1326" t="s">
        <v>4293</v>
      </c>
      <c r="E1326" t="s">
        <v>4867</v>
      </c>
      <c r="F1326" t="s">
        <v>2632</v>
      </c>
      <c r="G1326" t="s">
        <v>42</v>
      </c>
      <c r="H1326" s="56">
        <v>44460</v>
      </c>
      <c r="I1326">
        <v>4200</v>
      </c>
      <c r="J1326" t="s">
        <v>4451</v>
      </c>
      <c r="K1326" t="s">
        <v>45</v>
      </c>
      <c r="L1326">
        <v>12</v>
      </c>
      <c r="M1326">
        <v>3750</v>
      </c>
      <c r="N1326">
        <v>0</v>
      </c>
      <c r="O1326">
        <v>225</v>
      </c>
      <c r="P1326">
        <v>225</v>
      </c>
      <c r="Q1326">
        <v>450</v>
      </c>
      <c r="R1326">
        <v>0</v>
      </c>
      <c r="S1326" t="s">
        <v>4452</v>
      </c>
    </row>
    <row r="1327" spans="1:19" x14ac:dyDescent="0.25">
      <c r="A1327" t="s">
        <v>4449</v>
      </c>
      <c r="B1327">
        <v>92021</v>
      </c>
      <c r="C1327" s="56">
        <v>44615</v>
      </c>
      <c r="D1327" t="s">
        <v>4293</v>
      </c>
      <c r="E1327" t="s">
        <v>4867</v>
      </c>
      <c r="F1327" t="s">
        <v>2635</v>
      </c>
      <c r="G1327" t="s">
        <v>42</v>
      </c>
      <c r="H1327" s="56">
        <v>44462</v>
      </c>
      <c r="I1327">
        <v>4844</v>
      </c>
      <c r="J1327" t="s">
        <v>4451</v>
      </c>
      <c r="K1327" t="s">
        <v>45</v>
      </c>
      <c r="L1327">
        <v>12</v>
      </c>
      <c r="M1327">
        <v>4325</v>
      </c>
      <c r="N1327">
        <v>0</v>
      </c>
      <c r="O1327">
        <v>259.5</v>
      </c>
      <c r="P1327">
        <v>259.5</v>
      </c>
      <c r="Q1327">
        <v>519</v>
      </c>
      <c r="R1327">
        <v>0</v>
      </c>
      <c r="S1327" t="s">
        <v>4452</v>
      </c>
    </row>
    <row r="1328" spans="1:19" x14ac:dyDescent="0.25">
      <c r="A1328" t="s">
        <v>4449</v>
      </c>
      <c r="B1328">
        <v>92021</v>
      </c>
      <c r="C1328" s="56">
        <v>44615</v>
      </c>
      <c r="D1328" t="s">
        <v>4561</v>
      </c>
      <c r="E1328" t="s">
        <v>4562</v>
      </c>
      <c r="F1328" t="s">
        <v>2908</v>
      </c>
      <c r="G1328" t="s">
        <v>42</v>
      </c>
      <c r="H1328" s="56">
        <v>44468</v>
      </c>
      <c r="I1328">
        <v>7089</v>
      </c>
      <c r="J1328" t="s">
        <v>4451</v>
      </c>
      <c r="K1328" t="s">
        <v>45</v>
      </c>
      <c r="L1328">
        <v>12</v>
      </c>
      <c r="M1328">
        <v>6330</v>
      </c>
      <c r="N1328">
        <v>0</v>
      </c>
      <c r="O1328">
        <v>379.8</v>
      </c>
      <c r="P1328">
        <v>379.8</v>
      </c>
      <c r="Q1328">
        <v>759.6</v>
      </c>
      <c r="R1328">
        <v>0</v>
      </c>
      <c r="S1328" t="s">
        <v>4452</v>
      </c>
    </row>
    <row r="1329" spans="1:19" x14ac:dyDescent="0.25">
      <c r="A1329" t="s">
        <v>4449</v>
      </c>
      <c r="B1329">
        <v>92021</v>
      </c>
      <c r="C1329" s="56">
        <v>44615</v>
      </c>
      <c r="D1329" t="s">
        <v>2771</v>
      </c>
      <c r="E1329" t="s">
        <v>4500</v>
      </c>
      <c r="F1329" t="s">
        <v>5137</v>
      </c>
      <c r="G1329" t="s">
        <v>42</v>
      </c>
      <c r="H1329" s="56">
        <v>44447</v>
      </c>
      <c r="I1329">
        <v>8850</v>
      </c>
      <c r="J1329" t="s">
        <v>4451</v>
      </c>
      <c r="K1329" t="s">
        <v>45</v>
      </c>
      <c r="L1329">
        <v>18</v>
      </c>
      <c r="M1329">
        <v>7500</v>
      </c>
      <c r="N1329">
        <v>0</v>
      </c>
      <c r="O1329">
        <v>675</v>
      </c>
      <c r="P1329">
        <v>675</v>
      </c>
      <c r="Q1329">
        <v>1350</v>
      </c>
      <c r="R1329">
        <v>0</v>
      </c>
      <c r="S1329" t="s">
        <v>4452</v>
      </c>
    </row>
    <row r="1330" spans="1:19" x14ac:dyDescent="0.25">
      <c r="A1330" t="s">
        <v>4449</v>
      </c>
      <c r="B1330">
        <v>92021</v>
      </c>
      <c r="C1330" s="56">
        <v>44615</v>
      </c>
      <c r="D1330" t="s">
        <v>2771</v>
      </c>
      <c r="E1330" t="s">
        <v>4500</v>
      </c>
      <c r="F1330" t="s">
        <v>5138</v>
      </c>
      <c r="G1330" t="s">
        <v>42</v>
      </c>
      <c r="H1330" s="56">
        <v>44456</v>
      </c>
      <c r="I1330">
        <v>30019.200000000001</v>
      </c>
      <c r="J1330" t="s">
        <v>4451</v>
      </c>
      <c r="K1330" t="s">
        <v>45</v>
      </c>
      <c r="L1330">
        <v>18</v>
      </c>
      <c r="M1330">
        <v>25440</v>
      </c>
      <c r="N1330">
        <v>0</v>
      </c>
      <c r="O1330">
        <v>2289.6</v>
      </c>
      <c r="P1330">
        <v>2289.6</v>
      </c>
      <c r="Q1330">
        <v>4579.2</v>
      </c>
      <c r="R1330">
        <v>0</v>
      </c>
      <c r="S1330" t="s">
        <v>4452</v>
      </c>
    </row>
    <row r="1331" spans="1:19" x14ac:dyDescent="0.25">
      <c r="A1331" t="s">
        <v>4449</v>
      </c>
      <c r="B1331">
        <v>92021</v>
      </c>
      <c r="C1331" s="56">
        <v>44615</v>
      </c>
      <c r="D1331" t="s">
        <v>4564</v>
      </c>
      <c r="E1331" t="s">
        <v>4565</v>
      </c>
      <c r="F1331" t="s">
        <v>5139</v>
      </c>
      <c r="G1331" t="s">
        <v>42</v>
      </c>
      <c r="H1331" s="56">
        <v>44468</v>
      </c>
      <c r="I1331">
        <v>3018</v>
      </c>
      <c r="J1331" t="s">
        <v>4451</v>
      </c>
      <c r="K1331" t="s">
        <v>45</v>
      </c>
      <c r="L1331">
        <v>18</v>
      </c>
      <c r="M1331">
        <v>2558</v>
      </c>
      <c r="N1331">
        <v>0</v>
      </c>
      <c r="O1331">
        <v>230</v>
      </c>
      <c r="P1331">
        <v>230</v>
      </c>
      <c r="Q1331">
        <v>460</v>
      </c>
      <c r="R1331">
        <v>0</v>
      </c>
      <c r="S1331" t="s">
        <v>4452</v>
      </c>
    </row>
    <row r="1332" spans="1:19" x14ac:dyDescent="0.25">
      <c r="A1332" t="s">
        <v>4449</v>
      </c>
      <c r="B1332">
        <v>92021</v>
      </c>
      <c r="C1332" s="56">
        <v>44615</v>
      </c>
      <c r="D1332" t="s">
        <v>2891</v>
      </c>
      <c r="E1332" t="s">
        <v>4566</v>
      </c>
      <c r="F1332" t="s">
        <v>5140</v>
      </c>
      <c r="G1332" t="s">
        <v>42</v>
      </c>
      <c r="H1332" s="56">
        <v>44457</v>
      </c>
      <c r="I1332">
        <v>15067.43</v>
      </c>
      <c r="J1332" t="s">
        <v>4451</v>
      </c>
      <c r="K1332" t="s">
        <v>45</v>
      </c>
      <c r="L1332">
        <v>12</v>
      </c>
      <c r="M1332">
        <v>13453.07</v>
      </c>
      <c r="N1332">
        <v>0</v>
      </c>
      <c r="O1332">
        <v>807.18</v>
      </c>
      <c r="P1332">
        <v>807.18</v>
      </c>
      <c r="Q1332">
        <v>1614.36</v>
      </c>
      <c r="R1332">
        <v>0</v>
      </c>
      <c r="S1332" t="s">
        <v>4452</v>
      </c>
    </row>
    <row r="1333" spans="1:19" x14ac:dyDescent="0.25">
      <c r="A1333" t="s">
        <v>4449</v>
      </c>
      <c r="B1333">
        <v>92021</v>
      </c>
      <c r="C1333" s="56">
        <v>44615</v>
      </c>
      <c r="D1333" t="s">
        <v>2891</v>
      </c>
      <c r="E1333" t="s">
        <v>4566</v>
      </c>
      <c r="F1333" t="s">
        <v>5141</v>
      </c>
      <c r="G1333" t="s">
        <v>42</v>
      </c>
      <c r="H1333" s="56">
        <v>44466</v>
      </c>
      <c r="I1333">
        <v>7021.28</v>
      </c>
      <c r="J1333" t="s">
        <v>4451</v>
      </c>
      <c r="K1333" t="s">
        <v>45</v>
      </c>
      <c r="L1333">
        <v>12</v>
      </c>
      <c r="M1333">
        <v>6269</v>
      </c>
      <c r="N1333">
        <v>0</v>
      </c>
      <c r="O1333">
        <v>376.14</v>
      </c>
      <c r="P1333">
        <v>376.14</v>
      </c>
      <c r="Q1333">
        <v>752.28</v>
      </c>
      <c r="R1333">
        <v>0</v>
      </c>
      <c r="S1333" t="s">
        <v>4452</v>
      </c>
    </row>
    <row r="1334" spans="1:19" x14ac:dyDescent="0.25">
      <c r="A1334" t="s">
        <v>4449</v>
      </c>
      <c r="B1334">
        <v>92021</v>
      </c>
      <c r="C1334" s="56">
        <v>44615</v>
      </c>
      <c r="D1334" t="s">
        <v>5142</v>
      </c>
      <c r="E1334" t="s">
        <v>5143</v>
      </c>
      <c r="F1334" t="s">
        <v>5144</v>
      </c>
      <c r="G1334" t="s">
        <v>42</v>
      </c>
      <c r="H1334" s="56">
        <v>44446</v>
      </c>
      <c r="I1334">
        <v>6490</v>
      </c>
      <c r="J1334" t="s">
        <v>4451</v>
      </c>
      <c r="K1334" t="s">
        <v>45</v>
      </c>
      <c r="L1334">
        <v>18</v>
      </c>
      <c r="M1334">
        <v>5500</v>
      </c>
      <c r="N1334">
        <v>0</v>
      </c>
      <c r="O1334">
        <v>495</v>
      </c>
      <c r="P1334">
        <v>495</v>
      </c>
      <c r="Q1334">
        <v>990</v>
      </c>
      <c r="R1334">
        <v>0</v>
      </c>
      <c r="S1334" t="s">
        <v>4452</v>
      </c>
    </row>
    <row r="1335" spans="1:19" x14ac:dyDescent="0.25">
      <c r="A1335" t="s">
        <v>4449</v>
      </c>
      <c r="B1335">
        <v>92021</v>
      </c>
      <c r="C1335" s="56">
        <v>44615</v>
      </c>
      <c r="D1335" t="s">
        <v>5142</v>
      </c>
      <c r="E1335" t="s">
        <v>5143</v>
      </c>
      <c r="F1335" t="s">
        <v>5145</v>
      </c>
      <c r="G1335" t="s">
        <v>42</v>
      </c>
      <c r="H1335" s="56">
        <v>44469</v>
      </c>
      <c r="I1335">
        <v>2647</v>
      </c>
      <c r="J1335" t="s">
        <v>4451</v>
      </c>
      <c r="K1335" t="s">
        <v>45</v>
      </c>
      <c r="L1335">
        <v>18</v>
      </c>
      <c r="M1335">
        <v>2243</v>
      </c>
      <c r="N1335">
        <v>0</v>
      </c>
      <c r="O1335">
        <v>201.87</v>
      </c>
      <c r="P1335">
        <v>201.87</v>
      </c>
      <c r="Q1335">
        <v>403.74</v>
      </c>
      <c r="R1335">
        <v>0</v>
      </c>
      <c r="S1335" t="s">
        <v>4452</v>
      </c>
    </row>
    <row r="1336" spans="1:19" x14ac:dyDescent="0.25">
      <c r="A1336" t="s">
        <v>4449</v>
      </c>
      <c r="B1336">
        <v>92021</v>
      </c>
      <c r="C1336" s="56">
        <v>44615</v>
      </c>
      <c r="D1336" t="s">
        <v>2855</v>
      </c>
      <c r="E1336" t="s">
        <v>4504</v>
      </c>
      <c r="F1336" t="s">
        <v>5146</v>
      </c>
      <c r="G1336" t="s">
        <v>42</v>
      </c>
      <c r="H1336" s="56">
        <v>44450</v>
      </c>
      <c r="I1336">
        <v>32865</v>
      </c>
      <c r="J1336" t="s">
        <v>4451</v>
      </c>
      <c r="K1336" t="s">
        <v>45</v>
      </c>
      <c r="L1336">
        <v>18</v>
      </c>
      <c r="M1336">
        <v>27851.25</v>
      </c>
      <c r="N1336">
        <v>0</v>
      </c>
      <c r="O1336">
        <v>2506.63</v>
      </c>
      <c r="P1336">
        <v>2506.63</v>
      </c>
      <c r="Q1336">
        <v>5013.26</v>
      </c>
      <c r="R1336">
        <v>0</v>
      </c>
      <c r="S1336" t="s">
        <v>4452</v>
      </c>
    </row>
    <row r="1337" spans="1:19" x14ac:dyDescent="0.25">
      <c r="A1337" t="s">
        <v>4449</v>
      </c>
      <c r="B1337">
        <v>92021</v>
      </c>
      <c r="C1337" s="56">
        <v>44615</v>
      </c>
      <c r="D1337" t="s">
        <v>5040</v>
      </c>
      <c r="E1337" t="s">
        <v>5041</v>
      </c>
      <c r="F1337" t="s">
        <v>5147</v>
      </c>
      <c r="G1337" t="s">
        <v>42</v>
      </c>
      <c r="H1337" s="56">
        <v>44456</v>
      </c>
      <c r="I1337">
        <v>3854.48</v>
      </c>
      <c r="J1337" t="s">
        <v>4451</v>
      </c>
      <c r="K1337" t="s">
        <v>45</v>
      </c>
      <c r="L1337">
        <v>18</v>
      </c>
      <c r="M1337">
        <v>3266.5</v>
      </c>
      <c r="N1337">
        <v>0</v>
      </c>
      <c r="O1337">
        <v>293.99</v>
      </c>
      <c r="P1337">
        <v>293.99</v>
      </c>
      <c r="Q1337">
        <v>587.98</v>
      </c>
      <c r="R1337">
        <v>0</v>
      </c>
      <c r="S1337" t="s">
        <v>45</v>
      </c>
    </row>
    <row r="1338" spans="1:19" x14ac:dyDescent="0.25">
      <c r="A1338" t="s">
        <v>4449</v>
      </c>
      <c r="B1338">
        <v>92021</v>
      </c>
      <c r="C1338" s="56">
        <v>44615</v>
      </c>
      <c r="D1338" t="s">
        <v>5040</v>
      </c>
      <c r="E1338" t="s">
        <v>5041</v>
      </c>
      <c r="F1338" t="s">
        <v>2810</v>
      </c>
      <c r="G1338" t="s">
        <v>42</v>
      </c>
      <c r="H1338" s="56">
        <v>44456</v>
      </c>
      <c r="I1338">
        <v>5000.96</v>
      </c>
      <c r="J1338" t="s">
        <v>4451</v>
      </c>
      <c r="K1338" t="s">
        <v>45</v>
      </c>
      <c r="L1338">
        <v>18</v>
      </c>
      <c r="M1338">
        <v>4238.1000000000004</v>
      </c>
      <c r="N1338">
        <v>0</v>
      </c>
      <c r="O1338">
        <v>381.43</v>
      </c>
      <c r="P1338">
        <v>381.43</v>
      </c>
      <c r="Q1338">
        <v>762.86</v>
      </c>
      <c r="R1338">
        <v>0</v>
      </c>
      <c r="S1338" t="s">
        <v>45</v>
      </c>
    </row>
    <row r="1339" spans="1:19" x14ac:dyDescent="0.25">
      <c r="A1339" t="s">
        <v>4449</v>
      </c>
      <c r="B1339">
        <v>92021</v>
      </c>
      <c r="C1339" s="56">
        <v>44615</v>
      </c>
      <c r="D1339" t="s">
        <v>5040</v>
      </c>
      <c r="E1339" t="s">
        <v>5041</v>
      </c>
      <c r="F1339" t="s">
        <v>2811</v>
      </c>
      <c r="G1339" t="s">
        <v>42</v>
      </c>
      <c r="H1339" s="56">
        <v>44459</v>
      </c>
      <c r="I1339">
        <v>5004.9799999999996</v>
      </c>
      <c r="J1339" t="s">
        <v>4451</v>
      </c>
      <c r="K1339" t="s">
        <v>45</v>
      </c>
      <c r="L1339">
        <v>18</v>
      </c>
      <c r="M1339">
        <v>4241.5</v>
      </c>
      <c r="N1339">
        <v>0</v>
      </c>
      <c r="O1339">
        <v>381.74</v>
      </c>
      <c r="P1339">
        <v>381.74</v>
      </c>
      <c r="Q1339">
        <v>763.48</v>
      </c>
      <c r="R1339">
        <v>0</v>
      </c>
      <c r="S1339" t="s">
        <v>45</v>
      </c>
    </row>
    <row r="1340" spans="1:19" x14ac:dyDescent="0.25">
      <c r="A1340" t="s">
        <v>4449</v>
      </c>
      <c r="B1340">
        <v>92021</v>
      </c>
      <c r="C1340" s="56">
        <v>44615</v>
      </c>
      <c r="D1340" t="s">
        <v>5040</v>
      </c>
      <c r="E1340" t="s">
        <v>5041</v>
      </c>
      <c r="F1340" t="s">
        <v>2816</v>
      </c>
      <c r="G1340" t="s">
        <v>42</v>
      </c>
      <c r="H1340" s="56">
        <v>44461</v>
      </c>
      <c r="I1340">
        <v>2509.16</v>
      </c>
      <c r="J1340" t="s">
        <v>4451</v>
      </c>
      <c r="K1340" t="s">
        <v>45</v>
      </c>
      <c r="L1340">
        <v>18</v>
      </c>
      <c r="M1340">
        <v>2126.4</v>
      </c>
      <c r="N1340">
        <v>0</v>
      </c>
      <c r="O1340">
        <v>191.38</v>
      </c>
      <c r="P1340">
        <v>191.38</v>
      </c>
      <c r="Q1340">
        <v>382.76</v>
      </c>
      <c r="R1340">
        <v>0</v>
      </c>
      <c r="S1340" t="s">
        <v>45</v>
      </c>
    </row>
    <row r="1341" spans="1:19" x14ac:dyDescent="0.25">
      <c r="A1341" t="s">
        <v>4449</v>
      </c>
      <c r="B1341">
        <v>92021</v>
      </c>
      <c r="C1341" s="56">
        <v>44615</v>
      </c>
      <c r="D1341" t="s">
        <v>5040</v>
      </c>
      <c r="E1341" t="s">
        <v>5041</v>
      </c>
      <c r="F1341" t="s">
        <v>2817</v>
      </c>
      <c r="G1341" t="s">
        <v>42</v>
      </c>
      <c r="H1341" s="56">
        <v>44463</v>
      </c>
      <c r="I1341">
        <v>1966.94</v>
      </c>
      <c r="J1341" t="s">
        <v>4451</v>
      </c>
      <c r="K1341" t="s">
        <v>45</v>
      </c>
      <c r="L1341">
        <v>18</v>
      </c>
      <c r="M1341">
        <v>1666.9</v>
      </c>
      <c r="N1341">
        <v>0</v>
      </c>
      <c r="O1341">
        <v>150.02000000000001</v>
      </c>
      <c r="P1341">
        <v>150.02000000000001</v>
      </c>
      <c r="Q1341">
        <v>300.04000000000002</v>
      </c>
      <c r="R1341">
        <v>0</v>
      </c>
      <c r="S1341" t="s">
        <v>45</v>
      </c>
    </row>
    <row r="1342" spans="1:19" x14ac:dyDescent="0.25">
      <c r="A1342" t="s">
        <v>4449</v>
      </c>
      <c r="B1342">
        <v>92021</v>
      </c>
      <c r="C1342" s="56">
        <v>44615</v>
      </c>
      <c r="D1342" t="s">
        <v>5040</v>
      </c>
      <c r="E1342" t="s">
        <v>5041</v>
      </c>
      <c r="F1342" t="s">
        <v>2822</v>
      </c>
      <c r="G1342" t="s">
        <v>42</v>
      </c>
      <c r="H1342" s="56">
        <v>44467</v>
      </c>
      <c r="I1342">
        <v>3940.07</v>
      </c>
      <c r="J1342" t="s">
        <v>4451</v>
      </c>
      <c r="K1342" t="s">
        <v>45</v>
      </c>
      <c r="L1342">
        <v>18</v>
      </c>
      <c r="M1342">
        <v>3339.05</v>
      </c>
      <c r="N1342">
        <v>0</v>
      </c>
      <c r="O1342">
        <v>300.51</v>
      </c>
      <c r="P1342">
        <v>300.51</v>
      </c>
      <c r="Q1342">
        <v>601.02</v>
      </c>
      <c r="R1342">
        <v>0</v>
      </c>
      <c r="S1342" t="s">
        <v>45</v>
      </c>
    </row>
    <row r="1343" spans="1:19" x14ac:dyDescent="0.25">
      <c r="A1343" t="s">
        <v>4449</v>
      </c>
      <c r="B1343">
        <v>92021</v>
      </c>
      <c r="C1343" s="56">
        <v>44615</v>
      </c>
      <c r="D1343" t="s">
        <v>2761</v>
      </c>
      <c r="E1343" t="s">
        <v>4505</v>
      </c>
      <c r="F1343" t="s">
        <v>2880</v>
      </c>
      <c r="G1343" t="s">
        <v>42</v>
      </c>
      <c r="H1343" s="56">
        <v>44469</v>
      </c>
      <c r="I1343">
        <v>1512</v>
      </c>
      <c r="J1343" t="s">
        <v>4451</v>
      </c>
      <c r="K1343" t="s">
        <v>45</v>
      </c>
      <c r="L1343">
        <v>12</v>
      </c>
      <c r="M1343">
        <v>1350</v>
      </c>
      <c r="N1343">
        <v>0</v>
      </c>
      <c r="O1343">
        <v>81</v>
      </c>
      <c r="P1343">
        <v>81</v>
      </c>
      <c r="Q1343">
        <v>162</v>
      </c>
      <c r="R1343">
        <v>0</v>
      </c>
      <c r="S1343" t="s">
        <v>4452</v>
      </c>
    </row>
    <row r="1344" spans="1:19" x14ac:dyDescent="0.25">
      <c r="A1344" t="s">
        <v>4449</v>
      </c>
      <c r="B1344">
        <v>92021</v>
      </c>
      <c r="C1344" s="56">
        <v>44615</v>
      </c>
      <c r="D1344" t="s">
        <v>5044</v>
      </c>
      <c r="E1344" t="s">
        <v>5045</v>
      </c>
      <c r="F1344" t="s">
        <v>5148</v>
      </c>
      <c r="G1344" t="s">
        <v>42</v>
      </c>
      <c r="H1344" s="56">
        <v>44441</v>
      </c>
      <c r="I1344">
        <v>8254.1</v>
      </c>
      <c r="J1344" t="s">
        <v>4451</v>
      </c>
      <c r="K1344" t="s">
        <v>45</v>
      </c>
      <c r="L1344">
        <v>18</v>
      </c>
      <c r="M1344">
        <v>6995</v>
      </c>
      <c r="N1344">
        <v>0</v>
      </c>
      <c r="O1344">
        <v>629.54999999999995</v>
      </c>
      <c r="P1344">
        <v>629.54999999999995</v>
      </c>
      <c r="Q1344">
        <v>1259.0999999999999</v>
      </c>
      <c r="R1344">
        <v>0</v>
      </c>
      <c r="S1344" t="s">
        <v>4452</v>
      </c>
    </row>
    <row r="1345" spans="1:19" x14ac:dyDescent="0.25">
      <c r="A1345" t="s">
        <v>4449</v>
      </c>
      <c r="B1345">
        <v>92021</v>
      </c>
      <c r="C1345" s="56">
        <v>44615</v>
      </c>
      <c r="D1345" t="s">
        <v>4727</v>
      </c>
      <c r="E1345" t="s">
        <v>4728</v>
      </c>
      <c r="F1345" t="s">
        <v>5149</v>
      </c>
      <c r="G1345" t="s">
        <v>42</v>
      </c>
      <c r="H1345" s="56">
        <v>44459</v>
      </c>
      <c r="I1345">
        <v>4446.59</v>
      </c>
      <c r="J1345" t="s">
        <v>4451</v>
      </c>
      <c r="K1345" t="s">
        <v>45</v>
      </c>
      <c r="L1345">
        <v>18</v>
      </c>
      <c r="M1345">
        <v>3768.3</v>
      </c>
      <c r="N1345">
        <v>678.29</v>
      </c>
      <c r="O1345">
        <v>0</v>
      </c>
      <c r="P1345">
        <v>0</v>
      </c>
      <c r="Q1345">
        <v>678.29</v>
      </c>
      <c r="R1345">
        <v>0</v>
      </c>
      <c r="S1345" t="s">
        <v>4452</v>
      </c>
    </row>
    <row r="1346" spans="1:19" x14ac:dyDescent="0.25">
      <c r="A1346" t="s">
        <v>4449</v>
      </c>
      <c r="B1346">
        <v>92021</v>
      </c>
      <c r="C1346" s="56">
        <v>44615</v>
      </c>
      <c r="D1346" t="s">
        <v>4727</v>
      </c>
      <c r="E1346" t="s">
        <v>4728</v>
      </c>
      <c r="F1346" t="s">
        <v>5150</v>
      </c>
      <c r="G1346" t="s">
        <v>42</v>
      </c>
      <c r="H1346" s="56">
        <v>44459</v>
      </c>
      <c r="I1346">
        <v>226693.39</v>
      </c>
      <c r="J1346" t="s">
        <v>4451</v>
      </c>
      <c r="K1346" t="s">
        <v>45</v>
      </c>
      <c r="L1346">
        <v>18</v>
      </c>
      <c r="M1346">
        <v>192113.04</v>
      </c>
      <c r="N1346">
        <v>34580.35</v>
      </c>
      <c r="O1346">
        <v>0</v>
      </c>
      <c r="P1346">
        <v>0</v>
      </c>
      <c r="Q1346">
        <v>34580.35</v>
      </c>
      <c r="R1346">
        <v>0</v>
      </c>
      <c r="S1346" t="s">
        <v>4452</v>
      </c>
    </row>
    <row r="1347" spans="1:19" x14ac:dyDescent="0.25">
      <c r="A1347" t="s">
        <v>4449</v>
      </c>
      <c r="B1347">
        <v>92021</v>
      </c>
      <c r="C1347" s="56">
        <v>44615</v>
      </c>
      <c r="D1347" t="s">
        <v>2741</v>
      </c>
      <c r="E1347" t="s">
        <v>4507</v>
      </c>
      <c r="F1347" t="s">
        <v>3437</v>
      </c>
      <c r="G1347" t="s">
        <v>42</v>
      </c>
      <c r="H1347" s="56">
        <v>44454</v>
      </c>
      <c r="I1347">
        <v>2701</v>
      </c>
      <c r="J1347" t="s">
        <v>4451</v>
      </c>
      <c r="K1347" t="s">
        <v>45</v>
      </c>
      <c r="L1347">
        <v>12</v>
      </c>
      <c r="M1347">
        <v>2412</v>
      </c>
      <c r="N1347">
        <v>0</v>
      </c>
      <c r="O1347">
        <v>144.72</v>
      </c>
      <c r="P1347">
        <v>144.72</v>
      </c>
      <c r="Q1347">
        <v>289.44</v>
      </c>
      <c r="R1347">
        <v>0</v>
      </c>
      <c r="S1347" t="s">
        <v>4452</v>
      </c>
    </row>
    <row r="1348" spans="1:19" x14ac:dyDescent="0.25">
      <c r="A1348" t="s">
        <v>4449</v>
      </c>
      <c r="B1348">
        <v>92021</v>
      </c>
      <c r="C1348" s="56">
        <v>44615</v>
      </c>
      <c r="D1348" t="s">
        <v>2741</v>
      </c>
      <c r="E1348" t="s">
        <v>4507</v>
      </c>
      <c r="F1348" t="s">
        <v>3439</v>
      </c>
      <c r="G1348" t="s">
        <v>42</v>
      </c>
      <c r="H1348" s="56">
        <v>44456</v>
      </c>
      <c r="I1348">
        <v>2341</v>
      </c>
      <c r="J1348" t="s">
        <v>4451</v>
      </c>
      <c r="K1348" t="s">
        <v>45</v>
      </c>
      <c r="L1348">
        <v>12</v>
      </c>
      <c r="M1348">
        <v>2090</v>
      </c>
      <c r="N1348">
        <v>0</v>
      </c>
      <c r="O1348">
        <v>125.4</v>
      </c>
      <c r="P1348">
        <v>125.4</v>
      </c>
      <c r="Q1348">
        <v>250.8</v>
      </c>
      <c r="R1348">
        <v>0</v>
      </c>
      <c r="S1348" t="s">
        <v>4452</v>
      </c>
    </row>
    <row r="1349" spans="1:19" x14ac:dyDescent="0.25">
      <c r="A1349" t="s">
        <v>4449</v>
      </c>
      <c r="B1349">
        <v>92021</v>
      </c>
      <c r="C1349" s="56">
        <v>44615</v>
      </c>
      <c r="D1349" t="s">
        <v>2741</v>
      </c>
      <c r="E1349" t="s">
        <v>4507</v>
      </c>
      <c r="F1349" t="s">
        <v>3446</v>
      </c>
      <c r="G1349" t="s">
        <v>42</v>
      </c>
      <c r="H1349" s="56">
        <v>44462</v>
      </c>
      <c r="I1349">
        <v>1809</v>
      </c>
      <c r="J1349" t="s">
        <v>4451</v>
      </c>
      <c r="K1349" t="s">
        <v>45</v>
      </c>
      <c r="L1349">
        <v>12</v>
      </c>
      <c r="M1349">
        <v>1615</v>
      </c>
      <c r="N1349">
        <v>0</v>
      </c>
      <c r="O1349">
        <v>96.9</v>
      </c>
      <c r="P1349">
        <v>96.9</v>
      </c>
      <c r="Q1349">
        <v>193.8</v>
      </c>
      <c r="R1349">
        <v>0</v>
      </c>
      <c r="S1349" t="s">
        <v>4452</v>
      </c>
    </row>
    <row r="1350" spans="1:19" x14ac:dyDescent="0.25">
      <c r="A1350" t="s">
        <v>4449</v>
      </c>
      <c r="B1350">
        <v>92021</v>
      </c>
      <c r="C1350" s="56">
        <v>44615</v>
      </c>
      <c r="D1350" t="s">
        <v>2741</v>
      </c>
      <c r="E1350" t="s">
        <v>4507</v>
      </c>
      <c r="F1350" t="s">
        <v>3447</v>
      </c>
      <c r="G1350" t="s">
        <v>42</v>
      </c>
      <c r="H1350" s="56">
        <v>44463</v>
      </c>
      <c r="I1350">
        <v>2867</v>
      </c>
      <c r="J1350" t="s">
        <v>4451</v>
      </c>
      <c r="K1350" t="s">
        <v>45</v>
      </c>
      <c r="L1350">
        <v>12</v>
      </c>
      <c r="M1350">
        <v>2560</v>
      </c>
      <c r="N1350">
        <v>0</v>
      </c>
      <c r="O1350">
        <v>153.6</v>
      </c>
      <c r="P1350">
        <v>153.6</v>
      </c>
      <c r="Q1350">
        <v>307.2</v>
      </c>
      <c r="R1350">
        <v>0</v>
      </c>
      <c r="S1350" t="s">
        <v>4452</v>
      </c>
    </row>
    <row r="1351" spans="1:19" x14ac:dyDescent="0.25">
      <c r="A1351" t="s">
        <v>4449</v>
      </c>
      <c r="B1351">
        <v>92021</v>
      </c>
      <c r="C1351" s="56">
        <v>44615</v>
      </c>
      <c r="D1351" t="s">
        <v>2741</v>
      </c>
      <c r="E1351" t="s">
        <v>4507</v>
      </c>
      <c r="F1351" t="s">
        <v>3451</v>
      </c>
      <c r="G1351" t="s">
        <v>42</v>
      </c>
      <c r="H1351" s="56">
        <v>44467</v>
      </c>
      <c r="I1351">
        <v>1434</v>
      </c>
      <c r="J1351" t="s">
        <v>4451</v>
      </c>
      <c r="K1351" t="s">
        <v>45</v>
      </c>
      <c r="L1351">
        <v>12</v>
      </c>
      <c r="M1351">
        <v>1280</v>
      </c>
      <c r="N1351">
        <v>0</v>
      </c>
      <c r="O1351">
        <v>76.8</v>
      </c>
      <c r="P1351">
        <v>76.8</v>
      </c>
      <c r="Q1351">
        <v>153.6</v>
      </c>
      <c r="R1351">
        <v>0</v>
      </c>
      <c r="S1351" t="s">
        <v>4452</v>
      </c>
    </row>
    <row r="1352" spans="1:19" x14ac:dyDescent="0.25">
      <c r="A1352" t="s">
        <v>4449</v>
      </c>
      <c r="B1352">
        <v>92021</v>
      </c>
      <c r="C1352" s="56">
        <v>44615</v>
      </c>
      <c r="D1352" t="s">
        <v>2741</v>
      </c>
      <c r="E1352" t="s">
        <v>4507</v>
      </c>
      <c r="F1352" t="s">
        <v>3454</v>
      </c>
      <c r="G1352" t="s">
        <v>42</v>
      </c>
      <c r="H1352" s="56">
        <v>44469</v>
      </c>
      <c r="I1352">
        <v>1434</v>
      </c>
      <c r="J1352" t="s">
        <v>4451</v>
      </c>
      <c r="K1352" t="s">
        <v>45</v>
      </c>
      <c r="L1352">
        <v>12</v>
      </c>
      <c r="M1352">
        <v>1280</v>
      </c>
      <c r="N1352">
        <v>0</v>
      </c>
      <c r="O1352">
        <v>76.8</v>
      </c>
      <c r="P1352">
        <v>76.8</v>
      </c>
      <c r="Q1352">
        <v>153.6</v>
      </c>
      <c r="R1352">
        <v>0</v>
      </c>
      <c r="S1352" t="s">
        <v>4452</v>
      </c>
    </row>
    <row r="1353" spans="1:19" x14ac:dyDescent="0.25">
      <c r="A1353" t="s">
        <v>4449</v>
      </c>
      <c r="B1353">
        <v>92021</v>
      </c>
      <c r="C1353" s="56">
        <v>44615</v>
      </c>
      <c r="D1353" t="s">
        <v>5151</v>
      </c>
      <c r="E1353" t="s">
        <v>5152</v>
      </c>
      <c r="F1353" t="s">
        <v>5153</v>
      </c>
      <c r="G1353" t="s">
        <v>42</v>
      </c>
      <c r="H1353" s="56">
        <v>44448</v>
      </c>
      <c r="I1353">
        <v>3771</v>
      </c>
      <c r="J1353" t="s">
        <v>4451</v>
      </c>
      <c r="K1353" t="s">
        <v>45</v>
      </c>
      <c r="L1353">
        <v>18</v>
      </c>
      <c r="M1353">
        <v>3196</v>
      </c>
      <c r="N1353">
        <v>0</v>
      </c>
      <c r="O1353">
        <v>287.64</v>
      </c>
      <c r="P1353">
        <v>287.64</v>
      </c>
      <c r="Q1353">
        <v>575.28</v>
      </c>
      <c r="R1353">
        <v>0</v>
      </c>
      <c r="S1353" t="s">
        <v>4452</v>
      </c>
    </row>
    <row r="1354" spans="1:19" x14ac:dyDescent="0.25">
      <c r="A1354" t="s">
        <v>4449</v>
      </c>
      <c r="B1354">
        <v>92021</v>
      </c>
      <c r="C1354" s="56">
        <v>44615</v>
      </c>
      <c r="D1354" t="s">
        <v>4575</v>
      </c>
      <c r="E1354" t="s">
        <v>4576</v>
      </c>
      <c r="F1354" t="s">
        <v>5154</v>
      </c>
      <c r="G1354" t="s">
        <v>42</v>
      </c>
      <c r="H1354" s="56">
        <v>44441</v>
      </c>
      <c r="I1354">
        <v>376</v>
      </c>
      <c r="J1354" t="s">
        <v>4451</v>
      </c>
      <c r="K1354" t="s">
        <v>45</v>
      </c>
      <c r="L1354">
        <v>12</v>
      </c>
      <c r="M1354">
        <v>335.65</v>
      </c>
      <c r="N1354">
        <v>0</v>
      </c>
      <c r="O1354">
        <v>20.13</v>
      </c>
      <c r="P1354">
        <v>20.13</v>
      </c>
      <c r="Q1354">
        <v>40.26</v>
      </c>
      <c r="R1354">
        <v>0</v>
      </c>
      <c r="S1354" t="s">
        <v>4452</v>
      </c>
    </row>
    <row r="1355" spans="1:19" x14ac:dyDescent="0.25">
      <c r="A1355" t="s">
        <v>4449</v>
      </c>
      <c r="B1355">
        <v>92021</v>
      </c>
      <c r="C1355" s="56">
        <v>44615</v>
      </c>
      <c r="D1355" t="s">
        <v>4009</v>
      </c>
      <c r="E1355" t="s">
        <v>4593</v>
      </c>
      <c r="F1355" t="s">
        <v>5155</v>
      </c>
      <c r="G1355" t="s">
        <v>42</v>
      </c>
      <c r="H1355" s="56">
        <v>44456</v>
      </c>
      <c r="I1355">
        <v>6549</v>
      </c>
      <c r="J1355" t="s">
        <v>4451</v>
      </c>
      <c r="K1355" t="s">
        <v>45</v>
      </c>
      <c r="L1355">
        <v>18</v>
      </c>
      <c r="M1355">
        <v>5550</v>
      </c>
      <c r="N1355">
        <v>0</v>
      </c>
      <c r="O1355">
        <v>499.5</v>
      </c>
      <c r="P1355">
        <v>499.5</v>
      </c>
      <c r="Q1355">
        <v>999</v>
      </c>
      <c r="R1355">
        <v>0</v>
      </c>
      <c r="S1355" t="s">
        <v>4452</v>
      </c>
    </row>
    <row r="1356" spans="1:19" x14ac:dyDescent="0.25">
      <c r="A1356" t="s">
        <v>4449</v>
      </c>
      <c r="B1356">
        <v>92021</v>
      </c>
      <c r="C1356" s="56">
        <v>44615</v>
      </c>
      <c r="D1356" t="s">
        <v>4009</v>
      </c>
      <c r="E1356" t="s">
        <v>4593</v>
      </c>
      <c r="F1356" t="s">
        <v>5156</v>
      </c>
      <c r="G1356" t="s">
        <v>42</v>
      </c>
      <c r="H1356" s="56">
        <v>44464</v>
      </c>
      <c r="I1356">
        <v>11328</v>
      </c>
      <c r="J1356" t="s">
        <v>4451</v>
      </c>
      <c r="K1356" t="s">
        <v>45</v>
      </c>
      <c r="L1356">
        <v>18</v>
      </c>
      <c r="M1356">
        <v>9600</v>
      </c>
      <c r="N1356">
        <v>0</v>
      </c>
      <c r="O1356">
        <v>864</v>
      </c>
      <c r="P1356">
        <v>864</v>
      </c>
      <c r="Q1356">
        <v>1728</v>
      </c>
      <c r="R1356">
        <v>0</v>
      </c>
      <c r="S1356" t="s">
        <v>4452</v>
      </c>
    </row>
    <row r="1357" spans="1:19" x14ac:dyDescent="0.25">
      <c r="A1357" t="s">
        <v>4449</v>
      </c>
      <c r="B1357">
        <v>92021</v>
      </c>
      <c r="C1357" s="56">
        <v>44615</v>
      </c>
      <c r="D1357" t="s">
        <v>2820</v>
      </c>
      <c r="E1357" t="s">
        <v>4508</v>
      </c>
      <c r="F1357" t="s">
        <v>5157</v>
      </c>
      <c r="G1357" t="s">
        <v>42</v>
      </c>
      <c r="H1357" s="56">
        <v>44448</v>
      </c>
      <c r="I1357">
        <v>26202</v>
      </c>
      <c r="J1357" t="s">
        <v>4451</v>
      </c>
      <c r="K1357" t="s">
        <v>45</v>
      </c>
      <c r="L1357">
        <v>28</v>
      </c>
      <c r="M1357">
        <v>20470</v>
      </c>
      <c r="N1357">
        <v>0</v>
      </c>
      <c r="O1357">
        <v>2865.8</v>
      </c>
      <c r="P1357">
        <v>2865.8</v>
      </c>
      <c r="Q1357">
        <v>5731.6</v>
      </c>
      <c r="R1357">
        <v>0</v>
      </c>
      <c r="S1357" t="s">
        <v>4452</v>
      </c>
    </row>
    <row r="1358" spans="1:19" x14ac:dyDescent="0.25">
      <c r="A1358" t="s">
        <v>4449</v>
      </c>
      <c r="B1358">
        <v>92021</v>
      </c>
      <c r="C1358" s="56">
        <v>44615</v>
      </c>
      <c r="D1358" t="s">
        <v>2820</v>
      </c>
      <c r="E1358" t="s">
        <v>4508</v>
      </c>
      <c r="F1358" t="s">
        <v>5158</v>
      </c>
      <c r="G1358" t="s">
        <v>42</v>
      </c>
      <c r="H1358" s="56">
        <v>44455</v>
      </c>
      <c r="I1358">
        <v>80941</v>
      </c>
      <c r="J1358" t="s">
        <v>4451</v>
      </c>
      <c r="K1358" t="s">
        <v>45</v>
      </c>
      <c r="L1358">
        <v>28</v>
      </c>
      <c r="M1358">
        <v>63235</v>
      </c>
      <c r="N1358">
        <v>0</v>
      </c>
      <c r="O1358">
        <v>8852.9</v>
      </c>
      <c r="P1358">
        <v>8852.9</v>
      </c>
      <c r="Q1358">
        <v>17705.8</v>
      </c>
      <c r="R1358">
        <v>0</v>
      </c>
      <c r="S1358" t="s">
        <v>4452</v>
      </c>
    </row>
    <row r="1359" spans="1:19" x14ac:dyDescent="0.25">
      <c r="A1359" t="s">
        <v>4449</v>
      </c>
      <c r="B1359">
        <v>92021</v>
      </c>
      <c r="C1359" s="56">
        <v>44615</v>
      </c>
      <c r="D1359" t="s">
        <v>2820</v>
      </c>
      <c r="E1359" t="s">
        <v>4508</v>
      </c>
      <c r="F1359" t="s">
        <v>5159</v>
      </c>
      <c r="G1359" t="s">
        <v>42</v>
      </c>
      <c r="H1359" s="56">
        <v>44462</v>
      </c>
      <c r="I1359">
        <v>14211</v>
      </c>
      <c r="J1359" t="s">
        <v>4451</v>
      </c>
      <c r="K1359" t="s">
        <v>45</v>
      </c>
      <c r="L1359">
        <v>28</v>
      </c>
      <c r="M1359">
        <v>11102.25</v>
      </c>
      <c r="N1359">
        <v>0</v>
      </c>
      <c r="O1359">
        <v>1554.32</v>
      </c>
      <c r="P1359">
        <v>1554.32</v>
      </c>
      <c r="Q1359">
        <v>3108.64</v>
      </c>
      <c r="R1359">
        <v>0</v>
      </c>
      <c r="S1359" t="s">
        <v>4452</v>
      </c>
    </row>
    <row r="1360" spans="1:19" x14ac:dyDescent="0.25">
      <c r="A1360" t="s">
        <v>4449</v>
      </c>
      <c r="B1360">
        <v>92021</v>
      </c>
      <c r="C1360" s="56">
        <v>44615</v>
      </c>
      <c r="D1360" t="s">
        <v>3473</v>
      </c>
      <c r="E1360" t="s">
        <v>4510</v>
      </c>
      <c r="F1360" t="s">
        <v>3213</v>
      </c>
      <c r="G1360" t="s">
        <v>42</v>
      </c>
      <c r="H1360" s="56">
        <v>44463</v>
      </c>
      <c r="I1360">
        <v>3584</v>
      </c>
      <c r="J1360" t="s">
        <v>4451</v>
      </c>
      <c r="K1360" t="s">
        <v>45</v>
      </c>
      <c r="L1360">
        <v>12</v>
      </c>
      <c r="M1360">
        <v>3200</v>
      </c>
      <c r="N1360">
        <v>0</v>
      </c>
      <c r="O1360">
        <v>192</v>
      </c>
      <c r="P1360">
        <v>192</v>
      </c>
      <c r="Q1360">
        <v>384</v>
      </c>
      <c r="R1360">
        <v>0</v>
      </c>
      <c r="S1360" t="s">
        <v>4452</v>
      </c>
    </row>
    <row r="1361" spans="1:19" x14ac:dyDescent="0.25">
      <c r="A1361" t="s">
        <v>4449</v>
      </c>
      <c r="B1361">
        <v>92021</v>
      </c>
      <c r="C1361" s="56">
        <v>44615</v>
      </c>
      <c r="D1361" t="s">
        <v>5160</v>
      </c>
      <c r="E1361" t="s">
        <v>5161</v>
      </c>
      <c r="F1361" t="s">
        <v>2941</v>
      </c>
      <c r="G1361" t="s">
        <v>42</v>
      </c>
      <c r="H1361" s="56">
        <v>44448</v>
      </c>
      <c r="I1361">
        <v>5310</v>
      </c>
      <c r="J1361" t="s">
        <v>4451</v>
      </c>
      <c r="K1361" t="s">
        <v>45</v>
      </c>
      <c r="L1361">
        <v>18</v>
      </c>
      <c r="M1361">
        <v>4500</v>
      </c>
      <c r="N1361">
        <v>0</v>
      </c>
      <c r="O1361">
        <v>405</v>
      </c>
      <c r="P1361">
        <v>405</v>
      </c>
      <c r="Q1361">
        <v>810</v>
      </c>
      <c r="R1361">
        <v>0</v>
      </c>
      <c r="S1361" t="s">
        <v>4452</v>
      </c>
    </row>
    <row r="1362" spans="1:19" x14ac:dyDescent="0.25">
      <c r="A1362" t="s">
        <v>4449</v>
      </c>
      <c r="B1362">
        <v>92021</v>
      </c>
      <c r="C1362" s="56">
        <v>44615</v>
      </c>
      <c r="D1362" t="s">
        <v>5160</v>
      </c>
      <c r="E1362" t="s">
        <v>5161</v>
      </c>
      <c r="F1362" t="s">
        <v>2970</v>
      </c>
      <c r="G1362" t="s">
        <v>42</v>
      </c>
      <c r="H1362" s="56">
        <v>44457</v>
      </c>
      <c r="I1362">
        <v>2655</v>
      </c>
      <c r="J1362" t="s">
        <v>4451</v>
      </c>
      <c r="K1362" t="s">
        <v>45</v>
      </c>
      <c r="L1362">
        <v>18</v>
      </c>
      <c r="M1362">
        <v>2250</v>
      </c>
      <c r="N1362">
        <v>0</v>
      </c>
      <c r="O1362">
        <v>202.5</v>
      </c>
      <c r="P1362">
        <v>202.5</v>
      </c>
      <c r="Q1362">
        <v>405</v>
      </c>
      <c r="R1362">
        <v>0</v>
      </c>
      <c r="S1362" t="s">
        <v>4452</v>
      </c>
    </row>
    <row r="1363" spans="1:19" x14ac:dyDescent="0.25">
      <c r="A1363" t="s">
        <v>4449</v>
      </c>
      <c r="B1363">
        <v>92021</v>
      </c>
      <c r="C1363" s="56">
        <v>44615</v>
      </c>
      <c r="D1363" t="s">
        <v>3264</v>
      </c>
      <c r="E1363" t="s">
        <v>4511</v>
      </c>
      <c r="F1363" t="s">
        <v>5162</v>
      </c>
      <c r="G1363" t="s">
        <v>42</v>
      </c>
      <c r="H1363" s="56">
        <v>44452</v>
      </c>
      <c r="I1363">
        <v>90536</v>
      </c>
      <c r="J1363" t="s">
        <v>4451</v>
      </c>
      <c r="K1363" t="s">
        <v>45</v>
      </c>
      <c r="L1363">
        <v>18</v>
      </c>
      <c r="M1363">
        <v>76725</v>
      </c>
      <c r="N1363">
        <v>0</v>
      </c>
      <c r="O1363">
        <v>6905.25</v>
      </c>
      <c r="P1363">
        <v>6905.25</v>
      </c>
      <c r="Q1363">
        <v>13810.5</v>
      </c>
      <c r="R1363">
        <v>0</v>
      </c>
      <c r="S1363" t="s">
        <v>4452</v>
      </c>
    </row>
    <row r="1364" spans="1:19" x14ac:dyDescent="0.25">
      <c r="A1364" t="s">
        <v>4449</v>
      </c>
      <c r="B1364">
        <v>92021</v>
      </c>
      <c r="C1364" s="56">
        <v>44615</v>
      </c>
      <c r="D1364" t="s">
        <v>3264</v>
      </c>
      <c r="E1364" t="s">
        <v>4511</v>
      </c>
      <c r="F1364" t="s">
        <v>5163</v>
      </c>
      <c r="G1364" t="s">
        <v>42</v>
      </c>
      <c r="H1364" s="56">
        <v>44456</v>
      </c>
      <c r="I1364">
        <v>86642</v>
      </c>
      <c r="J1364" t="s">
        <v>4451</v>
      </c>
      <c r="K1364" t="s">
        <v>45</v>
      </c>
      <c r="L1364">
        <v>18</v>
      </c>
      <c r="M1364">
        <v>73425</v>
      </c>
      <c r="N1364">
        <v>0</v>
      </c>
      <c r="O1364">
        <v>6608.25</v>
      </c>
      <c r="P1364">
        <v>6608.25</v>
      </c>
      <c r="Q1364">
        <v>13216.5</v>
      </c>
      <c r="R1364">
        <v>0</v>
      </c>
      <c r="S1364" t="s">
        <v>4452</v>
      </c>
    </row>
    <row r="1365" spans="1:19" x14ac:dyDescent="0.25">
      <c r="A1365" t="s">
        <v>4449</v>
      </c>
      <c r="B1365">
        <v>92021</v>
      </c>
      <c r="C1365" s="56">
        <v>44615</v>
      </c>
      <c r="D1365" t="s">
        <v>3264</v>
      </c>
      <c r="E1365" t="s">
        <v>4511</v>
      </c>
      <c r="F1365" t="s">
        <v>5164</v>
      </c>
      <c r="G1365" t="s">
        <v>42</v>
      </c>
      <c r="H1365" s="56">
        <v>44459</v>
      </c>
      <c r="I1365">
        <v>90536</v>
      </c>
      <c r="J1365" t="s">
        <v>4451</v>
      </c>
      <c r="K1365" t="s">
        <v>45</v>
      </c>
      <c r="L1365">
        <v>18</v>
      </c>
      <c r="M1365">
        <v>76725</v>
      </c>
      <c r="N1365">
        <v>0</v>
      </c>
      <c r="O1365">
        <v>6905.25</v>
      </c>
      <c r="P1365">
        <v>6905.25</v>
      </c>
      <c r="Q1365">
        <v>13810.5</v>
      </c>
      <c r="R1365">
        <v>0</v>
      </c>
      <c r="S1365" t="s">
        <v>4452</v>
      </c>
    </row>
    <row r="1366" spans="1:19" x14ac:dyDescent="0.25">
      <c r="A1366" t="s">
        <v>4449</v>
      </c>
      <c r="B1366">
        <v>92021</v>
      </c>
      <c r="C1366" s="56">
        <v>44615</v>
      </c>
      <c r="D1366" t="s">
        <v>3264</v>
      </c>
      <c r="E1366" t="s">
        <v>4511</v>
      </c>
      <c r="F1366" t="s">
        <v>5165</v>
      </c>
      <c r="G1366" t="s">
        <v>42</v>
      </c>
      <c r="H1366" s="56">
        <v>44462</v>
      </c>
      <c r="I1366">
        <v>95403</v>
      </c>
      <c r="J1366" t="s">
        <v>4451</v>
      </c>
      <c r="K1366" t="s">
        <v>45</v>
      </c>
      <c r="L1366">
        <v>18</v>
      </c>
      <c r="M1366">
        <v>80850</v>
      </c>
      <c r="N1366">
        <v>0</v>
      </c>
      <c r="O1366">
        <v>7276.5</v>
      </c>
      <c r="P1366">
        <v>7276.5</v>
      </c>
      <c r="Q1366">
        <v>14553</v>
      </c>
      <c r="R1366">
        <v>0</v>
      </c>
      <c r="S1366" t="s">
        <v>4452</v>
      </c>
    </row>
    <row r="1367" spans="1:19" x14ac:dyDescent="0.25">
      <c r="A1367" t="s">
        <v>4449</v>
      </c>
      <c r="B1367">
        <v>92021</v>
      </c>
      <c r="C1367" s="56">
        <v>44615</v>
      </c>
      <c r="D1367" t="s">
        <v>3264</v>
      </c>
      <c r="E1367" t="s">
        <v>4511</v>
      </c>
      <c r="F1367" t="s">
        <v>5166</v>
      </c>
      <c r="G1367" t="s">
        <v>42</v>
      </c>
      <c r="H1367" s="56">
        <v>44464</v>
      </c>
      <c r="I1367">
        <v>92483</v>
      </c>
      <c r="J1367" t="s">
        <v>4451</v>
      </c>
      <c r="K1367" t="s">
        <v>45</v>
      </c>
      <c r="L1367">
        <v>18</v>
      </c>
      <c r="M1367">
        <v>78375</v>
      </c>
      <c r="N1367">
        <v>0</v>
      </c>
      <c r="O1367">
        <v>7053.75</v>
      </c>
      <c r="P1367">
        <v>7053.75</v>
      </c>
      <c r="Q1367">
        <v>14107.5</v>
      </c>
      <c r="R1367">
        <v>0</v>
      </c>
      <c r="S1367" t="s">
        <v>4452</v>
      </c>
    </row>
    <row r="1368" spans="1:19" x14ac:dyDescent="0.25">
      <c r="A1368" t="s">
        <v>4449</v>
      </c>
      <c r="B1368">
        <v>92021</v>
      </c>
      <c r="C1368" s="56">
        <v>44615</v>
      </c>
      <c r="D1368" t="s">
        <v>3264</v>
      </c>
      <c r="E1368" t="s">
        <v>4511</v>
      </c>
      <c r="F1368" t="s">
        <v>5167</v>
      </c>
      <c r="G1368" t="s">
        <v>42</v>
      </c>
      <c r="H1368" s="56">
        <v>44466</v>
      </c>
      <c r="I1368">
        <v>95403</v>
      </c>
      <c r="J1368" t="s">
        <v>4451</v>
      </c>
      <c r="K1368" t="s">
        <v>45</v>
      </c>
      <c r="L1368">
        <v>18</v>
      </c>
      <c r="M1368">
        <v>80850</v>
      </c>
      <c r="N1368">
        <v>0</v>
      </c>
      <c r="O1368">
        <v>7276.5</v>
      </c>
      <c r="P1368">
        <v>7276.5</v>
      </c>
      <c r="Q1368">
        <v>14553</v>
      </c>
      <c r="R1368">
        <v>0</v>
      </c>
      <c r="S1368" t="s">
        <v>4452</v>
      </c>
    </row>
    <row r="1369" spans="1:19" x14ac:dyDescent="0.25">
      <c r="A1369" t="s">
        <v>4449</v>
      </c>
      <c r="B1369">
        <v>92021</v>
      </c>
      <c r="C1369" s="56">
        <v>44615</v>
      </c>
      <c r="D1369" t="s">
        <v>3264</v>
      </c>
      <c r="E1369" t="s">
        <v>4511</v>
      </c>
      <c r="F1369" t="s">
        <v>5168</v>
      </c>
      <c r="G1369" t="s">
        <v>42</v>
      </c>
      <c r="H1369" s="56">
        <v>44469</v>
      </c>
      <c r="I1369">
        <v>96377</v>
      </c>
      <c r="J1369" t="s">
        <v>4451</v>
      </c>
      <c r="K1369" t="s">
        <v>45</v>
      </c>
      <c r="L1369">
        <v>18</v>
      </c>
      <c r="M1369">
        <v>81675</v>
      </c>
      <c r="N1369">
        <v>0</v>
      </c>
      <c r="O1369">
        <v>7350.75</v>
      </c>
      <c r="P1369">
        <v>7350.75</v>
      </c>
      <c r="Q1369">
        <v>14701.5</v>
      </c>
      <c r="R1369">
        <v>0</v>
      </c>
      <c r="S1369" t="s">
        <v>4452</v>
      </c>
    </row>
    <row r="1370" spans="1:19" x14ac:dyDescent="0.25">
      <c r="A1370" t="s">
        <v>4449</v>
      </c>
      <c r="B1370">
        <v>92021</v>
      </c>
      <c r="C1370" s="56">
        <v>44615</v>
      </c>
      <c r="D1370" t="s">
        <v>4605</v>
      </c>
      <c r="E1370" t="s">
        <v>4606</v>
      </c>
      <c r="F1370" t="s">
        <v>5169</v>
      </c>
      <c r="G1370" t="s">
        <v>42</v>
      </c>
      <c r="H1370" s="56">
        <v>44443</v>
      </c>
      <c r="I1370">
        <v>8782</v>
      </c>
      <c r="J1370" t="s">
        <v>4451</v>
      </c>
      <c r="K1370" t="s">
        <v>45</v>
      </c>
      <c r="L1370">
        <v>18</v>
      </c>
      <c r="M1370">
        <v>7442.5</v>
      </c>
      <c r="N1370">
        <v>0</v>
      </c>
      <c r="O1370">
        <v>669.83</v>
      </c>
      <c r="P1370">
        <v>669.83</v>
      </c>
      <c r="Q1370">
        <v>1339.66</v>
      </c>
      <c r="R1370">
        <v>0</v>
      </c>
      <c r="S1370" t="s">
        <v>4452</v>
      </c>
    </row>
    <row r="1371" spans="1:19" x14ac:dyDescent="0.25">
      <c r="A1371" t="s">
        <v>4449</v>
      </c>
      <c r="B1371">
        <v>92021</v>
      </c>
      <c r="C1371" s="56">
        <v>44615</v>
      </c>
      <c r="D1371" t="s">
        <v>3611</v>
      </c>
      <c r="E1371" t="s">
        <v>4635</v>
      </c>
      <c r="F1371" t="s">
        <v>5170</v>
      </c>
      <c r="G1371" t="s">
        <v>42</v>
      </c>
      <c r="H1371" s="56">
        <v>44450</v>
      </c>
      <c r="I1371">
        <v>27500</v>
      </c>
      <c r="J1371" t="s">
        <v>4451</v>
      </c>
      <c r="K1371" t="s">
        <v>45</v>
      </c>
      <c r="L1371">
        <v>18</v>
      </c>
      <c r="M1371">
        <v>23305</v>
      </c>
      <c r="N1371">
        <v>0</v>
      </c>
      <c r="O1371">
        <v>2097.4499999999998</v>
      </c>
      <c r="P1371">
        <v>2097.4499999999998</v>
      </c>
      <c r="Q1371">
        <v>4194.8999999999996</v>
      </c>
      <c r="R1371">
        <v>0</v>
      </c>
      <c r="S1371" t="s">
        <v>4452</v>
      </c>
    </row>
    <row r="1372" spans="1:19" x14ac:dyDescent="0.25">
      <c r="A1372" t="s">
        <v>4449</v>
      </c>
      <c r="B1372">
        <v>102020</v>
      </c>
      <c r="C1372" s="56">
        <v>44615</v>
      </c>
      <c r="D1372" t="s">
        <v>2925</v>
      </c>
      <c r="E1372" t="s">
        <v>4450</v>
      </c>
      <c r="F1372" t="s">
        <v>5171</v>
      </c>
      <c r="G1372" t="s">
        <v>42</v>
      </c>
      <c r="H1372" s="56">
        <v>44113</v>
      </c>
      <c r="I1372">
        <v>3540</v>
      </c>
      <c r="J1372" t="s">
        <v>4451</v>
      </c>
      <c r="K1372" t="s">
        <v>45</v>
      </c>
      <c r="L1372">
        <v>18</v>
      </c>
      <c r="M1372">
        <v>3000</v>
      </c>
      <c r="N1372">
        <v>0</v>
      </c>
      <c r="O1372">
        <v>270</v>
      </c>
      <c r="P1372">
        <v>270</v>
      </c>
      <c r="Q1372">
        <v>540</v>
      </c>
      <c r="R1372">
        <v>0</v>
      </c>
      <c r="S1372" t="s">
        <v>4452</v>
      </c>
    </row>
    <row r="1373" spans="1:19" x14ac:dyDescent="0.25">
      <c r="A1373" t="s">
        <v>4449</v>
      </c>
      <c r="B1373">
        <v>102020</v>
      </c>
      <c r="C1373" s="56">
        <v>44615</v>
      </c>
      <c r="D1373" t="s">
        <v>2925</v>
      </c>
      <c r="E1373" t="s">
        <v>4450</v>
      </c>
      <c r="F1373" t="s">
        <v>5172</v>
      </c>
      <c r="G1373" t="s">
        <v>42</v>
      </c>
      <c r="H1373" s="56">
        <v>44117</v>
      </c>
      <c r="I1373">
        <v>2360</v>
      </c>
      <c r="J1373" t="s">
        <v>4451</v>
      </c>
      <c r="K1373" t="s">
        <v>45</v>
      </c>
      <c r="L1373">
        <v>18</v>
      </c>
      <c r="M1373">
        <v>2000</v>
      </c>
      <c r="N1373">
        <v>0</v>
      </c>
      <c r="O1373">
        <v>180</v>
      </c>
      <c r="P1373">
        <v>180</v>
      </c>
      <c r="Q1373">
        <v>360</v>
      </c>
      <c r="R1373">
        <v>0</v>
      </c>
      <c r="S1373" t="s">
        <v>4452</v>
      </c>
    </row>
    <row r="1374" spans="1:19" x14ac:dyDescent="0.25">
      <c r="A1374" t="s">
        <v>4449</v>
      </c>
      <c r="B1374">
        <v>102020</v>
      </c>
      <c r="C1374" s="56">
        <v>44615</v>
      </c>
      <c r="D1374" t="s">
        <v>2973</v>
      </c>
      <c r="E1374" t="s">
        <v>4453</v>
      </c>
      <c r="F1374" t="s">
        <v>2789</v>
      </c>
      <c r="G1374" t="s">
        <v>42</v>
      </c>
      <c r="H1374" s="56">
        <v>44134</v>
      </c>
      <c r="I1374">
        <v>20586.240000000002</v>
      </c>
      <c r="J1374" t="s">
        <v>4451</v>
      </c>
      <c r="K1374" t="s">
        <v>45</v>
      </c>
      <c r="L1374">
        <v>28</v>
      </c>
      <c r="M1374">
        <v>16083</v>
      </c>
      <c r="N1374">
        <v>0</v>
      </c>
      <c r="O1374">
        <v>2251.62</v>
      </c>
      <c r="P1374">
        <v>2251.62</v>
      </c>
      <c r="Q1374">
        <v>4503.24</v>
      </c>
      <c r="R1374">
        <v>0</v>
      </c>
      <c r="S1374" t="s">
        <v>4452</v>
      </c>
    </row>
    <row r="1375" spans="1:19" x14ac:dyDescent="0.25">
      <c r="A1375" t="s">
        <v>4449</v>
      </c>
      <c r="B1375">
        <v>102020</v>
      </c>
      <c r="C1375" s="56">
        <v>44615</v>
      </c>
      <c r="D1375" t="s">
        <v>2973</v>
      </c>
      <c r="E1375" t="s">
        <v>4453</v>
      </c>
      <c r="F1375" t="s">
        <v>2794</v>
      </c>
      <c r="G1375" t="s">
        <v>42</v>
      </c>
      <c r="H1375" s="56">
        <v>44134</v>
      </c>
      <c r="I1375">
        <v>87258.240000000005</v>
      </c>
      <c r="J1375" t="s">
        <v>4451</v>
      </c>
      <c r="K1375" t="s">
        <v>45</v>
      </c>
      <c r="L1375">
        <v>28</v>
      </c>
      <c r="M1375">
        <v>68170.5</v>
      </c>
      <c r="N1375">
        <v>0</v>
      </c>
      <c r="O1375">
        <v>9543.8700000000008</v>
      </c>
      <c r="P1375">
        <v>9543.8700000000008</v>
      </c>
      <c r="Q1375">
        <v>19087.740000000002</v>
      </c>
      <c r="R1375">
        <v>0</v>
      </c>
      <c r="S1375" t="s">
        <v>4452</v>
      </c>
    </row>
    <row r="1376" spans="1:19" x14ac:dyDescent="0.25">
      <c r="A1376" t="s">
        <v>4449</v>
      </c>
      <c r="B1376">
        <v>102020</v>
      </c>
      <c r="C1376" s="56">
        <v>44615</v>
      </c>
      <c r="D1376" t="s">
        <v>3223</v>
      </c>
      <c r="E1376" t="s">
        <v>5173</v>
      </c>
      <c r="F1376" t="s">
        <v>4018</v>
      </c>
      <c r="G1376" t="s">
        <v>42</v>
      </c>
      <c r="H1376" s="56">
        <v>44120</v>
      </c>
      <c r="I1376">
        <v>1587</v>
      </c>
      <c r="J1376" t="s">
        <v>4451</v>
      </c>
      <c r="K1376" t="s">
        <v>45</v>
      </c>
      <c r="L1376">
        <v>18</v>
      </c>
      <c r="M1376">
        <v>1345</v>
      </c>
      <c r="N1376">
        <v>0</v>
      </c>
      <c r="O1376">
        <v>121.05</v>
      </c>
      <c r="P1376">
        <v>121.05</v>
      </c>
      <c r="Q1376">
        <v>242.1</v>
      </c>
      <c r="R1376">
        <v>0</v>
      </c>
      <c r="S1376" t="s">
        <v>4452</v>
      </c>
    </row>
    <row r="1377" spans="1:19" x14ac:dyDescent="0.25">
      <c r="A1377" t="s">
        <v>4449</v>
      </c>
      <c r="B1377">
        <v>102020</v>
      </c>
      <c r="C1377" s="56">
        <v>44615</v>
      </c>
      <c r="D1377" t="s">
        <v>2844</v>
      </c>
      <c r="E1377" t="s">
        <v>4454</v>
      </c>
      <c r="F1377" t="s">
        <v>3325</v>
      </c>
      <c r="G1377" t="s">
        <v>42</v>
      </c>
      <c r="H1377" s="56">
        <v>44135</v>
      </c>
      <c r="I1377">
        <v>4423</v>
      </c>
      <c r="J1377" t="s">
        <v>4451</v>
      </c>
      <c r="K1377" t="s">
        <v>45</v>
      </c>
      <c r="L1377">
        <v>5</v>
      </c>
      <c r="M1377">
        <v>406</v>
      </c>
      <c r="N1377">
        <v>0</v>
      </c>
      <c r="O1377">
        <v>10.15</v>
      </c>
      <c r="P1377">
        <v>10.15</v>
      </c>
      <c r="Q1377">
        <v>20.3</v>
      </c>
      <c r="R1377">
        <v>0</v>
      </c>
      <c r="S1377" t="s">
        <v>4452</v>
      </c>
    </row>
    <row r="1378" spans="1:19" x14ac:dyDescent="0.25">
      <c r="A1378" t="s">
        <v>4449</v>
      </c>
      <c r="B1378">
        <v>102020</v>
      </c>
      <c r="C1378" s="56">
        <v>44615</v>
      </c>
      <c r="D1378" t="s">
        <v>2844</v>
      </c>
      <c r="E1378" t="s">
        <v>4454</v>
      </c>
      <c r="F1378" t="s">
        <v>3325</v>
      </c>
      <c r="G1378" t="s">
        <v>42</v>
      </c>
      <c r="H1378" s="56">
        <v>44135</v>
      </c>
      <c r="I1378">
        <v>4423</v>
      </c>
      <c r="J1378" t="s">
        <v>4451</v>
      </c>
      <c r="K1378" t="s">
        <v>45</v>
      </c>
      <c r="L1378">
        <v>18</v>
      </c>
      <c r="M1378">
        <v>3387</v>
      </c>
      <c r="N1378">
        <v>0</v>
      </c>
      <c r="O1378">
        <v>304.83</v>
      </c>
      <c r="P1378">
        <v>304.83</v>
      </c>
      <c r="Q1378">
        <v>609.66</v>
      </c>
      <c r="R1378">
        <v>0</v>
      </c>
      <c r="S1378" t="s">
        <v>4452</v>
      </c>
    </row>
    <row r="1379" spans="1:19" x14ac:dyDescent="0.25">
      <c r="A1379" t="s">
        <v>4449</v>
      </c>
      <c r="B1379">
        <v>102020</v>
      </c>
      <c r="C1379" s="56">
        <v>44615</v>
      </c>
      <c r="D1379" t="s">
        <v>2844</v>
      </c>
      <c r="E1379" t="s">
        <v>4454</v>
      </c>
      <c r="F1379" t="s">
        <v>3327</v>
      </c>
      <c r="G1379" t="s">
        <v>42</v>
      </c>
      <c r="H1379" s="56">
        <v>44135</v>
      </c>
      <c r="I1379">
        <v>9683</v>
      </c>
      <c r="J1379" t="s">
        <v>4451</v>
      </c>
      <c r="K1379" t="s">
        <v>45</v>
      </c>
      <c r="L1379">
        <v>18</v>
      </c>
      <c r="M1379">
        <v>8206</v>
      </c>
      <c r="N1379">
        <v>0</v>
      </c>
      <c r="O1379">
        <v>738.54</v>
      </c>
      <c r="P1379">
        <v>738.54</v>
      </c>
      <c r="Q1379">
        <v>1477.08</v>
      </c>
      <c r="R1379">
        <v>0</v>
      </c>
      <c r="S1379" t="s">
        <v>4452</v>
      </c>
    </row>
    <row r="1380" spans="1:19" x14ac:dyDescent="0.25">
      <c r="A1380" t="s">
        <v>4449</v>
      </c>
      <c r="B1380">
        <v>102020</v>
      </c>
      <c r="C1380" s="56">
        <v>44615</v>
      </c>
      <c r="D1380" t="s">
        <v>2738</v>
      </c>
      <c r="E1380" t="s">
        <v>4456</v>
      </c>
      <c r="F1380" t="s">
        <v>3246</v>
      </c>
      <c r="G1380" t="s">
        <v>42</v>
      </c>
      <c r="H1380" s="56">
        <v>44124</v>
      </c>
      <c r="I1380">
        <v>1357</v>
      </c>
      <c r="J1380" t="s">
        <v>4451</v>
      </c>
      <c r="K1380" t="s">
        <v>45</v>
      </c>
      <c r="L1380">
        <v>18</v>
      </c>
      <c r="M1380">
        <v>1150</v>
      </c>
      <c r="N1380">
        <v>0</v>
      </c>
      <c r="O1380">
        <v>103.5</v>
      </c>
      <c r="P1380">
        <v>103.5</v>
      </c>
      <c r="Q1380">
        <v>207</v>
      </c>
      <c r="R1380">
        <v>0</v>
      </c>
      <c r="S1380" t="s">
        <v>4452</v>
      </c>
    </row>
    <row r="1381" spans="1:19" x14ac:dyDescent="0.25">
      <c r="A1381" t="s">
        <v>4449</v>
      </c>
      <c r="B1381">
        <v>102020</v>
      </c>
      <c r="C1381" s="56">
        <v>44615</v>
      </c>
      <c r="D1381" t="s">
        <v>2738</v>
      </c>
      <c r="E1381" t="s">
        <v>4456</v>
      </c>
      <c r="F1381" t="s">
        <v>3284</v>
      </c>
      <c r="G1381" t="s">
        <v>42</v>
      </c>
      <c r="H1381" s="56">
        <v>44131</v>
      </c>
      <c r="I1381">
        <v>1947</v>
      </c>
      <c r="J1381" t="s">
        <v>4451</v>
      </c>
      <c r="K1381" t="s">
        <v>45</v>
      </c>
      <c r="L1381">
        <v>18</v>
      </c>
      <c r="M1381">
        <v>1650</v>
      </c>
      <c r="N1381">
        <v>0</v>
      </c>
      <c r="O1381">
        <v>148.5</v>
      </c>
      <c r="P1381">
        <v>148.5</v>
      </c>
      <c r="Q1381">
        <v>297</v>
      </c>
      <c r="R1381">
        <v>0</v>
      </c>
      <c r="S1381" t="s">
        <v>4452</v>
      </c>
    </row>
    <row r="1382" spans="1:19" x14ac:dyDescent="0.25">
      <c r="A1382" t="s">
        <v>4449</v>
      </c>
      <c r="B1382">
        <v>102020</v>
      </c>
      <c r="C1382" s="56">
        <v>44615</v>
      </c>
      <c r="D1382" t="s">
        <v>3176</v>
      </c>
      <c r="E1382" t="s">
        <v>5174</v>
      </c>
      <c r="F1382" t="s">
        <v>3175</v>
      </c>
      <c r="G1382" t="s">
        <v>42</v>
      </c>
      <c r="H1382" s="56">
        <v>44111</v>
      </c>
      <c r="I1382">
        <v>3009</v>
      </c>
      <c r="J1382" t="s">
        <v>4451</v>
      </c>
      <c r="K1382" t="s">
        <v>45</v>
      </c>
      <c r="L1382">
        <v>18</v>
      </c>
      <c r="M1382">
        <v>2550</v>
      </c>
      <c r="N1382">
        <v>0</v>
      </c>
      <c r="O1382">
        <v>229.5</v>
      </c>
      <c r="P1382">
        <v>229.5</v>
      </c>
      <c r="Q1382">
        <v>459</v>
      </c>
      <c r="R1382">
        <v>0</v>
      </c>
      <c r="S1382" t="s">
        <v>4452</v>
      </c>
    </row>
    <row r="1383" spans="1:19" x14ac:dyDescent="0.25">
      <c r="A1383" t="s">
        <v>4449</v>
      </c>
      <c r="B1383">
        <v>102020</v>
      </c>
      <c r="C1383" s="56">
        <v>44615</v>
      </c>
      <c r="D1383" t="s">
        <v>4989</v>
      </c>
      <c r="E1383" t="s">
        <v>4990</v>
      </c>
      <c r="F1383" t="s">
        <v>5175</v>
      </c>
      <c r="G1383" t="s">
        <v>42</v>
      </c>
      <c r="H1383" s="56">
        <v>44135</v>
      </c>
      <c r="I1383">
        <v>44250</v>
      </c>
      <c r="J1383" t="s">
        <v>4451</v>
      </c>
      <c r="K1383" t="s">
        <v>45</v>
      </c>
      <c r="L1383">
        <v>18</v>
      </c>
      <c r="M1383">
        <v>37500</v>
      </c>
      <c r="N1383">
        <v>0</v>
      </c>
      <c r="O1383">
        <v>3375</v>
      </c>
      <c r="P1383">
        <v>3375</v>
      </c>
      <c r="Q1383">
        <v>6750</v>
      </c>
      <c r="R1383">
        <v>0</v>
      </c>
      <c r="S1383" t="s">
        <v>4452</v>
      </c>
    </row>
    <row r="1384" spans="1:19" x14ac:dyDescent="0.25">
      <c r="A1384" t="s">
        <v>4449</v>
      </c>
      <c r="B1384">
        <v>102020</v>
      </c>
      <c r="C1384" s="56">
        <v>44615</v>
      </c>
      <c r="D1384" t="s">
        <v>2883</v>
      </c>
      <c r="E1384" t="s">
        <v>4461</v>
      </c>
      <c r="F1384" t="s">
        <v>3321</v>
      </c>
      <c r="G1384" t="s">
        <v>42</v>
      </c>
      <c r="H1384" s="56">
        <v>44135</v>
      </c>
      <c r="I1384">
        <v>7560.26</v>
      </c>
      <c r="J1384" t="s">
        <v>4451</v>
      </c>
      <c r="K1384" t="s">
        <v>45</v>
      </c>
      <c r="L1384">
        <v>18</v>
      </c>
      <c r="M1384">
        <v>6407</v>
      </c>
      <c r="N1384">
        <v>0</v>
      </c>
      <c r="O1384">
        <v>576.63</v>
      </c>
      <c r="P1384">
        <v>576.63</v>
      </c>
      <c r="Q1384">
        <v>1153.26</v>
      </c>
      <c r="R1384">
        <v>0</v>
      </c>
      <c r="S1384" t="s">
        <v>4452</v>
      </c>
    </row>
    <row r="1385" spans="1:19" x14ac:dyDescent="0.25">
      <c r="A1385" t="s">
        <v>4449</v>
      </c>
      <c r="B1385">
        <v>102020</v>
      </c>
      <c r="C1385" s="56">
        <v>44615</v>
      </c>
      <c r="D1385" t="s">
        <v>2797</v>
      </c>
      <c r="E1385" t="s">
        <v>4672</v>
      </c>
      <c r="F1385" t="s">
        <v>2648</v>
      </c>
      <c r="G1385" t="s">
        <v>42</v>
      </c>
      <c r="H1385" s="56">
        <v>44107</v>
      </c>
      <c r="I1385">
        <v>345239</v>
      </c>
      <c r="J1385" t="s">
        <v>4451</v>
      </c>
      <c r="K1385" t="s">
        <v>45</v>
      </c>
      <c r="L1385">
        <v>18</v>
      </c>
      <c r="M1385">
        <v>292575</v>
      </c>
      <c r="N1385">
        <v>0</v>
      </c>
      <c r="O1385">
        <v>26331.75</v>
      </c>
      <c r="P1385">
        <v>26331.75</v>
      </c>
      <c r="Q1385">
        <v>52663.5</v>
      </c>
      <c r="R1385">
        <v>0</v>
      </c>
      <c r="S1385" t="s">
        <v>4452</v>
      </c>
    </row>
    <row r="1386" spans="1:19" x14ac:dyDescent="0.25">
      <c r="A1386" t="s">
        <v>4449</v>
      </c>
      <c r="B1386">
        <v>102020</v>
      </c>
      <c r="C1386" s="56">
        <v>44615</v>
      </c>
      <c r="D1386" t="s">
        <v>2797</v>
      </c>
      <c r="E1386" t="s">
        <v>4672</v>
      </c>
      <c r="F1386" t="s">
        <v>2656</v>
      </c>
      <c r="G1386" t="s">
        <v>42</v>
      </c>
      <c r="H1386" s="56">
        <v>44111</v>
      </c>
      <c r="I1386">
        <v>344737</v>
      </c>
      <c r="J1386" t="s">
        <v>4451</v>
      </c>
      <c r="K1386" t="s">
        <v>45</v>
      </c>
      <c r="L1386">
        <v>18</v>
      </c>
      <c r="M1386">
        <v>292150</v>
      </c>
      <c r="N1386">
        <v>0</v>
      </c>
      <c r="O1386">
        <v>26293.5</v>
      </c>
      <c r="P1386">
        <v>26293.5</v>
      </c>
      <c r="Q1386">
        <v>52587</v>
      </c>
      <c r="R1386">
        <v>0</v>
      </c>
      <c r="S1386" t="s">
        <v>4452</v>
      </c>
    </row>
    <row r="1387" spans="1:19" x14ac:dyDescent="0.25">
      <c r="A1387" t="s">
        <v>4449</v>
      </c>
      <c r="B1387">
        <v>102020</v>
      </c>
      <c r="C1387" s="56">
        <v>44615</v>
      </c>
      <c r="D1387" t="s">
        <v>2797</v>
      </c>
      <c r="E1387" t="s">
        <v>4672</v>
      </c>
      <c r="F1387" t="s">
        <v>2684</v>
      </c>
      <c r="G1387" t="s">
        <v>42</v>
      </c>
      <c r="H1387" s="56">
        <v>44131</v>
      </c>
      <c r="I1387">
        <v>318042</v>
      </c>
      <c r="J1387" t="s">
        <v>4451</v>
      </c>
      <c r="K1387" t="s">
        <v>45</v>
      </c>
      <c r="L1387">
        <v>18</v>
      </c>
      <c r="M1387">
        <v>269325</v>
      </c>
      <c r="N1387">
        <v>0</v>
      </c>
      <c r="O1387">
        <v>24239.25</v>
      </c>
      <c r="P1387">
        <v>24239.25</v>
      </c>
      <c r="Q1387">
        <v>48478.5</v>
      </c>
      <c r="R1387">
        <v>0</v>
      </c>
      <c r="S1387" t="s">
        <v>4452</v>
      </c>
    </row>
    <row r="1388" spans="1:19" x14ac:dyDescent="0.25">
      <c r="A1388" t="s">
        <v>4449</v>
      </c>
      <c r="B1388">
        <v>102020</v>
      </c>
      <c r="C1388" s="56">
        <v>44615</v>
      </c>
      <c r="D1388" t="s">
        <v>2764</v>
      </c>
      <c r="E1388" t="s">
        <v>4470</v>
      </c>
      <c r="F1388" t="s">
        <v>3168</v>
      </c>
      <c r="G1388" t="s">
        <v>42</v>
      </c>
      <c r="H1388" s="56">
        <v>44109</v>
      </c>
      <c r="I1388">
        <v>42621.599999999999</v>
      </c>
      <c r="J1388" t="s">
        <v>4451</v>
      </c>
      <c r="K1388" t="s">
        <v>45</v>
      </c>
      <c r="L1388">
        <v>18</v>
      </c>
      <c r="M1388">
        <v>36120</v>
      </c>
      <c r="N1388">
        <v>0</v>
      </c>
      <c r="O1388">
        <v>3250.8</v>
      </c>
      <c r="P1388">
        <v>3250.8</v>
      </c>
      <c r="Q1388">
        <v>6501.6</v>
      </c>
      <c r="R1388">
        <v>0</v>
      </c>
      <c r="S1388" t="s">
        <v>4452</v>
      </c>
    </row>
    <row r="1389" spans="1:19" x14ac:dyDescent="0.25">
      <c r="A1389" t="s">
        <v>4449</v>
      </c>
      <c r="B1389">
        <v>102020</v>
      </c>
      <c r="C1389" s="56">
        <v>44615</v>
      </c>
      <c r="D1389" t="s">
        <v>2764</v>
      </c>
      <c r="E1389" t="s">
        <v>4470</v>
      </c>
      <c r="F1389" t="s">
        <v>3184</v>
      </c>
      <c r="G1389" t="s">
        <v>42</v>
      </c>
      <c r="H1389" s="56">
        <v>44112</v>
      </c>
      <c r="I1389">
        <v>49456.160000000003</v>
      </c>
      <c r="J1389" t="s">
        <v>4451</v>
      </c>
      <c r="K1389" t="s">
        <v>45</v>
      </c>
      <c r="L1389">
        <v>18</v>
      </c>
      <c r="M1389">
        <v>41912</v>
      </c>
      <c r="N1389">
        <v>0</v>
      </c>
      <c r="O1389">
        <v>3772.08</v>
      </c>
      <c r="P1389">
        <v>3772.08</v>
      </c>
      <c r="Q1389">
        <v>7544.16</v>
      </c>
      <c r="R1389">
        <v>0</v>
      </c>
      <c r="S1389" t="s">
        <v>4452</v>
      </c>
    </row>
    <row r="1390" spans="1:19" x14ac:dyDescent="0.25">
      <c r="A1390" t="s">
        <v>4449</v>
      </c>
      <c r="B1390">
        <v>102020</v>
      </c>
      <c r="C1390" s="56">
        <v>44615</v>
      </c>
      <c r="D1390" t="s">
        <v>2764</v>
      </c>
      <c r="E1390" t="s">
        <v>4470</v>
      </c>
      <c r="F1390" t="s">
        <v>3182</v>
      </c>
      <c r="G1390" t="s">
        <v>42</v>
      </c>
      <c r="H1390" s="56">
        <v>44112</v>
      </c>
      <c r="I1390">
        <v>46805.88</v>
      </c>
      <c r="J1390" t="s">
        <v>4451</v>
      </c>
      <c r="K1390" t="s">
        <v>45</v>
      </c>
      <c r="L1390">
        <v>18</v>
      </c>
      <c r="M1390">
        <v>39666</v>
      </c>
      <c r="N1390">
        <v>0</v>
      </c>
      <c r="O1390">
        <v>3569.94</v>
      </c>
      <c r="P1390">
        <v>3569.94</v>
      </c>
      <c r="Q1390">
        <v>7139.88</v>
      </c>
      <c r="R1390">
        <v>0</v>
      </c>
      <c r="S1390" t="s">
        <v>4452</v>
      </c>
    </row>
    <row r="1391" spans="1:19" x14ac:dyDescent="0.25">
      <c r="A1391" t="s">
        <v>4449</v>
      </c>
      <c r="B1391">
        <v>102020</v>
      </c>
      <c r="C1391" s="56">
        <v>44615</v>
      </c>
      <c r="D1391" t="s">
        <v>2764</v>
      </c>
      <c r="E1391" t="s">
        <v>4470</v>
      </c>
      <c r="F1391" t="s">
        <v>3205</v>
      </c>
      <c r="G1391" t="s">
        <v>42</v>
      </c>
      <c r="H1391" s="56">
        <v>44117</v>
      </c>
      <c r="I1391">
        <v>35730.400000000001</v>
      </c>
      <c r="J1391" t="s">
        <v>4451</v>
      </c>
      <c r="K1391" t="s">
        <v>45</v>
      </c>
      <c r="L1391">
        <v>18</v>
      </c>
      <c r="M1391">
        <v>30280</v>
      </c>
      <c r="N1391">
        <v>0</v>
      </c>
      <c r="O1391">
        <v>2725.2</v>
      </c>
      <c r="P1391">
        <v>2725.2</v>
      </c>
      <c r="Q1391">
        <v>5450.4</v>
      </c>
      <c r="R1391">
        <v>0</v>
      </c>
      <c r="S1391" t="s">
        <v>4452</v>
      </c>
    </row>
    <row r="1392" spans="1:19" x14ac:dyDescent="0.25">
      <c r="A1392" t="s">
        <v>4449</v>
      </c>
      <c r="B1392">
        <v>102020</v>
      </c>
      <c r="C1392" s="56">
        <v>44615</v>
      </c>
      <c r="D1392" t="s">
        <v>2764</v>
      </c>
      <c r="E1392" t="s">
        <v>4470</v>
      </c>
      <c r="F1392" t="s">
        <v>3214</v>
      </c>
      <c r="G1392" t="s">
        <v>42</v>
      </c>
      <c r="H1392" s="56">
        <v>44119</v>
      </c>
      <c r="I1392">
        <v>20178</v>
      </c>
      <c r="J1392" t="s">
        <v>4451</v>
      </c>
      <c r="K1392" t="s">
        <v>45</v>
      </c>
      <c r="L1392">
        <v>18</v>
      </c>
      <c r="M1392">
        <v>17100</v>
      </c>
      <c r="N1392">
        <v>0</v>
      </c>
      <c r="O1392">
        <v>1539</v>
      </c>
      <c r="P1392">
        <v>1539</v>
      </c>
      <c r="Q1392">
        <v>3078</v>
      </c>
      <c r="R1392">
        <v>0</v>
      </c>
      <c r="S1392" t="s">
        <v>4452</v>
      </c>
    </row>
    <row r="1393" spans="1:19" x14ac:dyDescent="0.25">
      <c r="A1393" t="s">
        <v>4449</v>
      </c>
      <c r="B1393">
        <v>102020</v>
      </c>
      <c r="C1393" s="56">
        <v>44615</v>
      </c>
      <c r="D1393" t="s">
        <v>2764</v>
      </c>
      <c r="E1393" t="s">
        <v>4470</v>
      </c>
      <c r="F1393" t="s">
        <v>3234</v>
      </c>
      <c r="G1393" t="s">
        <v>42</v>
      </c>
      <c r="H1393" s="56">
        <v>44123</v>
      </c>
      <c r="I1393">
        <v>47577.599999999999</v>
      </c>
      <c r="J1393" t="s">
        <v>4451</v>
      </c>
      <c r="K1393" t="s">
        <v>45</v>
      </c>
      <c r="L1393">
        <v>18</v>
      </c>
      <c r="M1393">
        <v>40320</v>
      </c>
      <c r="N1393">
        <v>0</v>
      </c>
      <c r="O1393">
        <v>3628.8</v>
      </c>
      <c r="P1393">
        <v>3628.8</v>
      </c>
      <c r="Q1393">
        <v>7257.6</v>
      </c>
      <c r="R1393">
        <v>0</v>
      </c>
      <c r="S1393" t="s">
        <v>4452</v>
      </c>
    </row>
    <row r="1394" spans="1:19" x14ac:dyDescent="0.25">
      <c r="A1394" t="s">
        <v>4449</v>
      </c>
      <c r="B1394">
        <v>102020</v>
      </c>
      <c r="C1394" s="56">
        <v>44615</v>
      </c>
      <c r="D1394" t="s">
        <v>2764</v>
      </c>
      <c r="E1394" t="s">
        <v>4470</v>
      </c>
      <c r="F1394" t="s">
        <v>3254</v>
      </c>
      <c r="G1394" t="s">
        <v>42</v>
      </c>
      <c r="H1394" s="56">
        <v>44126</v>
      </c>
      <c r="I1394">
        <v>38670.959999999999</v>
      </c>
      <c r="J1394" t="s">
        <v>4451</v>
      </c>
      <c r="K1394" t="s">
        <v>45</v>
      </c>
      <c r="L1394">
        <v>18</v>
      </c>
      <c r="M1394">
        <v>32772</v>
      </c>
      <c r="N1394">
        <v>0</v>
      </c>
      <c r="O1394">
        <v>2949.48</v>
      </c>
      <c r="P1394">
        <v>2949.48</v>
      </c>
      <c r="Q1394">
        <v>5898.96</v>
      </c>
      <c r="R1394">
        <v>0</v>
      </c>
      <c r="S1394" t="s">
        <v>4452</v>
      </c>
    </row>
    <row r="1395" spans="1:19" x14ac:dyDescent="0.25">
      <c r="A1395" t="s">
        <v>4449</v>
      </c>
      <c r="B1395">
        <v>102020</v>
      </c>
      <c r="C1395" s="56">
        <v>44615</v>
      </c>
      <c r="D1395" t="s">
        <v>2764</v>
      </c>
      <c r="E1395" t="s">
        <v>4470</v>
      </c>
      <c r="F1395" t="s">
        <v>3251</v>
      </c>
      <c r="G1395" t="s">
        <v>42</v>
      </c>
      <c r="H1395" s="56">
        <v>44126</v>
      </c>
      <c r="I1395">
        <v>28320</v>
      </c>
      <c r="J1395" t="s">
        <v>4451</v>
      </c>
      <c r="K1395" t="s">
        <v>45</v>
      </c>
      <c r="L1395">
        <v>18</v>
      </c>
      <c r="M1395">
        <v>24000</v>
      </c>
      <c r="N1395">
        <v>0</v>
      </c>
      <c r="O1395">
        <v>2160</v>
      </c>
      <c r="P1395">
        <v>2160</v>
      </c>
      <c r="Q1395">
        <v>4320</v>
      </c>
      <c r="R1395">
        <v>0</v>
      </c>
      <c r="S1395" t="s">
        <v>4452</v>
      </c>
    </row>
    <row r="1396" spans="1:19" x14ac:dyDescent="0.25">
      <c r="A1396" t="s">
        <v>4449</v>
      </c>
      <c r="B1396">
        <v>102020</v>
      </c>
      <c r="C1396" s="56">
        <v>44615</v>
      </c>
      <c r="D1396" t="s">
        <v>2764</v>
      </c>
      <c r="E1396" t="s">
        <v>4470</v>
      </c>
      <c r="F1396" t="s">
        <v>3289</v>
      </c>
      <c r="G1396" t="s">
        <v>42</v>
      </c>
      <c r="H1396" s="56">
        <v>44132</v>
      </c>
      <c r="I1396">
        <v>49859.72</v>
      </c>
      <c r="J1396" t="s">
        <v>4451</v>
      </c>
      <c r="K1396" t="s">
        <v>45</v>
      </c>
      <c r="L1396">
        <v>18</v>
      </c>
      <c r="M1396">
        <v>42254</v>
      </c>
      <c r="N1396">
        <v>0</v>
      </c>
      <c r="O1396">
        <v>3802.86</v>
      </c>
      <c r="P1396">
        <v>3802.86</v>
      </c>
      <c r="Q1396">
        <v>7605.72</v>
      </c>
      <c r="R1396">
        <v>0</v>
      </c>
      <c r="S1396" t="s">
        <v>4452</v>
      </c>
    </row>
    <row r="1397" spans="1:19" x14ac:dyDescent="0.25">
      <c r="A1397" t="s">
        <v>4449</v>
      </c>
      <c r="B1397">
        <v>102020</v>
      </c>
      <c r="C1397" s="56">
        <v>44615</v>
      </c>
      <c r="D1397" t="s">
        <v>2868</v>
      </c>
      <c r="E1397" t="s">
        <v>4471</v>
      </c>
      <c r="F1397" t="s">
        <v>5176</v>
      </c>
      <c r="G1397" t="s">
        <v>42</v>
      </c>
      <c r="H1397" s="56">
        <v>44112</v>
      </c>
      <c r="I1397">
        <v>11576</v>
      </c>
      <c r="J1397" t="s">
        <v>4451</v>
      </c>
      <c r="K1397" t="s">
        <v>45</v>
      </c>
      <c r="L1397">
        <v>5</v>
      </c>
      <c r="M1397">
        <v>11025</v>
      </c>
      <c r="N1397">
        <v>0</v>
      </c>
      <c r="O1397">
        <v>275.63</v>
      </c>
      <c r="P1397">
        <v>275.63</v>
      </c>
      <c r="Q1397">
        <v>551.26</v>
      </c>
      <c r="R1397">
        <v>0</v>
      </c>
      <c r="S1397" t="s">
        <v>4452</v>
      </c>
    </row>
    <row r="1398" spans="1:19" x14ac:dyDescent="0.25">
      <c r="A1398" t="s">
        <v>4449</v>
      </c>
      <c r="B1398">
        <v>102020</v>
      </c>
      <c r="C1398" s="56">
        <v>44615</v>
      </c>
      <c r="D1398" t="s">
        <v>2868</v>
      </c>
      <c r="E1398" t="s">
        <v>4471</v>
      </c>
      <c r="F1398" t="s">
        <v>3180</v>
      </c>
      <c r="G1398" t="s">
        <v>42</v>
      </c>
      <c r="H1398" s="56">
        <v>44112</v>
      </c>
      <c r="I1398">
        <v>7670</v>
      </c>
      <c r="J1398" t="s">
        <v>4451</v>
      </c>
      <c r="K1398" t="s">
        <v>45</v>
      </c>
      <c r="L1398">
        <v>18</v>
      </c>
      <c r="M1398">
        <v>6500</v>
      </c>
      <c r="N1398">
        <v>0</v>
      </c>
      <c r="O1398">
        <v>585</v>
      </c>
      <c r="P1398">
        <v>585</v>
      </c>
      <c r="Q1398">
        <v>1170</v>
      </c>
      <c r="R1398">
        <v>0</v>
      </c>
      <c r="S1398" t="s">
        <v>4452</v>
      </c>
    </row>
    <row r="1399" spans="1:19" x14ac:dyDescent="0.25">
      <c r="A1399" t="s">
        <v>4449</v>
      </c>
      <c r="B1399">
        <v>102020</v>
      </c>
      <c r="C1399" s="56">
        <v>44615</v>
      </c>
      <c r="D1399" t="s">
        <v>2868</v>
      </c>
      <c r="E1399" t="s">
        <v>4471</v>
      </c>
      <c r="F1399" t="s">
        <v>3197</v>
      </c>
      <c r="G1399" t="s">
        <v>42</v>
      </c>
      <c r="H1399" s="56">
        <v>44116</v>
      </c>
      <c r="I1399">
        <v>5617</v>
      </c>
      <c r="J1399" t="s">
        <v>4451</v>
      </c>
      <c r="K1399" t="s">
        <v>45</v>
      </c>
      <c r="L1399">
        <v>18</v>
      </c>
      <c r="M1399">
        <v>4760</v>
      </c>
      <c r="N1399">
        <v>0</v>
      </c>
      <c r="O1399">
        <v>428.4</v>
      </c>
      <c r="P1399">
        <v>428.4</v>
      </c>
      <c r="Q1399">
        <v>856.8</v>
      </c>
      <c r="R1399">
        <v>0</v>
      </c>
      <c r="S1399" t="s">
        <v>4452</v>
      </c>
    </row>
    <row r="1400" spans="1:19" x14ac:dyDescent="0.25">
      <c r="A1400" t="s">
        <v>4449</v>
      </c>
      <c r="B1400">
        <v>102020</v>
      </c>
      <c r="C1400" s="56">
        <v>44615</v>
      </c>
      <c r="D1400" t="s">
        <v>41</v>
      </c>
      <c r="E1400" t="s">
        <v>4477</v>
      </c>
      <c r="F1400" t="s">
        <v>5177</v>
      </c>
      <c r="G1400" t="s">
        <v>42</v>
      </c>
      <c r="H1400" s="56">
        <v>44124</v>
      </c>
      <c r="I1400">
        <v>1408.8</v>
      </c>
      <c r="J1400" t="s">
        <v>4451</v>
      </c>
      <c r="K1400" t="s">
        <v>45</v>
      </c>
      <c r="L1400">
        <v>28</v>
      </c>
      <c r="M1400">
        <v>1100</v>
      </c>
      <c r="N1400">
        <v>0</v>
      </c>
      <c r="O1400">
        <v>154</v>
      </c>
      <c r="P1400">
        <v>154</v>
      </c>
      <c r="Q1400">
        <v>308</v>
      </c>
      <c r="R1400">
        <v>0</v>
      </c>
      <c r="S1400" t="s">
        <v>4452</v>
      </c>
    </row>
    <row r="1401" spans="1:19" x14ac:dyDescent="0.25">
      <c r="A1401" t="s">
        <v>4449</v>
      </c>
      <c r="B1401">
        <v>102020</v>
      </c>
      <c r="C1401" s="56">
        <v>44615</v>
      </c>
      <c r="D1401" t="s">
        <v>41</v>
      </c>
      <c r="E1401" t="s">
        <v>4477</v>
      </c>
      <c r="F1401" t="s">
        <v>5178</v>
      </c>
      <c r="G1401" t="s">
        <v>42</v>
      </c>
      <c r="H1401" s="56">
        <v>44131</v>
      </c>
      <c r="I1401">
        <v>1454.01</v>
      </c>
      <c r="J1401" t="s">
        <v>4451</v>
      </c>
      <c r="K1401" t="s">
        <v>45</v>
      </c>
      <c r="L1401">
        <v>18</v>
      </c>
      <c r="M1401">
        <v>1233.33</v>
      </c>
      <c r="N1401">
        <v>0</v>
      </c>
      <c r="O1401">
        <v>111</v>
      </c>
      <c r="P1401">
        <v>111</v>
      </c>
      <c r="Q1401">
        <v>222</v>
      </c>
      <c r="R1401">
        <v>0</v>
      </c>
      <c r="S1401" t="s">
        <v>4452</v>
      </c>
    </row>
    <row r="1402" spans="1:19" x14ac:dyDescent="0.25">
      <c r="A1402" t="s">
        <v>4449</v>
      </c>
      <c r="B1402">
        <v>102020</v>
      </c>
      <c r="C1402" s="56">
        <v>44615</v>
      </c>
      <c r="D1402" t="s">
        <v>3049</v>
      </c>
      <c r="E1402" t="s">
        <v>5076</v>
      </c>
      <c r="F1402" t="s">
        <v>5179</v>
      </c>
      <c r="G1402" t="s">
        <v>42</v>
      </c>
      <c r="H1402" s="56">
        <v>44126</v>
      </c>
      <c r="I1402">
        <v>472</v>
      </c>
      <c r="J1402" t="s">
        <v>4451</v>
      </c>
      <c r="K1402" t="s">
        <v>45</v>
      </c>
      <c r="L1402">
        <v>18</v>
      </c>
      <c r="M1402">
        <v>400</v>
      </c>
      <c r="N1402">
        <v>0</v>
      </c>
      <c r="O1402">
        <v>36</v>
      </c>
      <c r="P1402">
        <v>36</v>
      </c>
      <c r="Q1402">
        <v>72</v>
      </c>
      <c r="R1402">
        <v>0</v>
      </c>
      <c r="S1402" t="s">
        <v>4452</v>
      </c>
    </row>
    <row r="1403" spans="1:19" x14ac:dyDescent="0.25">
      <c r="A1403" t="s">
        <v>4449</v>
      </c>
      <c r="B1403">
        <v>102020</v>
      </c>
      <c r="C1403" s="56">
        <v>44615</v>
      </c>
      <c r="D1403" t="s">
        <v>3212</v>
      </c>
      <c r="E1403" t="s">
        <v>5180</v>
      </c>
      <c r="F1403" t="s">
        <v>3211</v>
      </c>
      <c r="G1403" t="s">
        <v>42</v>
      </c>
      <c r="H1403" s="56">
        <v>44118</v>
      </c>
      <c r="I1403">
        <v>457345</v>
      </c>
      <c r="J1403" t="s">
        <v>4451</v>
      </c>
      <c r="K1403" t="s">
        <v>45</v>
      </c>
      <c r="L1403">
        <v>18</v>
      </c>
      <c r="M1403">
        <v>387580</v>
      </c>
      <c r="N1403">
        <v>0</v>
      </c>
      <c r="O1403">
        <v>34882.199999999997</v>
      </c>
      <c r="P1403">
        <v>34882.199999999997</v>
      </c>
      <c r="Q1403">
        <v>69764.399999999994</v>
      </c>
      <c r="R1403">
        <v>0</v>
      </c>
      <c r="S1403" t="s">
        <v>4452</v>
      </c>
    </row>
    <row r="1404" spans="1:19" x14ac:dyDescent="0.25">
      <c r="A1404" t="s">
        <v>4449</v>
      </c>
      <c r="B1404">
        <v>102020</v>
      </c>
      <c r="C1404" s="56">
        <v>44615</v>
      </c>
      <c r="D1404" t="s">
        <v>3299</v>
      </c>
      <c r="E1404" t="s">
        <v>5181</v>
      </c>
      <c r="F1404" t="s">
        <v>3298</v>
      </c>
      <c r="G1404" t="s">
        <v>42</v>
      </c>
      <c r="H1404" s="56">
        <v>44132</v>
      </c>
      <c r="I1404">
        <v>2192.44</v>
      </c>
      <c r="J1404" t="s">
        <v>4451</v>
      </c>
      <c r="K1404" t="s">
        <v>45</v>
      </c>
      <c r="L1404">
        <v>18</v>
      </c>
      <c r="M1404">
        <v>1858</v>
      </c>
      <c r="N1404">
        <v>0</v>
      </c>
      <c r="O1404">
        <v>167.22</v>
      </c>
      <c r="P1404">
        <v>167.22</v>
      </c>
      <c r="Q1404">
        <v>334.44</v>
      </c>
      <c r="R1404">
        <v>0</v>
      </c>
      <c r="S1404" t="s">
        <v>4452</v>
      </c>
    </row>
    <row r="1405" spans="1:19" x14ac:dyDescent="0.25">
      <c r="A1405" t="s">
        <v>4449</v>
      </c>
      <c r="B1405">
        <v>102020</v>
      </c>
      <c r="C1405" s="56">
        <v>44615</v>
      </c>
      <c r="D1405" t="s">
        <v>5017</v>
      </c>
      <c r="E1405" t="s">
        <v>5018</v>
      </c>
      <c r="F1405" t="s">
        <v>3030</v>
      </c>
      <c r="G1405" t="s">
        <v>42</v>
      </c>
      <c r="H1405" s="56">
        <v>44120</v>
      </c>
      <c r="I1405">
        <v>6726</v>
      </c>
      <c r="J1405" t="s">
        <v>4451</v>
      </c>
      <c r="K1405" t="s">
        <v>45</v>
      </c>
      <c r="L1405">
        <v>18</v>
      </c>
      <c r="M1405">
        <v>5700</v>
      </c>
      <c r="N1405">
        <v>0</v>
      </c>
      <c r="O1405">
        <v>513</v>
      </c>
      <c r="P1405">
        <v>513</v>
      </c>
      <c r="Q1405">
        <v>1026</v>
      </c>
      <c r="R1405">
        <v>0</v>
      </c>
      <c r="S1405" t="s">
        <v>4452</v>
      </c>
    </row>
    <row r="1406" spans="1:19" x14ac:dyDescent="0.25">
      <c r="A1406" t="s">
        <v>4449</v>
      </c>
      <c r="B1406">
        <v>102020</v>
      </c>
      <c r="C1406" s="56">
        <v>44615</v>
      </c>
      <c r="D1406" t="s">
        <v>211</v>
      </c>
      <c r="E1406" t="s">
        <v>4489</v>
      </c>
      <c r="F1406" t="s">
        <v>3229</v>
      </c>
      <c r="G1406" t="s">
        <v>42</v>
      </c>
      <c r="H1406" s="56">
        <v>44121</v>
      </c>
      <c r="I1406">
        <v>744.76</v>
      </c>
      <c r="J1406" t="s">
        <v>4451</v>
      </c>
      <c r="K1406" t="s">
        <v>45</v>
      </c>
      <c r="L1406">
        <v>18</v>
      </c>
      <c r="M1406">
        <v>631.16</v>
      </c>
      <c r="N1406">
        <v>0</v>
      </c>
      <c r="O1406">
        <v>56.8</v>
      </c>
      <c r="P1406">
        <v>56.8</v>
      </c>
      <c r="Q1406">
        <v>113.6</v>
      </c>
      <c r="R1406">
        <v>0</v>
      </c>
      <c r="S1406" t="s">
        <v>4452</v>
      </c>
    </row>
    <row r="1407" spans="1:19" x14ac:dyDescent="0.25">
      <c r="A1407" t="s">
        <v>4449</v>
      </c>
      <c r="B1407">
        <v>102020</v>
      </c>
      <c r="C1407" s="56">
        <v>44615</v>
      </c>
      <c r="D1407" t="s">
        <v>4490</v>
      </c>
      <c r="E1407" t="s">
        <v>4491</v>
      </c>
      <c r="F1407" t="s">
        <v>5182</v>
      </c>
      <c r="G1407" t="s">
        <v>42</v>
      </c>
      <c r="H1407" s="56">
        <v>44134</v>
      </c>
      <c r="I1407">
        <v>19149</v>
      </c>
      <c r="J1407" t="s">
        <v>4451</v>
      </c>
      <c r="K1407" t="s">
        <v>45</v>
      </c>
      <c r="L1407">
        <v>12</v>
      </c>
      <c r="M1407">
        <v>17097</v>
      </c>
      <c r="N1407">
        <v>0</v>
      </c>
      <c r="O1407">
        <v>1025.82</v>
      </c>
      <c r="P1407">
        <v>1025.82</v>
      </c>
      <c r="Q1407">
        <v>2051.64</v>
      </c>
      <c r="R1407">
        <v>0</v>
      </c>
      <c r="S1407" t="s">
        <v>4452</v>
      </c>
    </row>
    <row r="1408" spans="1:19" x14ac:dyDescent="0.25">
      <c r="A1408" t="s">
        <v>4449</v>
      </c>
      <c r="B1408">
        <v>102020</v>
      </c>
      <c r="C1408" s="56">
        <v>44615</v>
      </c>
      <c r="D1408" t="s">
        <v>5183</v>
      </c>
      <c r="E1408" t="s">
        <v>5184</v>
      </c>
      <c r="F1408" t="s">
        <v>5185</v>
      </c>
      <c r="G1408" t="s">
        <v>42</v>
      </c>
      <c r="H1408" s="56">
        <v>44135</v>
      </c>
      <c r="I1408">
        <v>12723</v>
      </c>
      <c r="J1408" t="s">
        <v>4451</v>
      </c>
      <c r="K1408" t="s">
        <v>45</v>
      </c>
      <c r="L1408">
        <v>18</v>
      </c>
      <c r="M1408">
        <v>10782</v>
      </c>
      <c r="N1408">
        <v>0</v>
      </c>
      <c r="O1408">
        <v>970.38</v>
      </c>
      <c r="P1408">
        <v>970.38</v>
      </c>
      <c r="Q1408">
        <v>1940.76</v>
      </c>
      <c r="R1408">
        <v>0</v>
      </c>
      <c r="S1408" t="s">
        <v>4452</v>
      </c>
    </row>
    <row r="1409" spans="1:19" x14ac:dyDescent="0.25">
      <c r="A1409" t="s">
        <v>4449</v>
      </c>
      <c r="B1409">
        <v>102020</v>
      </c>
      <c r="C1409" s="56">
        <v>44615</v>
      </c>
      <c r="D1409" t="s">
        <v>3145</v>
      </c>
      <c r="E1409" t="s">
        <v>4808</v>
      </c>
      <c r="F1409" t="s">
        <v>2649</v>
      </c>
      <c r="G1409" t="s">
        <v>42</v>
      </c>
      <c r="H1409" s="56">
        <v>44113</v>
      </c>
      <c r="I1409">
        <v>3248</v>
      </c>
      <c r="J1409" t="s">
        <v>4451</v>
      </c>
      <c r="K1409" t="s">
        <v>45</v>
      </c>
      <c r="L1409">
        <v>12</v>
      </c>
      <c r="M1409">
        <v>2900</v>
      </c>
      <c r="N1409">
        <v>0</v>
      </c>
      <c r="O1409">
        <v>174</v>
      </c>
      <c r="P1409">
        <v>174</v>
      </c>
      <c r="Q1409">
        <v>348</v>
      </c>
      <c r="R1409">
        <v>0</v>
      </c>
      <c r="S1409" t="s">
        <v>4452</v>
      </c>
    </row>
    <row r="1410" spans="1:19" x14ac:dyDescent="0.25">
      <c r="A1410" t="s">
        <v>4449</v>
      </c>
      <c r="B1410">
        <v>102020</v>
      </c>
      <c r="C1410" s="56">
        <v>44615</v>
      </c>
      <c r="D1410" t="s">
        <v>3145</v>
      </c>
      <c r="E1410" t="s">
        <v>4808</v>
      </c>
      <c r="F1410" t="s">
        <v>2659</v>
      </c>
      <c r="G1410" t="s">
        <v>42</v>
      </c>
      <c r="H1410" s="56">
        <v>44121</v>
      </c>
      <c r="I1410">
        <v>3360</v>
      </c>
      <c r="J1410" t="s">
        <v>4451</v>
      </c>
      <c r="K1410" t="s">
        <v>45</v>
      </c>
      <c r="L1410">
        <v>12</v>
      </c>
      <c r="M1410">
        <v>3000</v>
      </c>
      <c r="N1410">
        <v>0</v>
      </c>
      <c r="O1410">
        <v>180</v>
      </c>
      <c r="P1410">
        <v>180</v>
      </c>
      <c r="Q1410">
        <v>360</v>
      </c>
      <c r="R1410">
        <v>0</v>
      </c>
      <c r="S1410" t="s">
        <v>4452</v>
      </c>
    </row>
    <row r="1411" spans="1:19" x14ac:dyDescent="0.25">
      <c r="A1411" t="s">
        <v>4449</v>
      </c>
      <c r="B1411">
        <v>102020</v>
      </c>
      <c r="C1411" s="56">
        <v>44615</v>
      </c>
      <c r="D1411" t="s">
        <v>3145</v>
      </c>
      <c r="E1411" t="s">
        <v>4808</v>
      </c>
      <c r="F1411" t="s">
        <v>2658</v>
      </c>
      <c r="G1411" t="s">
        <v>42</v>
      </c>
      <c r="H1411" s="56">
        <v>44127</v>
      </c>
      <c r="I1411">
        <v>3360</v>
      </c>
      <c r="J1411" t="s">
        <v>4451</v>
      </c>
      <c r="K1411" t="s">
        <v>45</v>
      </c>
      <c r="L1411">
        <v>12</v>
      </c>
      <c r="M1411">
        <v>3000</v>
      </c>
      <c r="N1411">
        <v>0</v>
      </c>
      <c r="O1411">
        <v>180</v>
      </c>
      <c r="P1411">
        <v>180</v>
      </c>
      <c r="Q1411">
        <v>360</v>
      </c>
      <c r="R1411">
        <v>0</v>
      </c>
      <c r="S1411" t="s">
        <v>4452</v>
      </c>
    </row>
    <row r="1412" spans="1:19" x14ac:dyDescent="0.25">
      <c r="A1412" t="s">
        <v>4449</v>
      </c>
      <c r="B1412">
        <v>102020</v>
      </c>
      <c r="C1412" s="56">
        <v>44615</v>
      </c>
      <c r="D1412" t="s">
        <v>3145</v>
      </c>
      <c r="E1412" t="s">
        <v>4808</v>
      </c>
      <c r="F1412" t="s">
        <v>2645</v>
      </c>
      <c r="G1412" t="s">
        <v>42</v>
      </c>
      <c r="H1412" s="56">
        <v>44132</v>
      </c>
      <c r="I1412">
        <v>5600</v>
      </c>
      <c r="J1412" t="s">
        <v>4451</v>
      </c>
      <c r="K1412" t="s">
        <v>45</v>
      </c>
      <c r="L1412">
        <v>12</v>
      </c>
      <c r="M1412">
        <v>5000</v>
      </c>
      <c r="N1412">
        <v>0</v>
      </c>
      <c r="O1412">
        <v>300</v>
      </c>
      <c r="P1412">
        <v>300</v>
      </c>
      <c r="Q1412">
        <v>600</v>
      </c>
      <c r="R1412">
        <v>0</v>
      </c>
      <c r="S1412" t="s">
        <v>4452</v>
      </c>
    </row>
    <row r="1413" spans="1:19" x14ac:dyDescent="0.25">
      <c r="A1413" t="s">
        <v>4449</v>
      </c>
      <c r="B1413">
        <v>102020</v>
      </c>
      <c r="C1413" s="56">
        <v>44615</v>
      </c>
      <c r="D1413" t="s">
        <v>4568</v>
      </c>
      <c r="E1413" t="s">
        <v>4569</v>
      </c>
      <c r="F1413" t="s">
        <v>5186</v>
      </c>
      <c r="G1413" t="s">
        <v>42</v>
      </c>
      <c r="H1413" s="56">
        <v>44117</v>
      </c>
      <c r="I1413">
        <v>14986</v>
      </c>
      <c r="J1413" t="s">
        <v>4451</v>
      </c>
      <c r="K1413" t="s">
        <v>45</v>
      </c>
      <c r="L1413">
        <v>18</v>
      </c>
      <c r="M1413">
        <v>12700</v>
      </c>
      <c r="N1413">
        <v>0</v>
      </c>
      <c r="O1413">
        <v>1143</v>
      </c>
      <c r="P1413">
        <v>1143</v>
      </c>
      <c r="Q1413">
        <v>2286</v>
      </c>
      <c r="R1413">
        <v>0</v>
      </c>
      <c r="S1413" t="s">
        <v>4452</v>
      </c>
    </row>
    <row r="1414" spans="1:19" x14ac:dyDescent="0.25">
      <c r="A1414" t="s">
        <v>4449</v>
      </c>
      <c r="B1414">
        <v>102020</v>
      </c>
      <c r="C1414" s="56">
        <v>44615</v>
      </c>
      <c r="D1414" t="s">
        <v>4568</v>
      </c>
      <c r="E1414" t="s">
        <v>4569</v>
      </c>
      <c r="F1414" t="s">
        <v>5187</v>
      </c>
      <c r="G1414" t="s">
        <v>42</v>
      </c>
      <c r="H1414" s="56">
        <v>44135</v>
      </c>
      <c r="I1414">
        <v>8850</v>
      </c>
      <c r="J1414" t="s">
        <v>4451</v>
      </c>
      <c r="K1414" t="s">
        <v>45</v>
      </c>
      <c r="L1414">
        <v>18</v>
      </c>
      <c r="M1414">
        <v>7500</v>
      </c>
      <c r="N1414">
        <v>0</v>
      </c>
      <c r="O1414">
        <v>675</v>
      </c>
      <c r="P1414">
        <v>675</v>
      </c>
      <c r="Q1414">
        <v>1350</v>
      </c>
      <c r="R1414">
        <v>0</v>
      </c>
      <c r="S1414" t="s">
        <v>4452</v>
      </c>
    </row>
    <row r="1415" spans="1:19" x14ac:dyDescent="0.25">
      <c r="A1415" t="s">
        <v>4449</v>
      </c>
      <c r="B1415">
        <v>102020</v>
      </c>
      <c r="C1415" s="56">
        <v>44615</v>
      </c>
      <c r="D1415" t="s">
        <v>2855</v>
      </c>
      <c r="E1415" t="s">
        <v>4504</v>
      </c>
      <c r="F1415" t="s">
        <v>3186</v>
      </c>
      <c r="G1415" t="s">
        <v>42</v>
      </c>
      <c r="H1415" s="56">
        <v>44112</v>
      </c>
      <c r="I1415">
        <v>4962</v>
      </c>
      <c r="J1415" t="s">
        <v>4451</v>
      </c>
      <c r="K1415" t="s">
        <v>45</v>
      </c>
      <c r="L1415">
        <v>18</v>
      </c>
      <c r="M1415">
        <v>4205</v>
      </c>
      <c r="N1415">
        <v>0</v>
      </c>
      <c r="O1415">
        <v>378.45</v>
      </c>
      <c r="P1415">
        <v>378.45</v>
      </c>
      <c r="Q1415">
        <v>756.9</v>
      </c>
      <c r="R1415">
        <v>0</v>
      </c>
      <c r="S1415" t="s">
        <v>4452</v>
      </c>
    </row>
    <row r="1416" spans="1:19" x14ac:dyDescent="0.25">
      <c r="A1416" t="s">
        <v>4449</v>
      </c>
      <c r="B1416">
        <v>102020</v>
      </c>
      <c r="C1416" s="56">
        <v>44615</v>
      </c>
      <c r="D1416" t="s">
        <v>2855</v>
      </c>
      <c r="E1416" t="s">
        <v>4504</v>
      </c>
      <c r="F1416" t="s">
        <v>3202</v>
      </c>
      <c r="G1416" t="s">
        <v>42</v>
      </c>
      <c r="H1416" s="56">
        <v>44116</v>
      </c>
      <c r="I1416">
        <v>5581</v>
      </c>
      <c r="J1416" t="s">
        <v>4451</v>
      </c>
      <c r="K1416" t="s">
        <v>45</v>
      </c>
      <c r="L1416">
        <v>18</v>
      </c>
      <c r="M1416">
        <v>4729.7</v>
      </c>
      <c r="N1416">
        <v>0</v>
      </c>
      <c r="O1416">
        <v>425.67</v>
      </c>
      <c r="P1416">
        <v>425.67</v>
      </c>
      <c r="Q1416">
        <v>851.34</v>
      </c>
      <c r="R1416">
        <v>0</v>
      </c>
      <c r="S1416" t="s">
        <v>4452</v>
      </c>
    </row>
    <row r="1417" spans="1:19" x14ac:dyDescent="0.25">
      <c r="A1417" t="s">
        <v>4449</v>
      </c>
      <c r="B1417">
        <v>102020</v>
      </c>
      <c r="C1417" s="56">
        <v>44615</v>
      </c>
      <c r="D1417" t="s">
        <v>2855</v>
      </c>
      <c r="E1417" t="s">
        <v>4504</v>
      </c>
      <c r="F1417" t="s">
        <v>3231</v>
      </c>
      <c r="G1417" t="s">
        <v>42</v>
      </c>
      <c r="H1417" s="56">
        <v>44121</v>
      </c>
      <c r="I1417">
        <v>18234</v>
      </c>
      <c r="J1417" t="s">
        <v>4451</v>
      </c>
      <c r="K1417" t="s">
        <v>45</v>
      </c>
      <c r="L1417">
        <v>18</v>
      </c>
      <c r="M1417">
        <v>15452.4</v>
      </c>
      <c r="N1417">
        <v>0</v>
      </c>
      <c r="O1417">
        <v>1390.71</v>
      </c>
      <c r="P1417">
        <v>1390.71</v>
      </c>
      <c r="Q1417">
        <v>2781.42</v>
      </c>
      <c r="R1417">
        <v>0</v>
      </c>
      <c r="S1417" t="s">
        <v>4452</v>
      </c>
    </row>
    <row r="1418" spans="1:19" x14ac:dyDescent="0.25">
      <c r="A1418" t="s">
        <v>4449</v>
      </c>
      <c r="B1418">
        <v>102020</v>
      </c>
      <c r="C1418" s="56">
        <v>44615</v>
      </c>
      <c r="D1418" t="s">
        <v>2855</v>
      </c>
      <c r="E1418" t="s">
        <v>4504</v>
      </c>
      <c r="F1418" t="s">
        <v>3310</v>
      </c>
      <c r="G1418" t="s">
        <v>42</v>
      </c>
      <c r="H1418" s="56">
        <v>44133</v>
      </c>
      <c r="I1418">
        <v>19669</v>
      </c>
      <c r="J1418" t="s">
        <v>4451</v>
      </c>
      <c r="K1418" t="s">
        <v>45</v>
      </c>
      <c r="L1418">
        <v>18</v>
      </c>
      <c r="M1418">
        <v>16668.45</v>
      </c>
      <c r="N1418">
        <v>0</v>
      </c>
      <c r="O1418">
        <v>1500.16</v>
      </c>
      <c r="P1418">
        <v>1500.16</v>
      </c>
      <c r="Q1418">
        <v>3000.32</v>
      </c>
      <c r="R1418">
        <v>0</v>
      </c>
      <c r="S1418" t="s">
        <v>4452</v>
      </c>
    </row>
    <row r="1419" spans="1:19" x14ac:dyDescent="0.25">
      <c r="A1419" t="s">
        <v>4449</v>
      </c>
      <c r="B1419">
        <v>102020</v>
      </c>
      <c r="C1419" s="56">
        <v>44615</v>
      </c>
      <c r="D1419" t="s">
        <v>3163</v>
      </c>
      <c r="E1419" t="s">
        <v>4689</v>
      </c>
      <c r="F1419" t="s">
        <v>3162</v>
      </c>
      <c r="G1419" t="s">
        <v>42</v>
      </c>
      <c r="H1419" s="56">
        <v>44105</v>
      </c>
      <c r="I1419">
        <v>24013</v>
      </c>
      <c r="J1419" t="s">
        <v>4451</v>
      </c>
      <c r="K1419" t="s">
        <v>45</v>
      </c>
      <c r="L1419">
        <v>18</v>
      </c>
      <c r="M1419">
        <v>20350</v>
      </c>
      <c r="N1419">
        <v>0</v>
      </c>
      <c r="O1419">
        <v>1831.5</v>
      </c>
      <c r="P1419">
        <v>1831.5</v>
      </c>
      <c r="Q1419">
        <v>3663</v>
      </c>
      <c r="R1419">
        <v>0</v>
      </c>
      <c r="S1419" t="s">
        <v>4452</v>
      </c>
    </row>
    <row r="1420" spans="1:19" x14ac:dyDescent="0.25">
      <c r="A1420" t="s">
        <v>4449</v>
      </c>
      <c r="B1420">
        <v>102020</v>
      </c>
      <c r="C1420" s="56">
        <v>44615</v>
      </c>
      <c r="D1420" t="s">
        <v>2826</v>
      </c>
      <c r="E1420" t="s">
        <v>4506</v>
      </c>
      <c r="F1420" t="s">
        <v>3217</v>
      </c>
      <c r="G1420" t="s">
        <v>42</v>
      </c>
      <c r="H1420" s="56">
        <v>44120</v>
      </c>
      <c r="I1420">
        <v>6372</v>
      </c>
      <c r="J1420" t="s">
        <v>4451</v>
      </c>
      <c r="K1420" t="s">
        <v>45</v>
      </c>
      <c r="L1420">
        <v>18</v>
      </c>
      <c r="M1420">
        <v>5400</v>
      </c>
      <c r="N1420">
        <v>0</v>
      </c>
      <c r="O1420">
        <v>486</v>
      </c>
      <c r="P1420">
        <v>486</v>
      </c>
      <c r="Q1420">
        <v>972</v>
      </c>
      <c r="R1420">
        <v>0</v>
      </c>
      <c r="S1420" t="s">
        <v>4452</v>
      </c>
    </row>
    <row r="1421" spans="1:19" x14ac:dyDescent="0.25">
      <c r="A1421" t="s">
        <v>4449</v>
      </c>
      <c r="B1421">
        <v>102020</v>
      </c>
      <c r="C1421" s="56">
        <v>44615</v>
      </c>
      <c r="D1421" t="s">
        <v>2826</v>
      </c>
      <c r="E1421" t="s">
        <v>4506</v>
      </c>
      <c r="F1421" t="s">
        <v>3244</v>
      </c>
      <c r="G1421" t="s">
        <v>42</v>
      </c>
      <c r="H1421" s="56">
        <v>44124</v>
      </c>
      <c r="I1421">
        <v>11210</v>
      </c>
      <c r="J1421" t="s">
        <v>4451</v>
      </c>
      <c r="K1421" t="s">
        <v>45</v>
      </c>
      <c r="L1421">
        <v>18</v>
      </c>
      <c r="M1421">
        <v>9500</v>
      </c>
      <c r="N1421">
        <v>0</v>
      </c>
      <c r="O1421">
        <v>855</v>
      </c>
      <c r="P1421">
        <v>855</v>
      </c>
      <c r="Q1421">
        <v>1710</v>
      </c>
      <c r="R1421">
        <v>0</v>
      </c>
      <c r="S1421" t="s">
        <v>4452</v>
      </c>
    </row>
    <row r="1422" spans="1:19" x14ac:dyDescent="0.25">
      <c r="A1422" t="s">
        <v>4449</v>
      </c>
      <c r="B1422">
        <v>102020</v>
      </c>
      <c r="C1422" s="56">
        <v>44615</v>
      </c>
      <c r="D1422" t="s">
        <v>2741</v>
      </c>
      <c r="E1422" t="s">
        <v>4507</v>
      </c>
      <c r="F1422" t="s">
        <v>2934</v>
      </c>
      <c r="G1422" t="s">
        <v>42</v>
      </c>
      <c r="H1422" s="56">
        <v>44105</v>
      </c>
      <c r="I1422">
        <v>9610</v>
      </c>
      <c r="J1422" t="s">
        <v>4451</v>
      </c>
      <c r="K1422" t="s">
        <v>45</v>
      </c>
      <c r="L1422">
        <v>12</v>
      </c>
      <c r="M1422">
        <v>8580</v>
      </c>
      <c r="N1422">
        <v>0</v>
      </c>
      <c r="O1422">
        <v>514.79999999999995</v>
      </c>
      <c r="P1422">
        <v>514.79999999999995</v>
      </c>
      <c r="Q1422">
        <v>1029.5999999999999</v>
      </c>
      <c r="R1422">
        <v>0</v>
      </c>
      <c r="S1422" t="s">
        <v>4452</v>
      </c>
    </row>
    <row r="1423" spans="1:19" x14ac:dyDescent="0.25">
      <c r="A1423" t="s">
        <v>4449</v>
      </c>
      <c r="B1423">
        <v>102020</v>
      </c>
      <c r="C1423" s="56">
        <v>44615</v>
      </c>
      <c r="D1423" t="s">
        <v>2741</v>
      </c>
      <c r="E1423" t="s">
        <v>4507</v>
      </c>
      <c r="F1423" t="s">
        <v>2936</v>
      </c>
      <c r="G1423" t="s">
        <v>42</v>
      </c>
      <c r="H1423" s="56">
        <v>44107</v>
      </c>
      <c r="I1423">
        <v>14384</v>
      </c>
      <c r="J1423" t="s">
        <v>4451</v>
      </c>
      <c r="K1423" t="s">
        <v>45</v>
      </c>
      <c r="L1423">
        <v>12</v>
      </c>
      <c r="M1423">
        <v>12842.5</v>
      </c>
      <c r="N1423">
        <v>0</v>
      </c>
      <c r="O1423">
        <v>770.55</v>
      </c>
      <c r="P1423">
        <v>770.55</v>
      </c>
      <c r="Q1423">
        <v>1541.1</v>
      </c>
      <c r="R1423">
        <v>0</v>
      </c>
      <c r="S1423" t="s">
        <v>4452</v>
      </c>
    </row>
    <row r="1424" spans="1:19" x14ac:dyDescent="0.25">
      <c r="A1424" t="s">
        <v>4449</v>
      </c>
      <c r="B1424">
        <v>102020</v>
      </c>
      <c r="C1424" s="56">
        <v>44615</v>
      </c>
      <c r="D1424" t="s">
        <v>2741</v>
      </c>
      <c r="E1424" t="s">
        <v>4507</v>
      </c>
      <c r="F1424" t="s">
        <v>2938</v>
      </c>
      <c r="G1424" t="s">
        <v>42</v>
      </c>
      <c r="H1424" s="56">
        <v>44109</v>
      </c>
      <c r="I1424">
        <v>9757</v>
      </c>
      <c r="J1424" t="s">
        <v>4451</v>
      </c>
      <c r="K1424" t="s">
        <v>45</v>
      </c>
      <c r="L1424">
        <v>12</v>
      </c>
      <c r="M1424">
        <v>8712</v>
      </c>
      <c r="N1424">
        <v>0</v>
      </c>
      <c r="O1424">
        <v>522.72</v>
      </c>
      <c r="P1424">
        <v>522.72</v>
      </c>
      <c r="Q1424">
        <v>1045.44</v>
      </c>
      <c r="R1424">
        <v>0</v>
      </c>
      <c r="S1424" t="s">
        <v>4452</v>
      </c>
    </row>
    <row r="1425" spans="1:19" x14ac:dyDescent="0.25">
      <c r="A1425" t="s">
        <v>4449</v>
      </c>
      <c r="B1425">
        <v>102020</v>
      </c>
      <c r="C1425" s="56">
        <v>44615</v>
      </c>
      <c r="D1425" t="s">
        <v>2741</v>
      </c>
      <c r="E1425" t="s">
        <v>4507</v>
      </c>
      <c r="F1425" t="s">
        <v>2940</v>
      </c>
      <c r="G1425" t="s">
        <v>42</v>
      </c>
      <c r="H1425" s="56">
        <v>44110</v>
      </c>
      <c r="I1425">
        <v>1940</v>
      </c>
      <c r="J1425" t="s">
        <v>4451</v>
      </c>
      <c r="K1425" t="s">
        <v>45</v>
      </c>
      <c r="L1425">
        <v>12</v>
      </c>
      <c r="M1425">
        <v>1732.5</v>
      </c>
      <c r="N1425">
        <v>0</v>
      </c>
      <c r="O1425">
        <v>103.95</v>
      </c>
      <c r="P1425">
        <v>103.95</v>
      </c>
      <c r="Q1425">
        <v>207.9</v>
      </c>
      <c r="R1425">
        <v>0</v>
      </c>
      <c r="S1425" t="s">
        <v>4452</v>
      </c>
    </row>
    <row r="1426" spans="1:19" x14ac:dyDescent="0.25">
      <c r="A1426" t="s">
        <v>4449</v>
      </c>
      <c r="B1426">
        <v>102020</v>
      </c>
      <c r="C1426" s="56">
        <v>44615</v>
      </c>
      <c r="D1426" t="s">
        <v>2741</v>
      </c>
      <c r="E1426" t="s">
        <v>4507</v>
      </c>
      <c r="F1426" t="s">
        <v>2942</v>
      </c>
      <c r="G1426" t="s">
        <v>42</v>
      </c>
      <c r="H1426" s="56">
        <v>44110</v>
      </c>
      <c r="I1426">
        <v>1523</v>
      </c>
      <c r="J1426" t="s">
        <v>4451</v>
      </c>
      <c r="K1426" t="s">
        <v>45</v>
      </c>
      <c r="L1426">
        <v>12</v>
      </c>
      <c r="M1426">
        <v>1360</v>
      </c>
      <c r="N1426">
        <v>0</v>
      </c>
      <c r="O1426">
        <v>81.599999999999994</v>
      </c>
      <c r="P1426">
        <v>81.599999999999994</v>
      </c>
      <c r="Q1426">
        <v>163.19999999999999</v>
      </c>
      <c r="R1426">
        <v>0</v>
      </c>
      <c r="S1426" t="s">
        <v>4452</v>
      </c>
    </row>
    <row r="1427" spans="1:19" x14ac:dyDescent="0.25">
      <c r="A1427" t="s">
        <v>4449</v>
      </c>
      <c r="B1427">
        <v>102020</v>
      </c>
      <c r="C1427" s="56">
        <v>44615</v>
      </c>
      <c r="D1427" t="s">
        <v>2741</v>
      </c>
      <c r="E1427" t="s">
        <v>4507</v>
      </c>
      <c r="F1427" t="s">
        <v>2944</v>
      </c>
      <c r="G1427" t="s">
        <v>42</v>
      </c>
      <c r="H1427" s="56">
        <v>44111</v>
      </c>
      <c r="I1427">
        <v>10065</v>
      </c>
      <c r="J1427" t="s">
        <v>4451</v>
      </c>
      <c r="K1427" t="s">
        <v>45</v>
      </c>
      <c r="L1427">
        <v>12</v>
      </c>
      <c r="M1427">
        <v>8987</v>
      </c>
      <c r="N1427">
        <v>0</v>
      </c>
      <c r="O1427">
        <v>539.22</v>
      </c>
      <c r="P1427">
        <v>539.22</v>
      </c>
      <c r="Q1427">
        <v>1078.44</v>
      </c>
      <c r="R1427">
        <v>0</v>
      </c>
      <c r="S1427" t="s">
        <v>4452</v>
      </c>
    </row>
    <row r="1428" spans="1:19" x14ac:dyDescent="0.25">
      <c r="A1428" t="s">
        <v>4449</v>
      </c>
      <c r="B1428">
        <v>102020</v>
      </c>
      <c r="C1428" s="56">
        <v>44615</v>
      </c>
      <c r="D1428" t="s">
        <v>2741</v>
      </c>
      <c r="E1428" t="s">
        <v>4507</v>
      </c>
      <c r="F1428" t="s">
        <v>2946</v>
      </c>
      <c r="G1428" t="s">
        <v>42</v>
      </c>
      <c r="H1428" s="56">
        <v>44112</v>
      </c>
      <c r="I1428">
        <v>6505</v>
      </c>
      <c r="J1428" t="s">
        <v>4451</v>
      </c>
      <c r="K1428" t="s">
        <v>45</v>
      </c>
      <c r="L1428">
        <v>12</v>
      </c>
      <c r="M1428">
        <v>5808</v>
      </c>
      <c r="N1428">
        <v>0</v>
      </c>
      <c r="O1428">
        <v>348.48</v>
      </c>
      <c r="P1428">
        <v>348.48</v>
      </c>
      <c r="Q1428">
        <v>696.96</v>
      </c>
      <c r="R1428">
        <v>0</v>
      </c>
      <c r="S1428" t="s">
        <v>4452</v>
      </c>
    </row>
    <row r="1429" spans="1:19" x14ac:dyDescent="0.25">
      <c r="A1429" t="s">
        <v>4449</v>
      </c>
      <c r="B1429">
        <v>102020</v>
      </c>
      <c r="C1429" s="56">
        <v>44615</v>
      </c>
      <c r="D1429" t="s">
        <v>2741</v>
      </c>
      <c r="E1429" t="s">
        <v>4507</v>
      </c>
      <c r="F1429" t="s">
        <v>2950</v>
      </c>
      <c r="G1429" t="s">
        <v>42</v>
      </c>
      <c r="H1429" s="56">
        <v>44114</v>
      </c>
      <c r="I1429">
        <v>5103</v>
      </c>
      <c r="J1429" t="s">
        <v>4451</v>
      </c>
      <c r="K1429" t="s">
        <v>45</v>
      </c>
      <c r="L1429">
        <v>12</v>
      </c>
      <c r="M1429">
        <v>4556.25</v>
      </c>
      <c r="N1429">
        <v>0</v>
      </c>
      <c r="O1429">
        <v>273.38</v>
      </c>
      <c r="P1429">
        <v>273.38</v>
      </c>
      <c r="Q1429">
        <v>546.76</v>
      </c>
      <c r="R1429">
        <v>0</v>
      </c>
      <c r="S1429" t="s">
        <v>4452</v>
      </c>
    </row>
    <row r="1430" spans="1:19" x14ac:dyDescent="0.25">
      <c r="A1430" t="s">
        <v>4449</v>
      </c>
      <c r="B1430">
        <v>102020</v>
      </c>
      <c r="C1430" s="56">
        <v>44615</v>
      </c>
      <c r="D1430" t="s">
        <v>2741</v>
      </c>
      <c r="E1430" t="s">
        <v>4507</v>
      </c>
      <c r="F1430" t="s">
        <v>2952</v>
      </c>
      <c r="G1430" t="s">
        <v>42</v>
      </c>
      <c r="H1430" s="56">
        <v>44114</v>
      </c>
      <c r="I1430">
        <v>4763</v>
      </c>
      <c r="J1430" t="s">
        <v>4451</v>
      </c>
      <c r="K1430" t="s">
        <v>45</v>
      </c>
      <c r="L1430">
        <v>12</v>
      </c>
      <c r="M1430">
        <v>4252.5</v>
      </c>
      <c r="N1430">
        <v>0</v>
      </c>
      <c r="O1430">
        <v>255.15</v>
      </c>
      <c r="P1430">
        <v>255.15</v>
      </c>
      <c r="Q1430">
        <v>510.3</v>
      </c>
      <c r="R1430">
        <v>0</v>
      </c>
      <c r="S1430" t="s">
        <v>4452</v>
      </c>
    </row>
    <row r="1431" spans="1:19" x14ac:dyDescent="0.25">
      <c r="A1431" t="s">
        <v>4449</v>
      </c>
      <c r="B1431">
        <v>102020</v>
      </c>
      <c r="C1431" s="56">
        <v>44615</v>
      </c>
      <c r="D1431" t="s">
        <v>2741</v>
      </c>
      <c r="E1431" t="s">
        <v>4507</v>
      </c>
      <c r="F1431" t="s">
        <v>2954</v>
      </c>
      <c r="G1431" t="s">
        <v>42</v>
      </c>
      <c r="H1431" s="56">
        <v>44114</v>
      </c>
      <c r="I1431">
        <v>1386</v>
      </c>
      <c r="J1431" t="s">
        <v>4451</v>
      </c>
      <c r="K1431" t="s">
        <v>45</v>
      </c>
      <c r="L1431">
        <v>12</v>
      </c>
      <c r="M1431">
        <v>1237.5</v>
      </c>
      <c r="N1431">
        <v>0</v>
      </c>
      <c r="O1431">
        <v>74.25</v>
      </c>
      <c r="P1431">
        <v>74.25</v>
      </c>
      <c r="Q1431">
        <v>148.5</v>
      </c>
      <c r="R1431">
        <v>0</v>
      </c>
      <c r="S1431" t="s">
        <v>4452</v>
      </c>
    </row>
    <row r="1432" spans="1:19" x14ac:dyDescent="0.25">
      <c r="A1432" t="s">
        <v>4449</v>
      </c>
      <c r="B1432">
        <v>102020</v>
      </c>
      <c r="C1432" s="56">
        <v>44615</v>
      </c>
      <c r="D1432" t="s">
        <v>2741</v>
      </c>
      <c r="E1432" t="s">
        <v>4507</v>
      </c>
      <c r="F1432" t="s">
        <v>2955</v>
      </c>
      <c r="G1432" t="s">
        <v>42</v>
      </c>
      <c r="H1432" s="56">
        <v>44116</v>
      </c>
      <c r="I1432">
        <v>1423</v>
      </c>
      <c r="J1432" t="s">
        <v>4451</v>
      </c>
      <c r="K1432" t="s">
        <v>45</v>
      </c>
      <c r="L1432">
        <v>12</v>
      </c>
      <c r="M1432">
        <v>1270.5</v>
      </c>
      <c r="N1432">
        <v>0</v>
      </c>
      <c r="O1432">
        <v>76.23</v>
      </c>
      <c r="P1432">
        <v>76.23</v>
      </c>
      <c r="Q1432">
        <v>152.46</v>
      </c>
      <c r="R1432">
        <v>0</v>
      </c>
      <c r="S1432" t="s">
        <v>4452</v>
      </c>
    </row>
    <row r="1433" spans="1:19" x14ac:dyDescent="0.25">
      <c r="A1433" t="s">
        <v>4449</v>
      </c>
      <c r="B1433">
        <v>102020</v>
      </c>
      <c r="C1433" s="56">
        <v>44615</v>
      </c>
      <c r="D1433" t="s">
        <v>2741</v>
      </c>
      <c r="E1433" t="s">
        <v>4507</v>
      </c>
      <c r="F1433" t="s">
        <v>2958</v>
      </c>
      <c r="G1433" t="s">
        <v>42</v>
      </c>
      <c r="H1433" s="56">
        <v>44116</v>
      </c>
      <c r="I1433">
        <v>2432</v>
      </c>
      <c r="J1433" t="s">
        <v>4451</v>
      </c>
      <c r="K1433" t="s">
        <v>45</v>
      </c>
      <c r="L1433">
        <v>12</v>
      </c>
      <c r="M1433">
        <v>2171.75</v>
      </c>
      <c r="N1433">
        <v>0</v>
      </c>
      <c r="O1433">
        <v>130.31</v>
      </c>
      <c r="P1433">
        <v>130.31</v>
      </c>
      <c r="Q1433">
        <v>260.62</v>
      </c>
      <c r="R1433">
        <v>0</v>
      </c>
      <c r="S1433" t="s">
        <v>4452</v>
      </c>
    </row>
    <row r="1434" spans="1:19" x14ac:dyDescent="0.25">
      <c r="A1434" t="s">
        <v>4449</v>
      </c>
      <c r="B1434">
        <v>102020</v>
      </c>
      <c r="C1434" s="56">
        <v>44615</v>
      </c>
      <c r="D1434" t="s">
        <v>2741</v>
      </c>
      <c r="E1434" t="s">
        <v>4507</v>
      </c>
      <c r="F1434" t="s">
        <v>2961</v>
      </c>
      <c r="G1434" t="s">
        <v>42</v>
      </c>
      <c r="H1434" s="56">
        <v>44116</v>
      </c>
      <c r="I1434">
        <v>3610</v>
      </c>
      <c r="J1434" t="s">
        <v>4451</v>
      </c>
      <c r="K1434" t="s">
        <v>45</v>
      </c>
      <c r="L1434">
        <v>12</v>
      </c>
      <c r="M1434">
        <v>3223</v>
      </c>
      <c r="N1434">
        <v>0</v>
      </c>
      <c r="O1434">
        <v>193.38</v>
      </c>
      <c r="P1434">
        <v>193.38</v>
      </c>
      <c r="Q1434">
        <v>386.76</v>
      </c>
      <c r="R1434">
        <v>0</v>
      </c>
      <c r="S1434" t="s">
        <v>4452</v>
      </c>
    </row>
    <row r="1435" spans="1:19" x14ac:dyDescent="0.25">
      <c r="A1435" t="s">
        <v>4449</v>
      </c>
      <c r="B1435">
        <v>102020</v>
      </c>
      <c r="C1435" s="56">
        <v>44615</v>
      </c>
      <c r="D1435" t="s">
        <v>2741</v>
      </c>
      <c r="E1435" t="s">
        <v>4507</v>
      </c>
      <c r="F1435" t="s">
        <v>2963</v>
      </c>
      <c r="G1435" t="s">
        <v>42</v>
      </c>
      <c r="H1435" s="56">
        <v>44117</v>
      </c>
      <c r="I1435">
        <v>4435</v>
      </c>
      <c r="J1435" t="s">
        <v>4451</v>
      </c>
      <c r="K1435" t="s">
        <v>45</v>
      </c>
      <c r="L1435">
        <v>12</v>
      </c>
      <c r="M1435">
        <v>3960</v>
      </c>
      <c r="N1435">
        <v>0</v>
      </c>
      <c r="O1435">
        <v>237.6</v>
      </c>
      <c r="P1435">
        <v>237.6</v>
      </c>
      <c r="Q1435">
        <v>475.2</v>
      </c>
      <c r="R1435">
        <v>0</v>
      </c>
      <c r="S1435" t="s">
        <v>4452</v>
      </c>
    </row>
    <row r="1436" spans="1:19" x14ac:dyDescent="0.25">
      <c r="A1436" t="s">
        <v>4449</v>
      </c>
      <c r="B1436">
        <v>102020</v>
      </c>
      <c r="C1436" s="56">
        <v>44615</v>
      </c>
      <c r="D1436" t="s">
        <v>2741</v>
      </c>
      <c r="E1436" t="s">
        <v>4507</v>
      </c>
      <c r="F1436" t="s">
        <v>2965</v>
      </c>
      <c r="G1436" t="s">
        <v>42</v>
      </c>
      <c r="H1436" s="56">
        <v>44118</v>
      </c>
      <c r="I1436">
        <v>6714</v>
      </c>
      <c r="J1436" t="s">
        <v>4451</v>
      </c>
      <c r="K1436" t="s">
        <v>45</v>
      </c>
      <c r="L1436">
        <v>12</v>
      </c>
      <c r="M1436">
        <v>5995</v>
      </c>
      <c r="N1436">
        <v>0</v>
      </c>
      <c r="O1436">
        <v>359.7</v>
      </c>
      <c r="P1436">
        <v>359.7</v>
      </c>
      <c r="Q1436">
        <v>719.4</v>
      </c>
      <c r="R1436">
        <v>0</v>
      </c>
      <c r="S1436" t="s">
        <v>4452</v>
      </c>
    </row>
    <row r="1437" spans="1:19" x14ac:dyDescent="0.25">
      <c r="A1437" t="s">
        <v>4449</v>
      </c>
      <c r="B1437">
        <v>102020</v>
      </c>
      <c r="C1437" s="56">
        <v>44615</v>
      </c>
      <c r="D1437" t="s">
        <v>2741</v>
      </c>
      <c r="E1437" t="s">
        <v>4507</v>
      </c>
      <c r="F1437" t="s">
        <v>2967</v>
      </c>
      <c r="G1437" t="s">
        <v>42</v>
      </c>
      <c r="H1437" s="56">
        <v>44119</v>
      </c>
      <c r="I1437">
        <v>5236</v>
      </c>
      <c r="J1437" t="s">
        <v>4451</v>
      </c>
      <c r="K1437" t="s">
        <v>45</v>
      </c>
      <c r="L1437">
        <v>12</v>
      </c>
      <c r="M1437">
        <v>4675</v>
      </c>
      <c r="N1437">
        <v>0</v>
      </c>
      <c r="O1437">
        <v>280.5</v>
      </c>
      <c r="P1437">
        <v>280.5</v>
      </c>
      <c r="Q1437">
        <v>561</v>
      </c>
      <c r="R1437">
        <v>0</v>
      </c>
      <c r="S1437" t="s">
        <v>4452</v>
      </c>
    </row>
    <row r="1438" spans="1:19" x14ac:dyDescent="0.25">
      <c r="A1438" t="s">
        <v>4449</v>
      </c>
      <c r="B1438">
        <v>102020</v>
      </c>
      <c r="C1438" s="56">
        <v>44615</v>
      </c>
      <c r="D1438" t="s">
        <v>2741</v>
      </c>
      <c r="E1438" t="s">
        <v>4507</v>
      </c>
      <c r="F1438" t="s">
        <v>2969</v>
      </c>
      <c r="G1438" t="s">
        <v>42</v>
      </c>
      <c r="H1438" s="56">
        <v>44120</v>
      </c>
      <c r="I1438">
        <v>6813</v>
      </c>
      <c r="J1438" t="s">
        <v>4451</v>
      </c>
      <c r="K1438" t="s">
        <v>45</v>
      </c>
      <c r="L1438">
        <v>12</v>
      </c>
      <c r="M1438">
        <v>6083</v>
      </c>
      <c r="N1438">
        <v>0</v>
      </c>
      <c r="O1438">
        <v>364.98</v>
      </c>
      <c r="P1438">
        <v>364.98</v>
      </c>
      <c r="Q1438">
        <v>729.96</v>
      </c>
      <c r="R1438">
        <v>0</v>
      </c>
      <c r="S1438" t="s">
        <v>4452</v>
      </c>
    </row>
    <row r="1439" spans="1:19" x14ac:dyDescent="0.25">
      <c r="A1439" t="s">
        <v>4449</v>
      </c>
      <c r="B1439">
        <v>102020</v>
      </c>
      <c r="C1439" s="56">
        <v>44615</v>
      </c>
      <c r="D1439" t="s">
        <v>2741</v>
      </c>
      <c r="E1439" t="s">
        <v>4507</v>
      </c>
      <c r="F1439" t="s">
        <v>2972</v>
      </c>
      <c r="G1439" t="s">
        <v>42</v>
      </c>
      <c r="H1439" s="56">
        <v>44120</v>
      </c>
      <c r="I1439">
        <v>2608</v>
      </c>
      <c r="J1439" t="s">
        <v>4451</v>
      </c>
      <c r="K1439" t="s">
        <v>45</v>
      </c>
      <c r="L1439">
        <v>12</v>
      </c>
      <c r="M1439">
        <v>2328.75</v>
      </c>
      <c r="N1439">
        <v>0</v>
      </c>
      <c r="O1439">
        <v>139.72999999999999</v>
      </c>
      <c r="P1439">
        <v>139.72999999999999</v>
      </c>
      <c r="Q1439">
        <v>279.45999999999998</v>
      </c>
      <c r="R1439">
        <v>0</v>
      </c>
      <c r="S1439" t="s">
        <v>4452</v>
      </c>
    </row>
    <row r="1440" spans="1:19" x14ac:dyDescent="0.25">
      <c r="A1440" t="s">
        <v>4449</v>
      </c>
      <c r="B1440">
        <v>102020</v>
      </c>
      <c r="C1440" s="56">
        <v>44615</v>
      </c>
      <c r="D1440" t="s">
        <v>2741</v>
      </c>
      <c r="E1440" t="s">
        <v>4507</v>
      </c>
      <c r="F1440" t="s">
        <v>2974</v>
      </c>
      <c r="G1440" t="s">
        <v>42</v>
      </c>
      <c r="H1440" s="56">
        <v>44121</v>
      </c>
      <c r="I1440">
        <v>5673</v>
      </c>
      <c r="J1440" t="s">
        <v>4451</v>
      </c>
      <c r="K1440" t="s">
        <v>45</v>
      </c>
      <c r="L1440">
        <v>12</v>
      </c>
      <c r="M1440">
        <v>5065.5</v>
      </c>
      <c r="N1440">
        <v>0</v>
      </c>
      <c r="O1440">
        <v>303.93</v>
      </c>
      <c r="P1440">
        <v>303.93</v>
      </c>
      <c r="Q1440">
        <v>607.86</v>
      </c>
      <c r="R1440">
        <v>0</v>
      </c>
      <c r="S1440" t="s">
        <v>4452</v>
      </c>
    </row>
    <row r="1441" spans="1:19" x14ac:dyDescent="0.25">
      <c r="A1441" t="s">
        <v>4449</v>
      </c>
      <c r="B1441">
        <v>102020</v>
      </c>
      <c r="C1441" s="56">
        <v>44615</v>
      </c>
      <c r="D1441" t="s">
        <v>2741</v>
      </c>
      <c r="E1441" t="s">
        <v>4507</v>
      </c>
      <c r="F1441" t="s">
        <v>2976</v>
      </c>
      <c r="G1441" t="s">
        <v>42</v>
      </c>
      <c r="H1441" s="56">
        <v>44121</v>
      </c>
      <c r="I1441">
        <v>1104</v>
      </c>
      <c r="J1441" t="s">
        <v>4451</v>
      </c>
      <c r="K1441" t="s">
        <v>45</v>
      </c>
      <c r="L1441">
        <v>12</v>
      </c>
      <c r="M1441">
        <v>985.5</v>
      </c>
      <c r="N1441">
        <v>0</v>
      </c>
      <c r="O1441">
        <v>59.13</v>
      </c>
      <c r="P1441">
        <v>59.13</v>
      </c>
      <c r="Q1441">
        <v>118.26</v>
      </c>
      <c r="R1441">
        <v>0</v>
      </c>
      <c r="S1441" t="s">
        <v>4452</v>
      </c>
    </row>
    <row r="1442" spans="1:19" x14ac:dyDescent="0.25">
      <c r="A1442" t="s">
        <v>4449</v>
      </c>
      <c r="B1442">
        <v>102020</v>
      </c>
      <c r="C1442" s="56">
        <v>44615</v>
      </c>
      <c r="D1442" t="s">
        <v>2741</v>
      </c>
      <c r="E1442" t="s">
        <v>4507</v>
      </c>
      <c r="F1442" t="s">
        <v>2978</v>
      </c>
      <c r="G1442" t="s">
        <v>42</v>
      </c>
      <c r="H1442" s="56">
        <v>44123</v>
      </c>
      <c r="I1442">
        <v>4620</v>
      </c>
      <c r="J1442" t="s">
        <v>4451</v>
      </c>
      <c r="K1442" t="s">
        <v>45</v>
      </c>
      <c r="L1442">
        <v>12</v>
      </c>
      <c r="M1442">
        <v>4125</v>
      </c>
      <c r="N1442">
        <v>0</v>
      </c>
      <c r="O1442">
        <v>247.5</v>
      </c>
      <c r="P1442">
        <v>247.5</v>
      </c>
      <c r="Q1442">
        <v>495</v>
      </c>
      <c r="R1442">
        <v>0</v>
      </c>
      <c r="S1442" t="s">
        <v>4452</v>
      </c>
    </row>
    <row r="1443" spans="1:19" x14ac:dyDescent="0.25">
      <c r="A1443" t="s">
        <v>4449</v>
      </c>
      <c r="B1443">
        <v>102020</v>
      </c>
      <c r="C1443" s="56">
        <v>44615</v>
      </c>
      <c r="D1443" t="s">
        <v>2741</v>
      </c>
      <c r="E1443" t="s">
        <v>4507</v>
      </c>
      <c r="F1443" t="s">
        <v>2756</v>
      </c>
      <c r="G1443" t="s">
        <v>42</v>
      </c>
      <c r="H1443" s="56">
        <v>44123</v>
      </c>
      <c r="I1443">
        <v>2986</v>
      </c>
      <c r="J1443" t="s">
        <v>4451</v>
      </c>
      <c r="K1443" t="s">
        <v>45</v>
      </c>
      <c r="L1443">
        <v>12</v>
      </c>
      <c r="M1443">
        <v>2666.25</v>
      </c>
      <c r="N1443">
        <v>0</v>
      </c>
      <c r="O1443">
        <v>159.97999999999999</v>
      </c>
      <c r="P1443">
        <v>159.97999999999999</v>
      </c>
      <c r="Q1443">
        <v>319.95999999999998</v>
      </c>
      <c r="R1443">
        <v>0</v>
      </c>
      <c r="S1443" t="s">
        <v>4452</v>
      </c>
    </row>
    <row r="1444" spans="1:19" x14ac:dyDescent="0.25">
      <c r="A1444" t="s">
        <v>4449</v>
      </c>
      <c r="B1444">
        <v>102020</v>
      </c>
      <c r="C1444" s="56">
        <v>44615</v>
      </c>
      <c r="D1444" t="s">
        <v>2741</v>
      </c>
      <c r="E1444" t="s">
        <v>4507</v>
      </c>
      <c r="F1444" t="s">
        <v>2981</v>
      </c>
      <c r="G1444" t="s">
        <v>42</v>
      </c>
      <c r="H1444" s="56">
        <v>44124</v>
      </c>
      <c r="I1444">
        <v>9302</v>
      </c>
      <c r="J1444" t="s">
        <v>4451</v>
      </c>
      <c r="K1444" t="s">
        <v>45</v>
      </c>
      <c r="L1444">
        <v>12</v>
      </c>
      <c r="M1444">
        <v>8305</v>
      </c>
      <c r="N1444">
        <v>0</v>
      </c>
      <c r="O1444">
        <v>498.3</v>
      </c>
      <c r="P1444">
        <v>498.3</v>
      </c>
      <c r="Q1444">
        <v>996.6</v>
      </c>
      <c r="R1444">
        <v>0</v>
      </c>
      <c r="S1444" t="s">
        <v>4452</v>
      </c>
    </row>
    <row r="1445" spans="1:19" x14ac:dyDescent="0.25">
      <c r="A1445" t="s">
        <v>4449</v>
      </c>
      <c r="B1445">
        <v>102020</v>
      </c>
      <c r="C1445" s="56">
        <v>44615</v>
      </c>
      <c r="D1445" t="s">
        <v>2741</v>
      </c>
      <c r="E1445" t="s">
        <v>4507</v>
      </c>
      <c r="F1445" t="s">
        <v>2983</v>
      </c>
      <c r="G1445" t="s">
        <v>42</v>
      </c>
      <c r="H1445" s="56">
        <v>44125</v>
      </c>
      <c r="I1445">
        <v>7392</v>
      </c>
      <c r="J1445" t="s">
        <v>4451</v>
      </c>
      <c r="K1445" t="s">
        <v>45</v>
      </c>
      <c r="L1445">
        <v>12</v>
      </c>
      <c r="M1445">
        <v>6600</v>
      </c>
      <c r="N1445">
        <v>0</v>
      </c>
      <c r="O1445">
        <v>396</v>
      </c>
      <c r="P1445">
        <v>396</v>
      </c>
      <c r="Q1445">
        <v>792</v>
      </c>
      <c r="R1445">
        <v>0</v>
      </c>
      <c r="S1445" t="s">
        <v>4452</v>
      </c>
    </row>
    <row r="1446" spans="1:19" x14ac:dyDescent="0.25">
      <c r="A1446" t="s">
        <v>4449</v>
      </c>
      <c r="B1446">
        <v>102020</v>
      </c>
      <c r="C1446" s="56">
        <v>44615</v>
      </c>
      <c r="D1446" t="s">
        <v>2741</v>
      </c>
      <c r="E1446" t="s">
        <v>4507</v>
      </c>
      <c r="F1446" t="s">
        <v>2984</v>
      </c>
      <c r="G1446" t="s">
        <v>42</v>
      </c>
      <c r="H1446" s="56">
        <v>44125</v>
      </c>
      <c r="I1446">
        <v>1747</v>
      </c>
      <c r="J1446" t="s">
        <v>4451</v>
      </c>
      <c r="K1446" t="s">
        <v>45</v>
      </c>
      <c r="L1446">
        <v>12</v>
      </c>
      <c r="M1446">
        <v>1559.75</v>
      </c>
      <c r="N1446">
        <v>0</v>
      </c>
      <c r="O1446">
        <v>93.59</v>
      </c>
      <c r="P1446">
        <v>93.59</v>
      </c>
      <c r="Q1446">
        <v>187.18</v>
      </c>
      <c r="R1446">
        <v>0</v>
      </c>
      <c r="S1446" t="s">
        <v>4452</v>
      </c>
    </row>
    <row r="1447" spans="1:19" x14ac:dyDescent="0.25">
      <c r="A1447" t="s">
        <v>4449</v>
      </c>
      <c r="B1447">
        <v>102020</v>
      </c>
      <c r="C1447" s="56">
        <v>44615</v>
      </c>
      <c r="D1447" t="s">
        <v>2741</v>
      </c>
      <c r="E1447" t="s">
        <v>4507</v>
      </c>
      <c r="F1447" t="s">
        <v>2986</v>
      </c>
      <c r="G1447" t="s">
        <v>42</v>
      </c>
      <c r="H1447" s="56">
        <v>44125</v>
      </c>
      <c r="I1447">
        <v>2986</v>
      </c>
      <c r="J1447" t="s">
        <v>4451</v>
      </c>
      <c r="K1447" t="s">
        <v>45</v>
      </c>
      <c r="L1447">
        <v>12</v>
      </c>
      <c r="M1447">
        <v>2666.25</v>
      </c>
      <c r="N1447">
        <v>0</v>
      </c>
      <c r="O1447">
        <v>159.97999999999999</v>
      </c>
      <c r="P1447">
        <v>159.97999999999999</v>
      </c>
      <c r="Q1447">
        <v>319.95999999999998</v>
      </c>
      <c r="R1447">
        <v>0</v>
      </c>
      <c r="S1447" t="s">
        <v>4452</v>
      </c>
    </row>
    <row r="1448" spans="1:19" x14ac:dyDescent="0.25">
      <c r="A1448" t="s">
        <v>4449</v>
      </c>
      <c r="B1448">
        <v>102020</v>
      </c>
      <c r="C1448" s="56">
        <v>44615</v>
      </c>
      <c r="D1448" t="s">
        <v>2741</v>
      </c>
      <c r="E1448" t="s">
        <v>4507</v>
      </c>
      <c r="F1448" t="s">
        <v>2988</v>
      </c>
      <c r="G1448" t="s">
        <v>42</v>
      </c>
      <c r="H1448" s="56">
        <v>44126</v>
      </c>
      <c r="I1448">
        <v>7638</v>
      </c>
      <c r="J1448" t="s">
        <v>4451</v>
      </c>
      <c r="K1448" t="s">
        <v>45</v>
      </c>
      <c r="L1448">
        <v>12</v>
      </c>
      <c r="M1448">
        <v>6820</v>
      </c>
      <c r="N1448">
        <v>0</v>
      </c>
      <c r="O1448">
        <v>409.2</v>
      </c>
      <c r="P1448">
        <v>409.2</v>
      </c>
      <c r="Q1448">
        <v>818.4</v>
      </c>
      <c r="R1448">
        <v>0</v>
      </c>
      <c r="S1448" t="s">
        <v>4452</v>
      </c>
    </row>
    <row r="1449" spans="1:19" x14ac:dyDescent="0.25">
      <c r="A1449" t="s">
        <v>4449</v>
      </c>
      <c r="B1449">
        <v>102020</v>
      </c>
      <c r="C1449" s="56">
        <v>44615</v>
      </c>
      <c r="D1449" t="s">
        <v>2741</v>
      </c>
      <c r="E1449" t="s">
        <v>4507</v>
      </c>
      <c r="F1449" t="s">
        <v>2990</v>
      </c>
      <c r="G1449" t="s">
        <v>42</v>
      </c>
      <c r="H1449" s="56">
        <v>44127</v>
      </c>
      <c r="I1449">
        <v>2218</v>
      </c>
      <c r="J1449" t="s">
        <v>4451</v>
      </c>
      <c r="K1449" t="s">
        <v>45</v>
      </c>
      <c r="L1449">
        <v>12</v>
      </c>
      <c r="M1449">
        <v>1980.5</v>
      </c>
      <c r="N1449">
        <v>0</v>
      </c>
      <c r="O1449">
        <v>118.83</v>
      </c>
      <c r="P1449">
        <v>118.83</v>
      </c>
      <c r="Q1449">
        <v>237.66</v>
      </c>
      <c r="R1449">
        <v>0</v>
      </c>
      <c r="S1449" t="s">
        <v>4452</v>
      </c>
    </row>
    <row r="1450" spans="1:19" x14ac:dyDescent="0.25">
      <c r="A1450" t="s">
        <v>4449</v>
      </c>
      <c r="B1450">
        <v>102020</v>
      </c>
      <c r="C1450" s="56">
        <v>44615</v>
      </c>
      <c r="D1450" t="s">
        <v>2741</v>
      </c>
      <c r="E1450" t="s">
        <v>4507</v>
      </c>
      <c r="F1450" t="s">
        <v>2992</v>
      </c>
      <c r="G1450" t="s">
        <v>42</v>
      </c>
      <c r="H1450" s="56">
        <v>44127</v>
      </c>
      <c r="I1450">
        <v>1346</v>
      </c>
      <c r="J1450" t="s">
        <v>4451</v>
      </c>
      <c r="K1450" t="s">
        <v>45</v>
      </c>
      <c r="L1450">
        <v>12</v>
      </c>
      <c r="M1450">
        <v>1201.5</v>
      </c>
      <c r="N1450">
        <v>0</v>
      </c>
      <c r="O1450">
        <v>72.09</v>
      </c>
      <c r="P1450">
        <v>72.09</v>
      </c>
      <c r="Q1450">
        <v>144.18</v>
      </c>
      <c r="R1450">
        <v>0</v>
      </c>
      <c r="S1450" t="s">
        <v>4452</v>
      </c>
    </row>
    <row r="1451" spans="1:19" x14ac:dyDescent="0.25">
      <c r="A1451" t="s">
        <v>4449</v>
      </c>
      <c r="B1451">
        <v>102020</v>
      </c>
      <c r="C1451" s="56">
        <v>44615</v>
      </c>
      <c r="D1451" t="s">
        <v>2741</v>
      </c>
      <c r="E1451" t="s">
        <v>4507</v>
      </c>
      <c r="F1451" t="s">
        <v>2994</v>
      </c>
      <c r="G1451" t="s">
        <v>42</v>
      </c>
      <c r="H1451" s="56">
        <v>44127</v>
      </c>
      <c r="I1451">
        <v>1935</v>
      </c>
      <c r="J1451" t="s">
        <v>4451</v>
      </c>
      <c r="K1451" t="s">
        <v>45</v>
      </c>
      <c r="L1451">
        <v>12</v>
      </c>
      <c r="M1451">
        <v>1728</v>
      </c>
      <c r="N1451">
        <v>0</v>
      </c>
      <c r="O1451">
        <v>103.68</v>
      </c>
      <c r="P1451">
        <v>103.68</v>
      </c>
      <c r="Q1451">
        <v>207.36</v>
      </c>
      <c r="R1451">
        <v>0</v>
      </c>
      <c r="S1451" t="s">
        <v>4452</v>
      </c>
    </row>
    <row r="1452" spans="1:19" x14ac:dyDescent="0.25">
      <c r="A1452" t="s">
        <v>4449</v>
      </c>
      <c r="B1452">
        <v>102020</v>
      </c>
      <c r="C1452" s="56">
        <v>44615</v>
      </c>
      <c r="D1452" t="s">
        <v>2741</v>
      </c>
      <c r="E1452" t="s">
        <v>4507</v>
      </c>
      <c r="F1452" t="s">
        <v>2996</v>
      </c>
      <c r="G1452" t="s">
        <v>42</v>
      </c>
      <c r="H1452" s="56">
        <v>44128</v>
      </c>
      <c r="I1452">
        <v>2818</v>
      </c>
      <c r="J1452" t="s">
        <v>4451</v>
      </c>
      <c r="K1452" t="s">
        <v>45</v>
      </c>
      <c r="L1452">
        <v>12</v>
      </c>
      <c r="M1452">
        <v>2516</v>
      </c>
      <c r="N1452">
        <v>0</v>
      </c>
      <c r="O1452">
        <v>150.96</v>
      </c>
      <c r="P1452">
        <v>150.96</v>
      </c>
      <c r="Q1452">
        <v>301.92</v>
      </c>
      <c r="R1452">
        <v>0</v>
      </c>
      <c r="S1452" t="s">
        <v>4452</v>
      </c>
    </row>
    <row r="1453" spans="1:19" x14ac:dyDescent="0.25">
      <c r="A1453" t="s">
        <v>4449</v>
      </c>
      <c r="B1453">
        <v>102020</v>
      </c>
      <c r="C1453" s="56">
        <v>44615</v>
      </c>
      <c r="D1453" t="s">
        <v>2741</v>
      </c>
      <c r="E1453" t="s">
        <v>4507</v>
      </c>
      <c r="F1453" t="s">
        <v>2998</v>
      </c>
      <c r="G1453" t="s">
        <v>42</v>
      </c>
      <c r="H1453" s="56">
        <v>44131</v>
      </c>
      <c r="I1453">
        <v>4120</v>
      </c>
      <c r="J1453" t="s">
        <v>4451</v>
      </c>
      <c r="K1453" t="s">
        <v>45</v>
      </c>
      <c r="L1453">
        <v>12</v>
      </c>
      <c r="M1453">
        <v>3678.75</v>
      </c>
      <c r="N1453">
        <v>0</v>
      </c>
      <c r="O1453">
        <v>220.73</v>
      </c>
      <c r="P1453">
        <v>220.73</v>
      </c>
      <c r="Q1453">
        <v>441.46</v>
      </c>
      <c r="R1453">
        <v>0</v>
      </c>
      <c r="S1453" t="s">
        <v>4452</v>
      </c>
    </row>
    <row r="1454" spans="1:19" x14ac:dyDescent="0.25">
      <c r="A1454" t="s">
        <v>4449</v>
      </c>
      <c r="B1454">
        <v>102020</v>
      </c>
      <c r="C1454" s="56">
        <v>44615</v>
      </c>
      <c r="D1454" t="s">
        <v>2741</v>
      </c>
      <c r="E1454" t="s">
        <v>4507</v>
      </c>
      <c r="F1454" t="s">
        <v>3000</v>
      </c>
      <c r="G1454" t="s">
        <v>42</v>
      </c>
      <c r="H1454" s="56">
        <v>44131</v>
      </c>
      <c r="I1454">
        <v>3024</v>
      </c>
      <c r="J1454" t="s">
        <v>4451</v>
      </c>
      <c r="K1454" t="s">
        <v>45</v>
      </c>
      <c r="L1454">
        <v>12</v>
      </c>
      <c r="M1454">
        <v>2700</v>
      </c>
      <c r="N1454">
        <v>0</v>
      </c>
      <c r="O1454">
        <v>162</v>
      </c>
      <c r="P1454">
        <v>162</v>
      </c>
      <c r="Q1454">
        <v>324</v>
      </c>
      <c r="R1454">
        <v>0</v>
      </c>
      <c r="S1454" t="s">
        <v>4452</v>
      </c>
    </row>
    <row r="1455" spans="1:19" x14ac:dyDescent="0.25">
      <c r="A1455" t="s">
        <v>4449</v>
      </c>
      <c r="B1455">
        <v>102020</v>
      </c>
      <c r="C1455" s="56">
        <v>44615</v>
      </c>
      <c r="D1455" t="s">
        <v>2741</v>
      </c>
      <c r="E1455" t="s">
        <v>4507</v>
      </c>
      <c r="F1455" t="s">
        <v>3002</v>
      </c>
      <c r="G1455" t="s">
        <v>42</v>
      </c>
      <c r="H1455" s="56">
        <v>44132</v>
      </c>
      <c r="I1455">
        <v>1777</v>
      </c>
      <c r="J1455" t="s">
        <v>4451</v>
      </c>
      <c r="K1455" t="s">
        <v>45</v>
      </c>
      <c r="L1455">
        <v>12</v>
      </c>
      <c r="M1455">
        <v>1586.25</v>
      </c>
      <c r="N1455">
        <v>0</v>
      </c>
      <c r="O1455">
        <v>95.18</v>
      </c>
      <c r="P1455">
        <v>95.18</v>
      </c>
      <c r="Q1455">
        <v>190.36</v>
      </c>
      <c r="R1455">
        <v>0</v>
      </c>
      <c r="S1455" t="s">
        <v>4452</v>
      </c>
    </row>
    <row r="1456" spans="1:19" x14ac:dyDescent="0.25">
      <c r="A1456" t="s">
        <v>4449</v>
      </c>
      <c r="B1456">
        <v>102020</v>
      </c>
      <c r="C1456" s="56">
        <v>44615</v>
      </c>
      <c r="D1456" t="s">
        <v>2741</v>
      </c>
      <c r="E1456" t="s">
        <v>4507</v>
      </c>
      <c r="F1456" t="s">
        <v>3004</v>
      </c>
      <c r="G1456" t="s">
        <v>42</v>
      </c>
      <c r="H1456" s="56">
        <v>44132</v>
      </c>
      <c r="I1456">
        <v>1512</v>
      </c>
      <c r="J1456" t="s">
        <v>4451</v>
      </c>
      <c r="K1456" t="s">
        <v>45</v>
      </c>
      <c r="L1456">
        <v>12</v>
      </c>
      <c r="M1456">
        <v>1350</v>
      </c>
      <c r="N1456">
        <v>0</v>
      </c>
      <c r="O1456">
        <v>81</v>
      </c>
      <c r="P1456">
        <v>81</v>
      </c>
      <c r="Q1456">
        <v>162</v>
      </c>
      <c r="R1456">
        <v>0</v>
      </c>
      <c r="S1456" t="s">
        <v>4452</v>
      </c>
    </row>
    <row r="1457" spans="1:19" x14ac:dyDescent="0.25">
      <c r="A1457" t="s">
        <v>4449</v>
      </c>
      <c r="B1457">
        <v>102020</v>
      </c>
      <c r="C1457" s="56">
        <v>44615</v>
      </c>
      <c r="D1457" t="s">
        <v>2741</v>
      </c>
      <c r="E1457" t="s">
        <v>4507</v>
      </c>
      <c r="F1457" t="s">
        <v>3006</v>
      </c>
      <c r="G1457" t="s">
        <v>42</v>
      </c>
      <c r="H1457" s="56">
        <v>44132</v>
      </c>
      <c r="I1457">
        <v>1152</v>
      </c>
      <c r="J1457" t="s">
        <v>4451</v>
      </c>
      <c r="K1457" t="s">
        <v>45</v>
      </c>
      <c r="L1457">
        <v>12</v>
      </c>
      <c r="M1457">
        <v>1028.5</v>
      </c>
      <c r="N1457">
        <v>0</v>
      </c>
      <c r="O1457">
        <v>61.71</v>
      </c>
      <c r="P1457">
        <v>61.71</v>
      </c>
      <c r="Q1457">
        <v>123.42</v>
      </c>
      <c r="R1457">
        <v>0</v>
      </c>
      <c r="S1457" t="s">
        <v>4452</v>
      </c>
    </row>
    <row r="1458" spans="1:19" x14ac:dyDescent="0.25">
      <c r="A1458" t="s">
        <v>4449</v>
      </c>
      <c r="B1458">
        <v>102020</v>
      </c>
      <c r="C1458" s="56">
        <v>44615</v>
      </c>
      <c r="D1458" t="s">
        <v>2741</v>
      </c>
      <c r="E1458" t="s">
        <v>4507</v>
      </c>
      <c r="F1458" t="s">
        <v>3008</v>
      </c>
      <c r="G1458" t="s">
        <v>42</v>
      </c>
      <c r="H1458" s="56">
        <v>44133</v>
      </c>
      <c r="I1458">
        <v>3142</v>
      </c>
      <c r="J1458" t="s">
        <v>4451</v>
      </c>
      <c r="K1458" t="s">
        <v>45</v>
      </c>
      <c r="L1458">
        <v>12</v>
      </c>
      <c r="M1458">
        <v>2805</v>
      </c>
      <c r="N1458">
        <v>0</v>
      </c>
      <c r="O1458">
        <v>168.3</v>
      </c>
      <c r="P1458">
        <v>168.3</v>
      </c>
      <c r="Q1458">
        <v>336.6</v>
      </c>
      <c r="R1458">
        <v>0</v>
      </c>
      <c r="S1458" t="s">
        <v>4452</v>
      </c>
    </row>
    <row r="1459" spans="1:19" x14ac:dyDescent="0.25">
      <c r="A1459" t="s">
        <v>4449</v>
      </c>
      <c r="B1459">
        <v>102020</v>
      </c>
      <c r="C1459" s="56">
        <v>44615</v>
      </c>
      <c r="D1459" t="s">
        <v>2741</v>
      </c>
      <c r="E1459" t="s">
        <v>4507</v>
      </c>
      <c r="F1459" t="s">
        <v>3010</v>
      </c>
      <c r="G1459" t="s">
        <v>42</v>
      </c>
      <c r="H1459" s="56">
        <v>44134</v>
      </c>
      <c r="I1459">
        <v>7897</v>
      </c>
      <c r="J1459" t="s">
        <v>4451</v>
      </c>
      <c r="K1459" t="s">
        <v>45</v>
      </c>
      <c r="L1459">
        <v>12</v>
      </c>
      <c r="M1459">
        <v>7051</v>
      </c>
      <c r="N1459">
        <v>0</v>
      </c>
      <c r="O1459">
        <v>423.06</v>
      </c>
      <c r="P1459">
        <v>423.06</v>
      </c>
      <c r="Q1459">
        <v>846.12</v>
      </c>
      <c r="R1459">
        <v>0</v>
      </c>
      <c r="S1459" t="s">
        <v>4452</v>
      </c>
    </row>
    <row r="1460" spans="1:19" x14ac:dyDescent="0.25">
      <c r="A1460" t="s">
        <v>4449</v>
      </c>
      <c r="B1460">
        <v>102020</v>
      </c>
      <c r="C1460" s="56">
        <v>44615</v>
      </c>
      <c r="D1460" t="s">
        <v>2741</v>
      </c>
      <c r="E1460" t="s">
        <v>4507</v>
      </c>
      <c r="F1460" t="s">
        <v>3012</v>
      </c>
      <c r="G1460" t="s">
        <v>42</v>
      </c>
      <c r="H1460" s="56">
        <v>44135</v>
      </c>
      <c r="I1460">
        <v>5224</v>
      </c>
      <c r="J1460" t="s">
        <v>4451</v>
      </c>
      <c r="K1460" t="s">
        <v>45</v>
      </c>
      <c r="L1460">
        <v>12</v>
      </c>
      <c r="M1460">
        <v>4664.25</v>
      </c>
      <c r="N1460">
        <v>0</v>
      </c>
      <c r="O1460">
        <v>279.86</v>
      </c>
      <c r="P1460">
        <v>279.86</v>
      </c>
      <c r="Q1460">
        <v>559.72</v>
      </c>
      <c r="R1460">
        <v>0</v>
      </c>
      <c r="S1460" t="s">
        <v>4452</v>
      </c>
    </row>
    <row r="1461" spans="1:19" x14ac:dyDescent="0.25">
      <c r="A1461" t="s">
        <v>4449</v>
      </c>
      <c r="B1461">
        <v>102020</v>
      </c>
      <c r="C1461" s="56">
        <v>44615</v>
      </c>
      <c r="D1461" t="s">
        <v>2741</v>
      </c>
      <c r="E1461" t="s">
        <v>4507</v>
      </c>
      <c r="F1461" t="s">
        <v>3014</v>
      </c>
      <c r="G1461" t="s">
        <v>42</v>
      </c>
      <c r="H1461" s="56">
        <v>44135</v>
      </c>
      <c r="I1461">
        <v>1790</v>
      </c>
      <c r="J1461" t="s">
        <v>4451</v>
      </c>
      <c r="K1461" t="s">
        <v>45</v>
      </c>
      <c r="L1461">
        <v>12</v>
      </c>
      <c r="M1461">
        <v>1598</v>
      </c>
      <c r="N1461">
        <v>0</v>
      </c>
      <c r="O1461">
        <v>95.88</v>
      </c>
      <c r="P1461">
        <v>95.88</v>
      </c>
      <c r="Q1461">
        <v>191.76</v>
      </c>
      <c r="R1461">
        <v>0</v>
      </c>
      <c r="S1461" t="s">
        <v>4452</v>
      </c>
    </row>
    <row r="1462" spans="1:19" x14ac:dyDescent="0.25">
      <c r="A1462" t="s">
        <v>4449</v>
      </c>
      <c r="B1462">
        <v>102020</v>
      </c>
      <c r="C1462" s="56">
        <v>44615</v>
      </c>
      <c r="D1462" t="s">
        <v>3019</v>
      </c>
      <c r="E1462" t="s">
        <v>5079</v>
      </c>
      <c r="F1462" t="s">
        <v>5188</v>
      </c>
      <c r="G1462" t="s">
        <v>42</v>
      </c>
      <c r="H1462" s="56">
        <v>44114</v>
      </c>
      <c r="I1462">
        <v>99008</v>
      </c>
      <c r="J1462" t="s">
        <v>4451</v>
      </c>
      <c r="K1462" t="s">
        <v>45</v>
      </c>
      <c r="L1462">
        <v>28</v>
      </c>
      <c r="M1462">
        <v>77350</v>
      </c>
      <c r="N1462">
        <v>0</v>
      </c>
      <c r="O1462">
        <v>10829</v>
      </c>
      <c r="P1462">
        <v>10829</v>
      </c>
      <c r="Q1462">
        <v>21658</v>
      </c>
      <c r="R1462">
        <v>0</v>
      </c>
      <c r="S1462" t="s">
        <v>4452</v>
      </c>
    </row>
    <row r="1463" spans="1:19" x14ac:dyDescent="0.25">
      <c r="A1463" t="s">
        <v>4449</v>
      </c>
      <c r="B1463">
        <v>102020</v>
      </c>
      <c r="C1463" s="56">
        <v>44615</v>
      </c>
      <c r="D1463" t="s">
        <v>3264</v>
      </c>
      <c r="E1463" t="s">
        <v>4511</v>
      </c>
      <c r="F1463" t="s">
        <v>3263</v>
      </c>
      <c r="G1463" t="s">
        <v>42</v>
      </c>
      <c r="H1463" s="56">
        <v>44127</v>
      </c>
      <c r="I1463">
        <v>58664</v>
      </c>
      <c r="J1463" t="s">
        <v>4451</v>
      </c>
      <c r="K1463" t="s">
        <v>45</v>
      </c>
      <c r="L1463">
        <v>18</v>
      </c>
      <c r="M1463">
        <v>49715</v>
      </c>
      <c r="N1463">
        <v>0</v>
      </c>
      <c r="O1463">
        <v>4474.3500000000004</v>
      </c>
      <c r="P1463">
        <v>4474.3500000000004</v>
      </c>
      <c r="Q1463">
        <v>8948.7000000000007</v>
      </c>
      <c r="R1463">
        <v>0</v>
      </c>
      <c r="S1463" t="s">
        <v>4452</v>
      </c>
    </row>
    <row r="1464" spans="1:19" x14ac:dyDescent="0.25">
      <c r="A1464" t="s">
        <v>4449</v>
      </c>
      <c r="B1464">
        <v>102020</v>
      </c>
      <c r="C1464" s="56">
        <v>44615</v>
      </c>
      <c r="D1464" t="s">
        <v>3264</v>
      </c>
      <c r="E1464" t="s">
        <v>4511</v>
      </c>
      <c r="F1464" t="s">
        <v>3266</v>
      </c>
      <c r="G1464" t="s">
        <v>42</v>
      </c>
      <c r="H1464" s="56">
        <v>44127</v>
      </c>
      <c r="I1464">
        <v>63342</v>
      </c>
      <c r="J1464" t="s">
        <v>4451</v>
      </c>
      <c r="K1464" t="s">
        <v>45</v>
      </c>
      <c r="L1464">
        <v>18</v>
      </c>
      <c r="M1464">
        <v>53680</v>
      </c>
      <c r="N1464">
        <v>0</v>
      </c>
      <c r="O1464">
        <v>4831.2</v>
      </c>
      <c r="P1464">
        <v>4831.2</v>
      </c>
      <c r="Q1464">
        <v>9662.4</v>
      </c>
      <c r="R1464">
        <v>0</v>
      </c>
      <c r="S1464" t="s">
        <v>4452</v>
      </c>
    </row>
    <row r="1465" spans="1:19" x14ac:dyDescent="0.25">
      <c r="A1465" t="s">
        <v>4449</v>
      </c>
      <c r="B1465">
        <v>102020</v>
      </c>
      <c r="C1465" s="56">
        <v>44615</v>
      </c>
      <c r="D1465" t="s">
        <v>3264</v>
      </c>
      <c r="E1465" t="s">
        <v>4511</v>
      </c>
      <c r="F1465" t="s">
        <v>3268</v>
      </c>
      <c r="G1465" t="s">
        <v>42</v>
      </c>
      <c r="H1465" s="56">
        <v>44127</v>
      </c>
      <c r="I1465">
        <v>35270</v>
      </c>
      <c r="J1465" t="s">
        <v>4451</v>
      </c>
      <c r="K1465" t="s">
        <v>45</v>
      </c>
      <c r="L1465">
        <v>18</v>
      </c>
      <c r="M1465">
        <v>29890</v>
      </c>
      <c r="N1465">
        <v>0</v>
      </c>
      <c r="O1465">
        <v>2690.1</v>
      </c>
      <c r="P1465">
        <v>2690.1</v>
      </c>
      <c r="Q1465">
        <v>5380.2</v>
      </c>
      <c r="R1465">
        <v>0</v>
      </c>
      <c r="S1465" t="s">
        <v>4452</v>
      </c>
    </row>
    <row r="1466" spans="1:19" x14ac:dyDescent="0.25">
      <c r="A1466" t="s">
        <v>4449</v>
      </c>
      <c r="B1466">
        <v>102020</v>
      </c>
      <c r="C1466" s="56">
        <v>44615</v>
      </c>
      <c r="D1466" t="s">
        <v>3264</v>
      </c>
      <c r="E1466" t="s">
        <v>4511</v>
      </c>
      <c r="F1466" t="s">
        <v>3271</v>
      </c>
      <c r="G1466" t="s">
        <v>42</v>
      </c>
      <c r="H1466" s="56">
        <v>44128</v>
      </c>
      <c r="I1466">
        <v>98294</v>
      </c>
      <c r="J1466" t="s">
        <v>4451</v>
      </c>
      <c r="K1466" t="s">
        <v>45</v>
      </c>
      <c r="L1466">
        <v>18</v>
      </c>
      <c r="M1466">
        <v>83300</v>
      </c>
      <c r="N1466">
        <v>0</v>
      </c>
      <c r="O1466">
        <v>7497</v>
      </c>
      <c r="P1466">
        <v>7497</v>
      </c>
      <c r="Q1466">
        <v>14994</v>
      </c>
      <c r="R1466">
        <v>0</v>
      </c>
      <c r="S1466" t="s">
        <v>4452</v>
      </c>
    </row>
    <row r="1467" spans="1:19" x14ac:dyDescent="0.25">
      <c r="A1467" t="s">
        <v>4449</v>
      </c>
      <c r="B1467">
        <v>102020</v>
      </c>
      <c r="C1467" s="56">
        <v>44615</v>
      </c>
      <c r="D1467" t="s">
        <v>3264</v>
      </c>
      <c r="E1467" t="s">
        <v>4511</v>
      </c>
      <c r="F1467" t="s">
        <v>3273</v>
      </c>
      <c r="G1467" t="s">
        <v>42</v>
      </c>
      <c r="H1467" s="56">
        <v>44130</v>
      </c>
      <c r="I1467">
        <v>84954</v>
      </c>
      <c r="J1467" t="s">
        <v>4451</v>
      </c>
      <c r="K1467" t="s">
        <v>45</v>
      </c>
      <c r="L1467">
        <v>18</v>
      </c>
      <c r="M1467">
        <v>71995</v>
      </c>
      <c r="N1467">
        <v>0</v>
      </c>
      <c r="O1467">
        <v>6479.55</v>
      </c>
      <c r="P1467">
        <v>6479.55</v>
      </c>
      <c r="Q1467">
        <v>12959.1</v>
      </c>
      <c r="R1467">
        <v>0</v>
      </c>
      <c r="S1467" t="s">
        <v>4452</v>
      </c>
    </row>
    <row r="1468" spans="1:19" x14ac:dyDescent="0.25">
      <c r="A1468" t="s">
        <v>4449</v>
      </c>
      <c r="B1468">
        <v>102020</v>
      </c>
      <c r="C1468" s="56">
        <v>44615</v>
      </c>
      <c r="D1468" t="s">
        <v>3264</v>
      </c>
      <c r="E1468" t="s">
        <v>4511</v>
      </c>
      <c r="F1468" t="s">
        <v>3275</v>
      </c>
      <c r="G1468" t="s">
        <v>42</v>
      </c>
      <c r="H1468" s="56">
        <v>44130</v>
      </c>
      <c r="I1468">
        <v>58665</v>
      </c>
      <c r="J1468" t="s">
        <v>4451</v>
      </c>
      <c r="K1468" t="s">
        <v>45</v>
      </c>
      <c r="L1468">
        <v>18</v>
      </c>
      <c r="M1468">
        <v>49715.82</v>
      </c>
      <c r="N1468">
        <v>0</v>
      </c>
      <c r="O1468">
        <v>4474.42</v>
      </c>
      <c r="P1468">
        <v>4474.42</v>
      </c>
      <c r="Q1468">
        <v>8948.84</v>
      </c>
      <c r="R1468">
        <v>0</v>
      </c>
      <c r="S1468" t="s">
        <v>4452</v>
      </c>
    </row>
    <row r="1469" spans="1:19" x14ac:dyDescent="0.25">
      <c r="A1469" t="s">
        <v>4449</v>
      </c>
      <c r="B1469">
        <v>102020</v>
      </c>
      <c r="C1469" s="56">
        <v>44615</v>
      </c>
      <c r="D1469" t="s">
        <v>3264</v>
      </c>
      <c r="E1469" t="s">
        <v>4511</v>
      </c>
      <c r="F1469" t="s">
        <v>3291</v>
      </c>
      <c r="G1469" t="s">
        <v>42</v>
      </c>
      <c r="H1469" s="56">
        <v>44132</v>
      </c>
      <c r="I1469">
        <v>68529</v>
      </c>
      <c r="J1469" t="s">
        <v>4451</v>
      </c>
      <c r="K1469" t="s">
        <v>45</v>
      </c>
      <c r="L1469">
        <v>18</v>
      </c>
      <c r="M1469">
        <v>58075</v>
      </c>
      <c r="N1469">
        <v>0</v>
      </c>
      <c r="O1469">
        <v>5226.75</v>
      </c>
      <c r="P1469">
        <v>5226.75</v>
      </c>
      <c r="Q1469">
        <v>10453.5</v>
      </c>
      <c r="R1469">
        <v>0</v>
      </c>
      <c r="S1469" t="s">
        <v>4452</v>
      </c>
    </row>
    <row r="1470" spans="1:19" x14ac:dyDescent="0.25">
      <c r="A1470" t="s">
        <v>4449</v>
      </c>
      <c r="B1470">
        <v>102020</v>
      </c>
      <c r="C1470" s="56">
        <v>44615</v>
      </c>
      <c r="D1470" t="s">
        <v>3264</v>
      </c>
      <c r="E1470" t="s">
        <v>4511</v>
      </c>
      <c r="F1470" t="s">
        <v>3293</v>
      </c>
      <c r="G1470" t="s">
        <v>42</v>
      </c>
      <c r="H1470" s="56">
        <v>44132</v>
      </c>
      <c r="I1470">
        <v>58666</v>
      </c>
      <c r="J1470" t="s">
        <v>4451</v>
      </c>
      <c r="K1470" t="s">
        <v>45</v>
      </c>
      <c r="L1470">
        <v>18</v>
      </c>
      <c r="M1470">
        <v>49716.63</v>
      </c>
      <c r="N1470">
        <v>0</v>
      </c>
      <c r="O1470">
        <v>4474.5</v>
      </c>
      <c r="P1470">
        <v>4474.5</v>
      </c>
      <c r="Q1470">
        <v>8949</v>
      </c>
      <c r="R1470">
        <v>0</v>
      </c>
      <c r="S1470" t="s">
        <v>4452</v>
      </c>
    </row>
    <row r="1471" spans="1:19" x14ac:dyDescent="0.25">
      <c r="A1471" t="s">
        <v>4449</v>
      </c>
      <c r="B1471">
        <v>102020</v>
      </c>
      <c r="C1471" s="56">
        <v>44615</v>
      </c>
      <c r="D1471" t="s">
        <v>3264</v>
      </c>
      <c r="E1471" t="s">
        <v>4511</v>
      </c>
      <c r="F1471" t="s">
        <v>3295</v>
      </c>
      <c r="G1471" t="s">
        <v>42</v>
      </c>
      <c r="H1471" s="56">
        <v>44132</v>
      </c>
      <c r="I1471">
        <v>77231</v>
      </c>
      <c r="J1471" t="s">
        <v>4451</v>
      </c>
      <c r="K1471" t="s">
        <v>45</v>
      </c>
      <c r="L1471">
        <v>18</v>
      </c>
      <c r="M1471">
        <v>65450</v>
      </c>
      <c r="N1471">
        <v>0</v>
      </c>
      <c r="O1471">
        <v>5890.5</v>
      </c>
      <c r="P1471">
        <v>5890.5</v>
      </c>
      <c r="Q1471">
        <v>11781</v>
      </c>
      <c r="R1471">
        <v>0</v>
      </c>
      <c r="S1471" t="s">
        <v>4452</v>
      </c>
    </row>
    <row r="1472" spans="1:19" x14ac:dyDescent="0.25">
      <c r="A1472" t="s">
        <v>4449</v>
      </c>
      <c r="B1472">
        <v>102020</v>
      </c>
      <c r="C1472" s="56">
        <v>44615</v>
      </c>
      <c r="D1472" t="s">
        <v>3264</v>
      </c>
      <c r="E1472" t="s">
        <v>4511</v>
      </c>
      <c r="F1472" t="s">
        <v>3302</v>
      </c>
      <c r="G1472" t="s">
        <v>42</v>
      </c>
      <c r="H1472" s="56">
        <v>44133</v>
      </c>
      <c r="I1472">
        <v>77467</v>
      </c>
      <c r="J1472" t="s">
        <v>4451</v>
      </c>
      <c r="K1472" t="s">
        <v>45</v>
      </c>
      <c r="L1472">
        <v>18</v>
      </c>
      <c r="M1472">
        <v>65650</v>
      </c>
      <c r="N1472">
        <v>0</v>
      </c>
      <c r="O1472">
        <v>5908.5</v>
      </c>
      <c r="P1472">
        <v>5908.5</v>
      </c>
      <c r="Q1472">
        <v>11817</v>
      </c>
      <c r="R1472">
        <v>0</v>
      </c>
      <c r="S1472" t="s">
        <v>4452</v>
      </c>
    </row>
    <row r="1473" spans="1:19" x14ac:dyDescent="0.25">
      <c r="A1473" t="s">
        <v>4449</v>
      </c>
      <c r="B1473">
        <v>102020</v>
      </c>
      <c r="C1473" s="56">
        <v>44615</v>
      </c>
      <c r="D1473" t="s">
        <v>3264</v>
      </c>
      <c r="E1473" t="s">
        <v>4511</v>
      </c>
      <c r="F1473" t="s">
        <v>3304</v>
      </c>
      <c r="G1473" t="s">
        <v>42</v>
      </c>
      <c r="H1473" s="56">
        <v>44133</v>
      </c>
      <c r="I1473">
        <v>58667</v>
      </c>
      <c r="J1473" t="s">
        <v>4451</v>
      </c>
      <c r="K1473" t="s">
        <v>45</v>
      </c>
      <c r="L1473">
        <v>18</v>
      </c>
      <c r="M1473">
        <v>49717.45</v>
      </c>
      <c r="N1473">
        <v>0</v>
      </c>
      <c r="O1473">
        <v>4474.57</v>
      </c>
      <c r="P1473">
        <v>4474.57</v>
      </c>
      <c r="Q1473">
        <v>8949.14</v>
      </c>
      <c r="R1473">
        <v>0</v>
      </c>
      <c r="S1473" t="s">
        <v>4452</v>
      </c>
    </row>
    <row r="1474" spans="1:19" x14ac:dyDescent="0.25">
      <c r="A1474" t="s">
        <v>4449</v>
      </c>
      <c r="B1474">
        <v>102020</v>
      </c>
      <c r="C1474" s="56">
        <v>44615</v>
      </c>
      <c r="D1474" t="s">
        <v>3264</v>
      </c>
      <c r="E1474" t="s">
        <v>4511</v>
      </c>
      <c r="F1474" t="s">
        <v>3306</v>
      </c>
      <c r="G1474" t="s">
        <v>42</v>
      </c>
      <c r="H1474" s="56">
        <v>44133</v>
      </c>
      <c r="I1474">
        <v>63342</v>
      </c>
      <c r="J1474" t="s">
        <v>4451</v>
      </c>
      <c r="K1474" t="s">
        <v>45</v>
      </c>
      <c r="L1474">
        <v>18</v>
      </c>
      <c r="M1474">
        <v>53680</v>
      </c>
      <c r="N1474">
        <v>0</v>
      </c>
      <c r="O1474">
        <v>4831.2</v>
      </c>
      <c r="P1474">
        <v>4831.2</v>
      </c>
      <c r="Q1474">
        <v>9662.4</v>
      </c>
      <c r="R1474">
        <v>0</v>
      </c>
      <c r="S1474" t="s">
        <v>4452</v>
      </c>
    </row>
    <row r="1475" spans="1:19" x14ac:dyDescent="0.25">
      <c r="A1475" t="s">
        <v>4449</v>
      </c>
      <c r="B1475">
        <v>102020</v>
      </c>
      <c r="C1475" s="56">
        <v>44615</v>
      </c>
      <c r="D1475" t="s">
        <v>3264</v>
      </c>
      <c r="E1475" t="s">
        <v>4511</v>
      </c>
      <c r="F1475" t="s">
        <v>3308</v>
      </c>
      <c r="G1475" t="s">
        <v>42</v>
      </c>
      <c r="H1475" s="56">
        <v>44133</v>
      </c>
      <c r="I1475">
        <v>62751</v>
      </c>
      <c r="J1475" t="s">
        <v>4451</v>
      </c>
      <c r="K1475" t="s">
        <v>45</v>
      </c>
      <c r="L1475">
        <v>18</v>
      </c>
      <c r="M1475">
        <v>53179</v>
      </c>
      <c r="N1475">
        <v>0</v>
      </c>
      <c r="O1475">
        <v>4786.1099999999997</v>
      </c>
      <c r="P1475">
        <v>4786.1099999999997</v>
      </c>
      <c r="Q1475">
        <v>9572.2199999999993</v>
      </c>
      <c r="R1475">
        <v>0</v>
      </c>
      <c r="S1475" t="s">
        <v>4452</v>
      </c>
    </row>
    <row r="1476" spans="1:19" x14ac:dyDescent="0.25">
      <c r="A1476" t="s">
        <v>4449</v>
      </c>
      <c r="B1476">
        <v>102020</v>
      </c>
      <c r="C1476" s="56">
        <v>44615</v>
      </c>
      <c r="D1476" t="s">
        <v>3264</v>
      </c>
      <c r="E1476" t="s">
        <v>4511</v>
      </c>
      <c r="F1476" t="s">
        <v>3313</v>
      </c>
      <c r="G1476" t="s">
        <v>42</v>
      </c>
      <c r="H1476" s="56">
        <v>44134</v>
      </c>
      <c r="I1476">
        <v>89869</v>
      </c>
      <c r="J1476" t="s">
        <v>4451</v>
      </c>
      <c r="K1476" t="s">
        <v>45</v>
      </c>
      <c r="L1476">
        <v>18</v>
      </c>
      <c r="M1476">
        <v>76160</v>
      </c>
      <c r="N1476">
        <v>0</v>
      </c>
      <c r="O1476">
        <v>6854.4</v>
      </c>
      <c r="P1476">
        <v>6854.4</v>
      </c>
      <c r="Q1476">
        <v>13708.8</v>
      </c>
      <c r="R1476">
        <v>0</v>
      </c>
      <c r="S1476" t="s">
        <v>4452</v>
      </c>
    </row>
    <row r="1477" spans="1:19" x14ac:dyDescent="0.25">
      <c r="A1477" t="s">
        <v>4449</v>
      </c>
      <c r="B1477">
        <v>102020</v>
      </c>
      <c r="C1477" s="56">
        <v>44615</v>
      </c>
      <c r="D1477" t="s">
        <v>3264</v>
      </c>
      <c r="E1477" t="s">
        <v>4511</v>
      </c>
      <c r="F1477" t="s">
        <v>3315</v>
      </c>
      <c r="G1477" t="s">
        <v>42</v>
      </c>
      <c r="H1477" s="56">
        <v>44134</v>
      </c>
      <c r="I1477">
        <v>65549</v>
      </c>
      <c r="J1477" t="s">
        <v>4451</v>
      </c>
      <c r="K1477" t="s">
        <v>45</v>
      </c>
      <c r="L1477">
        <v>18</v>
      </c>
      <c r="M1477">
        <v>55550</v>
      </c>
      <c r="N1477">
        <v>0</v>
      </c>
      <c r="O1477">
        <v>4999.5</v>
      </c>
      <c r="P1477">
        <v>4999.5</v>
      </c>
      <c r="Q1477">
        <v>9999</v>
      </c>
      <c r="R1477">
        <v>0</v>
      </c>
      <c r="S1477" t="s">
        <v>4452</v>
      </c>
    </row>
    <row r="1478" spans="1:19" x14ac:dyDescent="0.25">
      <c r="A1478" t="s">
        <v>4449</v>
      </c>
      <c r="B1478">
        <v>102020</v>
      </c>
      <c r="C1478" s="56">
        <v>44615</v>
      </c>
      <c r="D1478" t="s">
        <v>3264</v>
      </c>
      <c r="E1478" t="s">
        <v>4511</v>
      </c>
      <c r="F1478" t="s">
        <v>3317</v>
      </c>
      <c r="G1478" t="s">
        <v>42</v>
      </c>
      <c r="H1478" s="56">
        <v>44134</v>
      </c>
      <c r="I1478">
        <v>89013</v>
      </c>
      <c r="J1478" t="s">
        <v>4451</v>
      </c>
      <c r="K1478" t="s">
        <v>45</v>
      </c>
      <c r="L1478">
        <v>18</v>
      </c>
      <c r="M1478">
        <v>75435</v>
      </c>
      <c r="N1478">
        <v>0</v>
      </c>
      <c r="O1478">
        <v>6789.15</v>
      </c>
      <c r="P1478">
        <v>6789.15</v>
      </c>
      <c r="Q1478">
        <v>13578.3</v>
      </c>
      <c r="R1478">
        <v>0</v>
      </c>
      <c r="S1478" t="s">
        <v>4452</v>
      </c>
    </row>
    <row r="1479" spans="1:19" x14ac:dyDescent="0.25">
      <c r="A1479" t="s">
        <v>4449</v>
      </c>
      <c r="B1479">
        <v>102020</v>
      </c>
      <c r="C1479" s="56">
        <v>44615</v>
      </c>
      <c r="D1479" t="s">
        <v>3264</v>
      </c>
      <c r="E1479" t="s">
        <v>4511</v>
      </c>
      <c r="F1479" t="s">
        <v>3329</v>
      </c>
      <c r="G1479" t="s">
        <v>42</v>
      </c>
      <c r="H1479" s="56">
        <v>44135</v>
      </c>
      <c r="I1479">
        <v>77650</v>
      </c>
      <c r="J1479" t="s">
        <v>4451</v>
      </c>
      <c r="K1479" t="s">
        <v>45</v>
      </c>
      <c r="L1479">
        <v>18</v>
      </c>
      <c r="M1479">
        <v>65805</v>
      </c>
      <c r="N1479">
        <v>0</v>
      </c>
      <c r="O1479">
        <v>5922.45</v>
      </c>
      <c r="P1479">
        <v>5922.45</v>
      </c>
      <c r="Q1479">
        <v>11844.9</v>
      </c>
      <c r="R1479">
        <v>0</v>
      </c>
      <c r="S1479" t="s">
        <v>4452</v>
      </c>
    </row>
    <row r="1480" spans="1:19" x14ac:dyDescent="0.25">
      <c r="A1480" t="s">
        <v>4449</v>
      </c>
      <c r="B1480">
        <v>102020</v>
      </c>
      <c r="C1480" s="56">
        <v>44615</v>
      </c>
      <c r="D1480" t="s">
        <v>3264</v>
      </c>
      <c r="E1480" t="s">
        <v>4511</v>
      </c>
      <c r="F1480" t="s">
        <v>3331</v>
      </c>
      <c r="G1480" t="s">
        <v>42</v>
      </c>
      <c r="H1480" s="56">
        <v>44135</v>
      </c>
      <c r="I1480">
        <v>91769</v>
      </c>
      <c r="J1480" t="s">
        <v>4451</v>
      </c>
      <c r="K1480" t="s">
        <v>45</v>
      </c>
      <c r="L1480">
        <v>18</v>
      </c>
      <c r="M1480">
        <v>77770</v>
      </c>
      <c r="N1480">
        <v>0</v>
      </c>
      <c r="O1480">
        <v>6999.3</v>
      </c>
      <c r="P1480">
        <v>6999.3</v>
      </c>
      <c r="Q1480">
        <v>13998.6</v>
      </c>
      <c r="R1480">
        <v>0</v>
      </c>
      <c r="S1480" t="s">
        <v>4452</v>
      </c>
    </row>
    <row r="1481" spans="1:19" x14ac:dyDescent="0.25">
      <c r="A1481" t="s">
        <v>4449</v>
      </c>
      <c r="B1481">
        <v>102020</v>
      </c>
      <c r="C1481" s="56">
        <v>44615</v>
      </c>
      <c r="D1481" t="s">
        <v>4512</v>
      </c>
      <c r="E1481" t="s">
        <v>4513</v>
      </c>
      <c r="F1481" t="s">
        <v>5189</v>
      </c>
      <c r="G1481" t="s">
        <v>42</v>
      </c>
      <c r="H1481" s="56">
        <v>44107</v>
      </c>
      <c r="I1481">
        <v>1770</v>
      </c>
      <c r="J1481" t="s">
        <v>4451</v>
      </c>
      <c r="K1481" t="s">
        <v>45</v>
      </c>
      <c r="L1481">
        <v>18</v>
      </c>
      <c r="M1481">
        <v>1500</v>
      </c>
      <c r="N1481">
        <v>0</v>
      </c>
      <c r="O1481">
        <v>135</v>
      </c>
      <c r="P1481">
        <v>135</v>
      </c>
      <c r="Q1481">
        <v>270</v>
      </c>
      <c r="R1481">
        <v>0</v>
      </c>
      <c r="S1481" t="s">
        <v>4452</v>
      </c>
    </row>
    <row r="1482" spans="1:19" x14ac:dyDescent="0.25">
      <c r="A1482" t="s">
        <v>4449</v>
      </c>
      <c r="B1482">
        <v>102020</v>
      </c>
      <c r="C1482" s="56">
        <v>44615</v>
      </c>
      <c r="D1482" t="s">
        <v>4518</v>
      </c>
      <c r="E1482" t="s">
        <v>4519</v>
      </c>
      <c r="F1482" t="s">
        <v>2680</v>
      </c>
      <c r="G1482" t="s">
        <v>42</v>
      </c>
      <c r="H1482" s="56">
        <v>44133</v>
      </c>
      <c r="I1482">
        <v>15338.4</v>
      </c>
      <c r="J1482" t="s">
        <v>4451</v>
      </c>
      <c r="K1482" t="s">
        <v>45</v>
      </c>
      <c r="L1482">
        <v>12</v>
      </c>
      <c r="M1482">
        <v>13695</v>
      </c>
      <c r="N1482">
        <v>0</v>
      </c>
      <c r="O1482">
        <v>821.7</v>
      </c>
      <c r="P1482">
        <v>821.7</v>
      </c>
      <c r="Q1482">
        <v>1643.4</v>
      </c>
      <c r="R1482">
        <v>0</v>
      </c>
      <c r="S1482" t="s">
        <v>4452</v>
      </c>
    </row>
    <row r="1483" spans="1:19" x14ac:dyDescent="0.25">
      <c r="A1483" t="s">
        <v>4449</v>
      </c>
      <c r="B1483">
        <v>102020</v>
      </c>
      <c r="C1483" s="56">
        <v>44615</v>
      </c>
      <c r="D1483" t="s">
        <v>4518</v>
      </c>
      <c r="E1483" t="s">
        <v>4519</v>
      </c>
      <c r="F1483" t="s">
        <v>2681</v>
      </c>
      <c r="G1483" t="s">
        <v>42</v>
      </c>
      <c r="H1483" s="56">
        <v>44133</v>
      </c>
      <c r="I1483">
        <v>2236.1</v>
      </c>
      <c r="J1483" t="s">
        <v>4451</v>
      </c>
      <c r="K1483" t="s">
        <v>45</v>
      </c>
      <c r="L1483">
        <v>18</v>
      </c>
      <c r="M1483">
        <v>1895</v>
      </c>
      <c r="N1483">
        <v>0</v>
      </c>
      <c r="O1483">
        <v>170.55</v>
      </c>
      <c r="P1483">
        <v>170.55</v>
      </c>
      <c r="Q1483">
        <v>341.1</v>
      </c>
      <c r="R1483">
        <v>0</v>
      </c>
      <c r="S1483" t="s">
        <v>4452</v>
      </c>
    </row>
    <row r="1484" spans="1:19" x14ac:dyDescent="0.25">
      <c r="A1484" t="s">
        <v>4449</v>
      </c>
      <c r="B1484">
        <v>102021</v>
      </c>
      <c r="C1484" s="56">
        <v>44615</v>
      </c>
      <c r="D1484" t="s">
        <v>5190</v>
      </c>
      <c r="E1484" t="s">
        <v>5191</v>
      </c>
      <c r="F1484" t="s">
        <v>5192</v>
      </c>
      <c r="G1484" t="s">
        <v>42</v>
      </c>
      <c r="H1484" s="56">
        <v>44490</v>
      </c>
      <c r="I1484">
        <v>524</v>
      </c>
      <c r="J1484" t="s">
        <v>4451</v>
      </c>
      <c r="K1484" t="s">
        <v>45</v>
      </c>
      <c r="L1484">
        <v>18</v>
      </c>
      <c r="M1484">
        <v>444</v>
      </c>
      <c r="N1484">
        <v>0</v>
      </c>
      <c r="O1484">
        <v>39.96</v>
      </c>
      <c r="P1484">
        <v>39.96</v>
      </c>
      <c r="Q1484">
        <v>79.92</v>
      </c>
      <c r="R1484">
        <v>0</v>
      </c>
      <c r="S1484" t="s">
        <v>4452</v>
      </c>
    </row>
    <row r="1485" spans="1:19" x14ac:dyDescent="0.25">
      <c r="A1485" t="s">
        <v>4449</v>
      </c>
      <c r="B1485">
        <v>102021</v>
      </c>
      <c r="C1485" s="56">
        <v>44615</v>
      </c>
      <c r="D1485" t="s">
        <v>2751</v>
      </c>
      <c r="E1485" t="s">
        <v>4610</v>
      </c>
      <c r="F1485" t="s">
        <v>5193</v>
      </c>
      <c r="G1485" t="s">
        <v>42</v>
      </c>
      <c r="H1485" s="56">
        <v>44494</v>
      </c>
      <c r="I1485">
        <v>3619.62</v>
      </c>
      <c r="J1485" t="s">
        <v>4451</v>
      </c>
      <c r="K1485" t="s">
        <v>45</v>
      </c>
      <c r="L1485">
        <v>12</v>
      </c>
      <c r="M1485">
        <v>3231.8</v>
      </c>
      <c r="N1485">
        <v>0</v>
      </c>
      <c r="O1485">
        <v>193.91</v>
      </c>
      <c r="P1485">
        <v>193.91</v>
      </c>
      <c r="Q1485">
        <v>387.82</v>
      </c>
      <c r="R1485">
        <v>0</v>
      </c>
      <c r="S1485" t="s">
        <v>4452</v>
      </c>
    </row>
    <row r="1486" spans="1:19" x14ac:dyDescent="0.25">
      <c r="A1486" t="s">
        <v>4449</v>
      </c>
      <c r="B1486">
        <v>102021</v>
      </c>
      <c r="C1486" s="56">
        <v>44615</v>
      </c>
      <c r="D1486" t="s">
        <v>2751</v>
      </c>
      <c r="E1486" t="s">
        <v>4610</v>
      </c>
      <c r="F1486" t="s">
        <v>5194</v>
      </c>
      <c r="G1486" t="s">
        <v>42</v>
      </c>
      <c r="H1486" s="56">
        <v>44496</v>
      </c>
      <c r="I1486">
        <v>971.04</v>
      </c>
      <c r="J1486" t="s">
        <v>4451</v>
      </c>
      <c r="K1486" t="s">
        <v>45</v>
      </c>
      <c r="L1486">
        <v>12</v>
      </c>
      <c r="M1486">
        <v>867</v>
      </c>
      <c r="N1486">
        <v>0</v>
      </c>
      <c r="O1486">
        <v>52.02</v>
      </c>
      <c r="P1486">
        <v>52.02</v>
      </c>
      <c r="Q1486">
        <v>104.04</v>
      </c>
      <c r="R1486">
        <v>0</v>
      </c>
      <c r="S1486" t="s">
        <v>4452</v>
      </c>
    </row>
    <row r="1487" spans="1:19" x14ac:dyDescent="0.25">
      <c r="A1487" t="s">
        <v>4449</v>
      </c>
      <c r="B1487">
        <v>102021</v>
      </c>
      <c r="C1487" s="56">
        <v>44615</v>
      </c>
      <c r="D1487" t="s">
        <v>2973</v>
      </c>
      <c r="E1487" t="s">
        <v>4453</v>
      </c>
      <c r="F1487" t="s">
        <v>2662</v>
      </c>
      <c r="G1487" t="s">
        <v>42</v>
      </c>
      <c r="H1487" s="56">
        <v>44495</v>
      </c>
      <c r="I1487">
        <v>27904.639999999999</v>
      </c>
      <c r="J1487" t="s">
        <v>4451</v>
      </c>
      <c r="K1487" t="s">
        <v>45</v>
      </c>
      <c r="L1487">
        <v>28</v>
      </c>
      <c r="M1487">
        <v>21800.5</v>
      </c>
      <c r="N1487">
        <v>0</v>
      </c>
      <c r="O1487">
        <v>3052.07</v>
      </c>
      <c r="P1487">
        <v>3052.07</v>
      </c>
      <c r="Q1487">
        <v>6104.14</v>
      </c>
      <c r="R1487">
        <v>0</v>
      </c>
      <c r="S1487" t="s">
        <v>4452</v>
      </c>
    </row>
    <row r="1488" spans="1:19" x14ac:dyDescent="0.25">
      <c r="A1488" t="s">
        <v>4449</v>
      </c>
      <c r="B1488">
        <v>102021</v>
      </c>
      <c r="C1488" s="56">
        <v>44615</v>
      </c>
      <c r="D1488" t="s">
        <v>2973</v>
      </c>
      <c r="E1488" t="s">
        <v>4453</v>
      </c>
      <c r="F1488" t="s">
        <v>2666</v>
      </c>
      <c r="G1488" t="s">
        <v>42</v>
      </c>
      <c r="H1488" s="56">
        <v>44499</v>
      </c>
      <c r="I1488">
        <v>17024</v>
      </c>
      <c r="J1488" t="s">
        <v>4451</v>
      </c>
      <c r="K1488" t="s">
        <v>45</v>
      </c>
      <c r="L1488">
        <v>28</v>
      </c>
      <c r="M1488">
        <v>13300</v>
      </c>
      <c r="N1488">
        <v>0</v>
      </c>
      <c r="O1488">
        <v>1862</v>
      </c>
      <c r="P1488">
        <v>1862</v>
      </c>
      <c r="Q1488">
        <v>3724</v>
      </c>
      <c r="R1488">
        <v>0</v>
      </c>
      <c r="S1488" t="s">
        <v>4452</v>
      </c>
    </row>
    <row r="1489" spans="1:19" x14ac:dyDescent="0.25">
      <c r="A1489" t="s">
        <v>4449</v>
      </c>
      <c r="B1489">
        <v>102021</v>
      </c>
      <c r="C1489" s="56">
        <v>44615</v>
      </c>
      <c r="D1489" t="s">
        <v>4395</v>
      </c>
      <c r="E1489" t="s">
        <v>4522</v>
      </c>
      <c r="F1489" t="s">
        <v>5195</v>
      </c>
      <c r="G1489" t="s">
        <v>42</v>
      </c>
      <c r="H1489" s="56">
        <v>44497</v>
      </c>
      <c r="I1489">
        <v>708</v>
      </c>
      <c r="J1489" t="s">
        <v>4451</v>
      </c>
      <c r="K1489" t="s">
        <v>45</v>
      </c>
      <c r="L1489">
        <v>18</v>
      </c>
      <c r="M1489">
        <v>600</v>
      </c>
      <c r="N1489">
        <v>0</v>
      </c>
      <c r="O1489">
        <v>54</v>
      </c>
      <c r="P1489">
        <v>54</v>
      </c>
      <c r="Q1489">
        <v>108</v>
      </c>
      <c r="R1489">
        <v>0</v>
      </c>
      <c r="S1489" t="s">
        <v>4452</v>
      </c>
    </row>
    <row r="1490" spans="1:19" x14ac:dyDescent="0.25">
      <c r="A1490" t="s">
        <v>4449</v>
      </c>
      <c r="B1490">
        <v>102021</v>
      </c>
      <c r="C1490" s="56">
        <v>44615</v>
      </c>
      <c r="D1490" t="s">
        <v>2844</v>
      </c>
      <c r="E1490" t="s">
        <v>4454</v>
      </c>
      <c r="F1490" t="s">
        <v>5196</v>
      </c>
      <c r="G1490" t="s">
        <v>42</v>
      </c>
      <c r="H1490" s="56">
        <v>44478</v>
      </c>
      <c r="I1490">
        <v>4748</v>
      </c>
      <c r="J1490" t="s">
        <v>4451</v>
      </c>
      <c r="K1490" t="s">
        <v>45</v>
      </c>
      <c r="L1490">
        <v>18</v>
      </c>
      <c r="M1490">
        <v>4024</v>
      </c>
      <c r="N1490">
        <v>0</v>
      </c>
      <c r="O1490">
        <v>362.16</v>
      </c>
      <c r="P1490">
        <v>362.16</v>
      </c>
      <c r="Q1490">
        <v>724.32</v>
      </c>
      <c r="R1490">
        <v>0</v>
      </c>
      <c r="S1490" t="s">
        <v>4452</v>
      </c>
    </row>
    <row r="1491" spans="1:19" x14ac:dyDescent="0.25">
      <c r="A1491" t="s">
        <v>4449</v>
      </c>
      <c r="B1491">
        <v>102021</v>
      </c>
      <c r="C1491" s="56">
        <v>44615</v>
      </c>
      <c r="D1491" t="s">
        <v>2738</v>
      </c>
      <c r="E1491" t="s">
        <v>4456</v>
      </c>
      <c r="F1491" t="s">
        <v>5197</v>
      </c>
      <c r="G1491" t="s">
        <v>42</v>
      </c>
      <c r="H1491" s="56">
        <v>44482</v>
      </c>
      <c r="I1491">
        <v>708</v>
      </c>
      <c r="J1491" t="s">
        <v>4451</v>
      </c>
      <c r="K1491" t="s">
        <v>45</v>
      </c>
      <c r="L1491">
        <v>18</v>
      </c>
      <c r="M1491">
        <v>600</v>
      </c>
      <c r="N1491">
        <v>0</v>
      </c>
      <c r="O1491">
        <v>54</v>
      </c>
      <c r="P1491">
        <v>54</v>
      </c>
      <c r="Q1491">
        <v>108</v>
      </c>
      <c r="R1491">
        <v>0</v>
      </c>
      <c r="S1491" t="s">
        <v>4452</v>
      </c>
    </row>
    <row r="1492" spans="1:19" x14ac:dyDescent="0.25">
      <c r="A1492" t="s">
        <v>4449</v>
      </c>
      <c r="B1492">
        <v>102021</v>
      </c>
      <c r="C1492" s="56">
        <v>44615</v>
      </c>
      <c r="D1492" t="s">
        <v>2738</v>
      </c>
      <c r="E1492" t="s">
        <v>4456</v>
      </c>
      <c r="F1492" t="s">
        <v>5198</v>
      </c>
      <c r="G1492" t="s">
        <v>42</v>
      </c>
      <c r="H1492" s="56">
        <v>44487</v>
      </c>
      <c r="I1492">
        <v>2147.6</v>
      </c>
      <c r="J1492" t="s">
        <v>4451</v>
      </c>
      <c r="K1492" t="s">
        <v>45</v>
      </c>
      <c r="L1492">
        <v>18</v>
      </c>
      <c r="M1492">
        <v>1820</v>
      </c>
      <c r="N1492">
        <v>0</v>
      </c>
      <c r="O1492">
        <v>163.80000000000001</v>
      </c>
      <c r="P1492">
        <v>163.80000000000001</v>
      </c>
      <c r="Q1492">
        <v>327.60000000000002</v>
      </c>
      <c r="R1492">
        <v>0</v>
      </c>
      <c r="S1492" t="s">
        <v>4452</v>
      </c>
    </row>
    <row r="1493" spans="1:19" x14ac:dyDescent="0.25">
      <c r="A1493" t="s">
        <v>4449</v>
      </c>
      <c r="B1493">
        <v>102021</v>
      </c>
      <c r="C1493" s="56">
        <v>44615</v>
      </c>
      <c r="D1493" t="s">
        <v>2738</v>
      </c>
      <c r="E1493" t="s">
        <v>4456</v>
      </c>
      <c r="F1493" t="s">
        <v>5199</v>
      </c>
      <c r="G1493" t="s">
        <v>42</v>
      </c>
      <c r="H1493" s="56">
        <v>44499</v>
      </c>
      <c r="I1493">
        <v>2088.6</v>
      </c>
      <c r="J1493" t="s">
        <v>4451</v>
      </c>
      <c r="K1493" t="s">
        <v>45</v>
      </c>
      <c r="L1493">
        <v>18</v>
      </c>
      <c r="M1493">
        <v>1770</v>
      </c>
      <c r="N1493">
        <v>0</v>
      </c>
      <c r="O1493">
        <v>159.30000000000001</v>
      </c>
      <c r="P1493">
        <v>159.30000000000001</v>
      </c>
      <c r="Q1493">
        <v>318.60000000000002</v>
      </c>
      <c r="R1493">
        <v>0</v>
      </c>
      <c r="S1493" t="s">
        <v>4452</v>
      </c>
    </row>
    <row r="1494" spans="1:19" x14ac:dyDescent="0.25">
      <c r="A1494" t="s">
        <v>4449</v>
      </c>
      <c r="B1494">
        <v>102021</v>
      </c>
      <c r="C1494" s="56">
        <v>44615</v>
      </c>
      <c r="D1494" t="s">
        <v>5200</v>
      </c>
      <c r="E1494" t="s">
        <v>5201</v>
      </c>
      <c r="F1494" t="s">
        <v>5202</v>
      </c>
      <c r="G1494" t="s">
        <v>42</v>
      </c>
      <c r="H1494" s="56">
        <v>44474</v>
      </c>
      <c r="I1494">
        <v>25182</v>
      </c>
      <c r="J1494" t="s">
        <v>4451</v>
      </c>
      <c r="K1494" t="s">
        <v>45</v>
      </c>
      <c r="L1494">
        <v>18</v>
      </c>
      <c r="M1494">
        <v>15672.44</v>
      </c>
      <c r="N1494">
        <v>0</v>
      </c>
      <c r="O1494">
        <v>1410.51</v>
      </c>
      <c r="P1494">
        <v>1410.51</v>
      </c>
      <c r="Q1494">
        <v>2821.02</v>
      </c>
      <c r="R1494">
        <v>0</v>
      </c>
      <c r="S1494" t="s">
        <v>4452</v>
      </c>
    </row>
    <row r="1495" spans="1:19" x14ac:dyDescent="0.25">
      <c r="A1495" t="s">
        <v>4449</v>
      </c>
      <c r="B1495">
        <v>102021</v>
      </c>
      <c r="C1495" s="56">
        <v>44615</v>
      </c>
      <c r="D1495" t="s">
        <v>5200</v>
      </c>
      <c r="E1495" t="s">
        <v>5201</v>
      </c>
      <c r="F1495" t="s">
        <v>5202</v>
      </c>
      <c r="G1495" t="s">
        <v>42</v>
      </c>
      <c r="H1495" s="56">
        <v>44474</v>
      </c>
      <c r="I1495">
        <v>25182</v>
      </c>
      <c r="J1495" t="s">
        <v>4451</v>
      </c>
      <c r="K1495" t="s">
        <v>45</v>
      </c>
      <c r="L1495">
        <v>28</v>
      </c>
      <c r="M1495">
        <v>5225.79</v>
      </c>
      <c r="N1495">
        <v>0</v>
      </c>
      <c r="O1495">
        <v>731.61</v>
      </c>
      <c r="P1495">
        <v>731.61</v>
      </c>
      <c r="Q1495">
        <v>1463.22</v>
      </c>
      <c r="R1495">
        <v>0</v>
      </c>
      <c r="S1495" t="s">
        <v>4452</v>
      </c>
    </row>
    <row r="1496" spans="1:19" x14ac:dyDescent="0.25">
      <c r="A1496" t="s">
        <v>4449</v>
      </c>
      <c r="B1496">
        <v>102021</v>
      </c>
      <c r="C1496" s="56">
        <v>44615</v>
      </c>
      <c r="D1496" t="s">
        <v>5200</v>
      </c>
      <c r="E1496" t="s">
        <v>5201</v>
      </c>
      <c r="F1496" t="s">
        <v>5203</v>
      </c>
      <c r="G1496" t="s">
        <v>42</v>
      </c>
      <c r="H1496" s="56">
        <v>44478</v>
      </c>
      <c r="I1496">
        <v>4897</v>
      </c>
      <c r="J1496" t="s">
        <v>4451</v>
      </c>
      <c r="K1496" t="s">
        <v>45</v>
      </c>
      <c r="L1496">
        <v>18</v>
      </c>
      <c r="M1496">
        <v>1837.29</v>
      </c>
      <c r="N1496">
        <v>0</v>
      </c>
      <c r="O1496">
        <v>165.35</v>
      </c>
      <c r="P1496">
        <v>165.35</v>
      </c>
      <c r="Q1496">
        <v>330.7</v>
      </c>
      <c r="R1496">
        <v>0</v>
      </c>
      <c r="S1496" t="s">
        <v>4452</v>
      </c>
    </row>
    <row r="1497" spans="1:19" x14ac:dyDescent="0.25">
      <c r="A1497" t="s">
        <v>4449</v>
      </c>
      <c r="B1497">
        <v>102021</v>
      </c>
      <c r="C1497" s="56">
        <v>44615</v>
      </c>
      <c r="D1497" t="s">
        <v>5200</v>
      </c>
      <c r="E1497" t="s">
        <v>5201</v>
      </c>
      <c r="F1497" t="s">
        <v>5203</v>
      </c>
      <c r="G1497" t="s">
        <v>42</v>
      </c>
      <c r="H1497" s="56">
        <v>44478</v>
      </c>
      <c r="I1497">
        <v>4897</v>
      </c>
      <c r="J1497" t="s">
        <v>4451</v>
      </c>
      <c r="K1497" t="s">
        <v>45</v>
      </c>
      <c r="L1497">
        <v>28</v>
      </c>
      <c r="M1497">
        <v>2132.0300000000002</v>
      </c>
      <c r="N1497">
        <v>0</v>
      </c>
      <c r="O1497">
        <v>298.48</v>
      </c>
      <c r="P1497">
        <v>298.48</v>
      </c>
      <c r="Q1497">
        <v>596.96</v>
      </c>
      <c r="R1497">
        <v>0</v>
      </c>
      <c r="S1497" t="s">
        <v>4452</v>
      </c>
    </row>
    <row r="1498" spans="1:19" x14ac:dyDescent="0.25">
      <c r="A1498" t="s">
        <v>4449</v>
      </c>
      <c r="B1498">
        <v>102021</v>
      </c>
      <c r="C1498" s="56">
        <v>44615</v>
      </c>
      <c r="D1498" t="s">
        <v>5204</v>
      </c>
      <c r="E1498" t="s">
        <v>5205</v>
      </c>
      <c r="F1498" t="s">
        <v>5206</v>
      </c>
      <c r="G1498" t="s">
        <v>42</v>
      </c>
      <c r="H1498" s="56">
        <v>44489</v>
      </c>
      <c r="I1498">
        <v>66676</v>
      </c>
      <c r="J1498" t="s">
        <v>4451</v>
      </c>
      <c r="K1498" t="s">
        <v>45</v>
      </c>
      <c r="L1498">
        <v>18</v>
      </c>
      <c r="M1498">
        <v>56505</v>
      </c>
      <c r="N1498">
        <v>0</v>
      </c>
      <c r="O1498">
        <v>5085.45</v>
      </c>
      <c r="P1498">
        <v>5085.45</v>
      </c>
      <c r="Q1498">
        <v>10170.9</v>
      </c>
      <c r="R1498">
        <v>0</v>
      </c>
      <c r="S1498" t="s">
        <v>4452</v>
      </c>
    </row>
    <row r="1499" spans="1:19" x14ac:dyDescent="0.25">
      <c r="A1499" t="s">
        <v>4449</v>
      </c>
      <c r="B1499">
        <v>102021</v>
      </c>
      <c r="C1499" s="56">
        <v>44615</v>
      </c>
      <c r="D1499" t="s">
        <v>4899</v>
      </c>
      <c r="E1499" t="s">
        <v>4900</v>
      </c>
      <c r="F1499" t="s">
        <v>5207</v>
      </c>
      <c r="G1499" t="s">
        <v>42</v>
      </c>
      <c r="H1499" s="56">
        <v>44494</v>
      </c>
      <c r="I1499">
        <v>6195</v>
      </c>
      <c r="J1499" t="s">
        <v>4451</v>
      </c>
      <c r="K1499" t="s">
        <v>45</v>
      </c>
      <c r="L1499">
        <v>18</v>
      </c>
      <c r="M1499">
        <v>5250</v>
      </c>
      <c r="N1499">
        <v>0</v>
      </c>
      <c r="O1499">
        <v>472.5</v>
      </c>
      <c r="P1499">
        <v>472.5</v>
      </c>
      <c r="Q1499">
        <v>945</v>
      </c>
      <c r="R1499">
        <v>0</v>
      </c>
      <c r="S1499" t="s">
        <v>4452</v>
      </c>
    </row>
    <row r="1500" spans="1:19" x14ac:dyDescent="0.25">
      <c r="A1500" t="s">
        <v>4449</v>
      </c>
      <c r="B1500">
        <v>102021</v>
      </c>
      <c r="C1500" s="56">
        <v>44615</v>
      </c>
      <c r="D1500" t="s">
        <v>3384</v>
      </c>
      <c r="E1500" t="s">
        <v>4467</v>
      </c>
      <c r="F1500" t="s">
        <v>5208</v>
      </c>
      <c r="G1500" t="s">
        <v>42</v>
      </c>
      <c r="H1500" s="56">
        <v>44495</v>
      </c>
      <c r="I1500">
        <v>1232</v>
      </c>
      <c r="J1500" t="s">
        <v>4451</v>
      </c>
      <c r="K1500" t="s">
        <v>45</v>
      </c>
      <c r="L1500">
        <v>12</v>
      </c>
      <c r="M1500">
        <v>1100</v>
      </c>
      <c r="N1500">
        <v>0</v>
      </c>
      <c r="O1500">
        <v>66</v>
      </c>
      <c r="P1500">
        <v>66</v>
      </c>
      <c r="Q1500">
        <v>132</v>
      </c>
      <c r="R1500">
        <v>0</v>
      </c>
      <c r="S1500" t="s">
        <v>4452</v>
      </c>
    </row>
    <row r="1501" spans="1:19" x14ac:dyDescent="0.25">
      <c r="A1501" t="s">
        <v>4449</v>
      </c>
      <c r="B1501">
        <v>102021</v>
      </c>
      <c r="C1501" s="56">
        <v>44615</v>
      </c>
      <c r="D1501" t="s">
        <v>3384</v>
      </c>
      <c r="E1501" t="s">
        <v>4467</v>
      </c>
      <c r="F1501" t="s">
        <v>5209</v>
      </c>
      <c r="G1501" t="s">
        <v>42</v>
      </c>
      <c r="H1501" s="56">
        <v>44499</v>
      </c>
      <c r="I1501">
        <v>2800</v>
      </c>
      <c r="J1501" t="s">
        <v>4451</v>
      </c>
      <c r="K1501" t="s">
        <v>45</v>
      </c>
      <c r="L1501">
        <v>12</v>
      </c>
      <c r="M1501">
        <v>2500</v>
      </c>
      <c r="N1501">
        <v>0</v>
      </c>
      <c r="O1501">
        <v>150</v>
      </c>
      <c r="P1501">
        <v>150</v>
      </c>
      <c r="Q1501">
        <v>300</v>
      </c>
      <c r="R1501">
        <v>0</v>
      </c>
      <c r="S1501" t="s">
        <v>4452</v>
      </c>
    </row>
    <row r="1502" spans="1:19" x14ac:dyDescent="0.25">
      <c r="A1502" t="s">
        <v>4449</v>
      </c>
      <c r="B1502">
        <v>102021</v>
      </c>
      <c r="C1502" s="56">
        <v>44615</v>
      </c>
      <c r="D1502" t="s">
        <v>3384</v>
      </c>
      <c r="E1502" t="s">
        <v>4467</v>
      </c>
      <c r="F1502" t="s">
        <v>5210</v>
      </c>
      <c r="G1502" t="s">
        <v>42</v>
      </c>
      <c r="H1502" s="56">
        <v>44499</v>
      </c>
      <c r="I1502">
        <v>1008</v>
      </c>
      <c r="J1502" t="s">
        <v>4451</v>
      </c>
      <c r="K1502" t="s">
        <v>45</v>
      </c>
      <c r="L1502">
        <v>12</v>
      </c>
      <c r="M1502">
        <v>900</v>
      </c>
      <c r="N1502">
        <v>0</v>
      </c>
      <c r="O1502">
        <v>54</v>
      </c>
      <c r="P1502">
        <v>54</v>
      </c>
      <c r="Q1502">
        <v>108</v>
      </c>
      <c r="R1502">
        <v>0</v>
      </c>
      <c r="S1502" t="s">
        <v>4452</v>
      </c>
    </row>
    <row r="1503" spans="1:19" x14ac:dyDescent="0.25">
      <c r="A1503" t="s">
        <v>4449</v>
      </c>
      <c r="B1503">
        <v>102021</v>
      </c>
      <c r="C1503" s="56">
        <v>44615</v>
      </c>
      <c r="D1503" t="s">
        <v>4533</v>
      </c>
      <c r="E1503" t="s">
        <v>4534</v>
      </c>
      <c r="F1503" t="s">
        <v>5211</v>
      </c>
      <c r="G1503" t="s">
        <v>42</v>
      </c>
      <c r="H1503" s="56">
        <v>44474</v>
      </c>
      <c r="I1503">
        <v>814</v>
      </c>
      <c r="J1503" t="s">
        <v>4451</v>
      </c>
      <c r="K1503" t="s">
        <v>45</v>
      </c>
      <c r="L1503">
        <v>18</v>
      </c>
      <c r="M1503">
        <v>690</v>
      </c>
      <c r="N1503">
        <v>0</v>
      </c>
      <c r="O1503">
        <v>62.1</v>
      </c>
      <c r="P1503">
        <v>62.1</v>
      </c>
      <c r="Q1503">
        <v>124.2</v>
      </c>
      <c r="R1503">
        <v>0</v>
      </c>
      <c r="S1503" t="s">
        <v>4452</v>
      </c>
    </row>
    <row r="1504" spans="1:19" x14ac:dyDescent="0.25">
      <c r="A1504" t="s">
        <v>4449</v>
      </c>
      <c r="B1504">
        <v>102021</v>
      </c>
      <c r="C1504" s="56">
        <v>44615</v>
      </c>
      <c r="D1504" t="s">
        <v>4533</v>
      </c>
      <c r="E1504" t="s">
        <v>4534</v>
      </c>
      <c r="F1504" t="s">
        <v>5212</v>
      </c>
      <c r="G1504" t="s">
        <v>42</v>
      </c>
      <c r="H1504" s="56">
        <v>44481</v>
      </c>
      <c r="I1504">
        <v>2832</v>
      </c>
      <c r="J1504" t="s">
        <v>4451</v>
      </c>
      <c r="K1504" t="s">
        <v>45</v>
      </c>
      <c r="L1504">
        <v>18</v>
      </c>
      <c r="M1504">
        <v>2400</v>
      </c>
      <c r="N1504">
        <v>0</v>
      </c>
      <c r="O1504">
        <v>216</v>
      </c>
      <c r="P1504">
        <v>216</v>
      </c>
      <c r="Q1504">
        <v>432</v>
      </c>
      <c r="R1504">
        <v>0</v>
      </c>
      <c r="S1504" t="s">
        <v>4452</v>
      </c>
    </row>
    <row r="1505" spans="1:19" x14ac:dyDescent="0.25">
      <c r="A1505" t="s">
        <v>4449</v>
      </c>
      <c r="B1505">
        <v>102021</v>
      </c>
      <c r="C1505" s="56">
        <v>44615</v>
      </c>
      <c r="D1505" t="s">
        <v>4535</v>
      </c>
      <c r="E1505" t="s">
        <v>4536</v>
      </c>
      <c r="F1505" t="s">
        <v>2575</v>
      </c>
      <c r="G1505" t="s">
        <v>42</v>
      </c>
      <c r="H1505" s="56">
        <v>44472</v>
      </c>
      <c r="I1505">
        <v>7392</v>
      </c>
      <c r="J1505" t="s">
        <v>4451</v>
      </c>
      <c r="K1505" t="s">
        <v>45</v>
      </c>
      <c r="L1505">
        <v>12</v>
      </c>
      <c r="M1505">
        <v>6600</v>
      </c>
      <c r="N1505">
        <v>0</v>
      </c>
      <c r="O1505">
        <v>396</v>
      </c>
      <c r="P1505">
        <v>396</v>
      </c>
      <c r="Q1505">
        <v>792</v>
      </c>
      <c r="R1505">
        <v>0</v>
      </c>
      <c r="S1505" t="s">
        <v>4452</v>
      </c>
    </row>
    <row r="1506" spans="1:19" x14ac:dyDescent="0.25">
      <c r="A1506" t="s">
        <v>4449</v>
      </c>
      <c r="B1506">
        <v>102021</v>
      </c>
      <c r="C1506" s="56">
        <v>44615</v>
      </c>
      <c r="D1506" t="s">
        <v>4535</v>
      </c>
      <c r="E1506" t="s">
        <v>4536</v>
      </c>
      <c r="F1506" t="s">
        <v>2574</v>
      </c>
      <c r="G1506" t="s">
        <v>42</v>
      </c>
      <c r="H1506" s="56">
        <v>44472</v>
      </c>
      <c r="I1506">
        <v>8120</v>
      </c>
      <c r="J1506" t="s">
        <v>4451</v>
      </c>
      <c r="K1506" t="s">
        <v>45</v>
      </c>
      <c r="L1506">
        <v>12</v>
      </c>
      <c r="M1506">
        <v>7250</v>
      </c>
      <c r="N1506">
        <v>0</v>
      </c>
      <c r="O1506">
        <v>435</v>
      </c>
      <c r="P1506">
        <v>435</v>
      </c>
      <c r="Q1506">
        <v>870</v>
      </c>
      <c r="R1506">
        <v>0</v>
      </c>
      <c r="S1506" t="s">
        <v>4452</v>
      </c>
    </row>
    <row r="1507" spans="1:19" x14ac:dyDescent="0.25">
      <c r="A1507" t="s">
        <v>4449</v>
      </c>
      <c r="B1507">
        <v>102021</v>
      </c>
      <c r="C1507" s="56">
        <v>44615</v>
      </c>
      <c r="D1507" t="s">
        <v>4535</v>
      </c>
      <c r="E1507" t="s">
        <v>4536</v>
      </c>
      <c r="F1507" t="s">
        <v>2577</v>
      </c>
      <c r="G1507" t="s">
        <v>42</v>
      </c>
      <c r="H1507" s="56">
        <v>44489</v>
      </c>
      <c r="I1507">
        <v>10528</v>
      </c>
      <c r="J1507" t="s">
        <v>4451</v>
      </c>
      <c r="K1507" t="s">
        <v>45</v>
      </c>
      <c r="L1507">
        <v>12</v>
      </c>
      <c r="M1507">
        <v>9400</v>
      </c>
      <c r="N1507">
        <v>0</v>
      </c>
      <c r="O1507">
        <v>564</v>
      </c>
      <c r="P1507">
        <v>564</v>
      </c>
      <c r="Q1507">
        <v>1128</v>
      </c>
      <c r="R1507">
        <v>0</v>
      </c>
      <c r="S1507" t="s">
        <v>4452</v>
      </c>
    </row>
    <row r="1508" spans="1:19" x14ac:dyDescent="0.25">
      <c r="A1508" t="s">
        <v>4449</v>
      </c>
      <c r="B1508">
        <v>102021</v>
      </c>
      <c r="C1508" s="56">
        <v>44615</v>
      </c>
      <c r="D1508" t="s">
        <v>4535</v>
      </c>
      <c r="E1508" t="s">
        <v>4536</v>
      </c>
      <c r="F1508" t="s">
        <v>2576</v>
      </c>
      <c r="G1508" t="s">
        <v>42</v>
      </c>
      <c r="H1508" s="56">
        <v>44490</v>
      </c>
      <c r="I1508">
        <v>7112</v>
      </c>
      <c r="J1508" t="s">
        <v>4451</v>
      </c>
      <c r="K1508" t="s">
        <v>45</v>
      </c>
      <c r="L1508">
        <v>12</v>
      </c>
      <c r="M1508">
        <v>6350</v>
      </c>
      <c r="N1508">
        <v>0</v>
      </c>
      <c r="O1508">
        <v>381</v>
      </c>
      <c r="P1508">
        <v>381</v>
      </c>
      <c r="Q1508">
        <v>762</v>
      </c>
      <c r="R1508">
        <v>0</v>
      </c>
      <c r="S1508" t="s">
        <v>4452</v>
      </c>
    </row>
    <row r="1509" spans="1:19" x14ac:dyDescent="0.25">
      <c r="A1509" t="s">
        <v>4449</v>
      </c>
      <c r="B1509">
        <v>102021</v>
      </c>
      <c r="C1509" s="56">
        <v>44615</v>
      </c>
      <c r="D1509" t="s">
        <v>4537</v>
      </c>
      <c r="E1509" t="s">
        <v>4538</v>
      </c>
      <c r="F1509" t="s">
        <v>5213</v>
      </c>
      <c r="G1509" t="s">
        <v>42</v>
      </c>
      <c r="H1509" s="56">
        <v>44498</v>
      </c>
      <c r="I1509">
        <v>1568</v>
      </c>
      <c r="J1509" t="s">
        <v>4451</v>
      </c>
      <c r="K1509" t="s">
        <v>45</v>
      </c>
      <c r="L1509">
        <v>12</v>
      </c>
      <c r="M1509">
        <v>1400</v>
      </c>
      <c r="N1509">
        <v>0</v>
      </c>
      <c r="O1509">
        <v>84</v>
      </c>
      <c r="P1509">
        <v>84</v>
      </c>
      <c r="Q1509">
        <v>168</v>
      </c>
      <c r="R1509">
        <v>0</v>
      </c>
      <c r="S1509" t="s">
        <v>4452</v>
      </c>
    </row>
    <row r="1510" spans="1:19" x14ac:dyDescent="0.25">
      <c r="A1510" t="s">
        <v>4449</v>
      </c>
      <c r="B1510">
        <v>102021</v>
      </c>
      <c r="C1510" s="56">
        <v>44615</v>
      </c>
      <c r="D1510" t="s">
        <v>5214</v>
      </c>
      <c r="E1510" t="s">
        <v>5215</v>
      </c>
      <c r="F1510" t="s">
        <v>5216</v>
      </c>
      <c r="G1510" t="s">
        <v>42</v>
      </c>
      <c r="H1510" s="56">
        <v>44494</v>
      </c>
      <c r="I1510">
        <v>4130</v>
      </c>
      <c r="J1510" t="s">
        <v>4451</v>
      </c>
      <c r="K1510" t="s">
        <v>45</v>
      </c>
      <c r="L1510">
        <v>18</v>
      </c>
      <c r="M1510">
        <v>3500</v>
      </c>
      <c r="N1510">
        <v>0</v>
      </c>
      <c r="O1510">
        <v>315</v>
      </c>
      <c r="P1510">
        <v>315</v>
      </c>
      <c r="Q1510">
        <v>630</v>
      </c>
      <c r="R1510">
        <v>0</v>
      </c>
      <c r="S1510" t="s">
        <v>4452</v>
      </c>
    </row>
    <row r="1511" spans="1:19" x14ac:dyDescent="0.25">
      <c r="A1511" t="s">
        <v>4449</v>
      </c>
      <c r="B1511">
        <v>102021</v>
      </c>
      <c r="C1511" s="56">
        <v>44615</v>
      </c>
      <c r="D1511" t="s">
        <v>2764</v>
      </c>
      <c r="E1511" t="s">
        <v>4470</v>
      </c>
      <c r="F1511" t="s">
        <v>5217</v>
      </c>
      <c r="G1511" t="s">
        <v>42</v>
      </c>
      <c r="H1511" s="56">
        <v>44474</v>
      </c>
      <c r="I1511">
        <v>30195.02</v>
      </c>
      <c r="J1511" t="s">
        <v>4451</v>
      </c>
      <c r="K1511" t="s">
        <v>45</v>
      </c>
      <c r="L1511">
        <v>18</v>
      </c>
      <c r="M1511">
        <v>25589</v>
      </c>
      <c r="N1511">
        <v>0</v>
      </c>
      <c r="O1511">
        <v>2303.0100000000002</v>
      </c>
      <c r="P1511">
        <v>2303.0100000000002</v>
      </c>
      <c r="Q1511">
        <v>4606.0200000000004</v>
      </c>
      <c r="R1511">
        <v>0</v>
      </c>
      <c r="S1511" t="s">
        <v>4452</v>
      </c>
    </row>
    <row r="1512" spans="1:19" x14ac:dyDescent="0.25">
      <c r="A1512" t="s">
        <v>4449</v>
      </c>
      <c r="B1512">
        <v>102021</v>
      </c>
      <c r="C1512" s="56">
        <v>44615</v>
      </c>
      <c r="D1512" t="s">
        <v>2764</v>
      </c>
      <c r="E1512" t="s">
        <v>4470</v>
      </c>
      <c r="F1512" t="s">
        <v>5218</v>
      </c>
      <c r="G1512" t="s">
        <v>42</v>
      </c>
      <c r="H1512" s="56">
        <v>44482</v>
      </c>
      <c r="I1512">
        <v>21240</v>
      </c>
      <c r="J1512" t="s">
        <v>4451</v>
      </c>
      <c r="K1512" t="s">
        <v>45</v>
      </c>
      <c r="L1512">
        <v>18</v>
      </c>
      <c r="M1512">
        <v>18000</v>
      </c>
      <c r="N1512">
        <v>0</v>
      </c>
      <c r="O1512">
        <v>1620</v>
      </c>
      <c r="P1512">
        <v>1620</v>
      </c>
      <c r="Q1512">
        <v>3240</v>
      </c>
      <c r="R1512">
        <v>0</v>
      </c>
      <c r="S1512" t="s">
        <v>4452</v>
      </c>
    </row>
    <row r="1513" spans="1:19" x14ac:dyDescent="0.25">
      <c r="A1513" t="s">
        <v>4449</v>
      </c>
      <c r="B1513">
        <v>102021</v>
      </c>
      <c r="C1513" s="56">
        <v>44615</v>
      </c>
      <c r="D1513" t="s">
        <v>2764</v>
      </c>
      <c r="E1513" t="s">
        <v>4470</v>
      </c>
      <c r="F1513" t="s">
        <v>5219</v>
      </c>
      <c r="G1513" t="s">
        <v>42</v>
      </c>
      <c r="H1513" s="56">
        <v>44484</v>
      </c>
      <c r="I1513">
        <v>24482.639999999999</v>
      </c>
      <c r="J1513" t="s">
        <v>4451</v>
      </c>
      <c r="K1513" t="s">
        <v>45</v>
      </c>
      <c r="L1513">
        <v>18</v>
      </c>
      <c r="M1513">
        <v>20748</v>
      </c>
      <c r="N1513">
        <v>0</v>
      </c>
      <c r="O1513">
        <v>1867.32</v>
      </c>
      <c r="P1513">
        <v>1867.32</v>
      </c>
      <c r="Q1513">
        <v>3734.64</v>
      </c>
      <c r="R1513">
        <v>0</v>
      </c>
      <c r="S1513" t="s">
        <v>4452</v>
      </c>
    </row>
    <row r="1514" spans="1:19" x14ac:dyDescent="0.25">
      <c r="A1514" t="s">
        <v>4449</v>
      </c>
      <c r="B1514">
        <v>102021</v>
      </c>
      <c r="C1514" s="56">
        <v>44615</v>
      </c>
      <c r="D1514" t="s">
        <v>2764</v>
      </c>
      <c r="E1514" t="s">
        <v>4470</v>
      </c>
      <c r="F1514" t="s">
        <v>5220</v>
      </c>
      <c r="G1514" t="s">
        <v>42</v>
      </c>
      <c r="H1514" s="56">
        <v>44487</v>
      </c>
      <c r="I1514">
        <v>17133.599999999999</v>
      </c>
      <c r="J1514" t="s">
        <v>4451</v>
      </c>
      <c r="K1514" t="s">
        <v>45</v>
      </c>
      <c r="L1514">
        <v>18</v>
      </c>
      <c r="M1514">
        <v>14520</v>
      </c>
      <c r="N1514">
        <v>0</v>
      </c>
      <c r="O1514">
        <v>1306.8</v>
      </c>
      <c r="P1514">
        <v>1306.8</v>
      </c>
      <c r="Q1514">
        <v>2613.6</v>
      </c>
      <c r="R1514">
        <v>0</v>
      </c>
      <c r="S1514" t="s">
        <v>4452</v>
      </c>
    </row>
    <row r="1515" spans="1:19" x14ac:dyDescent="0.25">
      <c r="A1515" t="s">
        <v>4449</v>
      </c>
      <c r="B1515">
        <v>102021</v>
      </c>
      <c r="C1515" s="56">
        <v>44615</v>
      </c>
      <c r="D1515" t="s">
        <v>2764</v>
      </c>
      <c r="E1515" t="s">
        <v>4470</v>
      </c>
      <c r="F1515" t="s">
        <v>5221</v>
      </c>
      <c r="G1515" t="s">
        <v>42</v>
      </c>
      <c r="H1515" s="56">
        <v>44488</v>
      </c>
      <c r="I1515">
        <v>8496</v>
      </c>
      <c r="J1515" t="s">
        <v>4451</v>
      </c>
      <c r="K1515" t="s">
        <v>45</v>
      </c>
      <c r="L1515">
        <v>18</v>
      </c>
      <c r="M1515">
        <v>7200</v>
      </c>
      <c r="N1515">
        <v>0</v>
      </c>
      <c r="O1515">
        <v>648</v>
      </c>
      <c r="P1515">
        <v>648</v>
      </c>
      <c r="Q1515">
        <v>1296</v>
      </c>
      <c r="R1515">
        <v>0</v>
      </c>
      <c r="S1515" t="s">
        <v>4452</v>
      </c>
    </row>
    <row r="1516" spans="1:19" x14ac:dyDescent="0.25">
      <c r="A1516" t="s">
        <v>4449</v>
      </c>
      <c r="B1516">
        <v>102021</v>
      </c>
      <c r="C1516" s="56">
        <v>44615</v>
      </c>
      <c r="D1516" t="s">
        <v>2764</v>
      </c>
      <c r="E1516" t="s">
        <v>4470</v>
      </c>
      <c r="F1516" t="s">
        <v>5222</v>
      </c>
      <c r="G1516" t="s">
        <v>42</v>
      </c>
      <c r="H1516" s="56">
        <v>44489</v>
      </c>
      <c r="I1516">
        <v>21719.08</v>
      </c>
      <c r="J1516" t="s">
        <v>4451</v>
      </c>
      <c r="K1516" t="s">
        <v>45</v>
      </c>
      <c r="L1516">
        <v>18</v>
      </c>
      <c r="M1516">
        <v>18406</v>
      </c>
      <c r="N1516">
        <v>0</v>
      </c>
      <c r="O1516">
        <v>1656.54</v>
      </c>
      <c r="P1516">
        <v>1656.54</v>
      </c>
      <c r="Q1516">
        <v>3313.08</v>
      </c>
      <c r="R1516">
        <v>0</v>
      </c>
      <c r="S1516" t="s">
        <v>4452</v>
      </c>
    </row>
    <row r="1517" spans="1:19" x14ac:dyDescent="0.25">
      <c r="A1517" t="s">
        <v>4449</v>
      </c>
      <c r="B1517">
        <v>102021</v>
      </c>
      <c r="C1517" s="56">
        <v>44615</v>
      </c>
      <c r="D1517" t="s">
        <v>2764</v>
      </c>
      <c r="E1517" t="s">
        <v>4470</v>
      </c>
      <c r="F1517" t="s">
        <v>5223</v>
      </c>
      <c r="G1517" t="s">
        <v>42</v>
      </c>
      <c r="H1517" s="56">
        <v>44490</v>
      </c>
      <c r="I1517">
        <v>24416.560000000001</v>
      </c>
      <c r="J1517" t="s">
        <v>4451</v>
      </c>
      <c r="K1517" t="s">
        <v>45</v>
      </c>
      <c r="L1517">
        <v>18</v>
      </c>
      <c r="M1517">
        <v>20692</v>
      </c>
      <c r="N1517">
        <v>0</v>
      </c>
      <c r="O1517">
        <v>1862.28</v>
      </c>
      <c r="P1517">
        <v>1862.28</v>
      </c>
      <c r="Q1517">
        <v>3724.56</v>
      </c>
      <c r="R1517">
        <v>0</v>
      </c>
      <c r="S1517" t="s">
        <v>4452</v>
      </c>
    </row>
    <row r="1518" spans="1:19" x14ac:dyDescent="0.25">
      <c r="A1518" t="s">
        <v>4449</v>
      </c>
      <c r="B1518">
        <v>102021</v>
      </c>
      <c r="C1518" s="56">
        <v>44615</v>
      </c>
      <c r="D1518" t="s">
        <v>2764</v>
      </c>
      <c r="E1518" t="s">
        <v>4470</v>
      </c>
      <c r="F1518" t="s">
        <v>5224</v>
      </c>
      <c r="G1518" t="s">
        <v>42</v>
      </c>
      <c r="H1518" s="56">
        <v>44492</v>
      </c>
      <c r="I1518">
        <v>32591.599999999999</v>
      </c>
      <c r="J1518" t="s">
        <v>4451</v>
      </c>
      <c r="K1518" t="s">
        <v>45</v>
      </c>
      <c r="L1518">
        <v>18</v>
      </c>
      <c r="M1518">
        <v>27620</v>
      </c>
      <c r="N1518">
        <v>0</v>
      </c>
      <c r="O1518">
        <v>2485.8000000000002</v>
      </c>
      <c r="P1518">
        <v>2485.8000000000002</v>
      </c>
      <c r="Q1518">
        <v>4971.6000000000004</v>
      </c>
      <c r="R1518">
        <v>0</v>
      </c>
      <c r="S1518" t="s">
        <v>4452</v>
      </c>
    </row>
    <row r="1519" spans="1:19" x14ac:dyDescent="0.25">
      <c r="A1519" t="s">
        <v>4449</v>
      </c>
      <c r="B1519">
        <v>102021</v>
      </c>
      <c r="C1519" s="56">
        <v>44615</v>
      </c>
      <c r="D1519" t="s">
        <v>2764</v>
      </c>
      <c r="E1519" t="s">
        <v>4470</v>
      </c>
      <c r="F1519" t="s">
        <v>5225</v>
      </c>
      <c r="G1519" t="s">
        <v>42</v>
      </c>
      <c r="H1519" s="56">
        <v>44494</v>
      </c>
      <c r="I1519">
        <v>12390</v>
      </c>
      <c r="J1519" t="s">
        <v>4451</v>
      </c>
      <c r="K1519" t="s">
        <v>45</v>
      </c>
      <c r="L1519">
        <v>18</v>
      </c>
      <c r="M1519">
        <v>10500</v>
      </c>
      <c r="N1519">
        <v>0</v>
      </c>
      <c r="O1519">
        <v>945</v>
      </c>
      <c r="P1519">
        <v>945</v>
      </c>
      <c r="Q1519">
        <v>1890</v>
      </c>
      <c r="R1519">
        <v>0</v>
      </c>
      <c r="S1519" t="s">
        <v>4452</v>
      </c>
    </row>
    <row r="1520" spans="1:19" x14ac:dyDescent="0.25">
      <c r="A1520" t="s">
        <v>4449</v>
      </c>
      <c r="B1520">
        <v>102021</v>
      </c>
      <c r="C1520" s="56">
        <v>44615</v>
      </c>
      <c r="D1520" t="s">
        <v>2764</v>
      </c>
      <c r="E1520" t="s">
        <v>4470</v>
      </c>
      <c r="F1520" t="s">
        <v>5226</v>
      </c>
      <c r="G1520" t="s">
        <v>42</v>
      </c>
      <c r="H1520" s="56">
        <v>44496</v>
      </c>
      <c r="I1520">
        <v>43662.36</v>
      </c>
      <c r="J1520" t="s">
        <v>4451</v>
      </c>
      <c r="K1520" t="s">
        <v>45</v>
      </c>
      <c r="L1520">
        <v>18</v>
      </c>
      <c r="M1520">
        <v>37002</v>
      </c>
      <c r="N1520">
        <v>0</v>
      </c>
      <c r="O1520">
        <v>3330.18</v>
      </c>
      <c r="P1520">
        <v>3330.18</v>
      </c>
      <c r="Q1520">
        <v>6660.36</v>
      </c>
      <c r="R1520">
        <v>0</v>
      </c>
      <c r="S1520" t="s">
        <v>4452</v>
      </c>
    </row>
    <row r="1521" spans="1:19" x14ac:dyDescent="0.25">
      <c r="A1521" t="s">
        <v>4449</v>
      </c>
      <c r="B1521">
        <v>102021</v>
      </c>
      <c r="C1521" s="56">
        <v>44615</v>
      </c>
      <c r="D1521" t="s">
        <v>2764</v>
      </c>
      <c r="E1521" t="s">
        <v>4470</v>
      </c>
      <c r="F1521" t="s">
        <v>5227</v>
      </c>
      <c r="G1521" t="s">
        <v>42</v>
      </c>
      <c r="H1521" s="56">
        <v>44498</v>
      </c>
      <c r="I1521">
        <v>32176.240000000002</v>
      </c>
      <c r="J1521" t="s">
        <v>4451</v>
      </c>
      <c r="K1521" t="s">
        <v>45</v>
      </c>
      <c r="L1521">
        <v>18</v>
      </c>
      <c r="M1521">
        <v>27268</v>
      </c>
      <c r="N1521">
        <v>0</v>
      </c>
      <c r="O1521">
        <v>2454.12</v>
      </c>
      <c r="P1521">
        <v>2454.12</v>
      </c>
      <c r="Q1521">
        <v>4908.24</v>
      </c>
      <c r="R1521">
        <v>0</v>
      </c>
      <c r="S1521" t="s">
        <v>4452</v>
      </c>
    </row>
    <row r="1522" spans="1:19" x14ac:dyDescent="0.25">
      <c r="A1522" t="s">
        <v>4449</v>
      </c>
      <c r="B1522">
        <v>102021</v>
      </c>
      <c r="C1522" s="56">
        <v>44615</v>
      </c>
      <c r="D1522" t="s">
        <v>2960</v>
      </c>
      <c r="E1522" t="s">
        <v>4975</v>
      </c>
      <c r="F1522" t="s">
        <v>3183</v>
      </c>
      <c r="G1522" t="s">
        <v>42</v>
      </c>
      <c r="H1522" s="56">
        <v>44495</v>
      </c>
      <c r="I1522">
        <v>6112</v>
      </c>
      <c r="J1522" t="s">
        <v>4451</v>
      </c>
      <c r="K1522" t="s">
        <v>45</v>
      </c>
      <c r="L1522">
        <v>18</v>
      </c>
      <c r="M1522">
        <v>5180</v>
      </c>
      <c r="N1522">
        <v>0</v>
      </c>
      <c r="O1522">
        <v>466.2</v>
      </c>
      <c r="P1522">
        <v>466.2</v>
      </c>
      <c r="Q1522">
        <v>932.4</v>
      </c>
      <c r="R1522">
        <v>0</v>
      </c>
      <c r="S1522" t="s">
        <v>4452</v>
      </c>
    </row>
    <row r="1523" spans="1:19" x14ac:dyDescent="0.25">
      <c r="A1523" t="s">
        <v>4449</v>
      </c>
      <c r="B1523">
        <v>102021</v>
      </c>
      <c r="C1523" s="56">
        <v>44615</v>
      </c>
      <c r="D1523" t="s">
        <v>41</v>
      </c>
      <c r="E1523" t="s">
        <v>4477</v>
      </c>
      <c r="F1523" t="s">
        <v>5228</v>
      </c>
      <c r="G1523" t="s">
        <v>42</v>
      </c>
      <c r="H1523" s="56">
        <v>44491</v>
      </c>
      <c r="I1523">
        <v>20532</v>
      </c>
      <c r="J1523" t="s">
        <v>4451</v>
      </c>
      <c r="K1523" t="s">
        <v>45</v>
      </c>
      <c r="L1523">
        <v>18</v>
      </c>
      <c r="M1523">
        <v>17400</v>
      </c>
      <c r="N1523">
        <v>0</v>
      </c>
      <c r="O1523">
        <v>1566</v>
      </c>
      <c r="P1523">
        <v>1566</v>
      </c>
      <c r="Q1523">
        <v>3132</v>
      </c>
      <c r="R1523">
        <v>0</v>
      </c>
      <c r="S1523" t="s">
        <v>4452</v>
      </c>
    </row>
    <row r="1524" spans="1:19" x14ac:dyDescent="0.25">
      <c r="A1524" t="s">
        <v>4449</v>
      </c>
      <c r="B1524">
        <v>102021</v>
      </c>
      <c r="C1524" s="56">
        <v>44615</v>
      </c>
      <c r="D1524" t="s">
        <v>41</v>
      </c>
      <c r="E1524" t="s">
        <v>4477</v>
      </c>
      <c r="F1524" t="s">
        <v>5229</v>
      </c>
      <c r="G1524" t="s">
        <v>42</v>
      </c>
      <c r="H1524" s="56">
        <v>44475</v>
      </c>
      <c r="I1524">
        <v>26024.959999999999</v>
      </c>
      <c r="J1524" t="s">
        <v>4451</v>
      </c>
      <c r="K1524" t="s">
        <v>45</v>
      </c>
      <c r="L1524">
        <v>28</v>
      </c>
      <c r="M1524">
        <v>20332</v>
      </c>
      <c r="N1524">
        <v>0</v>
      </c>
      <c r="O1524">
        <v>2846.48</v>
      </c>
      <c r="P1524">
        <v>2846.48</v>
      </c>
      <c r="Q1524">
        <v>5692.96</v>
      </c>
      <c r="R1524">
        <v>0</v>
      </c>
      <c r="S1524" t="s">
        <v>4452</v>
      </c>
    </row>
    <row r="1525" spans="1:19" x14ac:dyDescent="0.25">
      <c r="A1525" t="s">
        <v>4449</v>
      </c>
      <c r="B1525">
        <v>102021</v>
      </c>
      <c r="C1525" s="56">
        <v>44615</v>
      </c>
      <c r="D1525" t="s">
        <v>41</v>
      </c>
      <c r="E1525" t="s">
        <v>4477</v>
      </c>
      <c r="F1525" t="s">
        <v>5230</v>
      </c>
      <c r="G1525" t="s">
        <v>42</v>
      </c>
      <c r="H1525" s="56">
        <v>44475</v>
      </c>
      <c r="I1525">
        <v>6528</v>
      </c>
      <c r="J1525" t="s">
        <v>4451</v>
      </c>
      <c r="K1525" t="s">
        <v>45</v>
      </c>
      <c r="L1525">
        <v>28</v>
      </c>
      <c r="M1525">
        <v>5100</v>
      </c>
      <c r="N1525">
        <v>0</v>
      </c>
      <c r="O1525">
        <v>714</v>
      </c>
      <c r="P1525">
        <v>714</v>
      </c>
      <c r="Q1525">
        <v>1428</v>
      </c>
      <c r="R1525">
        <v>0</v>
      </c>
      <c r="S1525" t="s">
        <v>4452</v>
      </c>
    </row>
    <row r="1526" spans="1:19" x14ac:dyDescent="0.25">
      <c r="A1526" t="s">
        <v>4449</v>
      </c>
      <c r="B1526">
        <v>102021</v>
      </c>
      <c r="C1526" s="56">
        <v>44615</v>
      </c>
      <c r="D1526" t="s">
        <v>41</v>
      </c>
      <c r="E1526" t="s">
        <v>4477</v>
      </c>
      <c r="F1526" t="s">
        <v>5231</v>
      </c>
      <c r="G1526" t="s">
        <v>42</v>
      </c>
      <c r="H1526" s="56">
        <v>44491</v>
      </c>
      <c r="I1526">
        <v>57535.9</v>
      </c>
      <c r="J1526" t="s">
        <v>4451</v>
      </c>
      <c r="K1526" t="s">
        <v>45</v>
      </c>
      <c r="L1526">
        <v>28</v>
      </c>
      <c r="M1526">
        <v>44949.93</v>
      </c>
      <c r="N1526">
        <v>0</v>
      </c>
      <c r="O1526">
        <v>6292.99</v>
      </c>
      <c r="P1526">
        <v>6292.99</v>
      </c>
      <c r="Q1526">
        <v>12585.98</v>
      </c>
      <c r="R1526">
        <v>0</v>
      </c>
      <c r="S1526" t="s">
        <v>4452</v>
      </c>
    </row>
    <row r="1527" spans="1:19" x14ac:dyDescent="0.25">
      <c r="A1527" t="s">
        <v>4449</v>
      </c>
      <c r="B1527">
        <v>102021</v>
      </c>
      <c r="C1527" s="56">
        <v>44615</v>
      </c>
      <c r="D1527" t="s">
        <v>41</v>
      </c>
      <c r="E1527" t="s">
        <v>4477</v>
      </c>
      <c r="F1527" t="s">
        <v>5232</v>
      </c>
      <c r="G1527" t="s">
        <v>42</v>
      </c>
      <c r="H1527" s="56">
        <v>44474</v>
      </c>
      <c r="I1527">
        <v>1180</v>
      </c>
      <c r="J1527" t="s">
        <v>4451</v>
      </c>
      <c r="K1527" t="s">
        <v>45</v>
      </c>
      <c r="L1527">
        <v>18</v>
      </c>
      <c r="M1527">
        <v>1000</v>
      </c>
      <c r="N1527">
        <v>0</v>
      </c>
      <c r="O1527">
        <v>90</v>
      </c>
      <c r="P1527">
        <v>90</v>
      </c>
      <c r="Q1527">
        <v>180</v>
      </c>
      <c r="R1527">
        <v>0</v>
      </c>
      <c r="S1527" t="s">
        <v>4452</v>
      </c>
    </row>
    <row r="1528" spans="1:19" x14ac:dyDescent="0.25">
      <c r="A1528" t="s">
        <v>4449</v>
      </c>
      <c r="B1528">
        <v>102021</v>
      </c>
      <c r="C1528" s="56">
        <v>44615</v>
      </c>
      <c r="D1528" t="s">
        <v>41</v>
      </c>
      <c r="E1528" t="s">
        <v>4477</v>
      </c>
      <c r="F1528" t="s">
        <v>5233</v>
      </c>
      <c r="G1528" t="s">
        <v>42</v>
      </c>
      <c r="H1528" s="56">
        <v>44474</v>
      </c>
      <c r="I1528">
        <v>1180</v>
      </c>
      <c r="J1528" t="s">
        <v>4451</v>
      </c>
      <c r="K1528" t="s">
        <v>45</v>
      </c>
      <c r="L1528">
        <v>18</v>
      </c>
      <c r="M1528">
        <v>1000</v>
      </c>
      <c r="N1528">
        <v>0</v>
      </c>
      <c r="O1528">
        <v>90</v>
      </c>
      <c r="P1528">
        <v>90</v>
      </c>
      <c r="Q1528">
        <v>180</v>
      </c>
      <c r="R1528">
        <v>0</v>
      </c>
      <c r="S1528" t="s">
        <v>4452</v>
      </c>
    </row>
    <row r="1529" spans="1:19" x14ac:dyDescent="0.25">
      <c r="A1529" t="s">
        <v>4449</v>
      </c>
      <c r="B1529">
        <v>102021</v>
      </c>
      <c r="C1529" s="56">
        <v>44615</v>
      </c>
      <c r="D1529" t="s">
        <v>41</v>
      </c>
      <c r="E1529" t="s">
        <v>4477</v>
      </c>
      <c r="F1529" t="s">
        <v>5234</v>
      </c>
      <c r="G1529" t="s">
        <v>42</v>
      </c>
      <c r="H1529" s="56">
        <v>44486</v>
      </c>
      <c r="I1529">
        <v>122921.25</v>
      </c>
      <c r="J1529" t="s">
        <v>4451</v>
      </c>
      <c r="K1529" t="s">
        <v>45</v>
      </c>
      <c r="L1529">
        <v>28</v>
      </c>
      <c r="M1529">
        <v>96032.21</v>
      </c>
      <c r="N1529">
        <v>0</v>
      </c>
      <c r="O1529">
        <v>13444.51</v>
      </c>
      <c r="P1529">
        <v>13444.51</v>
      </c>
      <c r="Q1529">
        <v>26889.02</v>
      </c>
      <c r="R1529">
        <v>0</v>
      </c>
      <c r="S1529" t="s">
        <v>4452</v>
      </c>
    </row>
    <row r="1530" spans="1:19" x14ac:dyDescent="0.25">
      <c r="A1530" t="s">
        <v>4449</v>
      </c>
      <c r="B1530">
        <v>102021</v>
      </c>
      <c r="C1530" s="56">
        <v>44615</v>
      </c>
      <c r="D1530" t="s">
        <v>41</v>
      </c>
      <c r="E1530" t="s">
        <v>4477</v>
      </c>
      <c r="F1530" t="s">
        <v>5235</v>
      </c>
      <c r="G1530" t="s">
        <v>42</v>
      </c>
      <c r="H1530" s="56">
        <v>44481</v>
      </c>
      <c r="I1530">
        <v>7360.52</v>
      </c>
      <c r="J1530" t="s">
        <v>4451</v>
      </c>
      <c r="K1530" t="s">
        <v>45</v>
      </c>
      <c r="L1530">
        <v>28</v>
      </c>
      <c r="M1530">
        <v>5750.43</v>
      </c>
      <c r="N1530">
        <v>0</v>
      </c>
      <c r="O1530">
        <v>805.06</v>
      </c>
      <c r="P1530">
        <v>805.06</v>
      </c>
      <c r="Q1530">
        <v>1610.12</v>
      </c>
      <c r="R1530">
        <v>0</v>
      </c>
      <c r="S1530" t="s">
        <v>4452</v>
      </c>
    </row>
    <row r="1531" spans="1:19" x14ac:dyDescent="0.25">
      <c r="A1531" t="s">
        <v>4449</v>
      </c>
      <c r="B1531">
        <v>102021</v>
      </c>
      <c r="C1531" s="56">
        <v>44615</v>
      </c>
      <c r="D1531" t="s">
        <v>41</v>
      </c>
      <c r="E1531" t="s">
        <v>4477</v>
      </c>
      <c r="F1531" t="s">
        <v>5236</v>
      </c>
      <c r="G1531" t="s">
        <v>42</v>
      </c>
      <c r="H1531" s="56">
        <v>44476</v>
      </c>
      <c r="I1531">
        <v>8924.16</v>
      </c>
      <c r="J1531" t="s">
        <v>4451</v>
      </c>
      <c r="K1531" t="s">
        <v>45</v>
      </c>
      <c r="L1531">
        <v>28</v>
      </c>
      <c r="M1531">
        <v>6972</v>
      </c>
      <c r="N1531">
        <v>0</v>
      </c>
      <c r="O1531">
        <v>976.08</v>
      </c>
      <c r="P1531">
        <v>976.08</v>
      </c>
      <c r="Q1531">
        <v>1952.16</v>
      </c>
      <c r="R1531">
        <v>0</v>
      </c>
      <c r="S1531" t="s">
        <v>4452</v>
      </c>
    </row>
    <row r="1532" spans="1:19" x14ac:dyDescent="0.25">
      <c r="A1532" t="s">
        <v>4449</v>
      </c>
      <c r="B1532">
        <v>102021</v>
      </c>
      <c r="C1532" s="56">
        <v>44615</v>
      </c>
      <c r="D1532" t="s">
        <v>41</v>
      </c>
      <c r="E1532" t="s">
        <v>4477</v>
      </c>
      <c r="F1532" t="s">
        <v>5237</v>
      </c>
      <c r="G1532" t="s">
        <v>42</v>
      </c>
      <c r="H1532" s="56">
        <v>44474</v>
      </c>
      <c r="I1532">
        <v>370.69</v>
      </c>
      <c r="J1532" t="s">
        <v>4451</v>
      </c>
      <c r="K1532" t="s">
        <v>45</v>
      </c>
      <c r="L1532">
        <v>18</v>
      </c>
      <c r="M1532">
        <v>314.11</v>
      </c>
      <c r="N1532">
        <v>0</v>
      </c>
      <c r="O1532">
        <v>28.27</v>
      </c>
      <c r="P1532">
        <v>28.27</v>
      </c>
      <c r="Q1532">
        <v>56.54</v>
      </c>
      <c r="R1532">
        <v>0</v>
      </c>
      <c r="S1532" t="s">
        <v>4452</v>
      </c>
    </row>
    <row r="1533" spans="1:19" x14ac:dyDescent="0.25">
      <c r="A1533" t="s">
        <v>4449</v>
      </c>
      <c r="B1533">
        <v>102021</v>
      </c>
      <c r="C1533" s="56">
        <v>44615</v>
      </c>
      <c r="D1533" t="s">
        <v>41</v>
      </c>
      <c r="E1533" t="s">
        <v>4477</v>
      </c>
      <c r="F1533" t="s">
        <v>5238</v>
      </c>
      <c r="G1533" t="s">
        <v>42</v>
      </c>
      <c r="H1533" s="56">
        <v>44481</v>
      </c>
      <c r="I1533">
        <v>745.18</v>
      </c>
      <c r="J1533" t="s">
        <v>4451</v>
      </c>
      <c r="K1533" t="s">
        <v>45</v>
      </c>
      <c r="L1533">
        <v>18</v>
      </c>
      <c r="M1533">
        <v>631.55999999999995</v>
      </c>
      <c r="N1533">
        <v>0</v>
      </c>
      <c r="O1533">
        <v>56.84</v>
      </c>
      <c r="P1533">
        <v>56.84</v>
      </c>
      <c r="Q1533">
        <v>113.68</v>
      </c>
      <c r="R1533">
        <v>0</v>
      </c>
      <c r="S1533" t="s">
        <v>4452</v>
      </c>
    </row>
    <row r="1534" spans="1:19" x14ac:dyDescent="0.25">
      <c r="A1534" t="s">
        <v>4449</v>
      </c>
      <c r="B1534">
        <v>102021</v>
      </c>
      <c r="C1534" s="56">
        <v>44615</v>
      </c>
      <c r="D1534" t="s">
        <v>41</v>
      </c>
      <c r="E1534" t="s">
        <v>4477</v>
      </c>
      <c r="F1534" t="s">
        <v>5239</v>
      </c>
      <c r="G1534" t="s">
        <v>42</v>
      </c>
      <c r="H1534" s="56">
        <v>44493</v>
      </c>
      <c r="I1534">
        <v>234.87</v>
      </c>
      <c r="J1534" t="s">
        <v>4451</v>
      </c>
      <c r="K1534" t="s">
        <v>45</v>
      </c>
      <c r="L1534">
        <v>18</v>
      </c>
      <c r="M1534">
        <v>199</v>
      </c>
      <c r="N1534">
        <v>0</v>
      </c>
      <c r="O1534">
        <v>17.91</v>
      </c>
      <c r="P1534">
        <v>17.91</v>
      </c>
      <c r="Q1534">
        <v>35.82</v>
      </c>
      <c r="R1534">
        <v>0</v>
      </c>
      <c r="S1534" t="s">
        <v>4452</v>
      </c>
    </row>
    <row r="1535" spans="1:19" x14ac:dyDescent="0.25">
      <c r="A1535" t="s">
        <v>4449</v>
      </c>
      <c r="B1535">
        <v>102021</v>
      </c>
      <c r="C1535" s="56">
        <v>44615</v>
      </c>
      <c r="D1535" t="s">
        <v>41</v>
      </c>
      <c r="E1535" t="s">
        <v>4477</v>
      </c>
      <c r="F1535" t="s">
        <v>5240</v>
      </c>
      <c r="G1535" t="s">
        <v>42</v>
      </c>
      <c r="H1535" s="56">
        <v>44482</v>
      </c>
      <c r="I1535">
        <v>1702.4</v>
      </c>
      <c r="J1535" t="s">
        <v>4451</v>
      </c>
      <c r="K1535" t="s">
        <v>45</v>
      </c>
      <c r="L1535">
        <v>28</v>
      </c>
      <c r="M1535">
        <v>1330</v>
      </c>
      <c r="N1535">
        <v>0</v>
      </c>
      <c r="O1535">
        <v>186.2</v>
      </c>
      <c r="P1535">
        <v>186.2</v>
      </c>
      <c r="Q1535">
        <v>372.4</v>
      </c>
      <c r="R1535">
        <v>0</v>
      </c>
      <c r="S1535" t="s">
        <v>4452</v>
      </c>
    </row>
    <row r="1536" spans="1:19" x14ac:dyDescent="0.25">
      <c r="A1536" t="s">
        <v>4449</v>
      </c>
      <c r="B1536">
        <v>102021</v>
      </c>
      <c r="C1536" s="56">
        <v>44615</v>
      </c>
      <c r="D1536" t="s">
        <v>41</v>
      </c>
      <c r="E1536" t="s">
        <v>4477</v>
      </c>
      <c r="F1536" t="s">
        <v>5241</v>
      </c>
      <c r="G1536" t="s">
        <v>42</v>
      </c>
      <c r="H1536" s="56">
        <v>44482</v>
      </c>
      <c r="I1536">
        <v>3161.6</v>
      </c>
      <c r="J1536" t="s">
        <v>4451</v>
      </c>
      <c r="K1536" t="s">
        <v>45</v>
      </c>
      <c r="L1536">
        <v>28</v>
      </c>
      <c r="M1536">
        <v>2470</v>
      </c>
      <c r="N1536">
        <v>0</v>
      </c>
      <c r="O1536">
        <v>345.8</v>
      </c>
      <c r="P1536">
        <v>345.8</v>
      </c>
      <c r="Q1536">
        <v>691.6</v>
      </c>
      <c r="R1536">
        <v>0</v>
      </c>
      <c r="S1536" t="s">
        <v>4452</v>
      </c>
    </row>
    <row r="1537" spans="1:19" x14ac:dyDescent="0.25">
      <c r="A1537" t="s">
        <v>4449</v>
      </c>
      <c r="B1537">
        <v>102021</v>
      </c>
      <c r="C1537" s="56">
        <v>44615</v>
      </c>
      <c r="D1537" t="s">
        <v>211</v>
      </c>
      <c r="E1537" t="s">
        <v>4489</v>
      </c>
      <c r="F1537" t="s">
        <v>5242</v>
      </c>
      <c r="G1537" t="s">
        <v>42</v>
      </c>
      <c r="H1537" s="56">
        <v>44480</v>
      </c>
      <c r="I1537">
        <v>1194.5</v>
      </c>
      <c r="J1537" t="s">
        <v>4451</v>
      </c>
      <c r="K1537" t="s">
        <v>45</v>
      </c>
      <c r="L1537">
        <v>18</v>
      </c>
      <c r="M1537">
        <v>1012.28</v>
      </c>
      <c r="N1537">
        <v>0</v>
      </c>
      <c r="O1537">
        <v>91.11</v>
      </c>
      <c r="P1537">
        <v>91.11</v>
      </c>
      <c r="Q1537">
        <v>182.22</v>
      </c>
      <c r="R1537">
        <v>0</v>
      </c>
      <c r="S1537" t="s">
        <v>4452</v>
      </c>
    </row>
    <row r="1538" spans="1:19" x14ac:dyDescent="0.25">
      <c r="A1538" t="s">
        <v>4449</v>
      </c>
      <c r="B1538">
        <v>102021</v>
      </c>
      <c r="C1538" s="56">
        <v>44615</v>
      </c>
      <c r="D1538" t="s">
        <v>4490</v>
      </c>
      <c r="E1538" t="s">
        <v>4491</v>
      </c>
      <c r="F1538" t="s">
        <v>5243</v>
      </c>
      <c r="G1538" t="s">
        <v>42</v>
      </c>
      <c r="H1538" s="56">
        <v>44473</v>
      </c>
      <c r="I1538">
        <v>3587</v>
      </c>
      <c r="J1538" t="s">
        <v>4451</v>
      </c>
      <c r="K1538" t="s">
        <v>45</v>
      </c>
      <c r="L1538">
        <v>18</v>
      </c>
      <c r="M1538">
        <v>3040</v>
      </c>
      <c r="N1538">
        <v>0</v>
      </c>
      <c r="O1538">
        <v>273.60000000000002</v>
      </c>
      <c r="P1538">
        <v>273.60000000000002</v>
      </c>
      <c r="Q1538">
        <v>547.20000000000005</v>
      </c>
      <c r="R1538">
        <v>0</v>
      </c>
      <c r="S1538" t="s">
        <v>4452</v>
      </c>
    </row>
    <row r="1539" spans="1:19" x14ac:dyDescent="0.25">
      <c r="A1539" t="s">
        <v>4449</v>
      </c>
      <c r="B1539">
        <v>102021</v>
      </c>
      <c r="C1539" s="56">
        <v>44615</v>
      </c>
      <c r="D1539" t="s">
        <v>3875</v>
      </c>
      <c r="E1539" t="s">
        <v>4493</v>
      </c>
      <c r="F1539" t="s">
        <v>5244</v>
      </c>
      <c r="G1539" t="s">
        <v>42</v>
      </c>
      <c r="H1539" s="56">
        <v>44495</v>
      </c>
      <c r="I1539">
        <v>7080</v>
      </c>
      <c r="J1539" t="s">
        <v>4451</v>
      </c>
      <c r="K1539" t="s">
        <v>45</v>
      </c>
      <c r="L1539">
        <v>18</v>
      </c>
      <c r="M1539">
        <v>6000</v>
      </c>
      <c r="N1539">
        <v>0</v>
      </c>
      <c r="O1539">
        <v>540</v>
      </c>
      <c r="P1539">
        <v>540</v>
      </c>
      <c r="Q1539">
        <v>1080</v>
      </c>
      <c r="R1539">
        <v>0</v>
      </c>
      <c r="S1539" t="s">
        <v>4452</v>
      </c>
    </row>
    <row r="1540" spans="1:19" x14ac:dyDescent="0.25">
      <c r="A1540" t="s">
        <v>4449</v>
      </c>
      <c r="B1540">
        <v>102021</v>
      </c>
      <c r="C1540" s="56">
        <v>44615</v>
      </c>
      <c r="D1540" t="s">
        <v>3417</v>
      </c>
      <c r="E1540" t="s">
        <v>4864</v>
      </c>
      <c r="F1540" t="s">
        <v>5245</v>
      </c>
      <c r="G1540" t="s">
        <v>42</v>
      </c>
      <c r="H1540" s="56">
        <v>44496</v>
      </c>
      <c r="I1540">
        <v>4366</v>
      </c>
      <c r="J1540" t="s">
        <v>4451</v>
      </c>
      <c r="K1540" t="s">
        <v>45</v>
      </c>
      <c r="L1540">
        <v>18</v>
      </c>
      <c r="M1540">
        <v>3700</v>
      </c>
      <c r="N1540">
        <v>0</v>
      </c>
      <c r="O1540">
        <v>333</v>
      </c>
      <c r="P1540">
        <v>333</v>
      </c>
      <c r="Q1540">
        <v>666</v>
      </c>
      <c r="R1540">
        <v>0</v>
      </c>
      <c r="S1540" t="s">
        <v>4452</v>
      </c>
    </row>
    <row r="1541" spans="1:19" x14ac:dyDescent="0.25">
      <c r="A1541" t="s">
        <v>4449</v>
      </c>
      <c r="B1541">
        <v>102021</v>
      </c>
      <c r="C1541" s="56">
        <v>44615</v>
      </c>
      <c r="D1541" t="s">
        <v>3616</v>
      </c>
      <c r="E1541" t="s">
        <v>4497</v>
      </c>
      <c r="F1541" t="s">
        <v>2961</v>
      </c>
      <c r="G1541" t="s">
        <v>42</v>
      </c>
      <c r="H1541" s="56">
        <v>44487</v>
      </c>
      <c r="I1541">
        <v>3808</v>
      </c>
      <c r="J1541" t="s">
        <v>4451</v>
      </c>
      <c r="K1541" t="s">
        <v>45</v>
      </c>
      <c r="L1541">
        <v>12</v>
      </c>
      <c r="M1541">
        <v>3400</v>
      </c>
      <c r="N1541">
        <v>0</v>
      </c>
      <c r="O1541">
        <v>204</v>
      </c>
      <c r="P1541">
        <v>204</v>
      </c>
      <c r="Q1541">
        <v>408</v>
      </c>
      <c r="R1541">
        <v>0</v>
      </c>
      <c r="S1541" t="s">
        <v>4452</v>
      </c>
    </row>
    <row r="1542" spans="1:19" x14ac:dyDescent="0.25">
      <c r="A1542" t="s">
        <v>4449</v>
      </c>
      <c r="B1542">
        <v>102021</v>
      </c>
      <c r="C1542" s="56">
        <v>44615</v>
      </c>
      <c r="D1542" t="s">
        <v>3616</v>
      </c>
      <c r="E1542" t="s">
        <v>4497</v>
      </c>
      <c r="F1542" t="s">
        <v>2996</v>
      </c>
      <c r="G1542" t="s">
        <v>42</v>
      </c>
      <c r="H1542" s="56">
        <v>44498</v>
      </c>
      <c r="I1542">
        <v>5421</v>
      </c>
      <c r="J1542" t="s">
        <v>4451</v>
      </c>
      <c r="K1542" t="s">
        <v>45</v>
      </c>
      <c r="L1542">
        <v>12</v>
      </c>
      <c r="M1542">
        <v>4840</v>
      </c>
      <c r="N1542">
        <v>0</v>
      </c>
      <c r="O1542">
        <v>290.39999999999998</v>
      </c>
      <c r="P1542">
        <v>290.39999999999998</v>
      </c>
      <c r="Q1542">
        <v>580.79999999999995</v>
      </c>
      <c r="R1542">
        <v>0</v>
      </c>
      <c r="S1542" t="s">
        <v>4452</v>
      </c>
    </row>
    <row r="1543" spans="1:19" x14ac:dyDescent="0.25">
      <c r="A1543" t="s">
        <v>4449</v>
      </c>
      <c r="B1543">
        <v>102021</v>
      </c>
      <c r="C1543" s="56">
        <v>44615</v>
      </c>
      <c r="D1543" t="s">
        <v>4554</v>
      </c>
      <c r="E1543" t="s">
        <v>4555</v>
      </c>
      <c r="F1543" t="s">
        <v>5246</v>
      </c>
      <c r="G1543" t="s">
        <v>42</v>
      </c>
      <c r="H1543" s="56">
        <v>44479</v>
      </c>
      <c r="I1543">
        <v>1297</v>
      </c>
      <c r="J1543" t="s">
        <v>4451</v>
      </c>
      <c r="K1543" t="s">
        <v>45</v>
      </c>
      <c r="L1543">
        <v>18</v>
      </c>
      <c r="M1543">
        <v>1099</v>
      </c>
      <c r="N1543">
        <v>0</v>
      </c>
      <c r="O1543">
        <v>98.91</v>
      </c>
      <c r="P1543">
        <v>98.91</v>
      </c>
      <c r="Q1543">
        <v>197.82</v>
      </c>
      <c r="R1543">
        <v>0</v>
      </c>
      <c r="S1543" t="s">
        <v>4452</v>
      </c>
    </row>
    <row r="1544" spans="1:19" x14ac:dyDescent="0.25">
      <c r="A1544" t="s">
        <v>4449</v>
      </c>
      <c r="B1544">
        <v>102021</v>
      </c>
      <c r="C1544" s="56">
        <v>44615</v>
      </c>
      <c r="D1544" t="s">
        <v>4364</v>
      </c>
      <c r="E1544" t="s">
        <v>4557</v>
      </c>
      <c r="F1544" t="s">
        <v>5247</v>
      </c>
      <c r="G1544" t="s">
        <v>42</v>
      </c>
      <c r="H1544" s="56">
        <v>44492</v>
      </c>
      <c r="I1544">
        <v>6944</v>
      </c>
      <c r="J1544" t="s">
        <v>4451</v>
      </c>
      <c r="K1544" t="s">
        <v>45</v>
      </c>
      <c r="L1544">
        <v>12</v>
      </c>
      <c r="M1544">
        <v>6200</v>
      </c>
      <c r="N1544">
        <v>0</v>
      </c>
      <c r="O1544">
        <v>372</v>
      </c>
      <c r="P1544">
        <v>372</v>
      </c>
      <c r="Q1544">
        <v>744</v>
      </c>
      <c r="R1544">
        <v>0</v>
      </c>
      <c r="S1544" t="s">
        <v>4452</v>
      </c>
    </row>
    <row r="1545" spans="1:19" x14ac:dyDescent="0.25">
      <c r="A1545" t="s">
        <v>4449</v>
      </c>
      <c r="B1545">
        <v>102021</v>
      </c>
      <c r="C1545" s="56">
        <v>44615</v>
      </c>
      <c r="D1545" t="s">
        <v>4559</v>
      </c>
      <c r="E1545" t="s">
        <v>4560</v>
      </c>
      <c r="F1545" t="s">
        <v>2815</v>
      </c>
      <c r="G1545" t="s">
        <v>42</v>
      </c>
      <c r="H1545" s="56">
        <v>44499</v>
      </c>
      <c r="I1545">
        <v>25250.400000000001</v>
      </c>
      <c r="J1545" t="s">
        <v>4451</v>
      </c>
      <c r="K1545" t="s">
        <v>45</v>
      </c>
      <c r="L1545">
        <v>12</v>
      </c>
      <c r="M1545">
        <v>22545</v>
      </c>
      <c r="N1545">
        <v>0</v>
      </c>
      <c r="O1545">
        <v>1352.7</v>
      </c>
      <c r="P1545">
        <v>1352.7</v>
      </c>
      <c r="Q1545">
        <v>2705.4</v>
      </c>
      <c r="R1545">
        <v>0</v>
      </c>
      <c r="S1545" t="s">
        <v>4452</v>
      </c>
    </row>
    <row r="1546" spans="1:19" x14ac:dyDescent="0.25">
      <c r="A1546" t="s">
        <v>4449</v>
      </c>
      <c r="B1546">
        <v>102021</v>
      </c>
      <c r="C1546" s="56">
        <v>44615</v>
      </c>
      <c r="D1546" t="s">
        <v>4564</v>
      </c>
      <c r="E1546" t="s">
        <v>4565</v>
      </c>
      <c r="F1546" t="s">
        <v>3073</v>
      </c>
      <c r="G1546" t="s">
        <v>42</v>
      </c>
      <c r="H1546" s="56">
        <v>44488</v>
      </c>
      <c r="I1546">
        <v>2219</v>
      </c>
      <c r="J1546" t="s">
        <v>4451</v>
      </c>
      <c r="K1546" t="s">
        <v>45</v>
      </c>
      <c r="L1546">
        <v>18</v>
      </c>
      <c r="M1546">
        <v>1880</v>
      </c>
      <c r="N1546">
        <v>0</v>
      </c>
      <c r="O1546">
        <v>169</v>
      </c>
      <c r="P1546">
        <v>169</v>
      </c>
      <c r="Q1546">
        <v>338</v>
      </c>
      <c r="R1546">
        <v>0</v>
      </c>
      <c r="S1546" t="s">
        <v>4452</v>
      </c>
    </row>
    <row r="1547" spans="1:19" x14ac:dyDescent="0.25">
      <c r="A1547" t="s">
        <v>4449</v>
      </c>
      <c r="B1547">
        <v>102021</v>
      </c>
      <c r="C1547" s="56">
        <v>44615</v>
      </c>
      <c r="D1547" t="s">
        <v>4564</v>
      </c>
      <c r="E1547" t="s">
        <v>4565</v>
      </c>
      <c r="F1547" t="s">
        <v>3107</v>
      </c>
      <c r="G1547" t="s">
        <v>42</v>
      </c>
      <c r="H1547" s="56">
        <v>44499</v>
      </c>
      <c r="I1547">
        <v>13998</v>
      </c>
      <c r="J1547" t="s">
        <v>4451</v>
      </c>
      <c r="K1547" t="s">
        <v>45</v>
      </c>
      <c r="L1547">
        <v>18</v>
      </c>
      <c r="M1547">
        <v>11862</v>
      </c>
      <c r="N1547">
        <v>0</v>
      </c>
      <c r="O1547">
        <v>1068</v>
      </c>
      <c r="P1547">
        <v>1068</v>
      </c>
      <c r="Q1547">
        <v>2136</v>
      </c>
      <c r="R1547">
        <v>0</v>
      </c>
      <c r="S1547" t="s">
        <v>4452</v>
      </c>
    </row>
    <row r="1548" spans="1:19" x14ac:dyDescent="0.25">
      <c r="A1548" t="s">
        <v>4449</v>
      </c>
      <c r="B1548">
        <v>102021</v>
      </c>
      <c r="C1548" s="56">
        <v>44615</v>
      </c>
      <c r="D1548" t="s">
        <v>4564</v>
      </c>
      <c r="E1548" t="s">
        <v>4565</v>
      </c>
      <c r="F1548" t="s">
        <v>3113</v>
      </c>
      <c r="G1548" t="s">
        <v>42</v>
      </c>
      <c r="H1548" s="56">
        <v>44499</v>
      </c>
      <c r="I1548">
        <v>4648</v>
      </c>
      <c r="J1548" t="s">
        <v>4451</v>
      </c>
      <c r="K1548" t="s">
        <v>45</v>
      </c>
      <c r="L1548">
        <v>18</v>
      </c>
      <c r="M1548">
        <v>3939</v>
      </c>
      <c r="N1548">
        <v>0</v>
      </c>
      <c r="O1548">
        <v>354</v>
      </c>
      <c r="P1548">
        <v>354</v>
      </c>
      <c r="Q1548">
        <v>708</v>
      </c>
      <c r="R1548">
        <v>0</v>
      </c>
      <c r="S1548" t="s">
        <v>4452</v>
      </c>
    </row>
    <row r="1549" spans="1:19" x14ac:dyDescent="0.25">
      <c r="A1549" t="s">
        <v>4449</v>
      </c>
      <c r="B1549">
        <v>102021</v>
      </c>
      <c r="C1549" s="56">
        <v>44615</v>
      </c>
      <c r="D1549" t="s">
        <v>2891</v>
      </c>
      <c r="E1549" t="s">
        <v>4566</v>
      </c>
      <c r="F1549" t="s">
        <v>5248</v>
      </c>
      <c r="G1549" t="s">
        <v>42</v>
      </c>
      <c r="H1549" s="56">
        <v>44474</v>
      </c>
      <c r="I1549">
        <v>9969.48</v>
      </c>
      <c r="J1549" t="s">
        <v>4451</v>
      </c>
      <c r="K1549" t="s">
        <v>45</v>
      </c>
      <c r="L1549">
        <v>12</v>
      </c>
      <c r="M1549">
        <v>8901.32</v>
      </c>
      <c r="N1549">
        <v>0</v>
      </c>
      <c r="O1549">
        <v>534.08000000000004</v>
      </c>
      <c r="P1549">
        <v>534.08000000000004</v>
      </c>
      <c r="Q1549">
        <v>1068.1600000000001</v>
      </c>
      <c r="R1549">
        <v>0</v>
      </c>
      <c r="S1549" t="s">
        <v>4452</v>
      </c>
    </row>
    <row r="1550" spans="1:19" x14ac:dyDescent="0.25">
      <c r="A1550" t="s">
        <v>4449</v>
      </c>
      <c r="B1550">
        <v>102021</v>
      </c>
      <c r="C1550" s="56">
        <v>44615</v>
      </c>
      <c r="D1550" t="s">
        <v>5142</v>
      </c>
      <c r="E1550" t="s">
        <v>5143</v>
      </c>
      <c r="F1550" t="s">
        <v>5249</v>
      </c>
      <c r="G1550" t="s">
        <v>42</v>
      </c>
      <c r="H1550" s="56">
        <v>44495</v>
      </c>
      <c r="I1550">
        <v>11470</v>
      </c>
      <c r="J1550" t="s">
        <v>4451</v>
      </c>
      <c r="K1550" t="s">
        <v>45</v>
      </c>
      <c r="L1550">
        <v>18</v>
      </c>
      <c r="M1550">
        <v>9720</v>
      </c>
      <c r="N1550">
        <v>0</v>
      </c>
      <c r="O1550">
        <v>874.8</v>
      </c>
      <c r="P1550">
        <v>874.8</v>
      </c>
      <c r="Q1550">
        <v>1749.6</v>
      </c>
      <c r="R1550">
        <v>0</v>
      </c>
      <c r="S1550" t="s">
        <v>4452</v>
      </c>
    </row>
    <row r="1551" spans="1:19" x14ac:dyDescent="0.25">
      <c r="A1551" t="s">
        <v>4449</v>
      </c>
      <c r="B1551">
        <v>102021</v>
      </c>
      <c r="C1551" s="56">
        <v>44615</v>
      </c>
      <c r="D1551" t="s">
        <v>2855</v>
      </c>
      <c r="E1551" t="s">
        <v>4504</v>
      </c>
      <c r="F1551" t="s">
        <v>5250</v>
      </c>
      <c r="G1551" t="s">
        <v>42</v>
      </c>
      <c r="H1551" s="56">
        <v>44489</v>
      </c>
      <c r="I1551">
        <v>31964</v>
      </c>
      <c r="J1551" t="s">
        <v>4451</v>
      </c>
      <c r="K1551" t="s">
        <v>45</v>
      </c>
      <c r="L1551">
        <v>18</v>
      </c>
      <c r="M1551">
        <v>27087.75</v>
      </c>
      <c r="N1551">
        <v>0</v>
      </c>
      <c r="O1551">
        <v>2437.92</v>
      </c>
      <c r="P1551">
        <v>2437.92</v>
      </c>
      <c r="Q1551">
        <v>4875.84</v>
      </c>
      <c r="R1551">
        <v>0</v>
      </c>
      <c r="S1551" t="s">
        <v>4452</v>
      </c>
    </row>
    <row r="1552" spans="1:19" x14ac:dyDescent="0.25">
      <c r="A1552" t="s">
        <v>4449</v>
      </c>
      <c r="B1552">
        <v>102021</v>
      </c>
      <c r="C1552" s="56">
        <v>44615</v>
      </c>
      <c r="D1552" t="s">
        <v>2761</v>
      </c>
      <c r="E1552" t="s">
        <v>4505</v>
      </c>
      <c r="F1552" t="s">
        <v>3088</v>
      </c>
      <c r="G1552" t="s">
        <v>42</v>
      </c>
      <c r="H1552" s="56">
        <v>44496</v>
      </c>
      <c r="I1552">
        <v>9744</v>
      </c>
      <c r="J1552" t="s">
        <v>4451</v>
      </c>
      <c r="K1552" t="s">
        <v>45</v>
      </c>
      <c r="L1552">
        <v>12</v>
      </c>
      <c r="M1552">
        <v>8700</v>
      </c>
      <c r="N1552">
        <v>0</v>
      </c>
      <c r="O1552">
        <v>522</v>
      </c>
      <c r="P1552">
        <v>522</v>
      </c>
      <c r="Q1552">
        <v>1044</v>
      </c>
      <c r="R1552">
        <v>0</v>
      </c>
      <c r="S1552" t="s">
        <v>4452</v>
      </c>
    </row>
    <row r="1553" spans="1:19" x14ac:dyDescent="0.25">
      <c r="A1553" t="s">
        <v>4449</v>
      </c>
      <c r="B1553">
        <v>102021</v>
      </c>
      <c r="C1553" s="56">
        <v>44615</v>
      </c>
      <c r="D1553" t="s">
        <v>5251</v>
      </c>
      <c r="E1553" t="s">
        <v>5252</v>
      </c>
      <c r="F1553" t="s">
        <v>5253</v>
      </c>
      <c r="G1553" t="s">
        <v>42</v>
      </c>
      <c r="H1553" s="56">
        <v>44499</v>
      </c>
      <c r="I1553">
        <v>7771.98</v>
      </c>
      <c r="J1553" t="s">
        <v>4451</v>
      </c>
      <c r="K1553" t="s">
        <v>45</v>
      </c>
      <c r="L1553">
        <v>5</v>
      </c>
      <c r="M1553">
        <v>7401.9</v>
      </c>
      <c r="N1553">
        <v>0</v>
      </c>
      <c r="O1553">
        <v>185.04</v>
      </c>
      <c r="P1553">
        <v>185.04</v>
      </c>
      <c r="Q1553">
        <v>370.08</v>
      </c>
      <c r="R1553">
        <v>0</v>
      </c>
      <c r="S1553" t="s">
        <v>4452</v>
      </c>
    </row>
    <row r="1554" spans="1:19" x14ac:dyDescent="0.25">
      <c r="A1554" t="s">
        <v>4449</v>
      </c>
      <c r="B1554">
        <v>102021</v>
      </c>
      <c r="C1554" s="56">
        <v>44615</v>
      </c>
      <c r="D1554" t="s">
        <v>2741</v>
      </c>
      <c r="E1554" t="s">
        <v>4507</v>
      </c>
      <c r="F1554" t="s">
        <v>3458</v>
      </c>
      <c r="G1554" t="s">
        <v>42</v>
      </c>
      <c r="H1554" s="56">
        <v>44470</v>
      </c>
      <c r="I1554">
        <v>2150</v>
      </c>
      <c r="J1554" t="s">
        <v>4451</v>
      </c>
      <c r="K1554" t="s">
        <v>45</v>
      </c>
      <c r="L1554">
        <v>12</v>
      </c>
      <c r="M1554">
        <v>1920</v>
      </c>
      <c r="N1554">
        <v>0</v>
      </c>
      <c r="O1554">
        <v>115.2</v>
      </c>
      <c r="P1554">
        <v>115.2</v>
      </c>
      <c r="Q1554">
        <v>230.4</v>
      </c>
      <c r="R1554">
        <v>0</v>
      </c>
      <c r="S1554" t="s">
        <v>4452</v>
      </c>
    </row>
    <row r="1555" spans="1:19" x14ac:dyDescent="0.25">
      <c r="A1555" t="s">
        <v>4449</v>
      </c>
      <c r="B1555">
        <v>102021</v>
      </c>
      <c r="C1555" s="56">
        <v>44615</v>
      </c>
      <c r="D1555" t="s">
        <v>2741</v>
      </c>
      <c r="E1555" t="s">
        <v>4507</v>
      </c>
      <c r="F1555" t="s">
        <v>3463</v>
      </c>
      <c r="G1555" t="s">
        <v>42</v>
      </c>
      <c r="H1555" s="56">
        <v>44473</v>
      </c>
      <c r="I1555">
        <v>4022</v>
      </c>
      <c r="J1555" t="s">
        <v>4451</v>
      </c>
      <c r="K1555" t="s">
        <v>45</v>
      </c>
      <c r="L1555">
        <v>12</v>
      </c>
      <c r="M1555">
        <v>3591</v>
      </c>
      <c r="N1555">
        <v>0</v>
      </c>
      <c r="O1555">
        <v>215.46</v>
      </c>
      <c r="P1555">
        <v>215.46</v>
      </c>
      <c r="Q1555">
        <v>430.92</v>
      </c>
      <c r="R1555">
        <v>0</v>
      </c>
      <c r="S1555" t="s">
        <v>4452</v>
      </c>
    </row>
    <row r="1556" spans="1:19" x14ac:dyDescent="0.25">
      <c r="A1556" t="s">
        <v>4449</v>
      </c>
      <c r="B1556">
        <v>102021</v>
      </c>
      <c r="C1556" s="56">
        <v>44615</v>
      </c>
      <c r="D1556" t="s">
        <v>2741</v>
      </c>
      <c r="E1556" t="s">
        <v>4507</v>
      </c>
      <c r="F1556" t="s">
        <v>3471</v>
      </c>
      <c r="G1556" t="s">
        <v>42</v>
      </c>
      <c r="H1556" s="56">
        <v>44476</v>
      </c>
      <c r="I1556">
        <v>3830</v>
      </c>
      <c r="J1556" t="s">
        <v>4451</v>
      </c>
      <c r="K1556" t="s">
        <v>45</v>
      </c>
      <c r="L1556">
        <v>12</v>
      </c>
      <c r="M1556">
        <v>3420</v>
      </c>
      <c r="N1556">
        <v>0</v>
      </c>
      <c r="O1556">
        <v>205.2</v>
      </c>
      <c r="P1556">
        <v>205.2</v>
      </c>
      <c r="Q1556">
        <v>410.4</v>
      </c>
      <c r="R1556">
        <v>0</v>
      </c>
      <c r="S1556" t="s">
        <v>4452</v>
      </c>
    </row>
    <row r="1557" spans="1:19" x14ac:dyDescent="0.25">
      <c r="A1557" t="s">
        <v>4449</v>
      </c>
      <c r="B1557">
        <v>102021</v>
      </c>
      <c r="C1557" s="56">
        <v>44615</v>
      </c>
      <c r="D1557" t="s">
        <v>2741</v>
      </c>
      <c r="E1557" t="s">
        <v>4507</v>
      </c>
      <c r="F1557" t="s">
        <v>3474</v>
      </c>
      <c r="G1557" t="s">
        <v>42</v>
      </c>
      <c r="H1557" s="56">
        <v>44477</v>
      </c>
      <c r="I1557">
        <v>1474</v>
      </c>
      <c r="J1557" t="s">
        <v>4451</v>
      </c>
      <c r="K1557" t="s">
        <v>45</v>
      </c>
      <c r="L1557">
        <v>12</v>
      </c>
      <c r="M1557">
        <v>1315.75</v>
      </c>
      <c r="N1557">
        <v>0</v>
      </c>
      <c r="O1557">
        <v>78.95</v>
      </c>
      <c r="P1557">
        <v>78.95</v>
      </c>
      <c r="Q1557">
        <v>157.9</v>
      </c>
      <c r="R1557">
        <v>0</v>
      </c>
      <c r="S1557" t="s">
        <v>4452</v>
      </c>
    </row>
    <row r="1558" spans="1:19" x14ac:dyDescent="0.25">
      <c r="A1558" t="s">
        <v>4449</v>
      </c>
      <c r="B1558">
        <v>102021</v>
      </c>
      <c r="C1558" s="56">
        <v>44615</v>
      </c>
      <c r="D1558" t="s">
        <v>2741</v>
      </c>
      <c r="E1558" t="s">
        <v>4507</v>
      </c>
      <c r="F1558" t="s">
        <v>3476</v>
      </c>
      <c r="G1558" t="s">
        <v>42</v>
      </c>
      <c r="H1558" s="56">
        <v>44477</v>
      </c>
      <c r="I1558">
        <v>2394</v>
      </c>
      <c r="J1558" t="s">
        <v>4451</v>
      </c>
      <c r="K1558" t="s">
        <v>45</v>
      </c>
      <c r="L1558">
        <v>12</v>
      </c>
      <c r="M1558">
        <v>2137.5</v>
      </c>
      <c r="N1558">
        <v>0</v>
      </c>
      <c r="O1558">
        <v>128.25</v>
      </c>
      <c r="P1558">
        <v>128.25</v>
      </c>
      <c r="Q1558">
        <v>256.5</v>
      </c>
      <c r="R1558">
        <v>0</v>
      </c>
      <c r="S1558" t="s">
        <v>4452</v>
      </c>
    </row>
    <row r="1559" spans="1:19" x14ac:dyDescent="0.25">
      <c r="A1559" t="s">
        <v>4449</v>
      </c>
      <c r="B1559">
        <v>102021</v>
      </c>
      <c r="C1559" s="56">
        <v>44615</v>
      </c>
      <c r="D1559" t="s">
        <v>2741</v>
      </c>
      <c r="E1559" t="s">
        <v>4507</v>
      </c>
      <c r="F1559" t="s">
        <v>3477</v>
      </c>
      <c r="G1559" t="s">
        <v>42</v>
      </c>
      <c r="H1559" s="56">
        <v>44478</v>
      </c>
      <c r="I1559">
        <v>4038</v>
      </c>
      <c r="J1559" t="s">
        <v>4451</v>
      </c>
      <c r="K1559" t="s">
        <v>45</v>
      </c>
      <c r="L1559">
        <v>12</v>
      </c>
      <c r="M1559">
        <v>3605.25</v>
      </c>
      <c r="N1559">
        <v>0</v>
      </c>
      <c r="O1559">
        <v>216.32</v>
      </c>
      <c r="P1559">
        <v>216.32</v>
      </c>
      <c r="Q1559">
        <v>432.64</v>
      </c>
      <c r="R1559">
        <v>0</v>
      </c>
      <c r="S1559" t="s">
        <v>4452</v>
      </c>
    </row>
    <row r="1560" spans="1:19" x14ac:dyDescent="0.25">
      <c r="A1560" t="s">
        <v>4449</v>
      </c>
      <c r="B1560">
        <v>102021</v>
      </c>
      <c r="C1560" s="56">
        <v>44615</v>
      </c>
      <c r="D1560" t="s">
        <v>2741</v>
      </c>
      <c r="E1560" t="s">
        <v>4507</v>
      </c>
      <c r="F1560" t="s">
        <v>3484</v>
      </c>
      <c r="G1560" t="s">
        <v>42</v>
      </c>
      <c r="H1560" s="56">
        <v>44482</v>
      </c>
      <c r="I1560">
        <v>9927</v>
      </c>
      <c r="J1560" t="s">
        <v>4451</v>
      </c>
      <c r="K1560" t="s">
        <v>45</v>
      </c>
      <c r="L1560">
        <v>12</v>
      </c>
      <c r="M1560">
        <v>8863.5</v>
      </c>
      <c r="N1560">
        <v>0</v>
      </c>
      <c r="O1560">
        <v>531.80999999999995</v>
      </c>
      <c r="P1560">
        <v>531.80999999999995</v>
      </c>
      <c r="Q1560">
        <v>1063.6199999999999</v>
      </c>
      <c r="R1560">
        <v>0</v>
      </c>
      <c r="S1560" t="s">
        <v>4452</v>
      </c>
    </row>
    <row r="1561" spans="1:19" x14ac:dyDescent="0.25">
      <c r="A1561" t="s">
        <v>4449</v>
      </c>
      <c r="B1561">
        <v>102021</v>
      </c>
      <c r="C1561" s="56">
        <v>44615</v>
      </c>
      <c r="D1561" t="s">
        <v>2741</v>
      </c>
      <c r="E1561" t="s">
        <v>4507</v>
      </c>
      <c r="F1561" t="s">
        <v>3485</v>
      </c>
      <c r="G1561" t="s">
        <v>42</v>
      </c>
      <c r="H1561" s="56">
        <v>44482</v>
      </c>
      <c r="I1561">
        <v>1383</v>
      </c>
      <c r="J1561" t="s">
        <v>4451</v>
      </c>
      <c r="K1561" t="s">
        <v>45</v>
      </c>
      <c r="L1561">
        <v>12</v>
      </c>
      <c r="M1561">
        <v>1235</v>
      </c>
      <c r="N1561">
        <v>0</v>
      </c>
      <c r="O1561">
        <v>74.099999999999994</v>
      </c>
      <c r="P1561">
        <v>74.099999999999994</v>
      </c>
      <c r="Q1561">
        <v>148.19999999999999</v>
      </c>
      <c r="R1561">
        <v>0</v>
      </c>
      <c r="S1561" t="s">
        <v>4452</v>
      </c>
    </row>
    <row r="1562" spans="1:19" x14ac:dyDescent="0.25">
      <c r="A1562" t="s">
        <v>4449</v>
      </c>
      <c r="B1562">
        <v>102021</v>
      </c>
      <c r="C1562" s="56">
        <v>44615</v>
      </c>
      <c r="D1562" t="s">
        <v>2741</v>
      </c>
      <c r="E1562" t="s">
        <v>4507</v>
      </c>
      <c r="F1562" t="s">
        <v>3486</v>
      </c>
      <c r="G1562" t="s">
        <v>42</v>
      </c>
      <c r="H1562" s="56">
        <v>44487</v>
      </c>
      <c r="I1562">
        <v>1543</v>
      </c>
      <c r="J1562" t="s">
        <v>4451</v>
      </c>
      <c r="K1562" t="s">
        <v>45</v>
      </c>
      <c r="L1562">
        <v>12</v>
      </c>
      <c r="M1562">
        <v>1377.5</v>
      </c>
      <c r="N1562">
        <v>0</v>
      </c>
      <c r="O1562">
        <v>82.65</v>
      </c>
      <c r="P1562">
        <v>82.65</v>
      </c>
      <c r="Q1562">
        <v>165.3</v>
      </c>
      <c r="R1562">
        <v>0</v>
      </c>
      <c r="S1562" t="s">
        <v>4452</v>
      </c>
    </row>
    <row r="1563" spans="1:19" x14ac:dyDescent="0.25">
      <c r="A1563" t="s">
        <v>4449</v>
      </c>
      <c r="B1563">
        <v>102021</v>
      </c>
      <c r="C1563" s="56">
        <v>44615</v>
      </c>
      <c r="D1563" t="s">
        <v>2741</v>
      </c>
      <c r="E1563" t="s">
        <v>4507</v>
      </c>
      <c r="F1563" t="s">
        <v>3488</v>
      </c>
      <c r="G1563" t="s">
        <v>42</v>
      </c>
      <c r="H1563" s="56">
        <v>44487</v>
      </c>
      <c r="I1563">
        <v>2809</v>
      </c>
      <c r="J1563" t="s">
        <v>4451</v>
      </c>
      <c r="K1563" t="s">
        <v>45</v>
      </c>
      <c r="L1563">
        <v>12</v>
      </c>
      <c r="M1563">
        <v>2508</v>
      </c>
      <c r="N1563">
        <v>0</v>
      </c>
      <c r="O1563">
        <v>150.47999999999999</v>
      </c>
      <c r="P1563">
        <v>150.47999999999999</v>
      </c>
      <c r="Q1563">
        <v>300.95999999999998</v>
      </c>
      <c r="R1563">
        <v>0</v>
      </c>
      <c r="S1563" t="s">
        <v>4452</v>
      </c>
    </row>
    <row r="1564" spans="1:19" x14ac:dyDescent="0.25">
      <c r="A1564" t="s">
        <v>4449</v>
      </c>
      <c r="B1564">
        <v>102021</v>
      </c>
      <c r="C1564" s="56">
        <v>44615</v>
      </c>
      <c r="D1564" t="s">
        <v>2741</v>
      </c>
      <c r="E1564" t="s">
        <v>4507</v>
      </c>
      <c r="F1564" t="s">
        <v>3491</v>
      </c>
      <c r="G1564" t="s">
        <v>42</v>
      </c>
      <c r="H1564" s="56">
        <v>44488</v>
      </c>
      <c r="I1564">
        <v>1649</v>
      </c>
      <c r="J1564" t="s">
        <v>4451</v>
      </c>
      <c r="K1564" t="s">
        <v>45</v>
      </c>
      <c r="L1564">
        <v>12</v>
      </c>
      <c r="M1564">
        <v>1472.5</v>
      </c>
      <c r="N1564">
        <v>0</v>
      </c>
      <c r="O1564">
        <v>88.35</v>
      </c>
      <c r="P1564">
        <v>88.35</v>
      </c>
      <c r="Q1564">
        <v>176.7</v>
      </c>
      <c r="R1564">
        <v>0</v>
      </c>
      <c r="S1564" t="s">
        <v>4452</v>
      </c>
    </row>
    <row r="1565" spans="1:19" x14ac:dyDescent="0.25">
      <c r="A1565" t="s">
        <v>4449</v>
      </c>
      <c r="B1565">
        <v>102021</v>
      </c>
      <c r="C1565" s="56">
        <v>44615</v>
      </c>
      <c r="D1565" t="s">
        <v>2741</v>
      </c>
      <c r="E1565" t="s">
        <v>4507</v>
      </c>
      <c r="F1565" t="s">
        <v>3496</v>
      </c>
      <c r="G1565" t="s">
        <v>42</v>
      </c>
      <c r="H1565" s="56">
        <v>44490</v>
      </c>
      <c r="I1565">
        <v>2256</v>
      </c>
      <c r="J1565" t="s">
        <v>4451</v>
      </c>
      <c r="K1565" t="s">
        <v>45</v>
      </c>
      <c r="L1565">
        <v>12</v>
      </c>
      <c r="M1565">
        <v>2014</v>
      </c>
      <c r="N1565">
        <v>0</v>
      </c>
      <c r="O1565">
        <v>120.84</v>
      </c>
      <c r="P1565">
        <v>120.84</v>
      </c>
      <c r="Q1565">
        <v>241.68</v>
      </c>
      <c r="R1565">
        <v>0</v>
      </c>
      <c r="S1565" t="s">
        <v>4452</v>
      </c>
    </row>
    <row r="1566" spans="1:19" x14ac:dyDescent="0.25">
      <c r="A1566" t="s">
        <v>4449</v>
      </c>
      <c r="B1566">
        <v>102021</v>
      </c>
      <c r="C1566" s="56">
        <v>44615</v>
      </c>
      <c r="D1566" t="s">
        <v>2741</v>
      </c>
      <c r="E1566" t="s">
        <v>4507</v>
      </c>
      <c r="F1566" t="s">
        <v>3498</v>
      </c>
      <c r="G1566" t="s">
        <v>42</v>
      </c>
      <c r="H1566" s="56">
        <v>44490</v>
      </c>
      <c r="I1566">
        <v>266</v>
      </c>
      <c r="J1566" t="s">
        <v>4451</v>
      </c>
      <c r="K1566" t="s">
        <v>45</v>
      </c>
      <c r="L1566">
        <v>12</v>
      </c>
      <c r="M1566">
        <v>237.5</v>
      </c>
      <c r="N1566">
        <v>0</v>
      </c>
      <c r="O1566">
        <v>14.25</v>
      </c>
      <c r="P1566">
        <v>14.25</v>
      </c>
      <c r="Q1566">
        <v>28.5</v>
      </c>
      <c r="R1566">
        <v>0</v>
      </c>
      <c r="S1566" t="s">
        <v>4452</v>
      </c>
    </row>
    <row r="1567" spans="1:19" x14ac:dyDescent="0.25">
      <c r="A1567" t="s">
        <v>4449</v>
      </c>
      <c r="B1567">
        <v>102021</v>
      </c>
      <c r="C1567" s="56">
        <v>44615</v>
      </c>
      <c r="D1567" t="s">
        <v>2741</v>
      </c>
      <c r="E1567" t="s">
        <v>4507</v>
      </c>
      <c r="F1567" t="s">
        <v>3500</v>
      </c>
      <c r="G1567" t="s">
        <v>42</v>
      </c>
      <c r="H1567" s="56">
        <v>44490</v>
      </c>
      <c r="I1567">
        <v>197</v>
      </c>
      <c r="J1567" t="s">
        <v>4451</v>
      </c>
      <c r="K1567" t="s">
        <v>45</v>
      </c>
      <c r="L1567">
        <v>12</v>
      </c>
      <c r="M1567">
        <v>175.75</v>
      </c>
      <c r="N1567">
        <v>0</v>
      </c>
      <c r="O1567">
        <v>10.55</v>
      </c>
      <c r="P1567">
        <v>10.55</v>
      </c>
      <c r="Q1567">
        <v>21.1</v>
      </c>
      <c r="R1567">
        <v>0</v>
      </c>
      <c r="S1567" t="s">
        <v>4452</v>
      </c>
    </row>
    <row r="1568" spans="1:19" x14ac:dyDescent="0.25">
      <c r="A1568" t="s">
        <v>4449</v>
      </c>
      <c r="B1568">
        <v>102021</v>
      </c>
      <c r="C1568" s="56">
        <v>44615</v>
      </c>
      <c r="D1568" t="s">
        <v>2741</v>
      </c>
      <c r="E1568" t="s">
        <v>4507</v>
      </c>
      <c r="F1568" t="s">
        <v>3502</v>
      </c>
      <c r="G1568" t="s">
        <v>42</v>
      </c>
      <c r="H1568" s="56">
        <v>44491</v>
      </c>
      <c r="I1568">
        <v>2218</v>
      </c>
      <c r="J1568" t="s">
        <v>4451</v>
      </c>
      <c r="K1568" t="s">
        <v>45</v>
      </c>
      <c r="L1568">
        <v>12</v>
      </c>
      <c r="M1568">
        <v>1980</v>
      </c>
      <c r="N1568">
        <v>0</v>
      </c>
      <c r="O1568">
        <v>118.8</v>
      </c>
      <c r="P1568">
        <v>118.8</v>
      </c>
      <c r="Q1568">
        <v>237.6</v>
      </c>
      <c r="R1568">
        <v>0</v>
      </c>
      <c r="S1568" t="s">
        <v>4452</v>
      </c>
    </row>
    <row r="1569" spans="1:19" x14ac:dyDescent="0.25">
      <c r="A1569" t="s">
        <v>4449</v>
      </c>
      <c r="B1569">
        <v>102021</v>
      </c>
      <c r="C1569" s="56">
        <v>44615</v>
      </c>
      <c r="D1569" t="s">
        <v>2741</v>
      </c>
      <c r="E1569" t="s">
        <v>4507</v>
      </c>
      <c r="F1569" t="s">
        <v>3504</v>
      </c>
      <c r="G1569" t="s">
        <v>42</v>
      </c>
      <c r="H1569" s="56">
        <v>44492</v>
      </c>
      <c r="I1569">
        <v>1725</v>
      </c>
      <c r="J1569" t="s">
        <v>4451</v>
      </c>
      <c r="K1569" t="s">
        <v>45</v>
      </c>
      <c r="L1569">
        <v>12</v>
      </c>
      <c r="M1569">
        <v>1540</v>
      </c>
      <c r="N1569">
        <v>0</v>
      </c>
      <c r="O1569">
        <v>92.4</v>
      </c>
      <c r="P1569">
        <v>92.4</v>
      </c>
      <c r="Q1569">
        <v>184.8</v>
      </c>
      <c r="R1569">
        <v>0</v>
      </c>
      <c r="S1569" t="s">
        <v>4452</v>
      </c>
    </row>
    <row r="1570" spans="1:19" x14ac:dyDescent="0.25">
      <c r="A1570" t="s">
        <v>4449</v>
      </c>
      <c r="B1570">
        <v>102021</v>
      </c>
      <c r="C1570" s="56">
        <v>44615</v>
      </c>
      <c r="D1570" t="s">
        <v>2741</v>
      </c>
      <c r="E1570" t="s">
        <v>4507</v>
      </c>
      <c r="F1570" t="s">
        <v>3516</v>
      </c>
      <c r="G1570" t="s">
        <v>42</v>
      </c>
      <c r="H1570" s="56">
        <v>44498</v>
      </c>
      <c r="I1570">
        <v>2688</v>
      </c>
      <c r="J1570" t="s">
        <v>4451</v>
      </c>
      <c r="K1570" t="s">
        <v>45</v>
      </c>
      <c r="L1570">
        <v>12</v>
      </c>
      <c r="M1570">
        <v>2400</v>
      </c>
      <c r="N1570">
        <v>0</v>
      </c>
      <c r="O1570">
        <v>144</v>
      </c>
      <c r="P1570">
        <v>144</v>
      </c>
      <c r="Q1570">
        <v>288</v>
      </c>
      <c r="R1570">
        <v>0</v>
      </c>
      <c r="S1570" t="s">
        <v>4452</v>
      </c>
    </row>
    <row r="1571" spans="1:19" x14ac:dyDescent="0.25">
      <c r="A1571" t="s">
        <v>4449</v>
      </c>
      <c r="B1571">
        <v>102021</v>
      </c>
      <c r="C1571" s="56">
        <v>44615</v>
      </c>
      <c r="D1571" t="s">
        <v>2741</v>
      </c>
      <c r="E1571" t="s">
        <v>4507</v>
      </c>
      <c r="F1571" t="s">
        <v>3518</v>
      </c>
      <c r="G1571" t="s">
        <v>42</v>
      </c>
      <c r="H1571" s="56">
        <v>44498</v>
      </c>
      <c r="I1571">
        <v>4390</v>
      </c>
      <c r="J1571" t="s">
        <v>4451</v>
      </c>
      <c r="K1571" t="s">
        <v>45</v>
      </c>
      <c r="L1571">
        <v>12</v>
      </c>
      <c r="M1571">
        <v>3920</v>
      </c>
      <c r="N1571">
        <v>0</v>
      </c>
      <c r="O1571">
        <v>235.2</v>
      </c>
      <c r="P1571">
        <v>235.2</v>
      </c>
      <c r="Q1571">
        <v>470.4</v>
      </c>
      <c r="R1571">
        <v>0</v>
      </c>
      <c r="S1571" t="s">
        <v>4452</v>
      </c>
    </row>
    <row r="1572" spans="1:19" x14ac:dyDescent="0.25">
      <c r="A1572" t="s">
        <v>4449</v>
      </c>
      <c r="B1572">
        <v>102021</v>
      </c>
      <c r="C1572" s="56">
        <v>44615</v>
      </c>
      <c r="D1572" t="s">
        <v>2741</v>
      </c>
      <c r="E1572" t="s">
        <v>4507</v>
      </c>
      <c r="F1572" t="s">
        <v>3520</v>
      </c>
      <c r="G1572" t="s">
        <v>42</v>
      </c>
      <c r="H1572" s="56">
        <v>44499</v>
      </c>
      <c r="I1572">
        <v>2688</v>
      </c>
      <c r="J1572" t="s">
        <v>4451</v>
      </c>
      <c r="K1572" t="s">
        <v>45</v>
      </c>
      <c r="L1572">
        <v>12</v>
      </c>
      <c r="M1572">
        <v>2400</v>
      </c>
      <c r="N1572">
        <v>0</v>
      </c>
      <c r="O1572">
        <v>144</v>
      </c>
      <c r="P1572">
        <v>144</v>
      </c>
      <c r="Q1572">
        <v>288</v>
      </c>
      <c r="R1572">
        <v>0</v>
      </c>
      <c r="S1572" t="s">
        <v>4452</v>
      </c>
    </row>
    <row r="1573" spans="1:19" x14ac:dyDescent="0.25">
      <c r="A1573" t="s">
        <v>4449</v>
      </c>
      <c r="B1573">
        <v>102021</v>
      </c>
      <c r="C1573" s="56">
        <v>44615</v>
      </c>
      <c r="D1573" t="s">
        <v>2741</v>
      </c>
      <c r="E1573" t="s">
        <v>4507</v>
      </c>
      <c r="F1573" t="s">
        <v>3523</v>
      </c>
      <c r="G1573" t="s">
        <v>42</v>
      </c>
      <c r="H1573" s="56">
        <v>44499</v>
      </c>
      <c r="I1573">
        <v>1747</v>
      </c>
      <c r="J1573" t="s">
        <v>4451</v>
      </c>
      <c r="K1573" t="s">
        <v>45</v>
      </c>
      <c r="L1573">
        <v>12</v>
      </c>
      <c r="M1573">
        <v>1560</v>
      </c>
      <c r="N1573">
        <v>0</v>
      </c>
      <c r="O1573">
        <v>93.6</v>
      </c>
      <c r="P1573">
        <v>93.6</v>
      </c>
      <c r="Q1573">
        <v>187.2</v>
      </c>
      <c r="R1573">
        <v>0</v>
      </c>
      <c r="S1573" t="s">
        <v>4452</v>
      </c>
    </row>
    <row r="1574" spans="1:19" x14ac:dyDescent="0.25">
      <c r="A1574" t="s">
        <v>4449</v>
      </c>
      <c r="B1574">
        <v>102021</v>
      </c>
      <c r="C1574" s="56">
        <v>44615</v>
      </c>
      <c r="D1574" t="s">
        <v>2741</v>
      </c>
      <c r="E1574" t="s">
        <v>4507</v>
      </c>
      <c r="F1574" t="s">
        <v>3525</v>
      </c>
      <c r="G1574" t="s">
        <v>42</v>
      </c>
      <c r="H1574" s="56">
        <v>44499</v>
      </c>
      <c r="I1574">
        <v>1193</v>
      </c>
      <c r="J1574" t="s">
        <v>4451</v>
      </c>
      <c r="K1574" t="s">
        <v>45</v>
      </c>
      <c r="L1574">
        <v>12</v>
      </c>
      <c r="M1574">
        <v>1065</v>
      </c>
      <c r="N1574">
        <v>0</v>
      </c>
      <c r="O1574">
        <v>63.9</v>
      </c>
      <c r="P1574">
        <v>63.9</v>
      </c>
      <c r="Q1574">
        <v>127.8</v>
      </c>
      <c r="R1574">
        <v>0</v>
      </c>
      <c r="S1574" t="s">
        <v>4452</v>
      </c>
    </row>
    <row r="1575" spans="1:19" x14ac:dyDescent="0.25">
      <c r="A1575" t="s">
        <v>4449</v>
      </c>
      <c r="B1575">
        <v>102021</v>
      </c>
      <c r="C1575" s="56">
        <v>44615</v>
      </c>
      <c r="D1575" t="s">
        <v>5254</v>
      </c>
      <c r="E1575" t="s">
        <v>5255</v>
      </c>
      <c r="F1575" t="s">
        <v>4046</v>
      </c>
      <c r="G1575" t="s">
        <v>42</v>
      </c>
      <c r="H1575" s="56">
        <v>44497</v>
      </c>
      <c r="I1575">
        <v>7896</v>
      </c>
      <c r="J1575" t="s">
        <v>4451</v>
      </c>
      <c r="K1575" t="s">
        <v>45</v>
      </c>
      <c r="L1575">
        <v>12</v>
      </c>
      <c r="M1575">
        <v>7050</v>
      </c>
      <c r="N1575">
        <v>0</v>
      </c>
      <c r="O1575">
        <v>423</v>
      </c>
      <c r="P1575">
        <v>423</v>
      </c>
      <c r="Q1575">
        <v>846</v>
      </c>
      <c r="R1575">
        <v>0</v>
      </c>
      <c r="S1575" t="s">
        <v>4452</v>
      </c>
    </row>
    <row r="1576" spans="1:19" x14ac:dyDescent="0.25">
      <c r="A1576" t="s">
        <v>4449</v>
      </c>
      <c r="B1576">
        <v>102021</v>
      </c>
      <c r="C1576" s="56">
        <v>44615</v>
      </c>
      <c r="D1576" t="s">
        <v>4575</v>
      </c>
      <c r="E1576" t="s">
        <v>4576</v>
      </c>
      <c r="F1576" t="s">
        <v>5256</v>
      </c>
      <c r="G1576" t="s">
        <v>42</v>
      </c>
      <c r="H1576" s="56">
        <v>44487</v>
      </c>
      <c r="I1576">
        <v>560</v>
      </c>
      <c r="J1576" t="s">
        <v>4451</v>
      </c>
      <c r="K1576" t="s">
        <v>45</v>
      </c>
      <c r="L1576">
        <v>12</v>
      </c>
      <c r="M1576">
        <v>500</v>
      </c>
      <c r="N1576">
        <v>0</v>
      </c>
      <c r="O1576">
        <v>30</v>
      </c>
      <c r="P1576">
        <v>30</v>
      </c>
      <c r="Q1576">
        <v>60</v>
      </c>
      <c r="R1576">
        <v>0</v>
      </c>
      <c r="S1576" t="s">
        <v>4452</v>
      </c>
    </row>
    <row r="1577" spans="1:19" x14ac:dyDescent="0.25">
      <c r="A1577" t="s">
        <v>4449</v>
      </c>
      <c r="B1577">
        <v>102021</v>
      </c>
      <c r="C1577" s="56">
        <v>44615</v>
      </c>
      <c r="D1577" t="s">
        <v>4575</v>
      </c>
      <c r="E1577" t="s">
        <v>4576</v>
      </c>
      <c r="F1577" t="s">
        <v>5257</v>
      </c>
      <c r="G1577" t="s">
        <v>42</v>
      </c>
      <c r="H1577" s="56">
        <v>44488</v>
      </c>
      <c r="I1577">
        <v>560</v>
      </c>
      <c r="J1577" t="s">
        <v>4451</v>
      </c>
      <c r="K1577" t="s">
        <v>45</v>
      </c>
      <c r="L1577">
        <v>12</v>
      </c>
      <c r="M1577">
        <v>499.8</v>
      </c>
      <c r="N1577">
        <v>0</v>
      </c>
      <c r="O1577">
        <v>29.99</v>
      </c>
      <c r="P1577">
        <v>29.99</v>
      </c>
      <c r="Q1577">
        <v>59.98</v>
      </c>
      <c r="R1577">
        <v>0</v>
      </c>
      <c r="S1577" t="s">
        <v>4452</v>
      </c>
    </row>
    <row r="1578" spans="1:19" x14ac:dyDescent="0.25">
      <c r="A1578" t="s">
        <v>4449</v>
      </c>
      <c r="B1578">
        <v>102021</v>
      </c>
      <c r="C1578" s="56">
        <v>44615</v>
      </c>
      <c r="D1578" t="s">
        <v>4009</v>
      </c>
      <c r="E1578" t="s">
        <v>4593</v>
      </c>
      <c r="F1578" t="s">
        <v>5258</v>
      </c>
      <c r="G1578" t="s">
        <v>42</v>
      </c>
      <c r="H1578" s="56">
        <v>44482</v>
      </c>
      <c r="I1578">
        <v>11328</v>
      </c>
      <c r="J1578" t="s">
        <v>4451</v>
      </c>
      <c r="K1578" t="s">
        <v>45</v>
      </c>
      <c r="L1578">
        <v>18</v>
      </c>
      <c r="M1578">
        <v>9600</v>
      </c>
      <c r="N1578">
        <v>0</v>
      </c>
      <c r="O1578">
        <v>864</v>
      </c>
      <c r="P1578">
        <v>864</v>
      </c>
      <c r="Q1578">
        <v>1728</v>
      </c>
      <c r="R1578">
        <v>0</v>
      </c>
      <c r="S1578" t="s">
        <v>4452</v>
      </c>
    </row>
    <row r="1579" spans="1:19" x14ac:dyDescent="0.25">
      <c r="A1579" t="s">
        <v>4449</v>
      </c>
      <c r="B1579">
        <v>102021</v>
      </c>
      <c r="C1579" s="56">
        <v>44615</v>
      </c>
      <c r="D1579" t="s">
        <v>4009</v>
      </c>
      <c r="E1579" t="s">
        <v>4593</v>
      </c>
      <c r="F1579" t="s">
        <v>5259</v>
      </c>
      <c r="G1579" t="s">
        <v>42</v>
      </c>
      <c r="H1579" s="56">
        <v>44495</v>
      </c>
      <c r="I1579">
        <v>11328</v>
      </c>
      <c r="J1579" t="s">
        <v>4451</v>
      </c>
      <c r="K1579" t="s">
        <v>45</v>
      </c>
      <c r="L1579">
        <v>18</v>
      </c>
      <c r="M1579">
        <v>9600</v>
      </c>
      <c r="N1579">
        <v>0</v>
      </c>
      <c r="O1579">
        <v>864</v>
      </c>
      <c r="P1579">
        <v>864</v>
      </c>
      <c r="Q1579">
        <v>1728</v>
      </c>
      <c r="R1579">
        <v>0</v>
      </c>
      <c r="S1579" t="s">
        <v>4452</v>
      </c>
    </row>
    <row r="1580" spans="1:19" x14ac:dyDescent="0.25">
      <c r="A1580" t="s">
        <v>4449</v>
      </c>
      <c r="B1580">
        <v>102021</v>
      </c>
      <c r="C1580" s="56">
        <v>44615</v>
      </c>
      <c r="D1580" t="s">
        <v>2820</v>
      </c>
      <c r="E1580" t="s">
        <v>4508</v>
      </c>
      <c r="F1580" t="s">
        <v>5260</v>
      </c>
      <c r="G1580" t="s">
        <v>42</v>
      </c>
      <c r="H1580" s="56">
        <v>44474</v>
      </c>
      <c r="I1580">
        <v>10848</v>
      </c>
      <c r="J1580" t="s">
        <v>4451</v>
      </c>
      <c r="K1580" t="s">
        <v>45</v>
      </c>
      <c r="L1580">
        <v>28</v>
      </c>
      <c r="M1580">
        <v>8475</v>
      </c>
      <c r="N1580">
        <v>0</v>
      </c>
      <c r="O1580">
        <v>1186.5</v>
      </c>
      <c r="P1580">
        <v>1186.5</v>
      </c>
      <c r="Q1580">
        <v>2373</v>
      </c>
      <c r="R1580">
        <v>0</v>
      </c>
      <c r="S1580" t="s">
        <v>4452</v>
      </c>
    </row>
    <row r="1581" spans="1:19" x14ac:dyDescent="0.25">
      <c r="A1581" t="s">
        <v>4449</v>
      </c>
      <c r="B1581">
        <v>102021</v>
      </c>
      <c r="C1581" s="56">
        <v>44615</v>
      </c>
      <c r="D1581" t="s">
        <v>2820</v>
      </c>
      <c r="E1581" t="s">
        <v>4508</v>
      </c>
      <c r="F1581" t="s">
        <v>5261</v>
      </c>
      <c r="G1581" t="s">
        <v>42</v>
      </c>
      <c r="H1581" s="56">
        <v>44476</v>
      </c>
      <c r="I1581">
        <v>68724</v>
      </c>
      <c r="J1581" t="s">
        <v>4451</v>
      </c>
      <c r="K1581" t="s">
        <v>45</v>
      </c>
      <c r="L1581">
        <v>28</v>
      </c>
      <c r="M1581">
        <v>53690.25</v>
      </c>
      <c r="N1581">
        <v>0</v>
      </c>
      <c r="O1581">
        <v>7516.64</v>
      </c>
      <c r="P1581">
        <v>7516.64</v>
      </c>
      <c r="Q1581">
        <v>15033.28</v>
      </c>
      <c r="R1581">
        <v>0</v>
      </c>
      <c r="S1581" t="s">
        <v>4452</v>
      </c>
    </row>
    <row r="1582" spans="1:19" x14ac:dyDescent="0.25">
      <c r="A1582" t="s">
        <v>4449</v>
      </c>
      <c r="B1582">
        <v>102021</v>
      </c>
      <c r="C1582" s="56">
        <v>44615</v>
      </c>
      <c r="D1582" t="s">
        <v>2820</v>
      </c>
      <c r="E1582" t="s">
        <v>4508</v>
      </c>
      <c r="F1582" t="s">
        <v>5262</v>
      </c>
      <c r="G1582" t="s">
        <v>42</v>
      </c>
      <c r="H1582" s="56">
        <v>44478</v>
      </c>
      <c r="I1582">
        <v>74329</v>
      </c>
      <c r="J1582" t="s">
        <v>4451</v>
      </c>
      <c r="K1582" t="s">
        <v>45</v>
      </c>
      <c r="L1582">
        <v>28</v>
      </c>
      <c r="M1582">
        <v>58069.89</v>
      </c>
      <c r="N1582">
        <v>0</v>
      </c>
      <c r="O1582">
        <v>8129.78</v>
      </c>
      <c r="P1582">
        <v>8129.78</v>
      </c>
      <c r="Q1582">
        <v>16259.56</v>
      </c>
      <c r="R1582">
        <v>0</v>
      </c>
      <c r="S1582" t="s">
        <v>4452</v>
      </c>
    </row>
    <row r="1583" spans="1:19" x14ac:dyDescent="0.25">
      <c r="A1583" t="s">
        <v>4449</v>
      </c>
      <c r="B1583">
        <v>102021</v>
      </c>
      <c r="C1583" s="56">
        <v>44615</v>
      </c>
      <c r="D1583" t="s">
        <v>2820</v>
      </c>
      <c r="E1583" t="s">
        <v>4508</v>
      </c>
      <c r="F1583" t="s">
        <v>5263</v>
      </c>
      <c r="G1583" t="s">
        <v>42</v>
      </c>
      <c r="H1583" s="56">
        <v>44490</v>
      </c>
      <c r="I1583">
        <v>7232</v>
      </c>
      <c r="J1583" t="s">
        <v>4451</v>
      </c>
      <c r="K1583" t="s">
        <v>45</v>
      </c>
      <c r="L1583">
        <v>28</v>
      </c>
      <c r="M1583">
        <v>5650</v>
      </c>
      <c r="N1583">
        <v>0</v>
      </c>
      <c r="O1583">
        <v>791</v>
      </c>
      <c r="P1583">
        <v>791</v>
      </c>
      <c r="Q1583">
        <v>1582</v>
      </c>
      <c r="R1583">
        <v>0</v>
      </c>
      <c r="S1583" t="s">
        <v>4452</v>
      </c>
    </row>
    <row r="1584" spans="1:19" x14ac:dyDescent="0.25">
      <c r="A1584" t="s">
        <v>4449</v>
      </c>
      <c r="B1584">
        <v>102021</v>
      </c>
      <c r="C1584" s="56">
        <v>44615</v>
      </c>
      <c r="D1584" t="s">
        <v>2820</v>
      </c>
      <c r="E1584" t="s">
        <v>4508</v>
      </c>
      <c r="F1584" t="s">
        <v>5264</v>
      </c>
      <c r="G1584" t="s">
        <v>42</v>
      </c>
      <c r="H1584" s="56">
        <v>44495</v>
      </c>
      <c r="I1584">
        <v>24048</v>
      </c>
      <c r="J1584" t="s">
        <v>4451</v>
      </c>
      <c r="K1584" t="s">
        <v>45</v>
      </c>
      <c r="L1584">
        <v>28</v>
      </c>
      <c r="M1584">
        <v>18787.5</v>
      </c>
      <c r="N1584">
        <v>0</v>
      </c>
      <c r="O1584">
        <v>2630.25</v>
      </c>
      <c r="P1584">
        <v>2630.25</v>
      </c>
      <c r="Q1584">
        <v>5260.5</v>
      </c>
      <c r="R1584">
        <v>0</v>
      </c>
      <c r="S1584" t="s">
        <v>4452</v>
      </c>
    </row>
    <row r="1585" spans="1:19" x14ac:dyDescent="0.25">
      <c r="A1585" t="s">
        <v>4449</v>
      </c>
      <c r="B1585">
        <v>102021</v>
      </c>
      <c r="C1585" s="56">
        <v>44615</v>
      </c>
      <c r="D1585" t="s">
        <v>2820</v>
      </c>
      <c r="E1585" t="s">
        <v>4508</v>
      </c>
      <c r="F1585" t="s">
        <v>5265</v>
      </c>
      <c r="G1585" t="s">
        <v>42</v>
      </c>
      <c r="H1585" s="56">
        <v>44497</v>
      </c>
      <c r="I1585">
        <v>20293</v>
      </c>
      <c r="J1585" t="s">
        <v>4451</v>
      </c>
      <c r="K1585" t="s">
        <v>45</v>
      </c>
      <c r="L1585">
        <v>28</v>
      </c>
      <c r="M1585">
        <v>15853.75</v>
      </c>
      <c r="N1585">
        <v>0</v>
      </c>
      <c r="O1585">
        <v>2219.5300000000002</v>
      </c>
      <c r="P1585">
        <v>2219.5300000000002</v>
      </c>
      <c r="Q1585">
        <v>4439.0600000000004</v>
      </c>
      <c r="R1585">
        <v>0</v>
      </c>
      <c r="S1585" t="s">
        <v>4452</v>
      </c>
    </row>
    <row r="1586" spans="1:19" x14ac:dyDescent="0.25">
      <c r="A1586" t="s">
        <v>4449</v>
      </c>
      <c r="B1586">
        <v>102021</v>
      </c>
      <c r="C1586" s="56">
        <v>44615</v>
      </c>
      <c r="D1586" t="s">
        <v>2820</v>
      </c>
      <c r="E1586" t="s">
        <v>4508</v>
      </c>
      <c r="F1586" t="s">
        <v>5266</v>
      </c>
      <c r="G1586" t="s">
        <v>42</v>
      </c>
      <c r="H1586" s="56">
        <v>44497</v>
      </c>
      <c r="I1586">
        <v>46886</v>
      </c>
      <c r="J1586" t="s">
        <v>4451</v>
      </c>
      <c r="K1586" t="s">
        <v>45</v>
      </c>
      <c r="L1586">
        <v>28</v>
      </c>
      <c r="M1586">
        <v>36630</v>
      </c>
      <c r="N1586">
        <v>0</v>
      </c>
      <c r="O1586">
        <v>5128.2</v>
      </c>
      <c r="P1586">
        <v>5128.2</v>
      </c>
      <c r="Q1586">
        <v>10256.4</v>
      </c>
      <c r="R1586">
        <v>0</v>
      </c>
      <c r="S1586" t="s">
        <v>4452</v>
      </c>
    </row>
    <row r="1587" spans="1:19" x14ac:dyDescent="0.25">
      <c r="A1587" t="s">
        <v>4449</v>
      </c>
      <c r="B1587">
        <v>102021</v>
      </c>
      <c r="C1587" s="56">
        <v>44615</v>
      </c>
      <c r="D1587" t="s">
        <v>2820</v>
      </c>
      <c r="E1587" t="s">
        <v>4508</v>
      </c>
      <c r="F1587" t="s">
        <v>5267</v>
      </c>
      <c r="G1587" t="s">
        <v>42</v>
      </c>
      <c r="H1587" s="56">
        <v>44499</v>
      </c>
      <c r="I1587">
        <v>67998</v>
      </c>
      <c r="J1587" t="s">
        <v>4451</v>
      </c>
      <c r="K1587" t="s">
        <v>45</v>
      </c>
      <c r="L1587">
        <v>28</v>
      </c>
      <c r="M1587">
        <v>53123.75</v>
      </c>
      <c r="N1587">
        <v>0</v>
      </c>
      <c r="O1587">
        <v>7437.33</v>
      </c>
      <c r="P1587">
        <v>7437.33</v>
      </c>
      <c r="Q1587">
        <v>14874.66</v>
      </c>
      <c r="R1587">
        <v>0</v>
      </c>
      <c r="S1587" t="s">
        <v>4452</v>
      </c>
    </row>
    <row r="1588" spans="1:19" x14ac:dyDescent="0.25">
      <c r="A1588" t="s">
        <v>4449</v>
      </c>
      <c r="B1588">
        <v>102021</v>
      </c>
      <c r="C1588" s="56">
        <v>44615</v>
      </c>
      <c r="D1588" t="s">
        <v>5268</v>
      </c>
      <c r="E1588" t="s">
        <v>5269</v>
      </c>
      <c r="F1588" t="s">
        <v>5270</v>
      </c>
      <c r="G1588" t="s">
        <v>42</v>
      </c>
      <c r="H1588" s="56">
        <v>44499</v>
      </c>
      <c r="I1588">
        <v>7770</v>
      </c>
      <c r="J1588" t="s">
        <v>4451</v>
      </c>
      <c r="K1588" t="s">
        <v>45</v>
      </c>
      <c r="L1588">
        <v>5</v>
      </c>
      <c r="M1588">
        <v>7400</v>
      </c>
      <c r="N1588">
        <v>370</v>
      </c>
      <c r="O1588">
        <v>0</v>
      </c>
      <c r="P1588">
        <v>0</v>
      </c>
      <c r="Q1588">
        <v>370</v>
      </c>
      <c r="R1588">
        <v>0</v>
      </c>
      <c r="S1588" t="s">
        <v>4452</v>
      </c>
    </row>
    <row r="1589" spans="1:19" x14ac:dyDescent="0.25">
      <c r="A1589" t="s">
        <v>4449</v>
      </c>
      <c r="B1589">
        <v>102021</v>
      </c>
      <c r="C1589" s="56">
        <v>44615</v>
      </c>
      <c r="D1589" t="s">
        <v>4605</v>
      </c>
      <c r="E1589" t="s">
        <v>4606</v>
      </c>
      <c r="F1589" t="s">
        <v>5271</v>
      </c>
      <c r="G1589" t="s">
        <v>42</v>
      </c>
      <c r="H1589" s="56">
        <v>44497</v>
      </c>
      <c r="I1589">
        <v>18691</v>
      </c>
      <c r="J1589" t="s">
        <v>4451</v>
      </c>
      <c r="K1589" t="s">
        <v>45</v>
      </c>
      <c r="L1589">
        <v>18</v>
      </c>
      <c r="M1589">
        <v>15840</v>
      </c>
      <c r="N1589">
        <v>0</v>
      </c>
      <c r="O1589">
        <v>1425.6</v>
      </c>
      <c r="P1589">
        <v>1425.6</v>
      </c>
      <c r="Q1589">
        <v>2851.2</v>
      </c>
      <c r="R1589">
        <v>0</v>
      </c>
      <c r="S1589" t="s">
        <v>4452</v>
      </c>
    </row>
    <row r="1590" spans="1:19" x14ac:dyDescent="0.25">
      <c r="A1590" t="s">
        <v>4449</v>
      </c>
      <c r="B1590">
        <v>112020</v>
      </c>
      <c r="C1590" s="56">
        <v>44615</v>
      </c>
      <c r="D1590" t="s">
        <v>2751</v>
      </c>
      <c r="E1590" t="s">
        <v>4610</v>
      </c>
      <c r="F1590" t="s">
        <v>3373</v>
      </c>
      <c r="G1590" t="s">
        <v>42</v>
      </c>
      <c r="H1590" s="56">
        <v>44142</v>
      </c>
      <c r="I1590">
        <v>3495.74</v>
      </c>
      <c r="J1590" t="s">
        <v>4451</v>
      </c>
      <c r="K1590" t="s">
        <v>45</v>
      </c>
      <c r="L1590">
        <v>12</v>
      </c>
      <c r="M1590">
        <v>3121.2</v>
      </c>
      <c r="N1590">
        <v>0</v>
      </c>
      <c r="O1590">
        <v>187.27</v>
      </c>
      <c r="P1590">
        <v>187.27</v>
      </c>
      <c r="Q1590">
        <v>374.54</v>
      </c>
      <c r="R1590">
        <v>0</v>
      </c>
      <c r="S1590" t="s">
        <v>4452</v>
      </c>
    </row>
    <row r="1591" spans="1:19" x14ac:dyDescent="0.25">
      <c r="A1591" t="s">
        <v>4449</v>
      </c>
      <c r="B1591">
        <v>112020</v>
      </c>
      <c r="C1591" s="56">
        <v>44615</v>
      </c>
      <c r="D1591" t="s">
        <v>2751</v>
      </c>
      <c r="E1591" t="s">
        <v>4610</v>
      </c>
      <c r="F1591" t="s">
        <v>3375</v>
      </c>
      <c r="G1591" t="s">
        <v>42</v>
      </c>
      <c r="H1591" s="56">
        <v>44142</v>
      </c>
      <c r="I1591">
        <v>1429.79</v>
      </c>
      <c r="J1591" t="s">
        <v>4451</v>
      </c>
      <c r="K1591" t="s">
        <v>45</v>
      </c>
      <c r="L1591">
        <v>12</v>
      </c>
      <c r="M1591">
        <v>1276.5999999999999</v>
      </c>
      <c r="N1591">
        <v>0</v>
      </c>
      <c r="O1591">
        <v>76.59</v>
      </c>
      <c r="P1591">
        <v>76.59</v>
      </c>
      <c r="Q1591">
        <v>153.18</v>
      </c>
      <c r="R1591">
        <v>0</v>
      </c>
      <c r="S1591" t="s">
        <v>4452</v>
      </c>
    </row>
    <row r="1592" spans="1:19" x14ac:dyDescent="0.25">
      <c r="A1592" t="s">
        <v>4449</v>
      </c>
      <c r="B1592">
        <v>112020</v>
      </c>
      <c r="C1592" s="56">
        <v>44615</v>
      </c>
      <c r="D1592" t="s">
        <v>2751</v>
      </c>
      <c r="E1592" t="s">
        <v>4610</v>
      </c>
      <c r="F1592" t="s">
        <v>3398</v>
      </c>
      <c r="G1592" t="s">
        <v>42</v>
      </c>
      <c r="H1592" s="56">
        <v>44144</v>
      </c>
      <c r="I1592">
        <v>1613.25</v>
      </c>
      <c r="J1592" t="s">
        <v>4451</v>
      </c>
      <c r="K1592" t="s">
        <v>45</v>
      </c>
      <c r="L1592">
        <v>12</v>
      </c>
      <c r="M1592">
        <v>1440.4</v>
      </c>
      <c r="N1592">
        <v>0</v>
      </c>
      <c r="O1592">
        <v>86.42</v>
      </c>
      <c r="P1592">
        <v>86.42</v>
      </c>
      <c r="Q1592">
        <v>172.84</v>
      </c>
      <c r="R1592">
        <v>0</v>
      </c>
      <c r="S1592" t="s">
        <v>4452</v>
      </c>
    </row>
    <row r="1593" spans="1:19" x14ac:dyDescent="0.25">
      <c r="A1593" t="s">
        <v>4449</v>
      </c>
      <c r="B1593">
        <v>112020</v>
      </c>
      <c r="C1593" s="56">
        <v>44615</v>
      </c>
      <c r="D1593" t="s">
        <v>2751</v>
      </c>
      <c r="E1593" t="s">
        <v>4610</v>
      </c>
      <c r="F1593" t="s">
        <v>3478</v>
      </c>
      <c r="G1593" t="s">
        <v>42</v>
      </c>
      <c r="H1593" s="56">
        <v>44156</v>
      </c>
      <c r="I1593">
        <v>3526.43</v>
      </c>
      <c r="J1593" t="s">
        <v>4451</v>
      </c>
      <c r="K1593" t="s">
        <v>45</v>
      </c>
      <c r="L1593">
        <v>12</v>
      </c>
      <c r="M1593">
        <v>3148.6</v>
      </c>
      <c r="N1593">
        <v>0</v>
      </c>
      <c r="O1593">
        <v>188.91</v>
      </c>
      <c r="P1593">
        <v>188.91</v>
      </c>
      <c r="Q1593">
        <v>377.82</v>
      </c>
      <c r="R1593">
        <v>0</v>
      </c>
      <c r="S1593" t="s">
        <v>4452</v>
      </c>
    </row>
    <row r="1594" spans="1:19" x14ac:dyDescent="0.25">
      <c r="A1594" t="s">
        <v>4449</v>
      </c>
      <c r="B1594">
        <v>112020</v>
      </c>
      <c r="C1594" s="56">
        <v>44615</v>
      </c>
      <c r="D1594" t="s">
        <v>2973</v>
      </c>
      <c r="E1594" t="s">
        <v>4453</v>
      </c>
      <c r="F1594" t="s">
        <v>2804</v>
      </c>
      <c r="G1594" t="s">
        <v>42</v>
      </c>
      <c r="H1594" s="56">
        <v>44165</v>
      </c>
      <c r="I1594">
        <v>104268.8</v>
      </c>
      <c r="J1594" t="s">
        <v>4451</v>
      </c>
      <c r="K1594" t="s">
        <v>45</v>
      </c>
      <c r="L1594">
        <v>28</v>
      </c>
      <c r="M1594">
        <v>81460</v>
      </c>
      <c r="N1594">
        <v>0</v>
      </c>
      <c r="O1594">
        <v>11404.4</v>
      </c>
      <c r="P1594">
        <v>11404.4</v>
      </c>
      <c r="Q1594">
        <v>22808.799999999999</v>
      </c>
      <c r="R1594">
        <v>0</v>
      </c>
      <c r="S1594" t="s">
        <v>4452</v>
      </c>
    </row>
    <row r="1595" spans="1:19" x14ac:dyDescent="0.25">
      <c r="A1595" t="s">
        <v>4449</v>
      </c>
      <c r="B1595">
        <v>112020</v>
      </c>
      <c r="C1595" s="56">
        <v>44615</v>
      </c>
      <c r="D1595" t="s">
        <v>3223</v>
      </c>
      <c r="E1595" t="s">
        <v>5173</v>
      </c>
      <c r="F1595" t="s">
        <v>3394</v>
      </c>
      <c r="G1595" t="s">
        <v>42</v>
      </c>
      <c r="H1595" s="56">
        <v>44142</v>
      </c>
      <c r="I1595">
        <v>2891</v>
      </c>
      <c r="J1595" t="s">
        <v>4451</v>
      </c>
      <c r="K1595" t="s">
        <v>45</v>
      </c>
      <c r="L1595">
        <v>18</v>
      </c>
      <c r="M1595">
        <v>2450</v>
      </c>
      <c r="N1595">
        <v>0</v>
      </c>
      <c r="O1595">
        <v>220.5</v>
      </c>
      <c r="P1595">
        <v>220.5</v>
      </c>
      <c r="Q1595">
        <v>441</v>
      </c>
      <c r="R1595">
        <v>0</v>
      </c>
      <c r="S1595" t="s">
        <v>4452</v>
      </c>
    </row>
    <row r="1596" spans="1:19" x14ac:dyDescent="0.25">
      <c r="A1596" t="s">
        <v>4449</v>
      </c>
      <c r="B1596">
        <v>112020</v>
      </c>
      <c r="C1596" s="56">
        <v>44615</v>
      </c>
      <c r="D1596" t="s">
        <v>3223</v>
      </c>
      <c r="E1596" t="s">
        <v>5173</v>
      </c>
      <c r="F1596" t="s">
        <v>3526</v>
      </c>
      <c r="G1596" t="s">
        <v>42</v>
      </c>
      <c r="H1596" s="56">
        <v>44163</v>
      </c>
      <c r="I1596">
        <v>3587</v>
      </c>
      <c r="J1596" t="s">
        <v>4451</v>
      </c>
      <c r="K1596" t="s">
        <v>45</v>
      </c>
      <c r="L1596">
        <v>18</v>
      </c>
      <c r="M1596">
        <v>3040</v>
      </c>
      <c r="N1596">
        <v>0</v>
      </c>
      <c r="O1596">
        <v>273.60000000000002</v>
      </c>
      <c r="P1596">
        <v>273.60000000000002</v>
      </c>
      <c r="Q1596">
        <v>547.20000000000005</v>
      </c>
      <c r="R1596">
        <v>0</v>
      </c>
      <c r="S1596" t="s">
        <v>4452</v>
      </c>
    </row>
    <row r="1597" spans="1:19" x14ac:dyDescent="0.25">
      <c r="A1597" t="s">
        <v>4449</v>
      </c>
      <c r="B1597">
        <v>112020</v>
      </c>
      <c r="C1597" s="56">
        <v>44615</v>
      </c>
      <c r="D1597" t="s">
        <v>2844</v>
      </c>
      <c r="E1597" t="s">
        <v>4454</v>
      </c>
      <c r="F1597" t="s">
        <v>3339</v>
      </c>
      <c r="G1597" t="s">
        <v>42</v>
      </c>
      <c r="H1597" s="56">
        <v>44137</v>
      </c>
      <c r="I1597">
        <v>8072</v>
      </c>
      <c r="J1597" t="s">
        <v>4451</v>
      </c>
      <c r="K1597" t="s">
        <v>45</v>
      </c>
      <c r="L1597">
        <v>18</v>
      </c>
      <c r="M1597">
        <v>6841</v>
      </c>
      <c r="N1597">
        <v>0</v>
      </c>
      <c r="O1597">
        <v>615.69000000000005</v>
      </c>
      <c r="P1597">
        <v>615.69000000000005</v>
      </c>
      <c r="Q1597">
        <v>1231.3800000000001</v>
      </c>
      <c r="R1597">
        <v>0</v>
      </c>
      <c r="S1597" t="s">
        <v>4452</v>
      </c>
    </row>
    <row r="1598" spans="1:19" x14ac:dyDescent="0.25">
      <c r="A1598" t="s">
        <v>4449</v>
      </c>
      <c r="B1598">
        <v>112020</v>
      </c>
      <c r="C1598" s="56">
        <v>44615</v>
      </c>
      <c r="D1598" t="s">
        <v>3508</v>
      </c>
      <c r="E1598" t="s">
        <v>5272</v>
      </c>
      <c r="F1598" t="s">
        <v>3507</v>
      </c>
      <c r="G1598" t="s">
        <v>42</v>
      </c>
      <c r="H1598" s="56">
        <v>44161</v>
      </c>
      <c r="I1598">
        <v>38586</v>
      </c>
      <c r="J1598" t="s">
        <v>4451</v>
      </c>
      <c r="K1598" t="s">
        <v>45</v>
      </c>
      <c r="L1598">
        <v>18</v>
      </c>
      <c r="M1598">
        <v>32700</v>
      </c>
      <c r="N1598">
        <v>0</v>
      </c>
      <c r="O1598">
        <v>2943</v>
      </c>
      <c r="P1598">
        <v>2943</v>
      </c>
      <c r="Q1598">
        <v>5886</v>
      </c>
      <c r="R1598">
        <v>0</v>
      </c>
      <c r="S1598" t="s">
        <v>4452</v>
      </c>
    </row>
    <row r="1599" spans="1:19" x14ac:dyDescent="0.25">
      <c r="A1599" t="s">
        <v>4449</v>
      </c>
      <c r="B1599">
        <v>112020</v>
      </c>
      <c r="C1599" s="56">
        <v>44615</v>
      </c>
      <c r="D1599" t="s">
        <v>2738</v>
      </c>
      <c r="E1599" t="s">
        <v>4456</v>
      </c>
      <c r="F1599" t="s">
        <v>3438</v>
      </c>
      <c r="G1599" t="s">
        <v>42</v>
      </c>
      <c r="H1599" s="56">
        <v>44152</v>
      </c>
      <c r="I1599">
        <v>708</v>
      </c>
      <c r="J1599" t="s">
        <v>4451</v>
      </c>
      <c r="K1599" t="s">
        <v>45</v>
      </c>
      <c r="L1599">
        <v>18</v>
      </c>
      <c r="M1599">
        <v>600</v>
      </c>
      <c r="N1599">
        <v>0</v>
      </c>
      <c r="O1599">
        <v>54</v>
      </c>
      <c r="P1599">
        <v>54</v>
      </c>
      <c r="Q1599">
        <v>108</v>
      </c>
      <c r="R1599">
        <v>0</v>
      </c>
      <c r="S1599" t="s">
        <v>4452</v>
      </c>
    </row>
    <row r="1600" spans="1:19" x14ac:dyDescent="0.25">
      <c r="A1600" t="s">
        <v>4449</v>
      </c>
      <c r="B1600">
        <v>112020</v>
      </c>
      <c r="C1600" s="56">
        <v>44615</v>
      </c>
      <c r="D1600" t="s">
        <v>2738</v>
      </c>
      <c r="E1600" t="s">
        <v>4456</v>
      </c>
      <c r="F1600" t="s">
        <v>3495</v>
      </c>
      <c r="G1600" t="s">
        <v>42</v>
      </c>
      <c r="H1600" s="56">
        <v>44159</v>
      </c>
      <c r="I1600">
        <v>1947</v>
      </c>
      <c r="J1600" t="s">
        <v>4451</v>
      </c>
      <c r="K1600" t="s">
        <v>45</v>
      </c>
      <c r="L1600">
        <v>18</v>
      </c>
      <c r="M1600">
        <v>1650</v>
      </c>
      <c r="N1600">
        <v>0</v>
      </c>
      <c r="O1600">
        <v>148.5</v>
      </c>
      <c r="P1600">
        <v>148.5</v>
      </c>
      <c r="Q1600">
        <v>297</v>
      </c>
      <c r="R1600">
        <v>0</v>
      </c>
      <c r="S1600" t="s">
        <v>4452</v>
      </c>
    </row>
    <row r="1601" spans="1:19" x14ac:dyDescent="0.25">
      <c r="A1601" t="s">
        <v>4449</v>
      </c>
      <c r="B1601">
        <v>112020</v>
      </c>
      <c r="C1601" s="56">
        <v>44615</v>
      </c>
      <c r="D1601" t="s">
        <v>4989</v>
      </c>
      <c r="E1601" t="s">
        <v>4990</v>
      </c>
      <c r="F1601" t="s">
        <v>5273</v>
      </c>
      <c r="G1601" t="s">
        <v>42</v>
      </c>
      <c r="H1601" s="56">
        <v>44161</v>
      </c>
      <c r="I1601">
        <v>4248</v>
      </c>
      <c r="J1601" t="s">
        <v>4451</v>
      </c>
      <c r="K1601" t="s">
        <v>45</v>
      </c>
      <c r="L1601">
        <v>18</v>
      </c>
      <c r="M1601">
        <v>3600</v>
      </c>
      <c r="N1601">
        <v>0</v>
      </c>
      <c r="O1601">
        <v>324</v>
      </c>
      <c r="P1601">
        <v>324</v>
      </c>
      <c r="Q1601">
        <v>648</v>
      </c>
      <c r="R1601">
        <v>0</v>
      </c>
      <c r="S1601" t="s">
        <v>4452</v>
      </c>
    </row>
    <row r="1602" spans="1:19" x14ac:dyDescent="0.25">
      <c r="A1602" t="s">
        <v>4449</v>
      </c>
      <c r="B1602">
        <v>112020</v>
      </c>
      <c r="C1602" s="56">
        <v>44615</v>
      </c>
      <c r="D1602" t="s">
        <v>2883</v>
      </c>
      <c r="E1602" t="s">
        <v>4461</v>
      </c>
      <c r="F1602" t="s">
        <v>3351</v>
      </c>
      <c r="G1602" t="s">
        <v>42</v>
      </c>
      <c r="H1602" s="56">
        <v>44138</v>
      </c>
      <c r="I1602">
        <v>11017.66</v>
      </c>
      <c r="J1602" t="s">
        <v>4451</v>
      </c>
      <c r="K1602" t="s">
        <v>45</v>
      </c>
      <c r="L1602">
        <v>18</v>
      </c>
      <c r="M1602">
        <v>9337</v>
      </c>
      <c r="N1602">
        <v>0</v>
      </c>
      <c r="O1602">
        <v>840.33</v>
      </c>
      <c r="P1602">
        <v>840.33</v>
      </c>
      <c r="Q1602">
        <v>1680.66</v>
      </c>
      <c r="R1602">
        <v>0</v>
      </c>
      <c r="S1602" t="s">
        <v>4452</v>
      </c>
    </row>
    <row r="1603" spans="1:19" x14ac:dyDescent="0.25">
      <c r="A1603" t="s">
        <v>4449</v>
      </c>
      <c r="B1603">
        <v>112020</v>
      </c>
      <c r="C1603" s="56">
        <v>44615</v>
      </c>
      <c r="D1603" t="s">
        <v>2883</v>
      </c>
      <c r="E1603" t="s">
        <v>4461</v>
      </c>
      <c r="F1603" t="s">
        <v>3400</v>
      </c>
      <c r="G1603" t="s">
        <v>42</v>
      </c>
      <c r="H1603" s="56">
        <v>44144</v>
      </c>
      <c r="I1603">
        <v>6633.96</v>
      </c>
      <c r="J1603" t="s">
        <v>4451</v>
      </c>
      <c r="K1603" t="s">
        <v>45</v>
      </c>
      <c r="L1603">
        <v>18</v>
      </c>
      <c r="M1603">
        <v>5622</v>
      </c>
      <c r="N1603">
        <v>0</v>
      </c>
      <c r="O1603">
        <v>505.98</v>
      </c>
      <c r="P1603">
        <v>505.98</v>
      </c>
      <c r="Q1603">
        <v>1011.96</v>
      </c>
      <c r="R1603">
        <v>0</v>
      </c>
      <c r="S1603" t="s">
        <v>4452</v>
      </c>
    </row>
    <row r="1604" spans="1:19" x14ac:dyDescent="0.25">
      <c r="A1604" t="s">
        <v>4449</v>
      </c>
      <c r="B1604">
        <v>112020</v>
      </c>
      <c r="C1604" s="56">
        <v>44615</v>
      </c>
      <c r="D1604" t="s">
        <v>2883</v>
      </c>
      <c r="E1604" t="s">
        <v>4461</v>
      </c>
      <c r="F1604" t="s">
        <v>3469</v>
      </c>
      <c r="G1604" t="s">
        <v>42</v>
      </c>
      <c r="H1604" s="56">
        <v>44155</v>
      </c>
      <c r="I1604">
        <v>1316.88</v>
      </c>
      <c r="J1604" t="s">
        <v>4451</v>
      </c>
      <c r="K1604" t="s">
        <v>45</v>
      </c>
      <c r="L1604">
        <v>18</v>
      </c>
      <c r="M1604">
        <v>1116</v>
      </c>
      <c r="N1604">
        <v>0</v>
      </c>
      <c r="O1604">
        <v>100.44</v>
      </c>
      <c r="P1604">
        <v>100.44</v>
      </c>
      <c r="Q1604">
        <v>200.88</v>
      </c>
      <c r="R1604">
        <v>0</v>
      </c>
      <c r="S1604" t="s">
        <v>4452</v>
      </c>
    </row>
    <row r="1605" spans="1:19" x14ac:dyDescent="0.25">
      <c r="A1605" t="s">
        <v>4449</v>
      </c>
      <c r="B1605">
        <v>112020</v>
      </c>
      <c r="C1605" s="56">
        <v>44615</v>
      </c>
      <c r="D1605" t="s">
        <v>3430</v>
      </c>
      <c r="E1605" t="s">
        <v>4463</v>
      </c>
      <c r="F1605" t="s">
        <v>3429</v>
      </c>
      <c r="G1605" t="s">
        <v>42</v>
      </c>
      <c r="H1605" s="56">
        <v>44148</v>
      </c>
      <c r="I1605">
        <v>1062</v>
      </c>
      <c r="J1605" t="s">
        <v>4451</v>
      </c>
      <c r="K1605" t="s">
        <v>45</v>
      </c>
      <c r="L1605">
        <v>18</v>
      </c>
      <c r="M1605">
        <v>900</v>
      </c>
      <c r="N1605">
        <v>0</v>
      </c>
      <c r="O1605">
        <v>81</v>
      </c>
      <c r="P1605">
        <v>81</v>
      </c>
      <c r="Q1605">
        <v>162</v>
      </c>
      <c r="R1605">
        <v>0</v>
      </c>
      <c r="S1605" t="s">
        <v>4452</v>
      </c>
    </row>
    <row r="1606" spans="1:19" x14ac:dyDescent="0.25">
      <c r="A1606" t="s">
        <v>4449</v>
      </c>
      <c r="B1606">
        <v>112020</v>
      </c>
      <c r="C1606" s="56">
        <v>44615</v>
      </c>
      <c r="D1606" t="s">
        <v>3534</v>
      </c>
      <c r="E1606" t="s">
        <v>4772</v>
      </c>
      <c r="F1606" t="s">
        <v>3533</v>
      </c>
      <c r="G1606" t="s">
        <v>42</v>
      </c>
      <c r="H1606" s="56">
        <v>44165</v>
      </c>
      <c r="I1606">
        <v>5852.8</v>
      </c>
      <c r="J1606" t="s">
        <v>4451</v>
      </c>
      <c r="K1606" t="s">
        <v>45</v>
      </c>
      <c r="L1606">
        <v>18</v>
      </c>
      <c r="M1606">
        <v>4960</v>
      </c>
      <c r="N1606">
        <v>0</v>
      </c>
      <c r="O1606">
        <v>446.4</v>
      </c>
      <c r="P1606">
        <v>446.4</v>
      </c>
      <c r="Q1606">
        <v>892.8</v>
      </c>
      <c r="R1606">
        <v>0</v>
      </c>
      <c r="S1606" t="s">
        <v>4452</v>
      </c>
    </row>
    <row r="1607" spans="1:19" x14ac:dyDescent="0.25">
      <c r="A1607" t="s">
        <v>4449</v>
      </c>
      <c r="B1607">
        <v>112020</v>
      </c>
      <c r="C1607" s="56">
        <v>44615</v>
      </c>
      <c r="D1607" t="s">
        <v>3384</v>
      </c>
      <c r="E1607" t="s">
        <v>4467</v>
      </c>
      <c r="F1607" t="s">
        <v>3388</v>
      </c>
      <c r="G1607" t="s">
        <v>42</v>
      </c>
      <c r="H1607" s="56">
        <v>44142</v>
      </c>
      <c r="I1607">
        <v>12096</v>
      </c>
      <c r="J1607" t="s">
        <v>4451</v>
      </c>
      <c r="K1607" t="s">
        <v>45</v>
      </c>
      <c r="L1607">
        <v>12</v>
      </c>
      <c r="M1607">
        <v>10800</v>
      </c>
      <c r="N1607">
        <v>0</v>
      </c>
      <c r="O1607">
        <v>648</v>
      </c>
      <c r="P1607">
        <v>648</v>
      </c>
      <c r="Q1607">
        <v>1296</v>
      </c>
      <c r="R1607">
        <v>0</v>
      </c>
      <c r="S1607" t="s">
        <v>4452</v>
      </c>
    </row>
    <row r="1608" spans="1:19" x14ac:dyDescent="0.25">
      <c r="A1608" t="s">
        <v>4449</v>
      </c>
      <c r="B1608">
        <v>112020</v>
      </c>
      <c r="C1608" s="56">
        <v>44615</v>
      </c>
      <c r="D1608" t="s">
        <v>3384</v>
      </c>
      <c r="E1608" t="s">
        <v>4467</v>
      </c>
      <c r="F1608" t="s">
        <v>3383</v>
      </c>
      <c r="G1608" t="s">
        <v>42</v>
      </c>
      <c r="H1608" s="56">
        <v>44142</v>
      </c>
      <c r="I1608">
        <v>2016</v>
      </c>
      <c r="J1608" t="s">
        <v>4451</v>
      </c>
      <c r="K1608" t="s">
        <v>45</v>
      </c>
      <c r="L1608">
        <v>12</v>
      </c>
      <c r="M1608">
        <v>1800</v>
      </c>
      <c r="N1608">
        <v>0</v>
      </c>
      <c r="O1608">
        <v>108</v>
      </c>
      <c r="P1608">
        <v>108</v>
      </c>
      <c r="Q1608">
        <v>216</v>
      </c>
      <c r="R1608">
        <v>0</v>
      </c>
      <c r="S1608" t="s">
        <v>4452</v>
      </c>
    </row>
    <row r="1609" spans="1:19" x14ac:dyDescent="0.25">
      <c r="A1609" t="s">
        <v>4449</v>
      </c>
      <c r="B1609">
        <v>112020</v>
      </c>
      <c r="C1609" s="56">
        <v>44615</v>
      </c>
      <c r="D1609" t="s">
        <v>2764</v>
      </c>
      <c r="E1609" t="s">
        <v>4470</v>
      </c>
      <c r="F1609" t="s">
        <v>3337</v>
      </c>
      <c r="G1609" t="s">
        <v>42</v>
      </c>
      <c r="H1609" s="56">
        <v>44137</v>
      </c>
      <c r="I1609">
        <v>36360.519999999997</v>
      </c>
      <c r="J1609" t="s">
        <v>4451</v>
      </c>
      <c r="K1609" t="s">
        <v>45</v>
      </c>
      <c r="L1609">
        <v>18</v>
      </c>
      <c r="M1609">
        <v>30814</v>
      </c>
      <c r="N1609">
        <v>0</v>
      </c>
      <c r="O1609">
        <v>2773.26</v>
      </c>
      <c r="P1609">
        <v>2773.26</v>
      </c>
      <c r="Q1609">
        <v>5546.52</v>
      </c>
      <c r="R1609">
        <v>0</v>
      </c>
      <c r="S1609" t="s">
        <v>4452</v>
      </c>
    </row>
    <row r="1610" spans="1:19" x14ac:dyDescent="0.25">
      <c r="A1610" t="s">
        <v>4449</v>
      </c>
      <c r="B1610">
        <v>112020</v>
      </c>
      <c r="C1610" s="56">
        <v>44615</v>
      </c>
      <c r="D1610" t="s">
        <v>2764</v>
      </c>
      <c r="E1610" t="s">
        <v>4470</v>
      </c>
      <c r="F1610" t="s">
        <v>3342</v>
      </c>
      <c r="G1610" t="s">
        <v>42</v>
      </c>
      <c r="H1610" s="56">
        <v>44138</v>
      </c>
      <c r="I1610">
        <v>9513.16</v>
      </c>
      <c r="J1610" t="s">
        <v>4451</v>
      </c>
      <c r="K1610" t="s">
        <v>45</v>
      </c>
      <c r="L1610">
        <v>18</v>
      </c>
      <c r="M1610">
        <v>8062</v>
      </c>
      <c r="N1610">
        <v>0</v>
      </c>
      <c r="O1610">
        <v>725.58</v>
      </c>
      <c r="P1610">
        <v>725.58</v>
      </c>
      <c r="Q1610">
        <v>1451.16</v>
      </c>
      <c r="R1610">
        <v>0</v>
      </c>
      <c r="S1610" t="s">
        <v>4452</v>
      </c>
    </row>
    <row r="1611" spans="1:19" x14ac:dyDescent="0.25">
      <c r="A1611" t="s">
        <v>4449</v>
      </c>
      <c r="B1611">
        <v>112020</v>
      </c>
      <c r="C1611" s="56">
        <v>44615</v>
      </c>
      <c r="D1611" t="s">
        <v>2764</v>
      </c>
      <c r="E1611" t="s">
        <v>4470</v>
      </c>
      <c r="F1611" t="s">
        <v>3354</v>
      </c>
      <c r="G1611" t="s">
        <v>42</v>
      </c>
      <c r="H1611" s="56">
        <v>44139</v>
      </c>
      <c r="I1611">
        <v>21381.599999999999</v>
      </c>
      <c r="J1611" t="s">
        <v>4451</v>
      </c>
      <c r="K1611" t="s">
        <v>45</v>
      </c>
      <c r="L1611">
        <v>18</v>
      </c>
      <c r="M1611">
        <v>18120</v>
      </c>
      <c r="N1611">
        <v>0</v>
      </c>
      <c r="O1611">
        <v>1630.8</v>
      </c>
      <c r="P1611">
        <v>1630.8</v>
      </c>
      <c r="Q1611">
        <v>3261.6</v>
      </c>
      <c r="R1611">
        <v>0</v>
      </c>
      <c r="S1611" t="s">
        <v>4452</v>
      </c>
    </row>
    <row r="1612" spans="1:19" x14ac:dyDescent="0.25">
      <c r="A1612" t="s">
        <v>4449</v>
      </c>
      <c r="B1612">
        <v>112020</v>
      </c>
      <c r="C1612" s="56">
        <v>44615</v>
      </c>
      <c r="D1612" t="s">
        <v>2764</v>
      </c>
      <c r="E1612" t="s">
        <v>4470</v>
      </c>
      <c r="F1612" t="s">
        <v>3362</v>
      </c>
      <c r="G1612" t="s">
        <v>42</v>
      </c>
      <c r="H1612" s="56">
        <v>44140</v>
      </c>
      <c r="I1612">
        <v>25969.439999999999</v>
      </c>
      <c r="J1612" t="s">
        <v>4451</v>
      </c>
      <c r="K1612" t="s">
        <v>45</v>
      </c>
      <c r="L1612">
        <v>18</v>
      </c>
      <c r="M1612">
        <v>22008</v>
      </c>
      <c r="N1612">
        <v>0</v>
      </c>
      <c r="O1612">
        <v>1980.72</v>
      </c>
      <c r="P1612">
        <v>1980.72</v>
      </c>
      <c r="Q1612">
        <v>3961.44</v>
      </c>
      <c r="R1612">
        <v>0</v>
      </c>
      <c r="S1612" t="s">
        <v>4452</v>
      </c>
    </row>
    <row r="1613" spans="1:19" x14ac:dyDescent="0.25">
      <c r="A1613" t="s">
        <v>4449</v>
      </c>
      <c r="B1613">
        <v>112020</v>
      </c>
      <c r="C1613" s="56">
        <v>44615</v>
      </c>
      <c r="D1613" t="s">
        <v>2764</v>
      </c>
      <c r="E1613" t="s">
        <v>4470</v>
      </c>
      <c r="F1613" t="s">
        <v>3378</v>
      </c>
      <c r="G1613" t="s">
        <v>42</v>
      </c>
      <c r="H1613" s="56">
        <v>44142</v>
      </c>
      <c r="I1613">
        <v>21240</v>
      </c>
      <c r="J1613" t="s">
        <v>4451</v>
      </c>
      <c r="K1613" t="s">
        <v>45</v>
      </c>
      <c r="L1613">
        <v>18</v>
      </c>
      <c r="M1613">
        <v>18000</v>
      </c>
      <c r="N1613">
        <v>0</v>
      </c>
      <c r="O1613">
        <v>1620</v>
      </c>
      <c r="P1613">
        <v>1620</v>
      </c>
      <c r="Q1613">
        <v>3240</v>
      </c>
      <c r="R1613">
        <v>0</v>
      </c>
      <c r="S1613" t="s">
        <v>4452</v>
      </c>
    </row>
    <row r="1614" spans="1:19" x14ac:dyDescent="0.25">
      <c r="A1614" t="s">
        <v>4449</v>
      </c>
      <c r="B1614">
        <v>112020</v>
      </c>
      <c r="C1614" s="56">
        <v>44615</v>
      </c>
      <c r="D1614" t="s">
        <v>2764</v>
      </c>
      <c r="E1614" t="s">
        <v>4470</v>
      </c>
      <c r="F1614" t="s">
        <v>3404</v>
      </c>
      <c r="G1614" t="s">
        <v>42</v>
      </c>
      <c r="H1614" s="56">
        <v>44145</v>
      </c>
      <c r="I1614">
        <v>16992</v>
      </c>
      <c r="J1614" t="s">
        <v>4451</v>
      </c>
      <c r="K1614" t="s">
        <v>45</v>
      </c>
      <c r="L1614">
        <v>18</v>
      </c>
      <c r="M1614">
        <v>14400</v>
      </c>
      <c r="N1614">
        <v>0</v>
      </c>
      <c r="O1614">
        <v>1296</v>
      </c>
      <c r="P1614">
        <v>1296</v>
      </c>
      <c r="Q1614">
        <v>2592</v>
      </c>
      <c r="R1614">
        <v>0</v>
      </c>
      <c r="S1614" t="s">
        <v>4452</v>
      </c>
    </row>
    <row r="1615" spans="1:19" x14ac:dyDescent="0.25">
      <c r="A1615" t="s">
        <v>4449</v>
      </c>
      <c r="B1615">
        <v>112020</v>
      </c>
      <c r="C1615" s="56">
        <v>44615</v>
      </c>
      <c r="D1615" t="s">
        <v>2764</v>
      </c>
      <c r="E1615" t="s">
        <v>4470</v>
      </c>
      <c r="F1615" t="s">
        <v>3424</v>
      </c>
      <c r="G1615" t="s">
        <v>42</v>
      </c>
      <c r="H1615" s="56">
        <v>44147</v>
      </c>
      <c r="I1615">
        <v>29736</v>
      </c>
      <c r="J1615" t="s">
        <v>4451</v>
      </c>
      <c r="K1615" t="s">
        <v>45</v>
      </c>
      <c r="L1615">
        <v>18</v>
      </c>
      <c r="M1615">
        <v>25200</v>
      </c>
      <c r="N1615">
        <v>0</v>
      </c>
      <c r="O1615">
        <v>2268</v>
      </c>
      <c r="P1615">
        <v>2268</v>
      </c>
      <c r="Q1615">
        <v>4536</v>
      </c>
      <c r="R1615">
        <v>0</v>
      </c>
      <c r="S1615" t="s">
        <v>4452</v>
      </c>
    </row>
    <row r="1616" spans="1:19" x14ac:dyDescent="0.25">
      <c r="A1616" t="s">
        <v>4449</v>
      </c>
      <c r="B1616">
        <v>112020</v>
      </c>
      <c r="C1616" s="56">
        <v>44615</v>
      </c>
      <c r="D1616" t="s">
        <v>2764</v>
      </c>
      <c r="E1616" t="s">
        <v>4470</v>
      </c>
      <c r="F1616" t="s">
        <v>3435</v>
      </c>
      <c r="G1616" t="s">
        <v>42</v>
      </c>
      <c r="H1616" s="56">
        <v>44151</v>
      </c>
      <c r="I1616">
        <v>13636.08</v>
      </c>
      <c r="J1616" t="s">
        <v>4451</v>
      </c>
      <c r="K1616" t="s">
        <v>45</v>
      </c>
      <c r="L1616">
        <v>18</v>
      </c>
      <c r="M1616">
        <v>11556</v>
      </c>
      <c r="N1616">
        <v>0</v>
      </c>
      <c r="O1616">
        <v>1040.04</v>
      </c>
      <c r="P1616">
        <v>1040.04</v>
      </c>
      <c r="Q1616">
        <v>2080.08</v>
      </c>
      <c r="R1616">
        <v>0</v>
      </c>
      <c r="S1616" t="s">
        <v>4452</v>
      </c>
    </row>
    <row r="1617" spans="1:19" x14ac:dyDescent="0.25">
      <c r="A1617" t="s">
        <v>4449</v>
      </c>
      <c r="B1617">
        <v>112020</v>
      </c>
      <c r="C1617" s="56">
        <v>44615</v>
      </c>
      <c r="D1617" t="s">
        <v>2764</v>
      </c>
      <c r="E1617" t="s">
        <v>4470</v>
      </c>
      <c r="F1617" t="s">
        <v>3448</v>
      </c>
      <c r="G1617" t="s">
        <v>42</v>
      </c>
      <c r="H1617" s="56">
        <v>44153</v>
      </c>
      <c r="I1617">
        <v>33984</v>
      </c>
      <c r="J1617" t="s">
        <v>4451</v>
      </c>
      <c r="K1617" t="s">
        <v>45</v>
      </c>
      <c r="L1617">
        <v>18</v>
      </c>
      <c r="M1617">
        <v>28800</v>
      </c>
      <c r="N1617">
        <v>0</v>
      </c>
      <c r="O1617">
        <v>2592</v>
      </c>
      <c r="P1617">
        <v>2592</v>
      </c>
      <c r="Q1617">
        <v>5184</v>
      </c>
      <c r="R1617">
        <v>0</v>
      </c>
      <c r="S1617" t="s">
        <v>4452</v>
      </c>
    </row>
    <row r="1618" spans="1:19" x14ac:dyDescent="0.25">
      <c r="A1618" t="s">
        <v>4449</v>
      </c>
      <c r="B1618">
        <v>112020</v>
      </c>
      <c r="C1618" s="56">
        <v>44615</v>
      </c>
      <c r="D1618" t="s">
        <v>2764</v>
      </c>
      <c r="E1618" t="s">
        <v>4470</v>
      </c>
      <c r="F1618" t="s">
        <v>3456</v>
      </c>
      <c r="G1618" t="s">
        <v>42</v>
      </c>
      <c r="H1618" s="56">
        <v>44154</v>
      </c>
      <c r="I1618">
        <v>35116.800000000003</v>
      </c>
      <c r="J1618" t="s">
        <v>4451</v>
      </c>
      <c r="K1618" t="s">
        <v>45</v>
      </c>
      <c r="L1618">
        <v>18</v>
      </c>
      <c r="M1618">
        <v>29760</v>
      </c>
      <c r="N1618">
        <v>0</v>
      </c>
      <c r="O1618">
        <v>2678.4</v>
      </c>
      <c r="P1618">
        <v>2678.4</v>
      </c>
      <c r="Q1618">
        <v>5356.8</v>
      </c>
      <c r="R1618">
        <v>0</v>
      </c>
      <c r="S1618" t="s">
        <v>4452</v>
      </c>
    </row>
    <row r="1619" spans="1:19" x14ac:dyDescent="0.25">
      <c r="A1619" t="s">
        <v>4449</v>
      </c>
      <c r="B1619">
        <v>112020</v>
      </c>
      <c r="C1619" s="56">
        <v>44615</v>
      </c>
      <c r="D1619" t="s">
        <v>2764</v>
      </c>
      <c r="E1619" t="s">
        <v>4470</v>
      </c>
      <c r="F1619" t="s">
        <v>3475</v>
      </c>
      <c r="G1619" t="s">
        <v>42</v>
      </c>
      <c r="H1619" s="56">
        <v>44156</v>
      </c>
      <c r="I1619">
        <v>22882.560000000001</v>
      </c>
      <c r="J1619" t="s">
        <v>4451</v>
      </c>
      <c r="K1619" t="s">
        <v>45</v>
      </c>
      <c r="L1619">
        <v>18</v>
      </c>
      <c r="M1619">
        <v>19392</v>
      </c>
      <c r="N1619">
        <v>0</v>
      </c>
      <c r="O1619">
        <v>1745.28</v>
      </c>
      <c r="P1619">
        <v>1745.28</v>
      </c>
      <c r="Q1619">
        <v>3490.56</v>
      </c>
      <c r="R1619">
        <v>0</v>
      </c>
      <c r="S1619" t="s">
        <v>4452</v>
      </c>
    </row>
    <row r="1620" spans="1:19" x14ac:dyDescent="0.25">
      <c r="A1620" t="s">
        <v>4449</v>
      </c>
      <c r="B1620">
        <v>112020</v>
      </c>
      <c r="C1620" s="56">
        <v>44615</v>
      </c>
      <c r="D1620" t="s">
        <v>2764</v>
      </c>
      <c r="E1620" t="s">
        <v>4470</v>
      </c>
      <c r="F1620" t="s">
        <v>3493</v>
      </c>
      <c r="G1620" t="s">
        <v>42</v>
      </c>
      <c r="H1620" s="56">
        <v>44159</v>
      </c>
      <c r="I1620">
        <v>30656.400000000001</v>
      </c>
      <c r="J1620" t="s">
        <v>4451</v>
      </c>
      <c r="K1620" t="s">
        <v>45</v>
      </c>
      <c r="L1620">
        <v>18</v>
      </c>
      <c r="M1620">
        <v>25980</v>
      </c>
      <c r="N1620">
        <v>0</v>
      </c>
      <c r="O1620">
        <v>2338.1999999999998</v>
      </c>
      <c r="P1620">
        <v>2338.1999999999998</v>
      </c>
      <c r="Q1620">
        <v>4676.3999999999996</v>
      </c>
      <c r="R1620">
        <v>0</v>
      </c>
      <c r="S1620" t="s">
        <v>4452</v>
      </c>
    </row>
    <row r="1621" spans="1:19" x14ac:dyDescent="0.25">
      <c r="A1621" t="s">
        <v>4449</v>
      </c>
      <c r="B1621">
        <v>112020</v>
      </c>
      <c r="C1621" s="56">
        <v>44615</v>
      </c>
      <c r="D1621" t="s">
        <v>2764</v>
      </c>
      <c r="E1621" t="s">
        <v>4470</v>
      </c>
      <c r="F1621" t="s">
        <v>3503</v>
      </c>
      <c r="G1621" t="s">
        <v>42</v>
      </c>
      <c r="H1621" s="56">
        <v>44161</v>
      </c>
      <c r="I1621">
        <v>12673.2</v>
      </c>
      <c r="J1621" t="s">
        <v>4451</v>
      </c>
      <c r="K1621" t="s">
        <v>45</v>
      </c>
      <c r="L1621">
        <v>18</v>
      </c>
      <c r="M1621">
        <v>10740</v>
      </c>
      <c r="N1621">
        <v>0</v>
      </c>
      <c r="O1621">
        <v>966.6</v>
      </c>
      <c r="P1621">
        <v>966.6</v>
      </c>
      <c r="Q1621">
        <v>1933.2</v>
      </c>
      <c r="R1621">
        <v>0</v>
      </c>
      <c r="S1621" t="s">
        <v>4452</v>
      </c>
    </row>
    <row r="1622" spans="1:19" x14ac:dyDescent="0.25">
      <c r="A1622" t="s">
        <v>4449</v>
      </c>
      <c r="B1622">
        <v>112020</v>
      </c>
      <c r="C1622" s="56">
        <v>44615</v>
      </c>
      <c r="D1622" t="s">
        <v>2764</v>
      </c>
      <c r="E1622" t="s">
        <v>4470</v>
      </c>
      <c r="F1622" t="s">
        <v>3512</v>
      </c>
      <c r="G1622" t="s">
        <v>42</v>
      </c>
      <c r="H1622" s="56">
        <v>44162</v>
      </c>
      <c r="I1622">
        <v>16992</v>
      </c>
      <c r="J1622" t="s">
        <v>4451</v>
      </c>
      <c r="K1622" t="s">
        <v>45</v>
      </c>
      <c r="L1622">
        <v>18</v>
      </c>
      <c r="M1622">
        <v>14400</v>
      </c>
      <c r="N1622">
        <v>0</v>
      </c>
      <c r="O1622">
        <v>1296</v>
      </c>
      <c r="P1622">
        <v>1296</v>
      </c>
      <c r="Q1622">
        <v>2592</v>
      </c>
      <c r="R1622">
        <v>0</v>
      </c>
      <c r="S1622" t="s">
        <v>4452</v>
      </c>
    </row>
    <row r="1623" spans="1:19" x14ac:dyDescent="0.25">
      <c r="A1623" t="s">
        <v>4449</v>
      </c>
      <c r="B1623">
        <v>112020</v>
      </c>
      <c r="C1623" s="56">
        <v>44615</v>
      </c>
      <c r="D1623" t="s">
        <v>2764</v>
      </c>
      <c r="E1623" t="s">
        <v>4470</v>
      </c>
      <c r="F1623" t="s">
        <v>3517</v>
      </c>
      <c r="G1623" t="s">
        <v>42</v>
      </c>
      <c r="H1623" s="56">
        <v>44163</v>
      </c>
      <c r="I1623">
        <v>16992</v>
      </c>
      <c r="J1623" t="s">
        <v>4451</v>
      </c>
      <c r="K1623" t="s">
        <v>45</v>
      </c>
      <c r="L1623">
        <v>18</v>
      </c>
      <c r="M1623">
        <v>14400</v>
      </c>
      <c r="N1623">
        <v>0</v>
      </c>
      <c r="O1623">
        <v>1296</v>
      </c>
      <c r="P1623">
        <v>1296</v>
      </c>
      <c r="Q1623">
        <v>2592</v>
      </c>
      <c r="R1623">
        <v>0</v>
      </c>
      <c r="S1623" t="s">
        <v>4452</v>
      </c>
    </row>
    <row r="1624" spans="1:19" x14ac:dyDescent="0.25">
      <c r="A1624" t="s">
        <v>4449</v>
      </c>
      <c r="B1624">
        <v>112020</v>
      </c>
      <c r="C1624" s="56">
        <v>44615</v>
      </c>
      <c r="D1624" t="s">
        <v>2764</v>
      </c>
      <c r="E1624" t="s">
        <v>4470</v>
      </c>
      <c r="F1624" t="s">
        <v>3528</v>
      </c>
      <c r="G1624" t="s">
        <v>42</v>
      </c>
      <c r="H1624" s="56">
        <v>44165</v>
      </c>
      <c r="I1624">
        <v>19370.88</v>
      </c>
      <c r="J1624" t="s">
        <v>4451</v>
      </c>
      <c r="K1624" t="s">
        <v>45</v>
      </c>
      <c r="L1624">
        <v>18</v>
      </c>
      <c r="M1624">
        <v>16416</v>
      </c>
      <c r="N1624">
        <v>0</v>
      </c>
      <c r="O1624">
        <v>1477.44</v>
      </c>
      <c r="P1624">
        <v>1477.44</v>
      </c>
      <c r="Q1624">
        <v>2954.88</v>
      </c>
      <c r="R1624">
        <v>0</v>
      </c>
      <c r="S1624" t="s">
        <v>4452</v>
      </c>
    </row>
    <row r="1625" spans="1:19" x14ac:dyDescent="0.25">
      <c r="A1625" t="s">
        <v>4449</v>
      </c>
      <c r="B1625">
        <v>112020</v>
      </c>
      <c r="C1625" s="56">
        <v>44615</v>
      </c>
      <c r="D1625" t="s">
        <v>2868</v>
      </c>
      <c r="E1625" t="s">
        <v>4471</v>
      </c>
      <c r="F1625" t="s">
        <v>3450</v>
      </c>
      <c r="G1625" t="s">
        <v>42</v>
      </c>
      <c r="H1625" s="56">
        <v>44153</v>
      </c>
      <c r="I1625">
        <v>17146</v>
      </c>
      <c r="J1625" t="s">
        <v>4451</v>
      </c>
      <c r="K1625" t="s">
        <v>45</v>
      </c>
      <c r="L1625">
        <v>5</v>
      </c>
      <c r="M1625">
        <v>9025</v>
      </c>
      <c r="N1625">
        <v>0</v>
      </c>
      <c r="O1625">
        <v>225.63</v>
      </c>
      <c r="P1625">
        <v>225.63</v>
      </c>
      <c r="Q1625">
        <v>451.26</v>
      </c>
      <c r="R1625">
        <v>0</v>
      </c>
      <c r="S1625" t="s">
        <v>4452</v>
      </c>
    </row>
    <row r="1626" spans="1:19" x14ac:dyDescent="0.25">
      <c r="A1626" t="s">
        <v>4449</v>
      </c>
      <c r="B1626">
        <v>112020</v>
      </c>
      <c r="C1626" s="56">
        <v>44615</v>
      </c>
      <c r="D1626" t="s">
        <v>2868</v>
      </c>
      <c r="E1626" t="s">
        <v>4471</v>
      </c>
      <c r="F1626" t="s">
        <v>3450</v>
      </c>
      <c r="G1626" t="s">
        <v>42</v>
      </c>
      <c r="H1626" s="56">
        <v>44153</v>
      </c>
      <c r="I1626">
        <v>17146</v>
      </c>
      <c r="J1626" t="s">
        <v>4451</v>
      </c>
      <c r="K1626" t="s">
        <v>45</v>
      </c>
      <c r="L1626">
        <v>18</v>
      </c>
      <c r="M1626">
        <v>6500</v>
      </c>
      <c r="N1626">
        <v>0</v>
      </c>
      <c r="O1626">
        <v>585</v>
      </c>
      <c r="P1626">
        <v>585</v>
      </c>
      <c r="Q1626">
        <v>1170</v>
      </c>
      <c r="R1626">
        <v>0</v>
      </c>
      <c r="S1626" t="s">
        <v>4452</v>
      </c>
    </row>
    <row r="1627" spans="1:19" x14ac:dyDescent="0.25">
      <c r="A1627" t="s">
        <v>4449</v>
      </c>
      <c r="B1627">
        <v>112020</v>
      </c>
      <c r="C1627" s="56">
        <v>44615</v>
      </c>
      <c r="D1627" t="s">
        <v>2960</v>
      </c>
      <c r="E1627" t="s">
        <v>4975</v>
      </c>
      <c r="F1627" t="s">
        <v>3083</v>
      </c>
      <c r="G1627" t="s">
        <v>42</v>
      </c>
      <c r="H1627" s="56">
        <v>44158</v>
      </c>
      <c r="I1627">
        <v>11446</v>
      </c>
      <c r="J1627" t="s">
        <v>4451</v>
      </c>
      <c r="K1627" t="s">
        <v>45</v>
      </c>
      <c r="L1627">
        <v>18</v>
      </c>
      <c r="M1627">
        <v>9700</v>
      </c>
      <c r="N1627">
        <v>0</v>
      </c>
      <c r="O1627">
        <v>873</v>
      </c>
      <c r="P1627">
        <v>873</v>
      </c>
      <c r="Q1627">
        <v>1746</v>
      </c>
      <c r="R1627">
        <v>0</v>
      </c>
      <c r="S1627" t="s">
        <v>4452</v>
      </c>
    </row>
    <row r="1628" spans="1:19" x14ac:dyDescent="0.25">
      <c r="A1628" t="s">
        <v>4449</v>
      </c>
      <c r="B1628">
        <v>112020</v>
      </c>
      <c r="C1628" s="56">
        <v>44615</v>
      </c>
      <c r="D1628" t="s">
        <v>41</v>
      </c>
      <c r="E1628" t="s">
        <v>4477</v>
      </c>
      <c r="F1628" t="s">
        <v>5274</v>
      </c>
      <c r="G1628" t="s">
        <v>42</v>
      </c>
      <c r="H1628" s="56">
        <v>44146</v>
      </c>
      <c r="I1628">
        <v>3266</v>
      </c>
      <c r="J1628" t="s">
        <v>4451</v>
      </c>
      <c r="K1628" t="s">
        <v>45</v>
      </c>
      <c r="L1628">
        <v>28</v>
      </c>
      <c r="M1628">
        <v>2550</v>
      </c>
      <c r="N1628">
        <v>0</v>
      </c>
      <c r="O1628">
        <v>357</v>
      </c>
      <c r="P1628">
        <v>357</v>
      </c>
      <c r="Q1628">
        <v>714</v>
      </c>
      <c r="R1628">
        <v>0</v>
      </c>
      <c r="S1628" t="s">
        <v>4452</v>
      </c>
    </row>
    <row r="1629" spans="1:19" x14ac:dyDescent="0.25">
      <c r="A1629" t="s">
        <v>4449</v>
      </c>
      <c r="B1629">
        <v>112020</v>
      </c>
      <c r="C1629" s="56">
        <v>44615</v>
      </c>
      <c r="D1629" t="s">
        <v>41</v>
      </c>
      <c r="E1629" t="s">
        <v>4477</v>
      </c>
      <c r="F1629" t="s">
        <v>5275</v>
      </c>
      <c r="G1629" t="s">
        <v>42</v>
      </c>
      <c r="H1629" s="56">
        <v>44146</v>
      </c>
      <c r="I1629">
        <v>1026.3399999999999</v>
      </c>
      <c r="J1629" t="s">
        <v>4451</v>
      </c>
      <c r="K1629" t="s">
        <v>45</v>
      </c>
      <c r="L1629">
        <v>28</v>
      </c>
      <c r="M1629">
        <v>800</v>
      </c>
      <c r="N1629">
        <v>0</v>
      </c>
      <c r="O1629">
        <v>112</v>
      </c>
      <c r="P1629">
        <v>112</v>
      </c>
      <c r="Q1629">
        <v>224</v>
      </c>
      <c r="R1629">
        <v>0</v>
      </c>
      <c r="S1629" t="s">
        <v>4452</v>
      </c>
    </row>
    <row r="1630" spans="1:19" x14ac:dyDescent="0.25">
      <c r="A1630" t="s">
        <v>4449</v>
      </c>
      <c r="B1630">
        <v>112020</v>
      </c>
      <c r="C1630" s="56">
        <v>44615</v>
      </c>
      <c r="D1630" t="s">
        <v>41</v>
      </c>
      <c r="E1630" t="s">
        <v>4477</v>
      </c>
      <c r="F1630" t="s">
        <v>5276</v>
      </c>
      <c r="G1630" t="s">
        <v>42</v>
      </c>
      <c r="H1630" s="56">
        <v>44146</v>
      </c>
      <c r="I1630">
        <v>1706.62</v>
      </c>
      <c r="J1630" t="s">
        <v>4451</v>
      </c>
      <c r="K1630" t="s">
        <v>45</v>
      </c>
      <c r="L1630">
        <v>28</v>
      </c>
      <c r="M1630">
        <v>1335.71</v>
      </c>
      <c r="N1630">
        <v>0</v>
      </c>
      <c r="O1630">
        <v>187</v>
      </c>
      <c r="P1630">
        <v>187</v>
      </c>
      <c r="Q1630">
        <v>374</v>
      </c>
      <c r="R1630">
        <v>0</v>
      </c>
      <c r="S1630" t="s">
        <v>4452</v>
      </c>
    </row>
    <row r="1631" spans="1:19" x14ac:dyDescent="0.25">
      <c r="A1631" t="s">
        <v>4449</v>
      </c>
      <c r="B1631">
        <v>112020</v>
      </c>
      <c r="C1631" s="56">
        <v>44615</v>
      </c>
      <c r="D1631" t="s">
        <v>41</v>
      </c>
      <c r="E1631" t="s">
        <v>4477</v>
      </c>
      <c r="F1631" t="s">
        <v>5277</v>
      </c>
      <c r="G1631" t="s">
        <v>42</v>
      </c>
      <c r="H1631" s="56">
        <v>44146</v>
      </c>
      <c r="I1631">
        <v>3640.24</v>
      </c>
      <c r="J1631" t="s">
        <v>4451</v>
      </c>
      <c r="K1631" t="s">
        <v>45</v>
      </c>
      <c r="L1631">
        <v>28</v>
      </c>
      <c r="M1631">
        <v>2842.86</v>
      </c>
      <c r="N1631">
        <v>0</v>
      </c>
      <c r="O1631">
        <v>398</v>
      </c>
      <c r="P1631">
        <v>398</v>
      </c>
      <c r="Q1631">
        <v>796</v>
      </c>
      <c r="R1631">
        <v>0</v>
      </c>
      <c r="S1631" t="s">
        <v>4452</v>
      </c>
    </row>
    <row r="1632" spans="1:19" x14ac:dyDescent="0.25">
      <c r="A1632" t="s">
        <v>4449</v>
      </c>
      <c r="B1632">
        <v>112020</v>
      </c>
      <c r="C1632" s="56">
        <v>44615</v>
      </c>
      <c r="D1632" t="s">
        <v>41</v>
      </c>
      <c r="E1632" t="s">
        <v>4477</v>
      </c>
      <c r="F1632" t="s">
        <v>5278</v>
      </c>
      <c r="G1632" t="s">
        <v>42</v>
      </c>
      <c r="H1632" s="56">
        <v>44158</v>
      </c>
      <c r="I1632">
        <v>300.33999999999997</v>
      </c>
      <c r="J1632" t="s">
        <v>4451</v>
      </c>
      <c r="K1632" t="s">
        <v>45</v>
      </c>
      <c r="L1632">
        <v>18</v>
      </c>
      <c r="M1632">
        <v>255.56</v>
      </c>
      <c r="N1632">
        <v>0</v>
      </c>
      <c r="O1632">
        <v>23</v>
      </c>
      <c r="P1632">
        <v>23</v>
      </c>
      <c r="Q1632">
        <v>46</v>
      </c>
      <c r="R1632">
        <v>0</v>
      </c>
      <c r="S1632" t="s">
        <v>4452</v>
      </c>
    </row>
    <row r="1633" spans="1:19" x14ac:dyDescent="0.25">
      <c r="A1633" t="s">
        <v>4449</v>
      </c>
      <c r="B1633">
        <v>112020</v>
      </c>
      <c r="C1633" s="56">
        <v>44615</v>
      </c>
      <c r="D1633" t="s">
        <v>41</v>
      </c>
      <c r="E1633" t="s">
        <v>4477</v>
      </c>
      <c r="F1633" t="s">
        <v>5279</v>
      </c>
      <c r="G1633" t="s">
        <v>42</v>
      </c>
      <c r="H1633" s="56">
        <v>44158</v>
      </c>
      <c r="I1633">
        <v>42.42</v>
      </c>
      <c r="J1633" t="s">
        <v>4451</v>
      </c>
      <c r="K1633" t="s">
        <v>45</v>
      </c>
      <c r="L1633">
        <v>18</v>
      </c>
      <c r="M1633">
        <v>33.33</v>
      </c>
      <c r="N1633">
        <v>0</v>
      </c>
      <c r="O1633">
        <v>3</v>
      </c>
      <c r="P1633">
        <v>3</v>
      </c>
      <c r="Q1633">
        <v>6</v>
      </c>
      <c r="R1633">
        <v>0</v>
      </c>
      <c r="S1633" t="s">
        <v>4452</v>
      </c>
    </row>
    <row r="1634" spans="1:19" x14ac:dyDescent="0.25">
      <c r="A1634" t="s">
        <v>4449</v>
      </c>
      <c r="B1634">
        <v>112020</v>
      </c>
      <c r="C1634" s="56">
        <v>44615</v>
      </c>
      <c r="D1634" t="s">
        <v>41</v>
      </c>
      <c r="E1634" t="s">
        <v>4477</v>
      </c>
      <c r="F1634" t="s">
        <v>5280</v>
      </c>
      <c r="G1634" t="s">
        <v>42</v>
      </c>
      <c r="H1634" s="56">
        <v>44158</v>
      </c>
      <c r="I1634">
        <v>54.4</v>
      </c>
      <c r="J1634" t="s">
        <v>4451</v>
      </c>
      <c r="K1634" t="s">
        <v>45</v>
      </c>
      <c r="L1634">
        <v>18</v>
      </c>
      <c r="M1634">
        <v>44.44</v>
      </c>
      <c r="N1634">
        <v>0</v>
      </c>
      <c r="O1634">
        <v>4</v>
      </c>
      <c r="P1634">
        <v>4</v>
      </c>
      <c r="Q1634">
        <v>8</v>
      </c>
      <c r="R1634">
        <v>0</v>
      </c>
      <c r="S1634" t="s">
        <v>4452</v>
      </c>
    </row>
    <row r="1635" spans="1:19" x14ac:dyDescent="0.25">
      <c r="A1635" t="s">
        <v>4449</v>
      </c>
      <c r="B1635">
        <v>112020</v>
      </c>
      <c r="C1635" s="56">
        <v>44615</v>
      </c>
      <c r="D1635" t="s">
        <v>41</v>
      </c>
      <c r="E1635" t="s">
        <v>4477</v>
      </c>
      <c r="F1635" t="s">
        <v>5281</v>
      </c>
      <c r="G1635" t="s">
        <v>42</v>
      </c>
      <c r="H1635" s="56">
        <v>44158</v>
      </c>
      <c r="I1635">
        <v>159.44</v>
      </c>
      <c r="J1635" t="s">
        <v>4451</v>
      </c>
      <c r="K1635" t="s">
        <v>45</v>
      </c>
      <c r="L1635">
        <v>18</v>
      </c>
      <c r="M1635">
        <v>133.33000000000001</v>
      </c>
      <c r="N1635">
        <v>0</v>
      </c>
      <c r="O1635">
        <v>12</v>
      </c>
      <c r="P1635">
        <v>12</v>
      </c>
      <c r="Q1635">
        <v>24</v>
      </c>
      <c r="R1635">
        <v>0</v>
      </c>
      <c r="S1635" t="s">
        <v>4452</v>
      </c>
    </row>
    <row r="1636" spans="1:19" x14ac:dyDescent="0.25">
      <c r="A1636" t="s">
        <v>4449</v>
      </c>
      <c r="B1636">
        <v>112020</v>
      </c>
      <c r="C1636" s="56">
        <v>44615</v>
      </c>
      <c r="D1636" t="s">
        <v>41</v>
      </c>
      <c r="E1636" t="s">
        <v>4477</v>
      </c>
      <c r="F1636" t="s">
        <v>5282</v>
      </c>
      <c r="G1636" t="s">
        <v>42</v>
      </c>
      <c r="H1636" s="56">
        <v>44158</v>
      </c>
      <c r="I1636">
        <v>169.4</v>
      </c>
      <c r="J1636" t="s">
        <v>4451</v>
      </c>
      <c r="K1636" t="s">
        <v>45</v>
      </c>
      <c r="L1636">
        <v>18</v>
      </c>
      <c r="M1636">
        <v>144.44</v>
      </c>
      <c r="N1636">
        <v>0</v>
      </c>
      <c r="O1636">
        <v>13</v>
      </c>
      <c r="P1636">
        <v>13</v>
      </c>
      <c r="Q1636">
        <v>26</v>
      </c>
      <c r="R1636">
        <v>0</v>
      </c>
      <c r="S1636" t="s">
        <v>4452</v>
      </c>
    </row>
    <row r="1637" spans="1:19" x14ac:dyDescent="0.25">
      <c r="A1637" t="s">
        <v>4449</v>
      </c>
      <c r="B1637">
        <v>112020</v>
      </c>
      <c r="C1637" s="56">
        <v>44615</v>
      </c>
      <c r="D1637" t="s">
        <v>41</v>
      </c>
      <c r="E1637" t="s">
        <v>4477</v>
      </c>
      <c r="F1637" t="s">
        <v>5283</v>
      </c>
      <c r="G1637" t="s">
        <v>42</v>
      </c>
      <c r="H1637" s="56">
        <v>44158</v>
      </c>
      <c r="I1637">
        <v>205.82</v>
      </c>
      <c r="J1637" t="s">
        <v>4451</v>
      </c>
      <c r="K1637" t="s">
        <v>45</v>
      </c>
      <c r="L1637">
        <v>18</v>
      </c>
      <c r="M1637">
        <v>177.78</v>
      </c>
      <c r="N1637">
        <v>0</v>
      </c>
      <c r="O1637">
        <v>16</v>
      </c>
      <c r="P1637">
        <v>16</v>
      </c>
      <c r="Q1637">
        <v>32</v>
      </c>
      <c r="R1637">
        <v>0</v>
      </c>
      <c r="S1637" t="s">
        <v>4452</v>
      </c>
    </row>
    <row r="1638" spans="1:19" x14ac:dyDescent="0.25">
      <c r="A1638" t="s">
        <v>4449</v>
      </c>
      <c r="B1638">
        <v>112020</v>
      </c>
      <c r="C1638" s="56">
        <v>44615</v>
      </c>
      <c r="D1638" t="s">
        <v>41</v>
      </c>
      <c r="E1638" t="s">
        <v>4477</v>
      </c>
      <c r="F1638" t="s">
        <v>5284</v>
      </c>
      <c r="G1638" t="s">
        <v>42</v>
      </c>
      <c r="H1638" s="56">
        <v>44158</v>
      </c>
      <c r="I1638">
        <v>201.93</v>
      </c>
      <c r="J1638" t="s">
        <v>4451</v>
      </c>
      <c r="K1638" t="s">
        <v>45</v>
      </c>
      <c r="L1638">
        <v>18</v>
      </c>
      <c r="M1638">
        <v>166.67</v>
      </c>
      <c r="N1638">
        <v>0</v>
      </c>
      <c r="O1638">
        <v>15</v>
      </c>
      <c r="P1638">
        <v>15</v>
      </c>
      <c r="Q1638">
        <v>30</v>
      </c>
      <c r="R1638">
        <v>0</v>
      </c>
      <c r="S1638" t="s">
        <v>4452</v>
      </c>
    </row>
    <row r="1639" spans="1:19" x14ac:dyDescent="0.25">
      <c r="A1639" t="s">
        <v>4449</v>
      </c>
      <c r="B1639">
        <v>112020</v>
      </c>
      <c r="C1639" s="56">
        <v>44615</v>
      </c>
      <c r="D1639" t="s">
        <v>41</v>
      </c>
      <c r="E1639" t="s">
        <v>4477</v>
      </c>
      <c r="F1639" t="s">
        <v>5285</v>
      </c>
      <c r="G1639" t="s">
        <v>42</v>
      </c>
      <c r="H1639" s="56">
        <v>44158</v>
      </c>
      <c r="I1639">
        <v>135.88</v>
      </c>
      <c r="J1639" t="s">
        <v>4451</v>
      </c>
      <c r="K1639" t="s">
        <v>45</v>
      </c>
      <c r="L1639">
        <v>18</v>
      </c>
      <c r="M1639">
        <v>111.11</v>
      </c>
      <c r="N1639">
        <v>0</v>
      </c>
      <c r="O1639">
        <v>10</v>
      </c>
      <c r="P1639">
        <v>10</v>
      </c>
      <c r="Q1639">
        <v>20</v>
      </c>
      <c r="R1639">
        <v>0</v>
      </c>
      <c r="S1639" t="s">
        <v>4452</v>
      </c>
    </row>
    <row r="1640" spans="1:19" x14ac:dyDescent="0.25">
      <c r="A1640" t="s">
        <v>4449</v>
      </c>
      <c r="B1640">
        <v>112020</v>
      </c>
      <c r="C1640" s="56">
        <v>44615</v>
      </c>
      <c r="D1640" t="s">
        <v>3056</v>
      </c>
      <c r="E1640" t="s">
        <v>4619</v>
      </c>
      <c r="F1640" t="s">
        <v>3100</v>
      </c>
      <c r="G1640" t="s">
        <v>42</v>
      </c>
      <c r="H1640" s="56">
        <v>44139</v>
      </c>
      <c r="I1640">
        <v>5644</v>
      </c>
      <c r="J1640" t="s">
        <v>4451</v>
      </c>
      <c r="K1640" t="s">
        <v>45</v>
      </c>
      <c r="L1640">
        <v>18</v>
      </c>
      <c r="M1640">
        <v>5375</v>
      </c>
      <c r="N1640">
        <v>0</v>
      </c>
      <c r="O1640">
        <v>483.75</v>
      </c>
      <c r="P1640">
        <v>483.75</v>
      </c>
      <c r="Q1640">
        <v>967.5</v>
      </c>
      <c r="R1640">
        <v>0</v>
      </c>
      <c r="S1640" t="s">
        <v>4452</v>
      </c>
    </row>
    <row r="1641" spans="1:19" x14ac:dyDescent="0.25">
      <c r="A1641" t="s">
        <v>4449</v>
      </c>
      <c r="B1641">
        <v>112020</v>
      </c>
      <c r="C1641" s="56">
        <v>44615</v>
      </c>
      <c r="D1641" t="s">
        <v>3049</v>
      </c>
      <c r="E1641" t="s">
        <v>5076</v>
      </c>
      <c r="F1641" t="s">
        <v>5286</v>
      </c>
      <c r="G1641" t="s">
        <v>42</v>
      </c>
      <c r="H1641" s="56">
        <v>44156</v>
      </c>
      <c r="I1641">
        <v>354</v>
      </c>
      <c r="J1641" t="s">
        <v>4451</v>
      </c>
      <c r="K1641" t="s">
        <v>45</v>
      </c>
      <c r="L1641">
        <v>18</v>
      </c>
      <c r="M1641">
        <v>300</v>
      </c>
      <c r="N1641">
        <v>0</v>
      </c>
      <c r="O1641">
        <v>27</v>
      </c>
      <c r="P1641">
        <v>27</v>
      </c>
      <c r="Q1641">
        <v>54</v>
      </c>
      <c r="R1641">
        <v>0</v>
      </c>
      <c r="S1641" t="s">
        <v>4452</v>
      </c>
    </row>
    <row r="1642" spans="1:19" x14ac:dyDescent="0.25">
      <c r="A1642" t="s">
        <v>4449</v>
      </c>
      <c r="B1642">
        <v>112020</v>
      </c>
      <c r="C1642" s="56">
        <v>44615</v>
      </c>
      <c r="D1642" t="s">
        <v>2767</v>
      </c>
      <c r="E1642" t="s">
        <v>4623</v>
      </c>
      <c r="F1642" t="s">
        <v>3515</v>
      </c>
      <c r="G1642" t="s">
        <v>42</v>
      </c>
      <c r="H1642" s="56">
        <v>44163</v>
      </c>
      <c r="I1642">
        <v>30208</v>
      </c>
      <c r="J1642" t="s">
        <v>4451</v>
      </c>
      <c r="K1642" t="s">
        <v>45</v>
      </c>
      <c r="L1642">
        <v>18</v>
      </c>
      <c r="M1642">
        <v>25600</v>
      </c>
      <c r="N1642">
        <v>0</v>
      </c>
      <c r="O1642">
        <v>2304</v>
      </c>
      <c r="P1642">
        <v>2304</v>
      </c>
      <c r="Q1642">
        <v>4608</v>
      </c>
      <c r="R1642">
        <v>0</v>
      </c>
      <c r="S1642" t="s">
        <v>4452</v>
      </c>
    </row>
    <row r="1643" spans="1:19" x14ac:dyDescent="0.25">
      <c r="A1643" t="s">
        <v>4449</v>
      </c>
      <c r="B1643">
        <v>112020</v>
      </c>
      <c r="C1643" s="56">
        <v>44615</v>
      </c>
      <c r="D1643" t="s">
        <v>3299</v>
      </c>
      <c r="E1643" t="s">
        <v>5181</v>
      </c>
      <c r="F1643" t="s">
        <v>3349</v>
      </c>
      <c r="G1643" t="s">
        <v>42</v>
      </c>
      <c r="H1643" s="56">
        <v>44138</v>
      </c>
      <c r="I1643">
        <v>2069.7199999999998</v>
      </c>
      <c r="J1643" t="s">
        <v>4451</v>
      </c>
      <c r="K1643" t="s">
        <v>45</v>
      </c>
      <c r="L1643">
        <v>18</v>
      </c>
      <c r="M1643">
        <v>1754</v>
      </c>
      <c r="N1643">
        <v>0</v>
      </c>
      <c r="O1643">
        <v>157.86000000000001</v>
      </c>
      <c r="P1643">
        <v>157.86000000000001</v>
      </c>
      <c r="Q1643">
        <v>315.72000000000003</v>
      </c>
      <c r="R1643">
        <v>0</v>
      </c>
      <c r="S1643" t="s">
        <v>4452</v>
      </c>
    </row>
    <row r="1644" spans="1:19" x14ac:dyDescent="0.25">
      <c r="A1644" t="s">
        <v>4449</v>
      </c>
      <c r="B1644">
        <v>112020</v>
      </c>
      <c r="C1644" s="56">
        <v>44615</v>
      </c>
      <c r="D1644" t="s">
        <v>3422</v>
      </c>
      <c r="E1644" t="s">
        <v>4625</v>
      </c>
      <c r="F1644" t="s">
        <v>3421</v>
      </c>
      <c r="G1644" t="s">
        <v>42</v>
      </c>
      <c r="H1644" s="56">
        <v>44147</v>
      </c>
      <c r="I1644">
        <v>11292</v>
      </c>
      <c r="J1644" t="s">
        <v>4451</v>
      </c>
      <c r="K1644" t="s">
        <v>45</v>
      </c>
      <c r="L1644">
        <v>18</v>
      </c>
      <c r="M1644">
        <v>9569.15</v>
      </c>
      <c r="N1644">
        <v>1722.45</v>
      </c>
      <c r="O1644">
        <v>0</v>
      </c>
      <c r="P1644">
        <v>0</v>
      </c>
      <c r="Q1644">
        <v>1722.45</v>
      </c>
      <c r="R1644">
        <v>0</v>
      </c>
      <c r="S1644" t="s">
        <v>4452</v>
      </c>
    </row>
    <row r="1645" spans="1:19" x14ac:dyDescent="0.25">
      <c r="A1645" t="s">
        <v>4449</v>
      </c>
      <c r="B1645">
        <v>112020</v>
      </c>
      <c r="C1645" s="56">
        <v>44615</v>
      </c>
      <c r="D1645" t="s">
        <v>211</v>
      </c>
      <c r="E1645" t="s">
        <v>4489</v>
      </c>
      <c r="F1645" t="s">
        <v>3452</v>
      </c>
      <c r="G1645" t="s">
        <v>42</v>
      </c>
      <c r="H1645" s="56">
        <v>44153</v>
      </c>
      <c r="I1645">
        <v>1763.72</v>
      </c>
      <c r="J1645" t="s">
        <v>4451</v>
      </c>
      <c r="K1645" t="s">
        <v>45</v>
      </c>
      <c r="L1645">
        <v>18</v>
      </c>
      <c r="M1645">
        <v>1494.68</v>
      </c>
      <c r="N1645">
        <v>0</v>
      </c>
      <c r="O1645">
        <v>134.52000000000001</v>
      </c>
      <c r="P1645">
        <v>134.52000000000001</v>
      </c>
      <c r="Q1645">
        <v>269.04000000000002</v>
      </c>
      <c r="R1645">
        <v>0</v>
      </c>
      <c r="S1645" t="s">
        <v>4452</v>
      </c>
    </row>
    <row r="1646" spans="1:19" x14ac:dyDescent="0.25">
      <c r="A1646" t="s">
        <v>4449</v>
      </c>
      <c r="B1646">
        <v>112020</v>
      </c>
      <c r="C1646" s="56">
        <v>44615</v>
      </c>
      <c r="D1646" t="s">
        <v>5287</v>
      </c>
      <c r="E1646" t="s">
        <v>5288</v>
      </c>
      <c r="F1646" t="s">
        <v>5289</v>
      </c>
      <c r="G1646" t="s">
        <v>42</v>
      </c>
      <c r="H1646" s="56">
        <v>44136</v>
      </c>
      <c r="I1646">
        <v>10600</v>
      </c>
      <c r="J1646" t="s">
        <v>4451</v>
      </c>
      <c r="K1646" t="s">
        <v>45</v>
      </c>
      <c r="L1646">
        <v>28</v>
      </c>
      <c r="M1646">
        <v>8281</v>
      </c>
      <c r="N1646">
        <v>0</v>
      </c>
      <c r="O1646">
        <v>1159.3399999999999</v>
      </c>
      <c r="P1646">
        <v>1159.3399999999999</v>
      </c>
      <c r="Q1646">
        <v>2318.6799999999998</v>
      </c>
      <c r="R1646">
        <v>0</v>
      </c>
      <c r="S1646" t="s">
        <v>4452</v>
      </c>
    </row>
    <row r="1647" spans="1:19" x14ac:dyDescent="0.25">
      <c r="A1647" t="s">
        <v>4449</v>
      </c>
      <c r="B1647">
        <v>112020</v>
      </c>
      <c r="C1647" s="56">
        <v>44615</v>
      </c>
      <c r="D1647" t="s">
        <v>3417</v>
      </c>
      <c r="E1647" t="s">
        <v>4864</v>
      </c>
      <c r="F1647" t="s">
        <v>5290</v>
      </c>
      <c r="G1647" t="s">
        <v>42</v>
      </c>
      <c r="H1647" s="56">
        <v>44146</v>
      </c>
      <c r="I1647">
        <v>1062</v>
      </c>
      <c r="J1647" t="s">
        <v>4451</v>
      </c>
      <c r="K1647" t="s">
        <v>45</v>
      </c>
      <c r="L1647">
        <v>18</v>
      </c>
      <c r="M1647">
        <v>900</v>
      </c>
      <c r="N1647">
        <v>0</v>
      </c>
      <c r="O1647">
        <v>81</v>
      </c>
      <c r="P1647">
        <v>81</v>
      </c>
      <c r="Q1647">
        <v>162</v>
      </c>
      <c r="R1647">
        <v>0</v>
      </c>
      <c r="S1647" t="s">
        <v>4452</v>
      </c>
    </row>
    <row r="1648" spans="1:19" x14ac:dyDescent="0.25">
      <c r="A1648" t="s">
        <v>4449</v>
      </c>
      <c r="B1648">
        <v>112020</v>
      </c>
      <c r="C1648" s="56">
        <v>44615</v>
      </c>
      <c r="D1648" t="s">
        <v>3145</v>
      </c>
      <c r="E1648" t="s">
        <v>4808</v>
      </c>
      <c r="F1648" t="s">
        <v>2672</v>
      </c>
      <c r="G1648" t="s">
        <v>42</v>
      </c>
      <c r="H1648" s="56">
        <v>44155</v>
      </c>
      <c r="I1648">
        <v>4144</v>
      </c>
      <c r="J1648" t="s">
        <v>4451</v>
      </c>
      <c r="K1648" t="s">
        <v>45</v>
      </c>
      <c r="L1648">
        <v>12</v>
      </c>
      <c r="M1648">
        <v>3700</v>
      </c>
      <c r="N1648">
        <v>0</v>
      </c>
      <c r="O1648">
        <v>222</v>
      </c>
      <c r="P1648">
        <v>222</v>
      </c>
      <c r="Q1648">
        <v>444</v>
      </c>
      <c r="R1648">
        <v>0</v>
      </c>
      <c r="S1648" t="s">
        <v>4452</v>
      </c>
    </row>
    <row r="1649" spans="1:19" x14ac:dyDescent="0.25">
      <c r="A1649" t="s">
        <v>4449</v>
      </c>
      <c r="B1649">
        <v>112020</v>
      </c>
      <c r="C1649" s="56">
        <v>44615</v>
      </c>
      <c r="D1649" t="s">
        <v>3145</v>
      </c>
      <c r="E1649" t="s">
        <v>4808</v>
      </c>
      <c r="F1649" t="s">
        <v>2676</v>
      </c>
      <c r="G1649" t="s">
        <v>42</v>
      </c>
      <c r="H1649" s="56">
        <v>44158</v>
      </c>
      <c r="I1649">
        <v>6272</v>
      </c>
      <c r="J1649" t="s">
        <v>4451</v>
      </c>
      <c r="K1649" t="s">
        <v>45</v>
      </c>
      <c r="L1649">
        <v>12</v>
      </c>
      <c r="M1649">
        <v>5600</v>
      </c>
      <c r="N1649">
        <v>0</v>
      </c>
      <c r="O1649">
        <v>336</v>
      </c>
      <c r="P1649">
        <v>336</v>
      </c>
      <c r="Q1649">
        <v>672</v>
      </c>
      <c r="R1649">
        <v>0</v>
      </c>
      <c r="S1649" t="s">
        <v>4452</v>
      </c>
    </row>
    <row r="1650" spans="1:19" x14ac:dyDescent="0.25">
      <c r="A1650" t="s">
        <v>4449</v>
      </c>
      <c r="B1650">
        <v>112020</v>
      </c>
      <c r="C1650" s="56">
        <v>44615</v>
      </c>
      <c r="D1650" t="s">
        <v>3145</v>
      </c>
      <c r="E1650" t="s">
        <v>4808</v>
      </c>
      <c r="F1650" t="s">
        <v>2670</v>
      </c>
      <c r="G1650" t="s">
        <v>42</v>
      </c>
      <c r="H1650" s="56">
        <v>44142</v>
      </c>
      <c r="I1650">
        <v>6720</v>
      </c>
      <c r="J1650" t="s">
        <v>4451</v>
      </c>
      <c r="K1650" t="s">
        <v>45</v>
      </c>
      <c r="L1650">
        <v>12</v>
      </c>
      <c r="M1650">
        <v>6000</v>
      </c>
      <c r="N1650">
        <v>0</v>
      </c>
      <c r="O1650">
        <v>360</v>
      </c>
      <c r="P1650">
        <v>360</v>
      </c>
      <c r="Q1650">
        <v>720</v>
      </c>
      <c r="R1650">
        <v>0</v>
      </c>
      <c r="S1650" t="s">
        <v>4452</v>
      </c>
    </row>
    <row r="1651" spans="1:19" x14ac:dyDescent="0.25">
      <c r="A1651" t="s">
        <v>4449</v>
      </c>
      <c r="B1651">
        <v>112020</v>
      </c>
      <c r="C1651" s="56">
        <v>44615</v>
      </c>
      <c r="D1651" t="s">
        <v>3460</v>
      </c>
      <c r="E1651" t="s">
        <v>5023</v>
      </c>
      <c r="F1651" t="s">
        <v>3459</v>
      </c>
      <c r="G1651" t="s">
        <v>42</v>
      </c>
      <c r="H1651" s="56">
        <v>44154</v>
      </c>
      <c r="I1651">
        <v>1549.34</v>
      </c>
      <c r="J1651" t="s">
        <v>4451</v>
      </c>
      <c r="K1651" t="s">
        <v>45</v>
      </c>
      <c r="L1651">
        <v>18</v>
      </c>
      <c r="M1651">
        <v>1313</v>
      </c>
      <c r="N1651">
        <v>0</v>
      </c>
      <c r="O1651">
        <v>118.17</v>
      </c>
      <c r="P1651">
        <v>118.17</v>
      </c>
      <c r="Q1651">
        <v>236.34</v>
      </c>
      <c r="R1651">
        <v>0</v>
      </c>
      <c r="S1651" t="s">
        <v>4452</v>
      </c>
    </row>
    <row r="1652" spans="1:19" x14ac:dyDescent="0.25">
      <c r="A1652" t="s">
        <v>4449</v>
      </c>
      <c r="B1652">
        <v>112020</v>
      </c>
      <c r="C1652" s="56">
        <v>44615</v>
      </c>
      <c r="D1652" t="s">
        <v>2891</v>
      </c>
      <c r="E1652" t="s">
        <v>4566</v>
      </c>
      <c r="F1652" t="s">
        <v>5291</v>
      </c>
      <c r="G1652" t="s">
        <v>42</v>
      </c>
      <c r="H1652" s="56">
        <v>44165</v>
      </c>
      <c r="I1652">
        <v>11763.56</v>
      </c>
      <c r="J1652" t="s">
        <v>4451</v>
      </c>
      <c r="K1652" t="s">
        <v>45</v>
      </c>
      <c r="L1652">
        <v>12</v>
      </c>
      <c r="M1652">
        <v>10503.18</v>
      </c>
      <c r="N1652">
        <v>0</v>
      </c>
      <c r="O1652">
        <v>630.19000000000005</v>
      </c>
      <c r="P1652">
        <v>630.19000000000005</v>
      </c>
      <c r="Q1652">
        <v>1260.3800000000001</v>
      </c>
      <c r="R1652">
        <v>0</v>
      </c>
      <c r="S1652" t="s">
        <v>4452</v>
      </c>
    </row>
    <row r="1653" spans="1:19" x14ac:dyDescent="0.25">
      <c r="A1653" t="s">
        <v>4449</v>
      </c>
      <c r="B1653">
        <v>112020</v>
      </c>
      <c r="C1653" s="56">
        <v>44615</v>
      </c>
      <c r="D1653" t="s">
        <v>3347</v>
      </c>
      <c r="E1653" t="s">
        <v>4501</v>
      </c>
      <c r="F1653" t="s">
        <v>5292</v>
      </c>
      <c r="G1653" t="s">
        <v>42</v>
      </c>
      <c r="H1653" s="56">
        <v>44138</v>
      </c>
      <c r="I1653">
        <v>1165</v>
      </c>
      <c r="J1653" t="s">
        <v>4451</v>
      </c>
      <c r="K1653" t="s">
        <v>45</v>
      </c>
      <c r="L1653">
        <v>12</v>
      </c>
      <c r="M1653">
        <v>1040</v>
      </c>
      <c r="N1653">
        <v>0</v>
      </c>
      <c r="O1653">
        <v>62.4</v>
      </c>
      <c r="P1653">
        <v>62.4</v>
      </c>
      <c r="Q1653">
        <v>124.8</v>
      </c>
      <c r="R1653">
        <v>0</v>
      </c>
      <c r="S1653" t="s">
        <v>4452</v>
      </c>
    </row>
    <row r="1654" spans="1:19" x14ac:dyDescent="0.25">
      <c r="A1654" t="s">
        <v>4449</v>
      </c>
      <c r="B1654">
        <v>112020</v>
      </c>
      <c r="C1654" s="56">
        <v>44615</v>
      </c>
      <c r="D1654" t="s">
        <v>3483</v>
      </c>
      <c r="E1654" t="s">
        <v>5293</v>
      </c>
      <c r="F1654" t="s">
        <v>2680</v>
      </c>
      <c r="G1654" t="s">
        <v>42</v>
      </c>
      <c r="H1654" s="56">
        <v>44156</v>
      </c>
      <c r="I1654">
        <v>1298</v>
      </c>
      <c r="J1654" t="s">
        <v>4451</v>
      </c>
      <c r="K1654" t="s">
        <v>45</v>
      </c>
      <c r="L1654">
        <v>18</v>
      </c>
      <c r="M1654">
        <v>1100</v>
      </c>
      <c r="N1654">
        <v>0</v>
      </c>
      <c r="O1654">
        <v>99</v>
      </c>
      <c r="P1654">
        <v>99</v>
      </c>
      <c r="Q1654">
        <v>198</v>
      </c>
      <c r="R1654">
        <v>0</v>
      </c>
      <c r="S1654" t="s">
        <v>4452</v>
      </c>
    </row>
    <row r="1655" spans="1:19" x14ac:dyDescent="0.25">
      <c r="A1655" t="s">
        <v>4449</v>
      </c>
      <c r="B1655">
        <v>112020</v>
      </c>
      <c r="C1655" s="56">
        <v>44615</v>
      </c>
      <c r="D1655" t="s">
        <v>4568</v>
      </c>
      <c r="E1655" t="s">
        <v>4569</v>
      </c>
      <c r="F1655" t="s">
        <v>5294</v>
      </c>
      <c r="G1655" t="s">
        <v>42</v>
      </c>
      <c r="H1655" s="56">
        <v>44147</v>
      </c>
      <c r="I1655">
        <v>12272</v>
      </c>
      <c r="J1655" t="s">
        <v>4451</v>
      </c>
      <c r="K1655" t="s">
        <v>45</v>
      </c>
      <c r="L1655">
        <v>18</v>
      </c>
      <c r="M1655">
        <v>10400</v>
      </c>
      <c r="N1655">
        <v>0</v>
      </c>
      <c r="O1655">
        <v>936</v>
      </c>
      <c r="P1655">
        <v>936</v>
      </c>
      <c r="Q1655">
        <v>1872</v>
      </c>
      <c r="R1655">
        <v>0</v>
      </c>
      <c r="S1655" t="s">
        <v>4452</v>
      </c>
    </row>
    <row r="1656" spans="1:19" x14ac:dyDescent="0.25">
      <c r="A1656" t="s">
        <v>4449</v>
      </c>
      <c r="B1656">
        <v>112020</v>
      </c>
      <c r="C1656" s="56">
        <v>44615</v>
      </c>
      <c r="D1656" t="s">
        <v>2855</v>
      </c>
      <c r="E1656" t="s">
        <v>4504</v>
      </c>
      <c r="F1656" t="s">
        <v>3364</v>
      </c>
      <c r="G1656" t="s">
        <v>42</v>
      </c>
      <c r="H1656" s="56">
        <v>44140</v>
      </c>
      <c r="I1656">
        <v>17942</v>
      </c>
      <c r="J1656" t="s">
        <v>4451</v>
      </c>
      <c r="K1656" t="s">
        <v>45</v>
      </c>
      <c r="L1656">
        <v>18</v>
      </c>
      <c r="M1656">
        <v>15204.7</v>
      </c>
      <c r="N1656">
        <v>0</v>
      </c>
      <c r="O1656">
        <v>1368.43</v>
      </c>
      <c r="P1656">
        <v>1368.43</v>
      </c>
      <c r="Q1656">
        <v>2736.86</v>
      </c>
      <c r="R1656">
        <v>0</v>
      </c>
      <c r="S1656" t="s">
        <v>4452</v>
      </c>
    </row>
    <row r="1657" spans="1:19" x14ac:dyDescent="0.25">
      <c r="A1657" t="s">
        <v>4449</v>
      </c>
      <c r="B1657">
        <v>112020</v>
      </c>
      <c r="C1657" s="56">
        <v>44615</v>
      </c>
      <c r="D1657" t="s">
        <v>2855</v>
      </c>
      <c r="E1657" t="s">
        <v>4504</v>
      </c>
      <c r="F1657" t="s">
        <v>3462</v>
      </c>
      <c r="G1657" t="s">
        <v>42</v>
      </c>
      <c r="H1657" s="56">
        <v>44154</v>
      </c>
      <c r="I1657">
        <v>9582</v>
      </c>
      <c r="J1657" t="s">
        <v>4451</v>
      </c>
      <c r="K1657" t="s">
        <v>45</v>
      </c>
      <c r="L1657">
        <v>18</v>
      </c>
      <c r="M1657">
        <v>8120.3</v>
      </c>
      <c r="N1657">
        <v>0</v>
      </c>
      <c r="O1657">
        <v>730.83</v>
      </c>
      <c r="P1657">
        <v>730.83</v>
      </c>
      <c r="Q1657">
        <v>1461.66</v>
      </c>
      <c r="R1657">
        <v>0</v>
      </c>
      <c r="S1657" t="s">
        <v>4452</v>
      </c>
    </row>
    <row r="1658" spans="1:19" x14ac:dyDescent="0.25">
      <c r="A1658" t="s">
        <v>4449</v>
      </c>
      <c r="B1658">
        <v>112020</v>
      </c>
      <c r="C1658" s="56">
        <v>44615</v>
      </c>
      <c r="D1658" t="s">
        <v>2761</v>
      </c>
      <c r="E1658" t="s">
        <v>4505</v>
      </c>
      <c r="F1658" t="s">
        <v>3012</v>
      </c>
      <c r="G1658" t="s">
        <v>42</v>
      </c>
      <c r="H1658" s="56">
        <v>44163</v>
      </c>
      <c r="I1658">
        <v>4228</v>
      </c>
      <c r="J1658" t="s">
        <v>4451</v>
      </c>
      <c r="K1658" t="s">
        <v>45</v>
      </c>
      <c r="L1658">
        <v>12</v>
      </c>
      <c r="M1658">
        <v>3775</v>
      </c>
      <c r="N1658">
        <v>0</v>
      </c>
      <c r="O1658">
        <v>226.5</v>
      </c>
      <c r="P1658">
        <v>226.5</v>
      </c>
      <c r="Q1658">
        <v>453</v>
      </c>
      <c r="R1658">
        <v>0</v>
      </c>
      <c r="S1658" t="s">
        <v>4452</v>
      </c>
    </row>
    <row r="1659" spans="1:19" x14ac:dyDescent="0.25">
      <c r="A1659" t="s">
        <v>4449</v>
      </c>
      <c r="B1659">
        <v>112020</v>
      </c>
      <c r="C1659" s="56">
        <v>44615</v>
      </c>
      <c r="D1659" t="s">
        <v>2826</v>
      </c>
      <c r="E1659" t="s">
        <v>4506</v>
      </c>
      <c r="F1659" t="s">
        <v>3406</v>
      </c>
      <c r="G1659" t="s">
        <v>42</v>
      </c>
      <c r="H1659" s="56">
        <v>44145</v>
      </c>
      <c r="I1659">
        <v>22420</v>
      </c>
      <c r="J1659" t="s">
        <v>4451</v>
      </c>
      <c r="K1659" t="s">
        <v>45</v>
      </c>
      <c r="L1659">
        <v>18</v>
      </c>
      <c r="M1659">
        <v>19000</v>
      </c>
      <c r="N1659">
        <v>0</v>
      </c>
      <c r="O1659">
        <v>1710</v>
      </c>
      <c r="P1659">
        <v>1710</v>
      </c>
      <c r="Q1659">
        <v>3420</v>
      </c>
      <c r="R1659">
        <v>0</v>
      </c>
      <c r="S1659" t="s">
        <v>4452</v>
      </c>
    </row>
    <row r="1660" spans="1:19" x14ac:dyDescent="0.25">
      <c r="A1660" t="s">
        <v>4449</v>
      </c>
      <c r="B1660">
        <v>112020</v>
      </c>
      <c r="C1660" s="56">
        <v>44615</v>
      </c>
      <c r="D1660" t="s">
        <v>2741</v>
      </c>
      <c r="E1660" t="s">
        <v>4507</v>
      </c>
      <c r="F1660" t="s">
        <v>3017</v>
      </c>
      <c r="G1660" t="s">
        <v>42</v>
      </c>
      <c r="H1660" s="56">
        <v>44136</v>
      </c>
      <c r="I1660">
        <v>6277</v>
      </c>
      <c r="J1660" t="s">
        <v>4451</v>
      </c>
      <c r="K1660" t="s">
        <v>45</v>
      </c>
      <c r="L1660">
        <v>12</v>
      </c>
      <c r="M1660">
        <v>5604.5</v>
      </c>
      <c r="N1660">
        <v>0</v>
      </c>
      <c r="O1660">
        <v>336.27</v>
      </c>
      <c r="P1660">
        <v>336.27</v>
      </c>
      <c r="Q1660">
        <v>672.54</v>
      </c>
      <c r="R1660">
        <v>0</v>
      </c>
      <c r="S1660" t="s">
        <v>4452</v>
      </c>
    </row>
    <row r="1661" spans="1:19" x14ac:dyDescent="0.25">
      <c r="A1661" t="s">
        <v>4449</v>
      </c>
      <c r="B1661">
        <v>112020</v>
      </c>
      <c r="C1661" s="56">
        <v>44615</v>
      </c>
      <c r="D1661" t="s">
        <v>2741</v>
      </c>
      <c r="E1661" t="s">
        <v>4507</v>
      </c>
      <c r="F1661" t="s">
        <v>3020</v>
      </c>
      <c r="G1661" t="s">
        <v>42</v>
      </c>
      <c r="H1661" s="56">
        <v>44137</v>
      </c>
      <c r="I1661">
        <v>2002</v>
      </c>
      <c r="J1661" t="s">
        <v>4451</v>
      </c>
      <c r="K1661" t="s">
        <v>45</v>
      </c>
      <c r="L1661">
        <v>12</v>
      </c>
      <c r="M1661">
        <v>1787.5</v>
      </c>
      <c r="N1661">
        <v>0</v>
      </c>
      <c r="O1661">
        <v>107.25</v>
      </c>
      <c r="P1661">
        <v>107.25</v>
      </c>
      <c r="Q1661">
        <v>214.5</v>
      </c>
      <c r="R1661">
        <v>0</v>
      </c>
      <c r="S1661" t="s">
        <v>4452</v>
      </c>
    </row>
    <row r="1662" spans="1:19" x14ac:dyDescent="0.25">
      <c r="A1662" t="s">
        <v>4449</v>
      </c>
      <c r="B1662">
        <v>112020</v>
      </c>
      <c r="C1662" s="56">
        <v>44615</v>
      </c>
      <c r="D1662" t="s">
        <v>2741</v>
      </c>
      <c r="E1662" t="s">
        <v>4507</v>
      </c>
      <c r="F1662" t="s">
        <v>3022</v>
      </c>
      <c r="G1662" t="s">
        <v>42</v>
      </c>
      <c r="H1662" s="56">
        <v>44137</v>
      </c>
      <c r="I1662">
        <v>2142</v>
      </c>
      <c r="J1662" t="s">
        <v>4451</v>
      </c>
      <c r="K1662" t="s">
        <v>45</v>
      </c>
      <c r="L1662">
        <v>12</v>
      </c>
      <c r="M1662">
        <v>1912.5</v>
      </c>
      <c r="N1662">
        <v>0</v>
      </c>
      <c r="O1662">
        <v>114.75</v>
      </c>
      <c r="P1662">
        <v>114.75</v>
      </c>
      <c r="Q1662">
        <v>229.5</v>
      </c>
      <c r="R1662">
        <v>0</v>
      </c>
      <c r="S1662" t="s">
        <v>4452</v>
      </c>
    </row>
    <row r="1663" spans="1:19" x14ac:dyDescent="0.25">
      <c r="A1663" t="s">
        <v>4449</v>
      </c>
      <c r="B1663">
        <v>112020</v>
      </c>
      <c r="C1663" s="56">
        <v>44615</v>
      </c>
      <c r="D1663" t="s">
        <v>2741</v>
      </c>
      <c r="E1663" t="s">
        <v>4507</v>
      </c>
      <c r="F1663" t="s">
        <v>3024</v>
      </c>
      <c r="G1663" t="s">
        <v>42</v>
      </c>
      <c r="H1663" s="56">
        <v>44137</v>
      </c>
      <c r="I1663">
        <v>1523</v>
      </c>
      <c r="J1663" t="s">
        <v>4451</v>
      </c>
      <c r="K1663" t="s">
        <v>45</v>
      </c>
      <c r="L1663">
        <v>12</v>
      </c>
      <c r="M1663">
        <v>1360</v>
      </c>
      <c r="N1663">
        <v>0</v>
      </c>
      <c r="O1663">
        <v>81.599999999999994</v>
      </c>
      <c r="P1663">
        <v>81.599999999999994</v>
      </c>
      <c r="Q1663">
        <v>163.19999999999999</v>
      </c>
      <c r="R1663">
        <v>0</v>
      </c>
      <c r="S1663" t="s">
        <v>4452</v>
      </c>
    </row>
    <row r="1664" spans="1:19" x14ac:dyDescent="0.25">
      <c r="A1664" t="s">
        <v>4449</v>
      </c>
      <c r="B1664">
        <v>112020</v>
      </c>
      <c r="C1664" s="56">
        <v>44615</v>
      </c>
      <c r="D1664" t="s">
        <v>2741</v>
      </c>
      <c r="E1664" t="s">
        <v>4507</v>
      </c>
      <c r="F1664" t="s">
        <v>3026</v>
      </c>
      <c r="G1664" t="s">
        <v>42</v>
      </c>
      <c r="H1664" s="56">
        <v>44138</v>
      </c>
      <c r="I1664">
        <v>4046</v>
      </c>
      <c r="J1664" t="s">
        <v>4451</v>
      </c>
      <c r="K1664" t="s">
        <v>45</v>
      </c>
      <c r="L1664">
        <v>12</v>
      </c>
      <c r="M1664">
        <v>3612.5</v>
      </c>
      <c r="N1664">
        <v>0</v>
      </c>
      <c r="O1664">
        <v>216.75</v>
      </c>
      <c r="P1664">
        <v>216.75</v>
      </c>
      <c r="Q1664">
        <v>433.5</v>
      </c>
      <c r="R1664">
        <v>0</v>
      </c>
      <c r="S1664" t="s">
        <v>4452</v>
      </c>
    </row>
    <row r="1665" spans="1:19" x14ac:dyDescent="0.25">
      <c r="A1665" t="s">
        <v>4449</v>
      </c>
      <c r="B1665">
        <v>112020</v>
      </c>
      <c r="C1665" s="56">
        <v>44615</v>
      </c>
      <c r="D1665" t="s">
        <v>2741</v>
      </c>
      <c r="E1665" t="s">
        <v>4507</v>
      </c>
      <c r="F1665" t="s">
        <v>3028</v>
      </c>
      <c r="G1665" t="s">
        <v>42</v>
      </c>
      <c r="H1665" s="56">
        <v>44138</v>
      </c>
      <c r="I1665">
        <v>1428</v>
      </c>
      <c r="J1665" t="s">
        <v>4451</v>
      </c>
      <c r="K1665" t="s">
        <v>45</v>
      </c>
      <c r="L1665">
        <v>12</v>
      </c>
      <c r="M1665">
        <v>1275</v>
      </c>
      <c r="N1665">
        <v>0</v>
      </c>
      <c r="O1665">
        <v>76.5</v>
      </c>
      <c r="P1665">
        <v>76.5</v>
      </c>
      <c r="Q1665">
        <v>153</v>
      </c>
      <c r="R1665">
        <v>0</v>
      </c>
      <c r="S1665" t="s">
        <v>4452</v>
      </c>
    </row>
    <row r="1666" spans="1:19" x14ac:dyDescent="0.25">
      <c r="A1666" t="s">
        <v>4449</v>
      </c>
      <c r="B1666">
        <v>112020</v>
      </c>
      <c r="C1666" s="56">
        <v>44615</v>
      </c>
      <c r="D1666" t="s">
        <v>2741</v>
      </c>
      <c r="E1666" t="s">
        <v>4507</v>
      </c>
      <c r="F1666" t="s">
        <v>3029</v>
      </c>
      <c r="G1666" t="s">
        <v>42</v>
      </c>
      <c r="H1666" s="56">
        <v>44139</v>
      </c>
      <c r="I1666">
        <v>4312</v>
      </c>
      <c r="J1666" t="s">
        <v>4451</v>
      </c>
      <c r="K1666" t="s">
        <v>45</v>
      </c>
      <c r="L1666">
        <v>12</v>
      </c>
      <c r="M1666">
        <v>3850</v>
      </c>
      <c r="N1666">
        <v>0</v>
      </c>
      <c r="O1666">
        <v>231</v>
      </c>
      <c r="P1666">
        <v>231</v>
      </c>
      <c r="Q1666">
        <v>462</v>
      </c>
      <c r="R1666">
        <v>0</v>
      </c>
      <c r="S1666" t="s">
        <v>4452</v>
      </c>
    </row>
    <row r="1667" spans="1:19" x14ac:dyDescent="0.25">
      <c r="A1667" t="s">
        <v>4449</v>
      </c>
      <c r="B1667">
        <v>112020</v>
      </c>
      <c r="C1667" s="56">
        <v>44615</v>
      </c>
      <c r="D1667" t="s">
        <v>2741</v>
      </c>
      <c r="E1667" t="s">
        <v>4507</v>
      </c>
      <c r="F1667" t="s">
        <v>3030</v>
      </c>
      <c r="G1667" t="s">
        <v>42</v>
      </c>
      <c r="H1667" s="56">
        <v>44139</v>
      </c>
      <c r="I1667">
        <v>3296</v>
      </c>
      <c r="J1667" t="s">
        <v>4451</v>
      </c>
      <c r="K1667" t="s">
        <v>45</v>
      </c>
      <c r="L1667">
        <v>12</v>
      </c>
      <c r="M1667">
        <v>2942.5</v>
      </c>
      <c r="N1667">
        <v>0</v>
      </c>
      <c r="O1667">
        <v>176.55</v>
      </c>
      <c r="P1667">
        <v>176.55</v>
      </c>
      <c r="Q1667">
        <v>353.1</v>
      </c>
      <c r="R1667">
        <v>0</v>
      </c>
      <c r="S1667" t="s">
        <v>4452</v>
      </c>
    </row>
    <row r="1668" spans="1:19" x14ac:dyDescent="0.25">
      <c r="A1668" t="s">
        <v>4449</v>
      </c>
      <c r="B1668">
        <v>112020</v>
      </c>
      <c r="C1668" s="56">
        <v>44615</v>
      </c>
      <c r="D1668" t="s">
        <v>2741</v>
      </c>
      <c r="E1668" t="s">
        <v>4507</v>
      </c>
      <c r="F1668" t="s">
        <v>3032</v>
      </c>
      <c r="G1668" t="s">
        <v>42</v>
      </c>
      <c r="H1668" s="56">
        <v>44140</v>
      </c>
      <c r="I1668">
        <v>7823</v>
      </c>
      <c r="J1668" t="s">
        <v>4451</v>
      </c>
      <c r="K1668" t="s">
        <v>45</v>
      </c>
      <c r="L1668">
        <v>12</v>
      </c>
      <c r="M1668">
        <v>6985</v>
      </c>
      <c r="N1668">
        <v>0</v>
      </c>
      <c r="O1668">
        <v>419.1</v>
      </c>
      <c r="P1668">
        <v>419.1</v>
      </c>
      <c r="Q1668">
        <v>838.2</v>
      </c>
      <c r="R1668">
        <v>0</v>
      </c>
      <c r="S1668" t="s">
        <v>4452</v>
      </c>
    </row>
    <row r="1669" spans="1:19" x14ac:dyDescent="0.25">
      <c r="A1669" t="s">
        <v>4449</v>
      </c>
      <c r="B1669">
        <v>112020</v>
      </c>
      <c r="C1669" s="56">
        <v>44615</v>
      </c>
      <c r="D1669" t="s">
        <v>2741</v>
      </c>
      <c r="E1669" t="s">
        <v>4507</v>
      </c>
      <c r="F1669" t="s">
        <v>3035</v>
      </c>
      <c r="G1669" t="s">
        <v>42</v>
      </c>
      <c r="H1669" s="56">
        <v>44140</v>
      </c>
      <c r="I1669">
        <v>2510</v>
      </c>
      <c r="J1669" t="s">
        <v>4451</v>
      </c>
      <c r="K1669" t="s">
        <v>45</v>
      </c>
      <c r="L1669">
        <v>12</v>
      </c>
      <c r="M1669">
        <v>2241</v>
      </c>
      <c r="N1669">
        <v>0</v>
      </c>
      <c r="O1669">
        <v>134.46</v>
      </c>
      <c r="P1669">
        <v>134.46</v>
      </c>
      <c r="Q1669">
        <v>268.92</v>
      </c>
      <c r="R1669">
        <v>0</v>
      </c>
      <c r="S1669" t="s">
        <v>4452</v>
      </c>
    </row>
    <row r="1670" spans="1:19" x14ac:dyDescent="0.25">
      <c r="A1670" t="s">
        <v>4449</v>
      </c>
      <c r="B1670">
        <v>112020</v>
      </c>
      <c r="C1670" s="56">
        <v>44615</v>
      </c>
      <c r="D1670" t="s">
        <v>2741</v>
      </c>
      <c r="E1670" t="s">
        <v>4507</v>
      </c>
      <c r="F1670" t="s">
        <v>2880</v>
      </c>
      <c r="G1670" t="s">
        <v>42</v>
      </c>
      <c r="H1670" s="56">
        <v>44140</v>
      </c>
      <c r="I1670">
        <v>2003</v>
      </c>
      <c r="J1670" t="s">
        <v>4451</v>
      </c>
      <c r="K1670" t="s">
        <v>45</v>
      </c>
      <c r="L1670">
        <v>12</v>
      </c>
      <c r="M1670">
        <v>1788.75</v>
      </c>
      <c r="N1670">
        <v>0</v>
      </c>
      <c r="O1670">
        <v>107.33</v>
      </c>
      <c r="P1670">
        <v>107.33</v>
      </c>
      <c r="Q1670">
        <v>214.66</v>
      </c>
      <c r="R1670">
        <v>0</v>
      </c>
      <c r="S1670" t="s">
        <v>4452</v>
      </c>
    </row>
    <row r="1671" spans="1:19" x14ac:dyDescent="0.25">
      <c r="A1671" t="s">
        <v>4449</v>
      </c>
      <c r="B1671">
        <v>112020</v>
      </c>
      <c r="C1671" s="56">
        <v>44615</v>
      </c>
      <c r="D1671" t="s">
        <v>2741</v>
      </c>
      <c r="E1671" t="s">
        <v>4507</v>
      </c>
      <c r="F1671" t="s">
        <v>3038</v>
      </c>
      <c r="G1671" t="s">
        <v>42</v>
      </c>
      <c r="H1671" s="56">
        <v>44141</v>
      </c>
      <c r="I1671">
        <v>10564</v>
      </c>
      <c r="J1671" t="s">
        <v>4451</v>
      </c>
      <c r="K1671" t="s">
        <v>45</v>
      </c>
      <c r="L1671">
        <v>12</v>
      </c>
      <c r="M1671">
        <v>9432.5</v>
      </c>
      <c r="N1671">
        <v>0</v>
      </c>
      <c r="O1671">
        <v>565.95000000000005</v>
      </c>
      <c r="P1671">
        <v>565.95000000000005</v>
      </c>
      <c r="Q1671">
        <v>1131.9000000000001</v>
      </c>
      <c r="R1671">
        <v>0</v>
      </c>
      <c r="S1671" t="s">
        <v>4452</v>
      </c>
    </row>
    <row r="1672" spans="1:19" x14ac:dyDescent="0.25">
      <c r="A1672" t="s">
        <v>4449</v>
      </c>
      <c r="B1672">
        <v>112020</v>
      </c>
      <c r="C1672" s="56">
        <v>44615</v>
      </c>
      <c r="D1672" t="s">
        <v>2741</v>
      </c>
      <c r="E1672" t="s">
        <v>4507</v>
      </c>
      <c r="F1672" t="s">
        <v>3039</v>
      </c>
      <c r="G1672" t="s">
        <v>42</v>
      </c>
      <c r="H1672" s="56">
        <v>44142</v>
      </c>
      <c r="I1672">
        <v>5065</v>
      </c>
      <c r="J1672" t="s">
        <v>4451</v>
      </c>
      <c r="K1672" t="s">
        <v>45</v>
      </c>
      <c r="L1672">
        <v>12</v>
      </c>
      <c r="M1672">
        <v>4522.5</v>
      </c>
      <c r="N1672">
        <v>0</v>
      </c>
      <c r="O1672">
        <v>271.35000000000002</v>
      </c>
      <c r="P1672">
        <v>271.35000000000002</v>
      </c>
      <c r="Q1672">
        <v>542.70000000000005</v>
      </c>
      <c r="R1672">
        <v>0</v>
      </c>
      <c r="S1672" t="s">
        <v>4452</v>
      </c>
    </row>
    <row r="1673" spans="1:19" x14ac:dyDescent="0.25">
      <c r="A1673" t="s">
        <v>4449</v>
      </c>
      <c r="B1673">
        <v>112020</v>
      </c>
      <c r="C1673" s="56">
        <v>44615</v>
      </c>
      <c r="D1673" t="s">
        <v>2741</v>
      </c>
      <c r="E1673" t="s">
        <v>4507</v>
      </c>
      <c r="F1673" t="s">
        <v>3041</v>
      </c>
      <c r="G1673" t="s">
        <v>42</v>
      </c>
      <c r="H1673" s="56">
        <v>44142</v>
      </c>
      <c r="I1673">
        <v>1140</v>
      </c>
      <c r="J1673" t="s">
        <v>4451</v>
      </c>
      <c r="K1673" t="s">
        <v>45</v>
      </c>
      <c r="L1673">
        <v>12</v>
      </c>
      <c r="M1673">
        <v>1017.5</v>
      </c>
      <c r="N1673">
        <v>0</v>
      </c>
      <c r="O1673">
        <v>61.05</v>
      </c>
      <c r="P1673">
        <v>61.05</v>
      </c>
      <c r="Q1673">
        <v>122.1</v>
      </c>
      <c r="R1673">
        <v>0</v>
      </c>
      <c r="S1673" t="s">
        <v>4452</v>
      </c>
    </row>
    <row r="1674" spans="1:19" x14ac:dyDescent="0.25">
      <c r="A1674" t="s">
        <v>4449</v>
      </c>
      <c r="B1674">
        <v>112020</v>
      </c>
      <c r="C1674" s="56">
        <v>44615</v>
      </c>
      <c r="D1674" t="s">
        <v>2741</v>
      </c>
      <c r="E1674" t="s">
        <v>4507</v>
      </c>
      <c r="F1674" t="s">
        <v>3043</v>
      </c>
      <c r="G1674" t="s">
        <v>42</v>
      </c>
      <c r="H1674" s="56">
        <v>44142</v>
      </c>
      <c r="I1674">
        <v>1663</v>
      </c>
      <c r="J1674" t="s">
        <v>4451</v>
      </c>
      <c r="K1674" t="s">
        <v>45</v>
      </c>
      <c r="L1674">
        <v>12</v>
      </c>
      <c r="M1674">
        <v>1485</v>
      </c>
      <c r="N1674">
        <v>0</v>
      </c>
      <c r="O1674">
        <v>89.1</v>
      </c>
      <c r="P1674">
        <v>89.1</v>
      </c>
      <c r="Q1674">
        <v>178.2</v>
      </c>
      <c r="R1674">
        <v>0</v>
      </c>
      <c r="S1674" t="s">
        <v>4452</v>
      </c>
    </row>
    <row r="1675" spans="1:19" x14ac:dyDescent="0.25">
      <c r="A1675" t="s">
        <v>4449</v>
      </c>
      <c r="B1675">
        <v>112020</v>
      </c>
      <c r="C1675" s="56">
        <v>44615</v>
      </c>
      <c r="D1675" t="s">
        <v>2741</v>
      </c>
      <c r="E1675" t="s">
        <v>4507</v>
      </c>
      <c r="F1675" t="s">
        <v>3044</v>
      </c>
      <c r="G1675" t="s">
        <v>42</v>
      </c>
      <c r="H1675" s="56">
        <v>44143</v>
      </c>
      <c r="I1675">
        <v>3198</v>
      </c>
      <c r="J1675" t="s">
        <v>4451</v>
      </c>
      <c r="K1675" t="s">
        <v>45</v>
      </c>
      <c r="L1675">
        <v>12</v>
      </c>
      <c r="M1675">
        <v>2855.25</v>
      </c>
      <c r="N1675">
        <v>0</v>
      </c>
      <c r="O1675">
        <v>171.32</v>
      </c>
      <c r="P1675">
        <v>171.32</v>
      </c>
      <c r="Q1675">
        <v>342.64</v>
      </c>
      <c r="R1675">
        <v>0</v>
      </c>
      <c r="S1675" t="s">
        <v>4452</v>
      </c>
    </row>
    <row r="1676" spans="1:19" x14ac:dyDescent="0.25">
      <c r="A1676" t="s">
        <v>4449</v>
      </c>
      <c r="B1676">
        <v>112020</v>
      </c>
      <c r="C1676" s="56">
        <v>44615</v>
      </c>
      <c r="D1676" t="s">
        <v>2741</v>
      </c>
      <c r="E1676" t="s">
        <v>4507</v>
      </c>
      <c r="F1676" t="s">
        <v>3047</v>
      </c>
      <c r="G1676" t="s">
        <v>42</v>
      </c>
      <c r="H1676" s="56">
        <v>44143</v>
      </c>
      <c r="I1676">
        <v>3713</v>
      </c>
      <c r="J1676" t="s">
        <v>4451</v>
      </c>
      <c r="K1676" t="s">
        <v>45</v>
      </c>
      <c r="L1676">
        <v>12</v>
      </c>
      <c r="M1676">
        <v>3315</v>
      </c>
      <c r="N1676">
        <v>0</v>
      </c>
      <c r="O1676">
        <v>198.9</v>
      </c>
      <c r="P1676">
        <v>198.9</v>
      </c>
      <c r="Q1676">
        <v>397.8</v>
      </c>
      <c r="R1676">
        <v>0</v>
      </c>
      <c r="S1676" t="s">
        <v>4452</v>
      </c>
    </row>
    <row r="1677" spans="1:19" x14ac:dyDescent="0.25">
      <c r="A1677" t="s">
        <v>4449</v>
      </c>
      <c r="B1677">
        <v>112020</v>
      </c>
      <c r="C1677" s="56">
        <v>44615</v>
      </c>
      <c r="D1677" t="s">
        <v>2741</v>
      </c>
      <c r="E1677" t="s">
        <v>4507</v>
      </c>
      <c r="F1677" t="s">
        <v>3050</v>
      </c>
      <c r="G1677" t="s">
        <v>42</v>
      </c>
      <c r="H1677" s="56">
        <v>44144</v>
      </c>
      <c r="I1677">
        <v>2923</v>
      </c>
      <c r="J1677" t="s">
        <v>4451</v>
      </c>
      <c r="K1677" t="s">
        <v>45</v>
      </c>
      <c r="L1677">
        <v>12</v>
      </c>
      <c r="M1677">
        <v>2609.5</v>
      </c>
      <c r="N1677">
        <v>0</v>
      </c>
      <c r="O1677">
        <v>156.57</v>
      </c>
      <c r="P1677">
        <v>156.57</v>
      </c>
      <c r="Q1677">
        <v>313.14</v>
      </c>
      <c r="R1677">
        <v>0</v>
      </c>
      <c r="S1677" t="s">
        <v>4452</v>
      </c>
    </row>
    <row r="1678" spans="1:19" x14ac:dyDescent="0.25">
      <c r="A1678" t="s">
        <v>4449</v>
      </c>
      <c r="B1678">
        <v>112020</v>
      </c>
      <c r="C1678" s="56">
        <v>44615</v>
      </c>
      <c r="D1678" t="s">
        <v>2741</v>
      </c>
      <c r="E1678" t="s">
        <v>4507</v>
      </c>
      <c r="F1678" t="s">
        <v>3051</v>
      </c>
      <c r="G1678" t="s">
        <v>42</v>
      </c>
      <c r="H1678" s="56">
        <v>44144</v>
      </c>
      <c r="I1678">
        <v>2744</v>
      </c>
      <c r="J1678" t="s">
        <v>4451</v>
      </c>
      <c r="K1678" t="s">
        <v>45</v>
      </c>
      <c r="L1678">
        <v>12</v>
      </c>
      <c r="M1678">
        <v>2450.25</v>
      </c>
      <c r="N1678">
        <v>0</v>
      </c>
      <c r="O1678">
        <v>147.02000000000001</v>
      </c>
      <c r="P1678">
        <v>147.02000000000001</v>
      </c>
      <c r="Q1678">
        <v>294.04000000000002</v>
      </c>
      <c r="R1678">
        <v>0</v>
      </c>
      <c r="S1678" t="s">
        <v>4452</v>
      </c>
    </row>
    <row r="1679" spans="1:19" x14ac:dyDescent="0.25">
      <c r="A1679" t="s">
        <v>4449</v>
      </c>
      <c r="B1679">
        <v>112020</v>
      </c>
      <c r="C1679" s="56">
        <v>44615</v>
      </c>
      <c r="D1679" t="s">
        <v>2741</v>
      </c>
      <c r="E1679" t="s">
        <v>4507</v>
      </c>
      <c r="F1679" t="s">
        <v>3054</v>
      </c>
      <c r="G1679" t="s">
        <v>42</v>
      </c>
      <c r="H1679" s="56">
        <v>44145</v>
      </c>
      <c r="I1679">
        <v>2064</v>
      </c>
      <c r="J1679" t="s">
        <v>4451</v>
      </c>
      <c r="K1679" t="s">
        <v>45</v>
      </c>
      <c r="L1679">
        <v>12</v>
      </c>
      <c r="M1679">
        <v>1842.75</v>
      </c>
      <c r="N1679">
        <v>0</v>
      </c>
      <c r="O1679">
        <v>110.57</v>
      </c>
      <c r="P1679">
        <v>110.57</v>
      </c>
      <c r="Q1679">
        <v>221.14</v>
      </c>
      <c r="R1679">
        <v>0</v>
      </c>
      <c r="S1679" t="s">
        <v>4452</v>
      </c>
    </row>
    <row r="1680" spans="1:19" x14ac:dyDescent="0.25">
      <c r="A1680" t="s">
        <v>4449</v>
      </c>
      <c r="B1680">
        <v>112020</v>
      </c>
      <c r="C1680" s="56">
        <v>44615</v>
      </c>
      <c r="D1680" t="s">
        <v>2741</v>
      </c>
      <c r="E1680" t="s">
        <v>4507</v>
      </c>
      <c r="F1680" t="s">
        <v>3057</v>
      </c>
      <c r="G1680" t="s">
        <v>42</v>
      </c>
      <c r="H1680" s="56">
        <v>44146</v>
      </c>
      <c r="I1680">
        <v>5618</v>
      </c>
      <c r="J1680" t="s">
        <v>4451</v>
      </c>
      <c r="K1680" t="s">
        <v>45</v>
      </c>
      <c r="L1680">
        <v>12</v>
      </c>
      <c r="M1680">
        <v>5016</v>
      </c>
      <c r="N1680">
        <v>0</v>
      </c>
      <c r="O1680">
        <v>300.95999999999998</v>
      </c>
      <c r="P1680">
        <v>300.95999999999998</v>
      </c>
      <c r="Q1680">
        <v>601.91999999999996</v>
      </c>
      <c r="R1680">
        <v>0</v>
      </c>
      <c r="S1680" t="s">
        <v>4452</v>
      </c>
    </row>
    <row r="1681" spans="1:19" x14ac:dyDescent="0.25">
      <c r="A1681" t="s">
        <v>4449</v>
      </c>
      <c r="B1681">
        <v>112020</v>
      </c>
      <c r="C1681" s="56">
        <v>44615</v>
      </c>
      <c r="D1681" t="s">
        <v>2741</v>
      </c>
      <c r="E1681" t="s">
        <v>4507</v>
      </c>
      <c r="F1681" t="s">
        <v>3058</v>
      </c>
      <c r="G1681" t="s">
        <v>42</v>
      </c>
      <c r="H1681" s="56">
        <v>44147</v>
      </c>
      <c r="I1681">
        <v>6542</v>
      </c>
      <c r="J1681" t="s">
        <v>4451</v>
      </c>
      <c r="K1681" t="s">
        <v>45</v>
      </c>
      <c r="L1681">
        <v>12</v>
      </c>
      <c r="M1681">
        <v>5841</v>
      </c>
      <c r="N1681">
        <v>0</v>
      </c>
      <c r="O1681">
        <v>350.46</v>
      </c>
      <c r="P1681">
        <v>350.46</v>
      </c>
      <c r="Q1681">
        <v>700.92</v>
      </c>
      <c r="R1681">
        <v>0</v>
      </c>
      <c r="S1681" t="s">
        <v>4452</v>
      </c>
    </row>
    <row r="1682" spans="1:19" x14ac:dyDescent="0.25">
      <c r="A1682" t="s">
        <v>4449</v>
      </c>
      <c r="B1682">
        <v>112020</v>
      </c>
      <c r="C1682" s="56">
        <v>44615</v>
      </c>
      <c r="D1682" t="s">
        <v>2741</v>
      </c>
      <c r="E1682" t="s">
        <v>4507</v>
      </c>
      <c r="F1682" t="s">
        <v>3059</v>
      </c>
      <c r="G1682" t="s">
        <v>42</v>
      </c>
      <c r="H1682" s="56">
        <v>44148</v>
      </c>
      <c r="I1682">
        <v>3258</v>
      </c>
      <c r="J1682" t="s">
        <v>4451</v>
      </c>
      <c r="K1682" t="s">
        <v>45</v>
      </c>
      <c r="L1682">
        <v>12</v>
      </c>
      <c r="M1682">
        <v>2909.25</v>
      </c>
      <c r="N1682">
        <v>0</v>
      </c>
      <c r="O1682">
        <v>174.56</v>
      </c>
      <c r="P1682">
        <v>174.56</v>
      </c>
      <c r="Q1682">
        <v>349.12</v>
      </c>
      <c r="R1682">
        <v>0</v>
      </c>
      <c r="S1682" t="s">
        <v>4452</v>
      </c>
    </row>
    <row r="1683" spans="1:19" x14ac:dyDescent="0.25">
      <c r="A1683" t="s">
        <v>4449</v>
      </c>
      <c r="B1683">
        <v>112020</v>
      </c>
      <c r="C1683" s="56">
        <v>44615</v>
      </c>
      <c r="D1683" t="s">
        <v>2741</v>
      </c>
      <c r="E1683" t="s">
        <v>4507</v>
      </c>
      <c r="F1683" t="s">
        <v>3061</v>
      </c>
      <c r="G1683" t="s">
        <v>42</v>
      </c>
      <c r="H1683" s="56">
        <v>44151</v>
      </c>
      <c r="I1683">
        <v>2056</v>
      </c>
      <c r="J1683" t="s">
        <v>4451</v>
      </c>
      <c r="K1683" t="s">
        <v>45</v>
      </c>
      <c r="L1683">
        <v>12</v>
      </c>
      <c r="M1683">
        <v>1836</v>
      </c>
      <c r="N1683">
        <v>0</v>
      </c>
      <c r="O1683">
        <v>110.16</v>
      </c>
      <c r="P1683">
        <v>110.16</v>
      </c>
      <c r="Q1683">
        <v>220.32</v>
      </c>
      <c r="R1683">
        <v>0</v>
      </c>
      <c r="S1683" t="s">
        <v>4452</v>
      </c>
    </row>
    <row r="1684" spans="1:19" x14ac:dyDescent="0.25">
      <c r="A1684" t="s">
        <v>4449</v>
      </c>
      <c r="B1684">
        <v>112020</v>
      </c>
      <c r="C1684" s="56">
        <v>44615</v>
      </c>
      <c r="D1684" t="s">
        <v>2741</v>
      </c>
      <c r="E1684" t="s">
        <v>4507</v>
      </c>
      <c r="F1684" t="s">
        <v>3063</v>
      </c>
      <c r="G1684" t="s">
        <v>42</v>
      </c>
      <c r="H1684" s="56">
        <v>44151</v>
      </c>
      <c r="I1684">
        <v>9240</v>
      </c>
      <c r="J1684" t="s">
        <v>4451</v>
      </c>
      <c r="K1684" t="s">
        <v>45</v>
      </c>
      <c r="L1684">
        <v>12</v>
      </c>
      <c r="M1684">
        <v>8250</v>
      </c>
      <c r="N1684">
        <v>0</v>
      </c>
      <c r="O1684">
        <v>495</v>
      </c>
      <c r="P1684">
        <v>495</v>
      </c>
      <c r="Q1684">
        <v>990</v>
      </c>
      <c r="R1684">
        <v>0</v>
      </c>
      <c r="S1684" t="s">
        <v>4452</v>
      </c>
    </row>
    <row r="1685" spans="1:19" x14ac:dyDescent="0.25">
      <c r="A1685" t="s">
        <v>4449</v>
      </c>
      <c r="B1685">
        <v>112020</v>
      </c>
      <c r="C1685" s="56">
        <v>44615</v>
      </c>
      <c r="D1685" t="s">
        <v>2741</v>
      </c>
      <c r="E1685" t="s">
        <v>4507</v>
      </c>
      <c r="F1685" t="s">
        <v>3065</v>
      </c>
      <c r="G1685" t="s">
        <v>42</v>
      </c>
      <c r="H1685" s="56">
        <v>44152</v>
      </c>
      <c r="I1685">
        <v>3696</v>
      </c>
      <c r="J1685" t="s">
        <v>4451</v>
      </c>
      <c r="K1685" t="s">
        <v>45</v>
      </c>
      <c r="L1685">
        <v>12</v>
      </c>
      <c r="M1685">
        <v>3300</v>
      </c>
      <c r="N1685">
        <v>0</v>
      </c>
      <c r="O1685">
        <v>198</v>
      </c>
      <c r="P1685">
        <v>198</v>
      </c>
      <c r="Q1685">
        <v>396</v>
      </c>
      <c r="R1685">
        <v>0</v>
      </c>
      <c r="S1685" t="s">
        <v>4452</v>
      </c>
    </row>
    <row r="1686" spans="1:19" x14ac:dyDescent="0.25">
      <c r="A1686" t="s">
        <v>4449</v>
      </c>
      <c r="B1686">
        <v>112020</v>
      </c>
      <c r="C1686" s="56">
        <v>44615</v>
      </c>
      <c r="D1686" t="s">
        <v>2741</v>
      </c>
      <c r="E1686" t="s">
        <v>4507</v>
      </c>
      <c r="F1686" t="s">
        <v>3067</v>
      </c>
      <c r="G1686" t="s">
        <v>42</v>
      </c>
      <c r="H1686" s="56">
        <v>44153</v>
      </c>
      <c r="I1686">
        <v>8581</v>
      </c>
      <c r="J1686" t="s">
        <v>4451</v>
      </c>
      <c r="K1686" t="s">
        <v>45</v>
      </c>
      <c r="L1686">
        <v>12</v>
      </c>
      <c r="M1686">
        <v>7661.5</v>
      </c>
      <c r="N1686">
        <v>0</v>
      </c>
      <c r="O1686">
        <v>459.69</v>
      </c>
      <c r="P1686">
        <v>459.69</v>
      </c>
      <c r="Q1686">
        <v>919.38</v>
      </c>
      <c r="R1686">
        <v>0</v>
      </c>
      <c r="S1686" t="s">
        <v>4452</v>
      </c>
    </row>
    <row r="1687" spans="1:19" x14ac:dyDescent="0.25">
      <c r="A1687" t="s">
        <v>4449</v>
      </c>
      <c r="B1687">
        <v>112020</v>
      </c>
      <c r="C1687" s="56">
        <v>44615</v>
      </c>
      <c r="D1687" t="s">
        <v>2741</v>
      </c>
      <c r="E1687" t="s">
        <v>4507</v>
      </c>
      <c r="F1687" t="s">
        <v>3068</v>
      </c>
      <c r="G1687" t="s">
        <v>42</v>
      </c>
      <c r="H1687" s="56">
        <v>44153</v>
      </c>
      <c r="I1687">
        <v>6283</v>
      </c>
      <c r="J1687" t="s">
        <v>4451</v>
      </c>
      <c r="K1687" t="s">
        <v>45</v>
      </c>
      <c r="L1687">
        <v>12</v>
      </c>
      <c r="M1687">
        <v>5610</v>
      </c>
      <c r="N1687">
        <v>0</v>
      </c>
      <c r="O1687">
        <v>336.6</v>
      </c>
      <c r="P1687">
        <v>336.6</v>
      </c>
      <c r="Q1687">
        <v>673.2</v>
      </c>
      <c r="R1687">
        <v>0</v>
      </c>
      <c r="S1687" t="s">
        <v>4452</v>
      </c>
    </row>
    <row r="1688" spans="1:19" x14ac:dyDescent="0.25">
      <c r="A1688" t="s">
        <v>4449</v>
      </c>
      <c r="B1688">
        <v>112020</v>
      </c>
      <c r="C1688" s="56">
        <v>44615</v>
      </c>
      <c r="D1688" t="s">
        <v>2741</v>
      </c>
      <c r="E1688" t="s">
        <v>4507</v>
      </c>
      <c r="F1688" t="s">
        <v>3069</v>
      </c>
      <c r="G1688" t="s">
        <v>42</v>
      </c>
      <c r="H1688" s="56">
        <v>44153</v>
      </c>
      <c r="I1688">
        <v>1190</v>
      </c>
      <c r="J1688" t="s">
        <v>4451</v>
      </c>
      <c r="K1688" t="s">
        <v>45</v>
      </c>
      <c r="L1688">
        <v>12</v>
      </c>
      <c r="M1688">
        <v>1062.5</v>
      </c>
      <c r="N1688">
        <v>0</v>
      </c>
      <c r="O1688">
        <v>63.75</v>
      </c>
      <c r="P1688">
        <v>63.75</v>
      </c>
      <c r="Q1688">
        <v>127.5</v>
      </c>
      <c r="R1688">
        <v>0</v>
      </c>
      <c r="S1688" t="s">
        <v>4452</v>
      </c>
    </row>
    <row r="1689" spans="1:19" x14ac:dyDescent="0.25">
      <c r="A1689" t="s">
        <v>4449</v>
      </c>
      <c r="B1689">
        <v>112020</v>
      </c>
      <c r="C1689" s="56">
        <v>44615</v>
      </c>
      <c r="D1689" t="s">
        <v>2741</v>
      </c>
      <c r="E1689" t="s">
        <v>4507</v>
      </c>
      <c r="F1689" t="s">
        <v>3070</v>
      </c>
      <c r="G1689" t="s">
        <v>42</v>
      </c>
      <c r="H1689" s="56">
        <v>44154</v>
      </c>
      <c r="I1689">
        <v>4891</v>
      </c>
      <c r="J1689" t="s">
        <v>4451</v>
      </c>
      <c r="K1689" t="s">
        <v>45</v>
      </c>
      <c r="L1689">
        <v>12</v>
      </c>
      <c r="M1689">
        <v>4367</v>
      </c>
      <c r="N1689">
        <v>0</v>
      </c>
      <c r="O1689">
        <v>262.02</v>
      </c>
      <c r="P1689">
        <v>262.02</v>
      </c>
      <c r="Q1689">
        <v>524.04</v>
      </c>
      <c r="R1689">
        <v>0</v>
      </c>
      <c r="S1689" t="s">
        <v>4452</v>
      </c>
    </row>
    <row r="1690" spans="1:19" x14ac:dyDescent="0.25">
      <c r="A1690" t="s">
        <v>4449</v>
      </c>
      <c r="B1690">
        <v>112020</v>
      </c>
      <c r="C1690" s="56">
        <v>44615</v>
      </c>
      <c r="D1690" t="s">
        <v>2741</v>
      </c>
      <c r="E1690" t="s">
        <v>4507</v>
      </c>
      <c r="F1690" t="s">
        <v>3072</v>
      </c>
      <c r="G1690" t="s">
        <v>42</v>
      </c>
      <c r="H1690" s="56">
        <v>44154</v>
      </c>
      <c r="I1690">
        <v>4651</v>
      </c>
      <c r="J1690" t="s">
        <v>4451</v>
      </c>
      <c r="K1690" t="s">
        <v>45</v>
      </c>
      <c r="L1690">
        <v>12</v>
      </c>
      <c r="M1690">
        <v>4152.25</v>
      </c>
      <c r="N1690">
        <v>0</v>
      </c>
      <c r="O1690">
        <v>249.14</v>
      </c>
      <c r="P1690">
        <v>249.14</v>
      </c>
      <c r="Q1690">
        <v>498.28</v>
      </c>
      <c r="R1690">
        <v>0</v>
      </c>
      <c r="S1690" t="s">
        <v>4452</v>
      </c>
    </row>
    <row r="1691" spans="1:19" x14ac:dyDescent="0.25">
      <c r="A1691" t="s">
        <v>4449</v>
      </c>
      <c r="B1691">
        <v>112020</v>
      </c>
      <c r="C1691" s="56">
        <v>44615</v>
      </c>
      <c r="D1691" t="s">
        <v>2741</v>
      </c>
      <c r="E1691" t="s">
        <v>4507</v>
      </c>
      <c r="F1691" t="s">
        <v>3073</v>
      </c>
      <c r="G1691" t="s">
        <v>42</v>
      </c>
      <c r="H1691" s="56">
        <v>44155</v>
      </c>
      <c r="I1691">
        <v>6160</v>
      </c>
      <c r="J1691" t="s">
        <v>4451</v>
      </c>
      <c r="K1691" t="s">
        <v>45</v>
      </c>
      <c r="L1691">
        <v>12</v>
      </c>
      <c r="M1691">
        <v>5500</v>
      </c>
      <c r="N1691">
        <v>0</v>
      </c>
      <c r="O1691">
        <v>330</v>
      </c>
      <c r="P1691">
        <v>330</v>
      </c>
      <c r="Q1691">
        <v>660</v>
      </c>
      <c r="R1691">
        <v>0</v>
      </c>
      <c r="S1691" t="s">
        <v>4452</v>
      </c>
    </row>
    <row r="1692" spans="1:19" x14ac:dyDescent="0.25">
      <c r="A1692" t="s">
        <v>4449</v>
      </c>
      <c r="B1692">
        <v>112020</v>
      </c>
      <c r="C1692" s="56">
        <v>44615</v>
      </c>
      <c r="D1692" t="s">
        <v>2741</v>
      </c>
      <c r="E1692" t="s">
        <v>4507</v>
      </c>
      <c r="F1692" t="s">
        <v>3074</v>
      </c>
      <c r="G1692" t="s">
        <v>42</v>
      </c>
      <c r="H1692" s="56">
        <v>44156</v>
      </c>
      <c r="I1692">
        <v>7392</v>
      </c>
      <c r="J1692" t="s">
        <v>4451</v>
      </c>
      <c r="K1692" t="s">
        <v>45</v>
      </c>
      <c r="L1692">
        <v>12</v>
      </c>
      <c r="M1692">
        <v>6600</v>
      </c>
      <c r="N1692">
        <v>0</v>
      </c>
      <c r="O1692">
        <v>396</v>
      </c>
      <c r="P1692">
        <v>396</v>
      </c>
      <c r="Q1692">
        <v>792</v>
      </c>
      <c r="R1692">
        <v>0</v>
      </c>
      <c r="S1692" t="s">
        <v>4452</v>
      </c>
    </row>
    <row r="1693" spans="1:19" x14ac:dyDescent="0.25">
      <c r="A1693" t="s">
        <v>4449</v>
      </c>
      <c r="B1693">
        <v>112020</v>
      </c>
      <c r="C1693" s="56">
        <v>44615</v>
      </c>
      <c r="D1693" t="s">
        <v>2741</v>
      </c>
      <c r="E1693" t="s">
        <v>4507</v>
      </c>
      <c r="F1693" t="s">
        <v>3078</v>
      </c>
      <c r="G1693" t="s">
        <v>42</v>
      </c>
      <c r="H1693" s="56">
        <v>44158</v>
      </c>
      <c r="I1693">
        <v>1626</v>
      </c>
      <c r="J1693" t="s">
        <v>4451</v>
      </c>
      <c r="K1693" t="s">
        <v>45</v>
      </c>
      <c r="L1693">
        <v>12</v>
      </c>
      <c r="M1693">
        <v>1452</v>
      </c>
      <c r="N1693">
        <v>0</v>
      </c>
      <c r="O1693">
        <v>87.12</v>
      </c>
      <c r="P1693">
        <v>87.12</v>
      </c>
      <c r="Q1693">
        <v>174.24</v>
      </c>
      <c r="R1693">
        <v>0</v>
      </c>
      <c r="S1693" t="s">
        <v>4452</v>
      </c>
    </row>
    <row r="1694" spans="1:19" x14ac:dyDescent="0.25">
      <c r="A1694" t="s">
        <v>4449</v>
      </c>
      <c r="B1694">
        <v>112020</v>
      </c>
      <c r="C1694" s="56">
        <v>44615</v>
      </c>
      <c r="D1694" t="s">
        <v>2741</v>
      </c>
      <c r="E1694" t="s">
        <v>4507</v>
      </c>
      <c r="F1694" t="s">
        <v>3079</v>
      </c>
      <c r="G1694" t="s">
        <v>42</v>
      </c>
      <c r="H1694" s="56">
        <v>44158</v>
      </c>
      <c r="I1694">
        <v>5088</v>
      </c>
      <c r="J1694" t="s">
        <v>4451</v>
      </c>
      <c r="K1694" t="s">
        <v>45</v>
      </c>
      <c r="L1694">
        <v>12</v>
      </c>
      <c r="M1694">
        <v>4543</v>
      </c>
      <c r="N1694">
        <v>0</v>
      </c>
      <c r="O1694">
        <v>272.58</v>
      </c>
      <c r="P1694">
        <v>272.58</v>
      </c>
      <c r="Q1694">
        <v>545.16</v>
      </c>
      <c r="R1694">
        <v>0</v>
      </c>
      <c r="S1694" t="s">
        <v>4452</v>
      </c>
    </row>
    <row r="1695" spans="1:19" x14ac:dyDescent="0.25">
      <c r="A1695" t="s">
        <v>4449</v>
      </c>
      <c r="B1695">
        <v>112020</v>
      </c>
      <c r="C1695" s="56">
        <v>44615</v>
      </c>
      <c r="D1695" t="s">
        <v>2741</v>
      </c>
      <c r="E1695" t="s">
        <v>4507</v>
      </c>
      <c r="F1695" t="s">
        <v>3081</v>
      </c>
      <c r="G1695" t="s">
        <v>42</v>
      </c>
      <c r="H1695" s="56">
        <v>44159</v>
      </c>
      <c r="I1695">
        <v>2698</v>
      </c>
      <c r="J1695" t="s">
        <v>4451</v>
      </c>
      <c r="K1695" t="s">
        <v>45</v>
      </c>
      <c r="L1695">
        <v>12</v>
      </c>
      <c r="M1695">
        <v>2409</v>
      </c>
      <c r="N1695">
        <v>0</v>
      </c>
      <c r="O1695">
        <v>144.54</v>
      </c>
      <c r="P1695">
        <v>144.54</v>
      </c>
      <c r="Q1695">
        <v>289.08</v>
      </c>
      <c r="R1695">
        <v>0</v>
      </c>
      <c r="S1695" t="s">
        <v>4452</v>
      </c>
    </row>
    <row r="1696" spans="1:19" x14ac:dyDescent="0.25">
      <c r="A1696" t="s">
        <v>4449</v>
      </c>
      <c r="B1696">
        <v>112020</v>
      </c>
      <c r="C1696" s="56">
        <v>44615</v>
      </c>
      <c r="D1696" t="s">
        <v>2741</v>
      </c>
      <c r="E1696" t="s">
        <v>4507</v>
      </c>
      <c r="F1696" t="s">
        <v>3083</v>
      </c>
      <c r="G1696" t="s">
        <v>42</v>
      </c>
      <c r="H1696" s="56">
        <v>44159</v>
      </c>
      <c r="I1696">
        <v>4181</v>
      </c>
      <c r="J1696" t="s">
        <v>4451</v>
      </c>
      <c r="K1696" t="s">
        <v>45</v>
      </c>
      <c r="L1696">
        <v>12</v>
      </c>
      <c r="M1696">
        <v>3732.75</v>
      </c>
      <c r="N1696">
        <v>0</v>
      </c>
      <c r="O1696">
        <v>223.97</v>
      </c>
      <c r="P1696">
        <v>223.97</v>
      </c>
      <c r="Q1696">
        <v>447.94</v>
      </c>
      <c r="R1696">
        <v>0</v>
      </c>
      <c r="S1696" t="s">
        <v>4452</v>
      </c>
    </row>
    <row r="1697" spans="1:19" x14ac:dyDescent="0.25">
      <c r="A1697" t="s">
        <v>4449</v>
      </c>
      <c r="B1697">
        <v>112020</v>
      </c>
      <c r="C1697" s="56">
        <v>44615</v>
      </c>
      <c r="D1697" t="s">
        <v>2741</v>
      </c>
      <c r="E1697" t="s">
        <v>4507</v>
      </c>
      <c r="F1697" t="s">
        <v>3085</v>
      </c>
      <c r="G1697" t="s">
        <v>42</v>
      </c>
      <c r="H1697" s="56">
        <v>44161</v>
      </c>
      <c r="I1697">
        <v>2285</v>
      </c>
      <c r="J1697" t="s">
        <v>4451</v>
      </c>
      <c r="K1697" t="s">
        <v>45</v>
      </c>
      <c r="L1697">
        <v>12</v>
      </c>
      <c r="M1697">
        <v>2040</v>
      </c>
      <c r="N1697">
        <v>0</v>
      </c>
      <c r="O1697">
        <v>122.4</v>
      </c>
      <c r="P1697">
        <v>122.4</v>
      </c>
      <c r="Q1697">
        <v>244.8</v>
      </c>
      <c r="R1697">
        <v>0</v>
      </c>
      <c r="S1697" t="s">
        <v>4452</v>
      </c>
    </row>
    <row r="1698" spans="1:19" x14ac:dyDescent="0.25">
      <c r="A1698" t="s">
        <v>4449</v>
      </c>
      <c r="B1698">
        <v>112020</v>
      </c>
      <c r="C1698" s="56">
        <v>44615</v>
      </c>
      <c r="D1698" t="s">
        <v>2741</v>
      </c>
      <c r="E1698" t="s">
        <v>4507</v>
      </c>
      <c r="F1698" t="s">
        <v>3087</v>
      </c>
      <c r="G1698" t="s">
        <v>42</v>
      </c>
      <c r="H1698" s="56">
        <v>44162</v>
      </c>
      <c r="I1698">
        <v>2285</v>
      </c>
      <c r="J1698" t="s">
        <v>4451</v>
      </c>
      <c r="K1698" t="s">
        <v>45</v>
      </c>
      <c r="L1698">
        <v>12</v>
      </c>
      <c r="M1698">
        <v>2040</v>
      </c>
      <c r="N1698">
        <v>0</v>
      </c>
      <c r="O1698">
        <v>122.4</v>
      </c>
      <c r="P1698">
        <v>122.4</v>
      </c>
      <c r="Q1698">
        <v>244.8</v>
      </c>
      <c r="R1698">
        <v>0</v>
      </c>
      <c r="S1698" t="s">
        <v>4452</v>
      </c>
    </row>
    <row r="1699" spans="1:19" x14ac:dyDescent="0.25">
      <c r="A1699" t="s">
        <v>4449</v>
      </c>
      <c r="B1699">
        <v>112020</v>
      </c>
      <c r="C1699" s="56">
        <v>44615</v>
      </c>
      <c r="D1699" t="s">
        <v>2757</v>
      </c>
      <c r="E1699" t="s">
        <v>4574</v>
      </c>
      <c r="F1699" t="s">
        <v>3094</v>
      </c>
      <c r="G1699" t="s">
        <v>42</v>
      </c>
      <c r="H1699" s="56">
        <v>44142</v>
      </c>
      <c r="I1699">
        <v>6238</v>
      </c>
      <c r="J1699" t="s">
        <v>4451</v>
      </c>
      <c r="K1699" t="s">
        <v>45</v>
      </c>
      <c r="L1699">
        <v>12</v>
      </c>
      <c r="M1699">
        <v>5570</v>
      </c>
      <c r="N1699">
        <v>0</v>
      </c>
      <c r="O1699">
        <v>334.2</v>
      </c>
      <c r="P1699">
        <v>334.2</v>
      </c>
      <c r="Q1699">
        <v>668.4</v>
      </c>
      <c r="R1699">
        <v>0</v>
      </c>
      <c r="S1699" t="s">
        <v>4452</v>
      </c>
    </row>
    <row r="1700" spans="1:19" x14ac:dyDescent="0.25">
      <c r="A1700" t="s">
        <v>4449</v>
      </c>
      <c r="B1700">
        <v>112020</v>
      </c>
      <c r="C1700" s="56">
        <v>44615</v>
      </c>
      <c r="D1700" t="s">
        <v>2757</v>
      </c>
      <c r="E1700" t="s">
        <v>4574</v>
      </c>
      <c r="F1700" t="s">
        <v>3096</v>
      </c>
      <c r="G1700" t="s">
        <v>42</v>
      </c>
      <c r="H1700" s="56">
        <v>44142</v>
      </c>
      <c r="I1700">
        <v>5376</v>
      </c>
      <c r="J1700" t="s">
        <v>4451</v>
      </c>
      <c r="K1700" t="s">
        <v>45</v>
      </c>
      <c r="L1700">
        <v>12</v>
      </c>
      <c r="M1700">
        <v>4800</v>
      </c>
      <c r="N1700">
        <v>0</v>
      </c>
      <c r="O1700">
        <v>288</v>
      </c>
      <c r="P1700">
        <v>288</v>
      </c>
      <c r="Q1700">
        <v>576</v>
      </c>
      <c r="R1700">
        <v>0</v>
      </c>
      <c r="S1700" t="s">
        <v>4452</v>
      </c>
    </row>
    <row r="1701" spans="1:19" x14ac:dyDescent="0.25">
      <c r="A1701" t="s">
        <v>4449</v>
      </c>
      <c r="B1701">
        <v>112020</v>
      </c>
      <c r="C1701" s="56">
        <v>44615</v>
      </c>
      <c r="D1701" t="s">
        <v>2820</v>
      </c>
      <c r="E1701" t="s">
        <v>4508</v>
      </c>
      <c r="F1701" t="s">
        <v>3357</v>
      </c>
      <c r="G1701" t="s">
        <v>42</v>
      </c>
      <c r="H1701" s="56">
        <v>44140</v>
      </c>
      <c r="I1701">
        <v>24320</v>
      </c>
      <c r="J1701" t="s">
        <v>4451</v>
      </c>
      <c r="K1701" t="s">
        <v>45</v>
      </c>
      <c r="L1701">
        <v>28</v>
      </c>
      <c r="M1701">
        <v>19000</v>
      </c>
      <c r="N1701">
        <v>0</v>
      </c>
      <c r="O1701">
        <v>2660</v>
      </c>
      <c r="P1701">
        <v>2660</v>
      </c>
      <c r="Q1701">
        <v>5320</v>
      </c>
      <c r="R1701">
        <v>0</v>
      </c>
      <c r="S1701" t="s">
        <v>4452</v>
      </c>
    </row>
    <row r="1702" spans="1:19" x14ac:dyDescent="0.25">
      <c r="A1702" t="s">
        <v>4449</v>
      </c>
      <c r="B1702">
        <v>112020</v>
      </c>
      <c r="C1702" s="56">
        <v>44615</v>
      </c>
      <c r="D1702" t="s">
        <v>2820</v>
      </c>
      <c r="E1702" t="s">
        <v>4508</v>
      </c>
      <c r="F1702" t="s">
        <v>3368</v>
      </c>
      <c r="G1702" t="s">
        <v>42</v>
      </c>
      <c r="H1702" s="56">
        <v>44141</v>
      </c>
      <c r="I1702">
        <v>38912</v>
      </c>
      <c r="J1702" t="s">
        <v>4451</v>
      </c>
      <c r="K1702" t="s">
        <v>45</v>
      </c>
      <c r="L1702">
        <v>28</v>
      </c>
      <c r="M1702">
        <v>30400</v>
      </c>
      <c r="N1702">
        <v>0</v>
      </c>
      <c r="O1702">
        <v>4256</v>
      </c>
      <c r="P1702">
        <v>4256</v>
      </c>
      <c r="Q1702">
        <v>8512</v>
      </c>
      <c r="R1702">
        <v>0</v>
      </c>
      <c r="S1702" t="s">
        <v>4452</v>
      </c>
    </row>
    <row r="1703" spans="1:19" x14ac:dyDescent="0.25">
      <c r="A1703" t="s">
        <v>4449</v>
      </c>
      <c r="B1703">
        <v>112020</v>
      </c>
      <c r="C1703" s="56">
        <v>44615</v>
      </c>
      <c r="D1703" t="s">
        <v>2820</v>
      </c>
      <c r="E1703" t="s">
        <v>4508</v>
      </c>
      <c r="F1703" t="s">
        <v>3386</v>
      </c>
      <c r="G1703" t="s">
        <v>42</v>
      </c>
      <c r="H1703" s="56">
        <v>44142</v>
      </c>
      <c r="I1703">
        <v>19456</v>
      </c>
      <c r="J1703" t="s">
        <v>4451</v>
      </c>
      <c r="K1703" t="s">
        <v>45</v>
      </c>
      <c r="L1703">
        <v>28</v>
      </c>
      <c r="M1703">
        <v>15200</v>
      </c>
      <c r="N1703">
        <v>0</v>
      </c>
      <c r="O1703">
        <v>2128</v>
      </c>
      <c r="P1703">
        <v>2128</v>
      </c>
      <c r="Q1703">
        <v>4256</v>
      </c>
      <c r="R1703">
        <v>0</v>
      </c>
      <c r="S1703" t="s">
        <v>4452</v>
      </c>
    </row>
    <row r="1704" spans="1:19" x14ac:dyDescent="0.25">
      <c r="A1704" t="s">
        <v>4449</v>
      </c>
      <c r="B1704">
        <v>112020</v>
      </c>
      <c r="C1704" s="56">
        <v>44615</v>
      </c>
      <c r="D1704" t="s">
        <v>2820</v>
      </c>
      <c r="E1704" t="s">
        <v>4508</v>
      </c>
      <c r="F1704" t="s">
        <v>3408</v>
      </c>
      <c r="G1704" t="s">
        <v>42</v>
      </c>
      <c r="H1704" s="56">
        <v>44145</v>
      </c>
      <c r="I1704">
        <v>29184</v>
      </c>
      <c r="J1704" t="s">
        <v>4451</v>
      </c>
      <c r="K1704" t="s">
        <v>45</v>
      </c>
      <c r="L1704">
        <v>28</v>
      </c>
      <c r="M1704">
        <v>22800</v>
      </c>
      <c r="N1704">
        <v>0</v>
      </c>
      <c r="O1704">
        <v>3192</v>
      </c>
      <c r="P1704">
        <v>3192</v>
      </c>
      <c r="Q1704">
        <v>6384</v>
      </c>
      <c r="R1704">
        <v>0</v>
      </c>
      <c r="S1704" t="s">
        <v>4452</v>
      </c>
    </row>
    <row r="1705" spans="1:19" x14ac:dyDescent="0.25">
      <c r="A1705" t="s">
        <v>4449</v>
      </c>
      <c r="B1705">
        <v>112020</v>
      </c>
      <c r="C1705" s="56">
        <v>44615</v>
      </c>
      <c r="D1705" t="s">
        <v>2820</v>
      </c>
      <c r="E1705" t="s">
        <v>4508</v>
      </c>
      <c r="F1705" t="s">
        <v>3501</v>
      </c>
      <c r="G1705" t="s">
        <v>42</v>
      </c>
      <c r="H1705" s="56">
        <v>44161</v>
      </c>
      <c r="I1705">
        <v>34048</v>
      </c>
      <c r="J1705" t="s">
        <v>4451</v>
      </c>
      <c r="K1705" t="s">
        <v>45</v>
      </c>
      <c r="L1705">
        <v>28</v>
      </c>
      <c r="M1705">
        <v>26600</v>
      </c>
      <c r="N1705">
        <v>0</v>
      </c>
      <c r="O1705">
        <v>3724</v>
      </c>
      <c r="P1705">
        <v>3724</v>
      </c>
      <c r="Q1705">
        <v>7448</v>
      </c>
      <c r="R1705">
        <v>0</v>
      </c>
      <c r="S1705" t="s">
        <v>4452</v>
      </c>
    </row>
    <row r="1706" spans="1:19" x14ac:dyDescent="0.25">
      <c r="A1706" t="s">
        <v>4449</v>
      </c>
      <c r="B1706">
        <v>112020</v>
      </c>
      <c r="C1706" s="56">
        <v>44615</v>
      </c>
      <c r="D1706" t="s">
        <v>2820</v>
      </c>
      <c r="E1706" t="s">
        <v>4508</v>
      </c>
      <c r="F1706" t="s">
        <v>3519</v>
      </c>
      <c r="G1706" t="s">
        <v>42</v>
      </c>
      <c r="H1706" s="56">
        <v>44163</v>
      </c>
      <c r="I1706">
        <v>34048</v>
      </c>
      <c r="J1706" t="s">
        <v>4451</v>
      </c>
      <c r="K1706" t="s">
        <v>45</v>
      </c>
      <c r="L1706">
        <v>28</v>
      </c>
      <c r="M1706">
        <v>26600</v>
      </c>
      <c r="N1706">
        <v>0</v>
      </c>
      <c r="O1706">
        <v>3724</v>
      </c>
      <c r="P1706">
        <v>3724</v>
      </c>
      <c r="Q1706">
        <v>7448</v>
      </c>
      <c r="R1706">
        <v>0</v>
      </c>
      <c r="S1706" t="s">
        <v>4452</v>
      </c>
    </row>
    <row r="1707" spans="1:19" x14ac:dyDescent="0.25">
      <c r="A1707" t="s">
        <v>4449</v>
      </c>
      <c r="B1707">
        <v>112020</v>
      </c>
      <c r="C1707" s="56">
        <v>44615</v>
      </c>
      <c r="D1707" t="s">
        <v>2820</v>
      </c>
      <c r="E1707" t="s">
        <v>4508</v>
      </c>
      <c r="F1707" t="s">
        <v>3530</v>
      </c>
      <c r="G1707" t="s">
        <v>42</v>
      </c>
      <c r="H1707" s="56">
        <v>44165</v>
      </c>
      <c r="I1707">
        <v>27968</v>
      </c>
      <c r="J1707" t="s">
        <v>4451</v>
      </c>
      <c r="K1707" t="s">
        <v>45</v>
      </c>
      <c r="L1707">
        <v>28</v>
      </c>
      <c r="M1707">
        <v>21850</v>
      </c>
      <c r="N1707">
        <v>0</v>
      </c>
      <c r="O1707">
        <v>3059</v>
      </c>
      <c r="P1707">
        <v>3059</v>
      </c>
      <c r="Q1707">
        <v>6118</v>
      </c>
      <c r="R1707">
        <v>0</v>
      </c>
      <c r="S1707" t="s">
        <v>4452</v>
      </c>
    </row>
    <row r="1708" spans="1:19" x14ac:dyDescent="0.25">
      <c r="A1708" t="s">
        <v>4449</v>
      </c>
      <c r="B1708">
        <v>112020</v>
      </c>
      <c r="C1708" s="56">
        <v>44615</v>
      </c>
      <c r="D1708" t="s">
        <v>3473</v>
      </c>
      <c r="E1708" t="s">
        <v>4510</v>
      </c>
      <c r="F1708" t="s">
        <v>3022</v>
      </c>
      <c r="G1708" t="s">
        <v>42</v>
      </c>
      <c r="H1708" s="56">
        <v>44155</v>
      </c>
      <c r="I1708">
        <v>896</v>
      </c>
      <c r="J1708" t="s">
        <v>4451</v>
      </c>
      <c r="K1708" t="s">
        <v>45</v>
      </c>
      <c r="L1708">
        <v>12</v>
      </c>
      <c r="M1708">
        <v>800</v>
      </c>
      <c r="N1708">
        <v>0</v>
      </c>
      <c r="O1708">
        <v>48</v>
      </c>
      <c r="P1708">
        <v>48</v>
      </c>
      <c r="Q1708">
        <v>96</v>
      </c>
      <c r="R1708">
        <v>0</v>
      </c>
      <c r="S1708" t="s">
        <v>4452</v>
      </c>
    </row>
    <row r="1709" spans="1:19" x14ac:dyDescent="0.25">
      <c r="A1709" t="s">
        <v>4449</v>
      </c>
      <c r="B1709">
        <v>112020</v>
      </c>
      <c r="C1709" s="56">
        <v>44615</v>
      </c>
      <c r="D1709" t="s">
        <v>3264</v>
      </c>
      <c r="E1709" t="s">
        <v>4511</v>
      </c>
      <c r="F1709" t="s">
        <v>3366</v>
      </c>
      <c r="G1709" t="s">
        <v>42</v>
      </c>
      <c r="H1709" s="56">
        <v>44140</v>
      </c>
      <c r="I1709">
        <v>47200</v>
      </c>
      <c r="J1709" t="s">
        <v>4451</v>
      </c>
      <c r="K1709" t="s">
        <v>45</v>
      </c>
      <c r="L1709">
        <v>18</v>
      </c>
      <c r="M1709">
        <v>40000</v>
      </c>
      <c r="N1709">
        <v>0</v>
      </c>
      <c r="O1709">
        <v>3600</v>
      </c>
      <c r="P1709">
        <v>3600</v>
      </c>
      <c r="Q1709">
        <v>7200</v>
      </c>
      <c r="R1709">
        <v>0</v>
      </c>
      <c r="S1709" t="s">
        <v>4452</v>
      </c>
    </row>
    <row r="1710" spans="1:19" x14ac:dyDescent="0.25">
      <c r="A1710" t="s">
        <v>4449</v>
      </c>
      <c r="B1710">
        <v>112020</v>
      </c>
      <c r="C1710" s="56">
        <v>44615</v>
      </c>
      <c r="D1710" t="s">
        <v>3264</v>
      </c>
      <c r="E1710" t="s">
        <v>4511</v>
      </c>
      <c r="F1710" t="s">
        <v>3392</v>
      </c>
      <c r="G1710" t="s">
        <v>42</v>
      </c>
      <c r="H1710" s="56">
        <v>44142</v>
      </c>
      <c r="I1710">
        <v>13381</v>
      </c>
      <c r="J1710" t="s">
        <v>4451</v>
      </c>
      <c r="K1710" t="s">
        <v>45</v>
      </c>
      <c r="L1710">
        <v>18</v>
      </c>
      <c r="M1710">
        <v>11340</v>
      </c>
      <c r="N1710">
        <v>0</v>
      </c>
      <c r="O1710">
        <v>1020.6</v>
      </c>
      <c r="P1710">
        <v>1020.6</v>
      </c>
      <c r="Q1710">
        <v>2041.2</v>
      </c>
      <c r="R1710">
        <v>0</v>
      </c>
      <c r="S1710" t="s">
        <v>4452</v>
      </c>
    </row>
    <row r="1711" spans="1:19" x14ac:dyDescent="0.25">
      <c r="A1711" t="s">
        <v>4449</v>
      </c>
      <c r="B1711">
        <v>112020</v>
      </c>
      <c r="C1711" s="56">
        <v>44615</v>
      </c>
      <c r="D1711" t="s">
        <v>3264</v>
      </c>
      <c r="E1711" t="s">
        <v>4511</v>
      </c>
      <c r="F1711" t="s">
        <v>3410</v>
      </c>
      <c r="G1711" t="s">
        <v>42</v>
      </c>
      <c r="H1711" s="56">
        <v>44145</v>
      </c>
      <c r="I1711">
        <v>61183</v>
      </c>
      <c r="J1711" t="s">
        <v>4451</v>
      </c>
      <c r="K1711" t="s">
        <v>45</v>
      </c>
      <c r="L1711">
        <v>18</v>
      </c>
      <c r="M1711">
        <v>51850</v>
      </c>
      <c r="N1711">
        <v>0</v>
      </c>
      <c r="O1711">
        <v>4666.5</v>
      </c>
      <c r="P1711">
        <v>4666.5</v>
      </c>
      <c r="Q1711">
        <v>9333</v>
      </c>
      <c r="R1711">
        <v>0</v>
      </c>
      <c r="S1711" t="s">
        <v>4452</v>
      </c>
    </row>
    <row r="1712" spans="1:19" x14ac:dyDescent="0.25">
      <c r="A1712" t="s">
        <v>4449</v>
      </c>
      <c r="B1712">
        <v>112020</v>
      </c>
      <c r="C1712" s="56">
        <v>44615</v>
      </c>
      <c r="D1712" t="s">
        <v>3264</v>
      </c>
      <c r="E1712" t="s">
        <v>4511</v>
      </c>
      <c r="F1712" t="s">
        <v>3412</v>
      </c>
      <c r="G1712" t="s">
        <v>42</v>
      </c>
      <c r="H1712" s="56">
        <v>44145</v>
      </c>
      <c r="I1712">
        <v>77738</v>
      </c>
      <c r="J1712" t="s">
        <v>4451</v>
      </c>
      <c r="K1712" t="s">
        <v>45</v>
      </c>
      <c r="L1712">
        <v>18</v>
      </c>
      <c r="M1712">
        <v>65880</v>
      </c>
      <c r="N1712">
        <v>0</v>
      </c>
      <c r="O1712">
        <v>5929.2</v>
      </c>
      <c r="P1712">
        <v>5929.2</v>
      </c>
      <c r="Q1712">
        <v>11858.4</v>
      </c>
      <c r="R1712">
        <v>0</v>
      </c>
      <c r="S1712" t="s">
        <v>4452</v>
      </c>
    </row>
    <row r="1713" spans="1:19" x14ac:dyDescent="0.25">
      <c r="A1713" t="s">
        <v>4449</v>
      </c>
      <c r="B1713">
        <v>112020</v>
      </c>
      <c r="C1713" s="56">
        <v>44615</v>
      </c>
      <c r="D1713" t="s">
        <v>3264</v>
      </c>
      <c r="E1713" t="s">
        <v>4511</v>
      </c>
      <c r="F1713" t="s">
        <v>3426</v>
      </c>
      <c r="G1713" t="s">
        <v>42</v>
      </c>
      <c r="H1713" s="56">
        <v>44147</v>
      </c>
      <c r="I1713">
        <v>79178</v>
      </c>
      <c r="J1713" t="s">
        <v>4451</v>
      </c>
      <c r="K1713" t="s">
        <v>45</v>
      </c>
      <c r="L1713">
        <v>18</v>
      </c>
      <c r="M1713">
        <v>67100</v>
      </c>
      <c r="N1713">
        <v>0</v>
      </c>
      <c r="O1713">
        <v>6039</v>
      </c>
      <c r="P1713">
        <v>6039</v>
      </c>
      <c r="Q1713">
        <v>12078</v>
      </c>
      <c r="R1713">
        <v>0</v>
      </c>
      <c r="S1713" t="s">
        <v>4452</v>
      </c>
    </row>
    <row r="1714" spans="1:19" x14ac:dyDescent="0.25">
      <c r="A1714" t="s">
        <v>4449</v>
      </c>
      <c r="B1714">
        <v>112020</v>
      </c>
      <c r="C1714" s="56">
        <v>44615</v>
      </c>
      <c r="D1714" t="s">
        <v>3264</v>
      </c>
      <c r="E1714" t="s">
        <v>4511</v>
      </c>
      <c r="F1714" t="s">
        <v>3440</v>
      </c>
      <c r="G1714" t="s">
        <v>42</v>
      </c>
      <c r="H1714" s="56">
        <v>44152</v>
      </c>
      <c r="I1714">
        <v>80075</v>
      </c>
      <c r="J1714" t="s">
        <v>4451</v>
      </c>
      <c r="K1714" t="s">
        <v>45</v>
      </c>
      <c r="L1714">
        <v>18</v>
      </c>
      <c r="M1714">
        <v>67860</v>
      </c>
      <c r="N1714">
        <v>0</v>
      </c>
      <c r="O1714">
        <v>6107.4</v>
      </c>
      <c r="P1714">
        <v>6107.4</v>
      </c>
      <c r="Q1714">
        <v>12214.8</v>
      </c>
      <c r="R1714">
        <v>0</v>
      </c>
      <c r="S1714" t="s">
        <v>4452</v>
      </c>
    </row>
    <row r="1715" spans="1:19" x14ac:dyDescent="0.25">
      <c r="A1715" t="s">
        <v>4449</v>
      </c>
      <c r="B1715">
        <v>112020</v>
      </c>
      <c r="C1715" s="56">
        <v>44615</v>
      </c>
      <c r="D1715" t="s">
        <v>3264</v>
      </c>
      <c r="E1715" t="s">
        <v>4511</v>
      </c>
      <c r="F1715" t="s">
        <v>3442</v>
      </c>
      <c r="G1715" t="s">
        <v>42</v>
      </c>
      <c r="H1715" s="56">
        <v>44152</v>
      </c>
      <c r="I1715">
        <v>75579</v>
      </c>
      <c r="J1715" t="s">
        <v>4451</v>
      </c>
      <c r="K1715" t="s">
        <v>45</v>
      </c>
      <c r="L1715">
        <v>18</v>
      </c>
      <c r="M1715">
        <v>64050</v>
      </c>
      <c r="N1715">
        <v>0</v>
      </c>
      <c r="O1715">
        <v>5764.5</v>
      </c>
      <c r="P1715">
        <v>5764.5</v>
      </c>
      <c r="Q1715">
        <v>11529</v>
      </c>
      <c r="R1715">
        <v>0</v>
      </c>
      <c r="S1715" t="s">
        <v>4452</v>
      </c>
    </row>
    <row r="1716" spans="1:19" x14ac:dyDescent="0.25">
      <c r="A1716" t="s">
        <v>4449</v>
      </c>
      <c r="B1716">
        <v>112020</v>
      </c>
      <c r="C1716" s="56">
        <v>44615</v>
      </c>
      <c r="D1716" t="s">
        <v>3264</v>
      </c>
      <c r="E1716" t="s">
        <v>4511</v>
      </c>
      <c r="F1716" t="s">
        <v>3444</v>
      </c>
      <c r="G1716" t="s">
        <v>42</v>
      </c>
      <c r="H1716" s="56">
        <v>44152</v>
      </c>
      <c r="I1716">
        <v>64782</v>
      </c>
      <c r="J1716" t="s">
        <v>4451</v>
      </c>
      <c r="K1716" t="s">
        <v>45</v>
      </c>
      <c r="L1716">
        <v>18</v>
      </c>
      <c r="M1716">
        <v>54900</v>
      </c>
      <c r="N1716">
        <v>0</v>
      </c>
      <c r="O1716">
        <v>4941</v>
      </c>
      <c r="P1716">
        <v>4941</v>
      </c>
      <c r="Q1716">
        <v>9882</v>
      </c>
      <c r="R1716">
        <v>0</v>
      </c>
      <c r="S1716" t="s">
        <v>4452</v>
      </c>
    </row>
    <row r="1717" spans="1:19" x14ac:dyDescent="0.25">
      <c r="A1717" t="s">
        <v>4449</v>
      </c>
      <c r="B1717">
        <v>112020</v>
      </c>
      <c r="C1717" s="56">
        <v>44615</v>
      </c>
      <c r="D1717" t="s">
        <v>3264</v>
      </c>
      <c r="E1717" t="s">
        <v>4511</v>
      </c>
      <c r="F1717" t="s">
        <v>3464</v>
      </c>
      <c r="G1717" t="s">
        <v>42</v>
      </c>
      <c r="H1717" s="56">
        <v>44154</v>
      </c>
      <c r="I1717">
        <v>92394</v>
      </c>
      <c r="J1717" t="s">
        <v>4451</v>
      </c>
      <c r="K1717" t="s">
        <v>45</v>
      </c>
      <c r="L1717">
        <v>18</v>
      </c>
      <c r="M1717">
        <v>78300</v>
      </c>
      <c r="N1717">
        <v>0</v>
      </c>
      <c r="O1717">
        <v>7047</v>
      </c>
      <c r="P1717">
        <v>7047</v>
      </c>
      <c r="Q1717">
        <v>14094</v>
      </c>
      <c r="R1717">
        <v>0</v>
      </c>
      <c r="S1717" t="s">
        <v>4452</v>
      </c>
    </row>
    <row r="1718" spans="1:19" x14ac:dyDescent="0.25">
      <c r="A1718" t="s">
        <v>4449</v>
      </c>
      <c r="B1718">
        <v>112020</v>
      </c>
      <c r="C1718" s="56">
        <v>44615</v>
      </c>
      <c r="D1718" t="s">
        <v>3264</v>
      </c>
      <c r="E1718" t="s">
        <v>4511</v>
      </c>
      <c r="F1718" t="s">
        <v>3490</v>
      </c>
      <c r="G1718" t="s">
        <v>42</v>
      </c>
      <c r="H1718" s="56">
        <v>44158</v>
      </c>
      <c r="I1718">
        <v>85550</v>
      </c>
      <c r="J1718" t="s">
        <v>4451</v>
      </c>
      <c r="K1718" t="s">
        <v>45</v>
      </c>
      <c r="L1718">
        <v>18</v>
      </c>
      <c r="M1718">
        <v>72500</v>
      </c>
      <c r="N1718">
        <v>0</v>
      </c>
      <c r="O1718">
        <v>6525</v>
      </c>
      <c r="P1718">
        <v>6525</v>
      </c>
      <c r="Q1718">
        <v>13050</v>
      </c>
      <c r="R1718">
        <v>0</v>
      </c>
      <c r="S1718" t="s">
        <v>4452</v>
      </c>
    </row>
    <row r="1719" spans="1:19" x14ac:dyDescent="0.25">
      <c r="A1719" t="s">
        <v>4449</v>
      </c>
      <c r="B1719">
        <v>112020</v>
      </c>
      <c r="C1719" s="56">
        <v>44615</v>
      </c>
      <c r="D1719" t="s">
        <v>3264</v>
      </c>
      <c r="E1719" t="s">
        <v>4511</v>
      </c>
      <c r="F1719" t="s">
        <v>3497</v>
      </c>
      <c r="G1719" t="s">
        <v>42</v>
      </c>
      <c r="H1719" s="56">
        <v>44160</v>
      </c>
      <c r="I1719">
        <v>69809</v>
      </c>
      <c r="J1719" t="s">
        <v>4451</v>
      </c>
      <c r="K1719" t="s">
        <v>45</v>
      </c>
      <c r="L1719">
        <v>18</v>
      </c>
      <c r="M1719">
        <v>59160</v>
      </c>
      <c r="N1719">
        <v>0</v>
      </c>
      <c r="O1719">
        <v>5324.4</v>
      </c>
      <c r="P1719">
        <v>5324.4</v>
      </c>
      <c r="Q1719">
        <v>10648.8</v>
      </c>
      <c r="R1719">
        <v>0</v>
      </c>
      <c r="S1719" t="s">
        <v>4452</v>
      </c>
    </row>
    <row r="1720" spans="1:19" x14ac:dyDescent="0.25">
      <c r="A1720" t="s">
        <v>4449</v>
      </c>
      <c r="B1720">
        <v>112020</v>
      </c>
      <c r="C1720" s="56">
        <v>44615</v>
      </c>
      <c r="D1720" t="s">
        <v>3264</v>
      </c>
      <c r="E1720" t="s">
        <v>4511</v>
      </c>
      <c r="F1720" t="s">
        <v>3499</v>
      </c>
      <c r="G1720" t="s">
        <v>42</v>
      </c>
      <c r="H1720" s="56">
        <v>44160</v>
      </c>
      <c r="I1720">
        <v>67426</v>
      </c>
      <c r="J1720" t="s">
        <v>4451</v>
      </c>
      <c r="K1720" t="s">
        <v>45</v>
      </c>
      <c r="L1720">
        <v>18</v>
      </c>
      <c r="M1720">
        <v>57141</v>
      </c>
      <c r="N1720">
        <v>0</v>
      </c>
      <c r="O1720">
        <v>5142.6899999999996</v>
      </c>
      <c r="P1720">
        <v>5142.6899999999996</v>
      </c>
      <c r="Q1720">
        <v>10285.379999999999</v>
      </c>
      <c r="R1720">
        <v>0</v>
      </c>
      <c r="S1720" t="s">
        <v>4452</v>
      </c>
    </row>
    <row r="1721" spans="1:19" x14ac:dyDescent="0.25">
      <c r="A1721" t="s">
        <v>4449</v>
      </c>
      <c r="B1721">
        <v>112020</v>
      </c>
      <c r="C1721" s="56">
        <v>44615</v>
      </c>
      <c r="D1721" t="s">
        <v>3264</v>
      </c>
      <c r="E1721" t="s">
        <v>4511</v>
      </c>
      <c r="F1721" t="s">
        <v>3510</v>
      </c>
      <c r="G1721" t="s">
        <v>42</v>
      </c>
      <c r="H1721" s="56">
        <v>44161</v>
      </c>
      <c r="I1721">
        <v>71862</v>
      </c>
      <c r="J1721" t="s">
        <v>4451</v>
      </c>
      <c r="K1721" t="s">
        <v>45</v>
      </c>
      <c r="L1721">
        <v>18</v>
      </c>
      <c r="M1721">
        <v>60900</v>
      </c>
      <c r="N1721">
        <v>0</v>
      </c>
      <c r="O1721">
        <v>5481</v>
      </c>
      <c r="P1721">
        <v>5481</v>
      </c>
      <c r="Q1721">
        <v>10962</v>
      </c>
      <c r="R1721">
        <v>0</v>
      </c>
      <c r="S1721" t="s">
        <v>4452</v>
      </c>
    </row>
    <row r="1722" spans="1:19" x14ac:dyDescent="0.25">
      <c r="A1722" t="s">
        <v>4449</v>
      </c>
      <c r="B1722">
        <v>112020</v>
      </c>
      <c r="C1722" s="56">
        <v>44615</v>
      </c>
      <c r="D1722" t="s">
        <v>3264</v>
      </c>
      <c r="E1722" t="s">
        <v>4511</v>
      </c>
      <c r="F1722" t="s">
        <v>3522</v>
      </c>
      <c r="G1722" t="s">
        <v>42</v>
      </c>
      <c r="H1722" s="56">
        <v>44163</v>
      </c>
      <c r="I1722">
        <v>32860</v>
      </c>
      <c r="J1722" t="s">
        <v>4451</v>
      </c>
      <c r="K1722" t="s">
        <v>45</v>
      </c>
      <c r="L1722">
        <v>18</v>
      </c>
      <c r="M1722">
        <v>27847.5</v>
      </c>
      <c r="N1722">
        <v>0</v>
      </c>
      <c r="O1722">
        <v>2506.2800000000002</v>
      </c>
      <c r="P1722">
        <v>2506.2800000000002</v>
      </c>
      <c r="Q1722">
        <v>5012.5600000000004</v>
      </c>
      <c r="R1722">
        <v>0</v>
      </c>
      <c r="S1722" t="s">
        <v>4452</v>
      </c>
    </row>
    <row r="1723" spans="1:19" x14ac:dyDescent="0.25">
      <c r="A1723" t="s">
        <v>4449</v>
      </c>
      <c r="B1723">
        <v>112020</v>
      </c>
      <c r="C1723" s="56">
        <v>44615</v>
      </c>
      <c r="D1723" t="s">
        <v>3264</v>
      </c>
      <c r="E1723" t="s">
        <v>4511</v>
      </c>
      <c r="F1723" t="s">
        <v>3524</v>
      </c>
      <c r="G1723" t="s">
        <v>42</v>
      </c>
      <c r="H1723" s="56">
        <v>44163</v>
      </c>
      <c r="I1723">
        <v>82128</v>
      </c>
      <c r="J1723" t="s">
        <v>4451</v>
      </c>
      <c r="K1723" t="s">
        <v>45</v>
      </c>
      <c r="L1723">
        <v>18</v>
      </c>
      <c r="M1723">
        <v>69600</v>
      </c>
      <c r="N1723">
        <v>0</v>
      </c>
      <c r="O1723">
        <v>6264</v>
      </c>
      <c r="P1723">
        <v>6264</v>
      </c>
      <c r="Q1723">
        <v>12528</v>
      </c>
      <c r="R1723">
        <v>0</v>
      </c>
      <c r="S1723" t="s">
        <v>4452</v>
      </c>
    </row>
    <row r="1724" spans="1:19" x14ac:dyDescent="0.25">
      <c r="A1724" t="s">
        <v>4449</v>
      </c>
      <c r="B1724">
        <v>112020</v>
      </c>
      <c r="C1724" s="56">
        <v>44615</v>
      </c>
      <c r="D1724" t="s">
        <v>4512</v>
      </c>
      <c r="E1724" t="s">
        <v>4513</v>
      </c>
      <c r="F1724" t="s">
        <v>5295</v>
      </c>
      <c r="G1724" t="s">
        <v>42</v>
      </c>
      <c r="H1724" s="56">
        <v>44137</v>
      </c>
      <c r="I1724">
        <v>1770</v>
      </c>
      <c r="J1724" t="s">
        <v>4451</v>
      </c>
      <c r="K1724" t="s">
        <v>45</v>
      </c>
      <c r="L1724">
        <v>18</v>
      </c>
      <c r="M1724">
        <v>1500</v>
      </c>
      <c r="N1724">
        <v>0</v>
      </c>
      <c r="O1724">
        <v>135</v>
      </c>
      <c r="P1724">
        <v>135</v>
      </c>
      <c r="Q1724">
        <v>270</v>
      </c>
      <c r="R1724">
        <v>0</v>
      </c>
      <c r="S1724" t="s">
        <v>4452</v>
      </c>
    </row>
    <row r="1725" spans="1:19" x14ac:dyDescent="0.25">
      <c r="A1725" t="s">
        <v>4449</v>
      </c>
      <c r="B1725">
        <v>112020</v>
      </c>
      <c r="C1725" s="56">
        <v>44615</v>
      </c>
      <c r="D1725" t="s">
        <v>4878</v>
      </c>
      <c r="E1725" t="s">
        <v>4879</v>
      </c>
      <c r="F1725" t="s">
        <v>5296</v>
      </c>
      <c r="G1725" t="s">
        <v>42</v>
      </c>
      <c r="H1725" s="56">
        <v>44146</v>
      </c>
      <c r="I1725">
        <v>10621.18</v>
      </c>
      <c r="J1725" t="s">
        <v>4451</v>
      </c>
      <c r="K1725" t="s">
        <v>45</v>
      </c>
      <c r="L1725">
        <v>18</v>
      </c>
      <c r="M1725">
        <v>9001</v>
      </c>
      <c r="N1725">
        <v>0</v>
      </c>
      <c r="O1725">
        <v>810.09</v>
      </c>
      <c r="P1725">
        <v>810.09</v>
      </c>
      <c r="Q1725">
        <v>1620.18</v>
      </c>
      <c r="R1725">
        <v>0</v>
      </c>
      <c r="S1725" t="s">
        <v>4452</v>
      </c>
    </row>
    <row r="1726" spans="1:19" x14ac:dyDescent="0.25">
      <c r="A1726" t="s">
        <v>4449</v>
      </c>
      <c r="B1726">
        <v>112021</v>
      </c>
      <c r="C1726" s="56">
        <v>44615</v>
      </c>
      <c r="D1726" t="s">
        <v>2751</v>
      </c>
      <c r="E1726" t="s">
        <v>4610</v>
      </c>
      <c r="F1726" t="s">
        <v>5297</v>
      </c>
      <c r="G1726" t="s">
        <v>42</v>
      </c>
      <c r="H1726" s="56">
        <v>44503</v>
      </c>
      <c r="I1726">
        <v>4505.2</v>
      </c>
      <c r="J1726" t="s">
        <v>4451</v>
      </c>
      <c r="K1726" t="s">
        <v>45</v>
      </c>
      <c r="L1726">
        <v>12</v>
      </c>
      <c r="M1726">
        <v>4022.5</v>
      </c>
      <c r="N1726">
        <v>0</v>
      </c>
      <c r="O1726">
        <v>241.35</v>
      </c>
      <c r="P1726">
        <v>241.35</v>
      </c>
      <c r="Q1726">
        <v>482.7</v>
      </c>
      <c r="R1726">
        <v>0</v>
      </c>
      <c r="S1726" t="s">
        <v>4452</v>
      </c>
    </row>
    <row r="1727" spans="1:19" x14ac:dyDescent="0.25">
      <c r="A1727" t="s">
        <v>4449</v>
      </c>
      <c r="B1727">
        <v>112021</v>
      </c>
      <c r="C1727" s="56">
        <v>44615</v>
      </c>
      <c r="D1727" t="s">
        <v>2751</v>
      </c>
      <c r="E1727" t="s">
        <v>4610</v>
      </c>
      <c r="F1727" t="s">
        <v>5298</v>
      </c>
      <c r="G1727" t="s">
        <v>42</v>
      </c>
      <c r="H1727" s="56">
        <v>44526</v>
      </c>
      <c r="I1727">
        <v>10617.1</v>
      </c>
      <c r="J1727" t="s">
        <v>4451</v>
      </c>
      <c r="K1727" t="s">
        <v>45</v>
      </c>
      <c r="L1727">
        <v>12</v>
      </c>
      <c r="M1727">
        <v>9479.5499999999993</v>
      </c>
      <c r="N1727">
        <v>0</v>
      </c>
      <c r="O1727">
        <v>568.77</v>
      </c>
      <c r="P1727">
        <v>568.77</v>
      </c>
      <c r="Q1727">
        <v>1137.54</v>
      </c>
      <c r="R1727">
        <v>0</v>
      </c>
      <c r="S1727" t="s">
        <v>4452</v>
      </c>
    </row>
    <row r="1728" spans="1:19" x14ac:dyDescent="0.25">
      <c r="A1728" t="s">
        <v>4449</v>
      </c>
      <c r="B1728">
        <v>112021</v>
      </c>
      <c r="C1728" s="56">
        <v>44615</v>
      </c>
      <c r="D1728" t="s">
        <v>2751</v>
      </c>
      <c r="E1728" t="s">
        <v>4610</v>
      </c>
      <c r="F1728" t="s">
        <v>5299</v>
      </c>
      <c r="G1728" t="s">
        <v>42</v>
      </c>
      <c r="H1728" s="56">
        <v>44527</v>
      </c>
      <c r="I1728">
        <v>9934.18</v>
      </c>
      <c r="J1728" t="s">
        <v>4451</v>
      </c>
      <c r="K1728" t="s">
        <v>45</v>
      </c>
      <c r="L1728">
        <v>12</v>
      </c>
      <c r="M1728">
        <v>8869.7999999999993</v>
      </c>
      <c r="N1728">
        <v>0</v>
      </c>
      <c r="O1728">
        <v>532.19000000000005</v>
      </c>
      <c r="P1728">
        <v>532.19000000000005</v>
      </c>
      <c r="Q1728">
        <v>1064.3800000000001</v>
      </c>
      <c r="R1728">
        <v>0</v>
      </c>
      <c r="S1728" t="s">
        <v>4452</v>
      </c>
    </row>
    <row r="1729" spans="1:19" x14ac:dyDescent="0.25">
      <c r="A1729" t="s">
        <v>4449</v>
      </c>
      <c r="B1729">
        <v>112021</v>
      </c>
      <c r="C1729" s="56">
        <v>44615</v>
      </c>
      <c r="D1729" t="s">
        <v>3223</v>
      </c>
      <c r="E1729" t="s">
        <v>5173</v>
      </c>
      <c r="F1729" t="s">
        <v>5300</v>
      </c>
      <c r="G1729" t="s">
        <v>42</v>
      </c>
      <c r="H1729" s="56">
        <v>44529</v>
      </c>
      <c r="I1729">
        <v>3934</v>
      </c>
      <c r="J1729" t="s">
        <v>4451</v>
      </c>
      <c r="K1729" t="s">
        <v>45</v>
      </c>
      <c r="L1729">
        <v>18</v>
      </c>
      <c r="M1729">
        <v>3334</v>
      </c>
      <c r="N1729">
        <v>0</v>
      </c>
      <c r="O1729">
        <v>300.06</v>
      </c>
      <c r="P1729">
        <v>300.06</v>
      </c>
      <c r="Q1729">
        <v>600.12</v>
      </c>
      <c r="R1729">
        <v>0</v>
      </c>
      <c r="S1729" t="s">
        <v>4452</v>
      </c>
    </row>
    <row r="1730" spans="1:19" x14ac:dyDescent="0.25">
      <c r="A1730" t="s">
        <v>4449</v>
      </c>
      <c r="B1730">
        <v>112021</v>
      </c>
      <c r="C1730" s="56">
        <v>44615</v>
      </c>
      <c r="D1730" t="s">
        <v>4395</v>
      </c>
      <c r="E1730" t="s">
        <v>4522</v>
      </c>
      <c r="F1730" t="s">
        <v>5301</v>
      </c>
      <c r="G1730" t="s">
        <v>42</v>
      </c>
      <c r="H1730" s="56">
        <v>44517</v>
      </c>
      <c r="I1730">
        <v>2192</v>
      </c>
      <c r="J1730" t="s">
        <v>4451</v>
      </c>
      <c r="K1730" t="s">
        <v>45</v>
      </c>
      <c r="L1730">
        <v>18</v>
      </c>
      <c r="M1730">
        <v>1858</v>
      </c>
      <c r="N1730">
        <v>0</v>
      </c>
      <c r="O1730">
        <v>167.22</v>
      </c>
      <c r="P1730">
        <v>167.22</v>
      </c>
      <c r="Q1730">
        <v>334.44</v>
      </c>
      <c r="R1730">
        <v>0</v>
      </c>
      <c r="S1730" t="s">
        <v>4452</v>
      </c>
    </row>
    <row r="1731" spans="1:19" x14ac:dyDescent="0.25">
      <c r="A1731" t="s">
        <v>4449</v>
      </c>
      <c r="B1731">
        <v>112021</v>
      </c>
      <c r="C1731" s="56">
        <v>44615</v>
      </c>
      <c r="D1731" t="s">
        <v>4395</v>
      </c>
      <c r="E1731" t="s">
        <v>4522</v>
      </c>
      <c r="F1731" t="s">
        <v>5302</v>
      </c>
      <c r="G1731" t="s">
        <v>42</v>
      </c>
      <c r="H1731" s="56">
        <v>44517</v>
      </c>
      <c r="I1731">
        <v>563</v>
      </c>
      <c r="J1731" t="s">
        <v>4451</v>
      </c>
      <c r="K1731" t="s">
        <v>45</v>
      </c>
      <c r="L1731">
        <v>18</v>
      </c>
      <c r="M1731">
        <v>477</v>
      </c>
      <c r="N1731">
        <v>0</v>
      </c>
      <c r="O1731">
        <v>42.93</v>
      </c>
      <c r="P1731">
        <v>42.93</v>
      </c>
      <c r="Q1731">
        <v>85.86</v>
      </c>
      <c r="R1731">
        <v>0</v>
      </c>
      <c r="S1731" t="s">
        <v>4452</v>
      </c>
    </row>
    <row r="1732" spans="1:19" x14ac:dyDescent="0.25">
      <c r="A1732" t="s">
        <v>4449</v>
      </c>
      <c r="B1732">
        <v>112021</v>
      </c>
      <c r="C1732" s="56">
        <v>44615</v>
      </c>
      <c r="D1732" t="s">
        <v>4395</v>
      </c>
      <c r="E1732" t="s">
        <v>4522</v>
      </c>
      <c r="F1732" t="s">
        <v>5303</v>
      </c>
      <c r="G1732" t="s">
        <v>42</v>
      </c>
      <c r="H1732" s="56">
        <v>44525</v>
      </c>
      <c r="I1732">
        <v>779</v>
      </c>
      <c r="J1732" t="s">
        <v>4451</v>
      </c>
      <c r="K1732" t="s">
        <v>45</v>
      </c>
      <c r="L1732">
        <v>18</v>
      </c>
      <c r="M1732">
        <v>660</v>
      </c>
      <c r="N1732">
        <v>0</v>
      </c>
      <c r="O1732">
        <v>59.4</v>
      </c>
      <c r="P1732">
        <v>59.4</v>
      </c>
      <c r="Q1732">
        <v>118.8</v>
      </c>
      <c r="R1732">
        <v>0</v>
      </c>
      <c r="S1732" t="s">
        <v>4452</v>
      </c>
    </row>
    <row r="1733" spans="1:19" x14ac:dyDescent="0.25">
      <c r="A1733" t="s">
        <v>4449</v>
      </c>
      <c r="B1733">
        <v>112021</v>
      </c>
      <c r="C1733" s="56">
        <v>44615</v>
      </c>
      <c r="D1733" t="s">
        <v>2844</v>
      </c>
      <c r="E1733" t="s">
        <v>4454</v>
      </c>
      <c r="F1733" t="s">
        <v>5304</v>
      </c>
      <c r="G1733" t="s">
        <v>42</v>
      </c>
      <c r="H1733" s="56">
        <v>44501</v>
      </c>
      <c r="I1733">
        <v>4903</v>
      </c>
      <c r="J1733" t="s">
        <v>4451</v>
      </c>
      <c r="K1733" t="s">
        <v>45</v>
      </c>
      <c r="L1733">
        <v>18</v>
      </c>
      <c r="M1733">
        <v>3965</v>
      </c>
      <c r="N1733">
        <v>0</v>
      </c>
      <c r="O1733">
        <v>356.85</v>
      </c>
      <c r="P1733">
        <v>356.85</v>
      </c>
      <c r="Q1733">
        <v>713.7</v>
      </c>
      <c r="R1733">
        <v>0</v>
      </c>
      <c r="S1733" t="s">
        <v>4452</v>
      </c>
    </row>
    <row r="1734" spans="1:19" x14ac:dyDescent="0.25">
      <c r="A1734" t="s">
        <v>4449</v>
      </c>
      <c r="B1734">
        <v>112021</v>
      </c>
      <c r="C1734" s="56">
        <v>44615</v>
      </c>
      <c r="D1734" t="s">
        <v>2844</v>
      </c>
      <c r="E1734" t="s">
        <v>4454</v>
      </c>
      <c r="F1734" t="s">
        <v>5304</v>
      </c>
      <c r="G1734" t="s">
        <v>42</v>
      </c>
      <c r="H1734" s="56">
        <v>44501</v>
      </c>
      <c r="I1734">
        <v>4903</v>
      </c>
      <c r="J1734" t="s">
        <v>4451</v>
      </c>
      <c r="K1734" t="s">
        <v>45</v>
      </c>
      <c r="L1734">
        <v>12</v>
      </c>
      <c r="M1734">
        <v>200</v>
      </c>
      <c r="N1734">
        <v>0</v>
      </c>
      <c r="O1734">
        <v>12</v>
      </c>
      <c r="P1734">
        <v>12</v>
      </c>
      <c r="Q1734">
        <v>24</v>
      </c>
      <c r="R1734">
        <v>0</v>
      </c>
      <c r="S1734" t="s">
        <v>4452</v>
      </c>
    </row>
    <row r="1735" spans="1:19" x14ac:dyDescent="0.25">
      <c r="A1735" t="s">
        <v>4449</v>
      </c>
      <c r="B1735">
        <v>112021</v>
      </c>
      <c r="C1735" s="56">
        <v>44615</v>
      </c>
      <c r="D1735" t="s">
        <v>2738</v>
      </c>
      <c r="E1735" t="s">
        <v>4456</v>
      </c>
      <c r="F1735" t="s">
        <v>5305</v>
      </c>
      <c r="G1735" t="s">
        <v>42</v>
      </c>
      <c r="H1735" s="56">
        <v>44505</v>
      </c>
      <c r="I1735">
        <v>1357</v>
      </c>
      <c r="J1735" t="s">
        <v>4451</v>
      </c>
      <c r="K1735" t="s">
        <v>45</v>
      </c>
      <c r="L1735">
        <v>18</v>
      </c>
      <c r="M1735">
        <v>1150</v>
      </c>
      <c r="N1735">
        <v>0</v>
      </c>
      <c r="O1735">
        <v>103.5</v>
      </c>
      <c r="P1735">
        <v>103.5</v>
      </c>
      <c r="Q1735">
        <v>207</v>
      </c>
      <c r="R1735">
        <v>0</v>
      </c>
      <c r="S1735" t="s">
        <v>4452</v>
      </c>
    </row>
    <row r="1736" spans="1:19" x14ac:dyDescent="0.25">
      <c r="A1736" t="s">
        <v>4449</v>
      </c>
      <c r="B1736">
        <v>112021</v>
      </c>
      <c r="C1736" s="56">
        <v>44615</v>
      </c>
      <c r="D1736" t="s">
        <v>2738</v>
      </c>
      <c r="E1736" t="s">
        <v>4456</v>
      </c>
      <c r="F1736" t="s">
        <v>5306</v>
      </c>
      <c r="G1736" t="s">
        <v>42</v>
      </c>
      <c r="H1736" s="56">
        <v>44515</v>
      </c>
      <c r="I1736">
        <v>2537</v>
      </c>
      <c r="J1736" t="s">
        <v>4451</v>
      </c>
      <c r="K1736" t="s">
        <v>45</v>
      </c>
      <c r="L1736">
        <v>18</v>
      </c>
      <c r="M1736">
        <v>2150</v>
      </c>
      <c r="N1736">
        <v>0</v>
      </c>
      <c r="O1736">
        <v>193.5</v>
      </c>
      <c r="P1736">
        <v>193.5</v>
      </c>
      <c r="Q1736">
        <v>387</v>
      </c>
      <c r="R1736">
        <v>0</v>
      </c>
      <c r="S1736" t="s">
        <v>4452</v>
      </c>
    </row>
    <row r="1737" spans="1:19" x14ac:dyDescent="0.25">
      <c r="A1737" t="s">
        <v>4449</v>
      </c>
      <c r="B1737">
        <v>112021</v>
      </c>
      <c r="C1737" s="56">
        <v>44615</v>
      </c>
      <c r="D1737" t="s">
        <v>2738</v>
      </c>
      <c r="E1737" t="s">
        <v>4456</v>
      </c>
      <c r="F1737" t="s">
        <v>5307</v>
      </c>
      <c r="G1737" t="s">
        <v>42</v>
      </c>
      <c r="H1737" s="56">
        <v>44516</v>
      </c>
      <c r="I1737">
        <v>2537</v>
      </c>
      <c r="J1737" t="s">
        <v>4451</v>
      </c>
      <c r="K1737" t="s">
        <v>45</v>
      </c>
      <c r="L1737">
        <v>18</v>
      </c>
      <c r="M1737">
        <v>2150</v>
      </c>
      <c r="N1737">
        <v>0</v>
      </c>
      <c r="O1737">
        <v>193.5</v>
      </c>
      <c r="P1737">
        <v>193.5</v>
      </c>
      <c r="Q1737">
        <v>387</v>
      </c>
      <c r="R1737">
        <v>0</v>
      </c>
      <c r="S1737" t="s">
        <v>4452</v>
      </c>
    </row>
    <row r="1738" spans="1:19" x14ac:dyDescent="0.25">
      <c r="A1738" t="s">
        <v>4449</v>
      </c>
      <c r="B1738">
        <v>112021</v>
      </c>
      <c r="C1738" s="56">
        <v>44615</v>
      </c>
      <c r="D1738" t="s">
        <v>2738</v>
      </c>
      <c r="E1738" t="s">
        <v>4456</v>
      </c>
      <c r="F1738" t="s">
        <v>5308</v>
      </c>
      <c r="G1738" t="s">
        <v>42</v>
      </c>
      <c r="H1738" s="56">
        <v>44530</v>
      </c>
      <c r="I1738">
        <v>1357</v>
      </c>
      <c r="J1738" t="s">
        <v>4451</v>
      </c>
      <c r="K1738" t="s">
        <v>45</v>
      </c>
      <c r="L1738">
        <v>18</v>
      </c>
      <c r="M1738">
        <v>1150</v>
      </c>
      <c r="N1738">
        <v>0</v>
      </c>
      <c r="O1738">
        <v>103.5</v>
      </c>
      <c r="P1738">
        <v>103.5</v>
      </c>
      <c r="Q1738">
        <v>207</v>
      </c>
      <c r="R1738">
        <v>0</v>
      </c>
      <c r="S1738" t="s">
        <v>4452</v>
      </c>
    </row>
    <row r="1739" spans="1:19" x14ac:dyDescent="0.25">
      <c r="A1739" t="s">
        <v>4449</v>
      </c>
      <c r="B1739">
        <v>112021</v>
      </c>
      <c r="C1739" s="56">
        <v>44615</v>
      </c>
      <c r="D1739" t="s">
        <v>2793</v>
      </c>
      <c r="E1739" t="s">
        <v>4885</v>
      </c>
      <c r="F1739" t="s">
        <v>5309</v>
      </c>
      <c r="G1739" t="s">
        <v>42</v>
      </c>
      <c r="H1739" s="56">
        <v>44526</v>
      </c>
      <c r="I1739">
        <v>10118.5</v>
      </c>
      <c r="J1739" t="s">
        <v>4451</v>
      </c>
      <c r="K1739" t="s">
        <v>45</v>
      </c>
      <c r="L1739">
        <v>18</v>
      </c>
      <c r="M1739">
        <v>8575</v>
      </c>
      <c r="N1739">
        <v>0</v>
      </c>
      <c r="O1739">
        <v>771.75</v>
      </c>
      <c r="P1739">
        <v>771.75</v>
      </c>
      <c r="Q1739">
        <v>1543.5</v>
      </c>
      <c r="R1739">
        <v>0</v>
      </c>
      <c r="S1739" t="s">
        <v>4452</v>
      </c>
    </row>
    <row r="1740" spans="1:19" x14ac:dyDescent="0.25">
      <c r="A1740" t="s">
        <v>4449</v>
      </c>
      <c r="B1740">
        <v>112021</v>
      </c>
      <c r="C1740" s="56">
        <v>44615</v>
      </c>
      <c r="D1740" t="s">
        <v>5310</v>
      </c>
      <c r="E1740" t="s">
        <v>5311</v>
      </c>
      <c r="F1740" t="s">
        <v>5312</v>
      </c>
      <c r="G1740" t="s">
        <v>42</v>
      </c>
      <c r="H1740" s="56">
        <v>44513</v>
      </c>
      <c r="I1740">
        <v>9779</v>
      </c>
      <c r="J1740" t="s">
        <v>4451</v>
      </c>
      <c r="K1740" t="s">
        <v>45</v>
      </c>
      <c r="L1740">
        <v>18</v>
      </c>
      <c r="M1740">
        <v>8288</v>
      </c>
      <c r="N1740">
        <v>0</v>
      </c>
      <c r="O1740">
        <v>745.92</v>
      </c>
      <c r="P1740">
        <v>745.92</v>
      </c>
      <c r="Q1740">
        <v>1491.84</v>
      </c>
      <c r="R1740">
        <v>0</v>
      </c>
      <c r="S1740" t="s">
        <v>4452</v>
      </c>
    </row>
    <row r="1741" spans="1:19" x14ac:dyDescent="0.25">
      <c r="A1741" t="s">
        <v>4449</v>
      </c>
      <c r="B1741">
        <v>112021</v>
      </c>
      <c r="C1741" s="56">
        <v>44615</v>
      </c>
      <c r="D1741" t="s">
        <v>3384</v>
      </c>
      <c r="E1741" t="s">
        <v>4467</v>
      </c>
      <c r="F1741" t="s">
        <v>5313</v>
      </c>
      <c r="G1741" t="s">
        <v>42</v>
      </c>
      <c r="H1741" s="56">
        <v>44518</v>
      </c>
      <c r="I1741">
        <v>18816</v>
      </c>
      <c r="J1741" t="s">
        <v>4451</v>
      </c>
      <c r="K1741" t="s">
        <v>45</v>
      </c>
      <c r="L1741">
        <v>12</v>
      </c>
      <c r="M1741">
        <v>16800</v>
      </c>
      <c r="N1741">
        <v>0</v>
      </c>
      <c r="O1741">
        <v>1008</v>
      </c>
      <c r="P1741">
        <v>1008</v>
      </c>
      <c r="Q1741">
        <v>2016</v>
      </c>
      <c r="R1741">
        <v>0</v>
      </c>
      <c r="S1741" t="s">
        <v>4452</v>
      </c>
    </row>
    <row r="1742" spans="1:19" x14ac:dyDescent="0.25">
      <c r="A1742" t="s">
        <v>4449</v>
      </c>
      <c r="B1742">
        <v>112021</v>
      </c>
      <c r="C1742" s="56">
        <v>44615</v>
      </c>
      <c r="D1742" t="s">
        <v>3384</v>
      </c>
      <c r="E1742" t="s">
        <v>4467</v>
      </c>
      <c r="F1742" t="s">
        <v>5314</v>
      </c>
      <c r="G1742" t="s">
        <v>42</v>
      </c>
      <c r="H1742" s="56">
        <v>44525</v>
      </c>
      <c r="I1742">
        <v>1344</v>
      </c>
      <c r="J1742" t="s">
        <v>4451</v>
      </c>
      <c r="K1742" t="s">
        <v>45</v>
      </c>
      <c r="L1742">
        <v>12</v>
      </c>
      <c r="M1742">
        <v>1200</v>
      </c>
      <c r="N1742">
        <v>0</v>
      </c>
      <c r="O1742">
        <v>72</v>
      </c>
      <c r="P1742">
        <v>72</v>
      </c>
      <c r="Q1742">
        <v>144</v>
      </c>
      <c r="R1742">
        <v>0</v>
      </c>
      <c r="S1742" t="s">
        <v>4452</v>
      </c>
    </row>
    <row r="1743" spans="1:19" x14ac:dyDescent="0.25">
      <c r="A1743" t="s">
        <v>4449</v>
      </c>
      <c r="B1743">
        <v>112021</v>
      </c>
      <c r="C1743" s="56">
        <v>44615</v>
      </c>
      <c r="D1743" t="s">
        <v>4533</v>
      </c>
      <c r="E1743" t="s">
        <v>4534</v>
      </c>
      <c r="F1743" t="s">
        <v>5315</v>
      </c>
      <c r="G1743" t="s">
        <v>42</v>
      </c>
      <c r="H1743" s="56">
        <v>44522</v>
      </c>
      <c r="I1743">
        <v>3540</v>
      </c>
      <c r="J1743" t="s">
        <v>4451</v>
      </c>
      <c r="K1743" t="s">
        <v>45</v>
      </c>
      <c r="L1743">
        <v>18</v>
      </c>
      <c r="M1743">
        <v>3000</v>
      </c>
      <c r="N1743">
        <v>0</v>
      </c>
      <c r="O1743">
        <v>270</v>
      </c>
      <c r="P1743">
        <v>270</v>
      </c>
      <c r="Q1743">
        <v>540</v>
      </c>
      <c r="R1743">
        <v>0</v>
      </c>
      <c r="S1743" t="s">
        <v>4452</v>
      </c>
    </row>
    <row r="1744" spans="1:19" x14ac:dyDescent="0.25">
      <c r="A1744" t="s">
        <v>4449</v>
      </c>
      <c r="B1744">
        <v>112021</v>
      </c>
      <c r="C1744" s="56">
        <v>44615</v>
      </c>
      <c r="D1744" t="s">
        <v>4533</v>
      </c>
      <c r="E1744" t="s">
        <v>4534</v>
      </c>
      <c r="F1744" t="s">
        <v>5316</v>
      </c>
      <c r="G1744" t="s">
        <v>42</v>
      </c>
      <c r="H1744" s="56">
        <v>44530</v>
      </c>
      <c r="I1744">
        <v>3540</v>
      </c>
      <c r="J1744" t="s">
        <v>4451</v>
      </c>
      <c r="K1744" t="s">
        <v>45</v>
      </c>
      <c r="L1744">
        <v>18</v>
      </c>
      <c r="M1744">
        <v>3000</v>
      </c>
      <c r="N1744">
        <v>0</v>
      </c>
      <c r="O1744">
        <v>270</v>
      </c>
      <c r="P1744">
        <v>270</v>
      </c>
      <c r="Q1744">
        <v>540</v>
      </c>
      <c r="R1744">
        <v>0</v>
      </c>
      <c r="S1744" t="s">
        <v>4452</v>
      </c>
    </row>
    <row r="1745" spans="1:19" x14ac:dyDescent="0.25">
      <c r="A1745" t="s">
        <v>4449</v>
      </c>
      <c r="B1745">
        <v>112021</v>
      </c>
      <c r="C1745" s="56">
        <v>44615</v>
      </c>
      <c r="D1745" t="s">
        <v>5214</v>
      </c>
      <c r="E1745" t="s">
        <v>5215</v>
      </c>
      <c r="F1745" t="s">
        <v>5317</v>
      </c>
      <c r="G1745" t="s">
        <v>42</v>
      </c>
      <c r="H1745" s="56">
        <v>44513</v>
      </c>
      <c r="I1745">
        <v>11800</v>
      </c>
      <c r="J1745" t="s">
        <v>4451</v>
      </c>
      <c r="K1745" t="s">
        <v>45</v>
      </c>
      <c r="L1745">
        <v>18</v>
      </c>
      <c r="M1745">
        <v>10000</v>
      </c>
      <c r="N1745">
        <v>0</v>
      </c>
      <c r="O1745">
        <v>900</v>
      </c>
      <c r="P1745">
        <v>900</v>
      </c>
      <c r="Q1745">
        <v>1800</v>
      </c>
      <c r="R1745">
        <v>0</v>
      </c>
      <c r="S1745" t="s">
        <v>4452</v>
      </c>
    </row>
    <row r="1746" spans="1:19" x14ac:dyDescent="0.25">
      <c r="A1746" t="s">
        <v>4449</v>
      </c>
      <c r="B1746">
        <v>112021</v>
      </c>
      <c r="C1746" s="56">
        <v>44615</v>
      </c>
      <c r="D1746" t="s">
        <v>2764</v>
      </c>
      <c r="E1746" t="s">
        <v>4470</v>
      </c>
      <c r="F1746" t="s">
        <v>5318</v>
      </c>
      <c r="G1746" t="s">
        <v>42</v>
      </c>
      <c r="H1746" s="56">
        <v>44502</v>
      </c>
      <c r="I1746">
        <v>8510.16</v>
      </c>
      <c r="J1746" t="s">
        <v>4451</v>
      </c>
      <c r="K1746" t="s">
        <v>45</v>
      </c>
      <c r="L1746">
        <v>18</v>
      </c>
      <c r="M1746">
        <v>7212</v>
      </c>
      <c r="N1746">
        <v>0</v>
      </c>
      <c r="O1746">
        <v>649.08000000000004</v>
      </c>
      <c r="P1746">
        <v>649.08000000000004</v>
      </c>
      <c r="Q1746">
        <v>1298.1600000000001</v>
      </c>
      <c r="R1746">
        <v>0</v>
      </c>
      <c r="S1746" t="s">
        <v>4452</v>
      </c>
    </row>
    <row r="1747" spans="1:19" x14ac:dyDescent="0.25">
      <c r="A1747" t="s">
        <v>4449</v>
      </c>
      <c r="B1747">
        <v>112021</v>
      </c>
      <c r="C1747" s="56">
        <v>44615</v>
      </c>
      <c r="D1747" t="s">
        <v>2764</v>
      </c>
      <c r="E1747" t="s">
        <v>4470</v>
      </c>
      <c r="F1747" t="s">
        <v>5319</v>
      </c>
      <c r="G1747" t="s">
        <v>42</v>
      </c>
      <c r="H1747" s="56">
        <v>44516</v>
      </c>
      <c r="I1747">
        <v>19824</v>
      </c>
      <c r="J1747" t="s">
        <v>4451</v>
      </c>
      <c r="K1747" t="s">
        <v>45</v>
      </c>
      <c r="L1747">
        <v>18</v>
      </c>
      <c r="M1747">
        <v>16800</v>
      </c>
      <c r="N1747">
        <v>0</v>
      </c>
      <c r="O1747">
        <v>1512</v>
      </c>
      <c r="P1747">
        <v>1512</v>
      </c>
      <c r="Q1747">
        <v>3024</v>
      </c>
      <c r="R1747">
        <v>0</v>
      </c>
      <c r="S1747" t="s">
        <v>4452</v>
      </c>
    </row>
    <row r="1748" spans="1:19" x14ac:dyDescent="0.25">
      <c r="A1748" t="s">
        <v>4449</v>
      </c>
      <c r="B1748">
        <v>112021</v>
      </c>
      <c r="C1748" s="56">
        <v>44615</v>
      </c>
      <c r="D1748" t="s">
        <v>2764</v>
      </c>
      <c r="E1748" t="s">
        <v>4470</v>
      </c>
      <c r="F1748" t="s">
        <v>5320</v>
      </c>
      <c r="G1748" t="s">
        <v>42</v>
      </c>
      <c r="H1748" s="56">
        <v>44519</v>
      </c>
      <c r="I1748">
        <v>42069.36</v>
      </c>
      <c r="J1748" t="s">
        <v>4451</v>
      </c>
      <c r="K1748" t="s">
        <v>45</v>
      </c>
      <c r="L1748">
        <v>18</v>
      </c>
      <c r="M1748">
        <v>35652</v>
      </c>
      <c r="N1748">
        <v>0</v>
      </c>
      <c r="O1748">
        <v>3208.68</v>
      </c>
      <c r="P1748">
        <v>3208.68</v>
      </c>
      <c r="Q1748">
        <v>6417.36</v>
      </c>
      <c r="R1748">
        <v>0</v>
      </c>
      <c r="S1748" t="s">
        <v>4452</v>
      </c>
    </row>
    <row r="1749" spans="1:19" x14ac:dyDescent="0.25">
      <c r="A1749" t="s">
        <v>4449</v>
      </c>
      <c r="B1749">
        <v>112021</v>
      </c>
      <c r="C1749" s="56">
        <v>44615</v>
      </c>
      <c r="D1749" t="s">
        <v>2764</v>
      </c>
      <c r="E1749" t="s">
        <v>4470</v>
      </c>
      <c r="F1749" t="s">
        <v>5321</v>
      </c>
      <c r="G1749" t="s">
        <v>42</v>
      </c>
      <c r="H1749" s="56">
        <v>44530</v>
      </c>
      <c r="I1749">
        <v>35230.080000000002</v>
      </c>
      <c r="J1749" t="s">
        <v>4451</v>
      </c>
      <c r="K1749" t="s">
        <v>45</v>
      </c>
      <c r="L1749">
        <v>18</v>
      </c>
      <c r="M1749">
        <v>29856</v>
      </c>
      <c r="N1749">
        <v>0</v>
      </c>
      <c r="O1749">
        <v>2687.04</v>
      </c>
      <c r="P1749">
        <v>2687.04</v>
      </c>
      <c r="Q1749">
        <v>5374.08</v>
      </c>
      <c r="R1749">
        <v>0</v>
      </c>
      <c r="S1749" t="s">
        <v>4452</v>
      </c>
    </row>
    <row r="1750" spans="1:19" x14ac:dyDescent="0.25">
      <c r="A1750" t="s">
        <v>4449</v>
      </c>
      <c r="B1750">
        <v>112021</v>
      </c>
      <c r="C1750" s="56">
        <v>44615</v>
      </c>
      <c r="D1750" t="s">
        <v>41</v>
      </c>
      <c r="E1750" t="s">
        <v>4477</v>
      </c>
      <c r="F1750" t="s">
        <v>5322</v>
      </c>
      <c r="G1750" t="s">
        <v>42</v>
      </c>
      <c r="H1750" s="56">
        <v>44525</v>
      </c>
      <c r="I1750">
        <v>684594.7</v>
      </c>
      <c r="J1750" t="s">
        <v>4451</v>
      </c>
      <c r="K1750" t="s">
        <v>45</v>
      </c>
      <c r="L1750">
        <v>18</v>
      </c>
      <c r="M1750">
        <v>580165</v>
      </c>
      <c r="N1750">
        <v>0</v>
      </c>
      <c r="O1750">
        <v>52214.85</v>
      </c>
      <c r="P1750">
        <v>52214.85</v>
      </c>
      <c r="Q1750">
        <v>104429.7</v>
      </c>
      <c r="R1750">
        <v>0</v>
      </c>
      <c r="S1750" t="s">
        <v>4452</v>
      </c>
    </row>
    <row r="1751" spans="1:19" x14ac:dyDescent="0.25">
      <c r="A1751" t="s">
        <v>4449</v>
      </c>
      <c r="B1751">
        <v>112021</v>
      </c>
      <c r="C1751" s="56">
        <v>44615</v>
      </c>
      <c r="D1751" t="s">
        <v>41</v>
      </c>
      <c r="E1751" t="s">
        <v>4477</v>
      </c>
      <c r="F1751" t="s">
        <v>5323</v>
      </c>
      <c r="G1751" t="s">
        <v>42</v>
      </c>
      <c r="H1751" s="56">
        <v>44525</v>
      </c>
      <c r="I1751">
        <v>600094.9</v>
      </c>
      <c r="J1751" t="s">
        <v>4451</v>
      </c>
      <c r="K1751" t="s">
        <v>45</v>
      </c>
      <c r="L1751">
        <v>18</v>
      </c>
      <c r="M1751">
        <v>508555</v>
      </c>
      <c r="N1751">
        <v>0</v>
      </c>
      <c r="O1751">
        <v>45769.95</v>
      </c>
      <c r="P1751">
        <v>45769.95</v>
      </c>
      <c r="Q1751">
        <v>91539.9</v>
      </c>
      <c r="R1751">
        <v>0</v>
      </c>
      <c r="S1751" t="s">
        <v>4452</v>
      </c>
    </row>
    <row r="1752" spans="1:19" x14ac:dyDescent="0.25">
      <c r="A1752" t="s">
        <v>4449</v>
      </c>
      <c r="B1752">
        <v>112021</v>
      </c>
      <c r="C1752" s="56">
        <v>44615</v>
      </c>
      <c r="D1752" t="s">
        <v>41</v>
      </c>
      <c r="E1752" t="s">
        <v>4477</v>
      </c>
      <c r="F1752" t="s">
        <v>5324</v>
      </c>
      <c r="G1752" t="s">
        <v>42</v>
      </c>
      <c r="H1752" s="56">
        <v>44501</v>
      </c>
      <c r="I1752">
        <v>43.32</v>
      </c>
      <c r="J1752" t="s">
        <v>4451</v>
      </c>
      <c r="K1752" t="s">
        <v>45</v>
      </c>
      <c r="L1752">
        <v>28</v>
      </c>
      <c r="M1752">
        <v>33.86</v>
      </c>
      <c r="N1752">
        <v>0</v>
      </c>
      <c r="O1752">
        <v>4.74</v>
      </c>
      <c r="P1752">
        <v>4.74</v>
      </c>
      <c r="Q1752">
        <v>9.48</v>
      </c>
      <c r="R1752">
        <v>0</v>
      </c>
      <c r="S1752" t="s">
        <v>4452</v>
      </c>
    </row>
    <row r="1753" spans="1:19" x14ac:dyDescent="0.25">
      <c r="A1753" t="s">
        <v>4449</v>
      </c>
      <c r="B1753">
        <v>112021</v>
      </c>
      <c r="C1753" s="56">
        <v>44615</v>
      </c>
      <c r="D1753" t="s">
        <v>41</v>
      </c>
      <c r="E1753" t="s">
        <v>4477</v>
      </c>
      <c r="F1753" t="s">
        <v>5325</v>
      </c>
      <c r="G1753" t="s">
        <v>42</v>
      </c>
      <c r="H1753" s="56">
        <v>44501</v>
      </c>
      <c r="I1753">
        <v>1095.3800000000001</v>
      </c>
      <c r="J1753" t="s">
        <v>4451</v>
      </c>
      <c r="K1753" t="s">
        <v>45</v>
      </c>
      <c r="L1753">
        <v>28</v>
      </c>
      <c r="M1753">
        <v>855.79</v>
      </c>
      <c r="N1753">
        <v>0</v>
      </c>
      <c r="O1753">
        <v>119.81</v>
      </c>
      <c r="P1753">
        <v>119.81</v>
      </c>
      <c r="Q1753">
        <v>239.62</v>
      </c>
      <c r="R1753">
        <v>0</v>
      </c>
      <c r="S1753" t="s">
        <v>4452</v>
      </c>
    </row>
    <row r="1754" spans="1:19" x14ac:dyDescent="0.25">
      <c r="A1754" t="s">
        <v>4449</v>
      </c>
      <c r="B1754">
        <v>112021</v>
      </c>
      <c r="C1754" s="56">
        <v>44615</v>
      </c>
      <c r="D1754" t="s">
        <v>41</v>
      </c>
      <c r="E1754" t="s">
        <v>4477</v>
      </c>
      <c r="F1754" t="s">
        <v>5326</v>
      </c>
      <c r="G1754" t="s">
        <v>42</v>
      </c>
      <c r="H1754" s="56">
        <v>44501</v>
      </c>
      <c r="I1754">
        <v>9281.84</v>
      </c>
      <c r="J1754" t="s">
        <v>4451</v>
      </c>
      <c r="K1754" t="s">
        <v>45</v>
      </c>
      <c r="L1754">
        <v>28</v>
      </c>
      <c r="M1754">
        <v>7251.43</v>
      </c>
      <c r="N1754">
        <v>0</v>
      </c>
      <c r="O1754">
        <v>1015.2</v>
      </c>
      <c r="P1754">
        <v>1015.2</v>
      </c>
      <c r="Q1754">
        <v>2030.4</v>
      </c>
      <c r="R1754">
        <v>0</v>
      </c>
      <c r="S1754" t="s">
        <v>4452</v>
      </c>
    </row>
    <row r="1755" spans="1:19" x14ac:dyDescent="0.25">
      <c r="A1755" t="s">
        <v>4449</v>
      </c>
      <c r="B1755">
        <v>112021</v>
      </c>
      <c r="C1755" s="56">
        <v>44615</v>
      </c>
      <c r="D1755" t="s">
        <v>41</v>
      </c>
      <c r="E1755" t="s">
        <v>4477</v>
      </c>
      <c r="F1755" t="s">
        <v>5327</v>
      </c>
      <c r="G1755" t="s">
        <v>42</v>
      </c>
      <c r="H1755" s="56">
        <v>44516</v>
      </c>
      <c r="I1755">
        <v>24295.68</v>
      </c>
      <c r="J1755" t="s">
        <v>4451</v>
      </c>
      <c r="K1755" t="s">
        <v>45</v>
      </c>
      <c r="L1755">
        <v>28</v>
      </c>
      <c r="M1755">
        <v>18981</v>
      </c>
      <c r="N1755">
        <v>0</v>
      </c>
      <c r="O1755">
        <v>2657.34</v>
      </c>
      <c r="P1755">
        <v>2657.34</v>
      </c>
      <c r="Q1755">
        <v>5314.68</v>
      </c>
      <c r="R1755">
        <v>0</v>
      </c>
      <c r="S1755" t="s">
        <v>4452</v>
      </c>
    </row>
    <row r="1756" spans="1:19" x14ac:dyDescent="0.25">
      <c r="A1756" t="s">
        <v>4449</v>
      </c>
      <c r="B1756">
        <v>112021</v>
      </c>
      <c r="C1756" s="56">
        <v>44615</v>
      </c>
      <c r="D1756" t="s">
        <v>41</v>
      </c>
      <c r="E1756" t="s">
        <v>4477</v>
      </c>
      <c r="F1756" t="s">
        <v>5328</v>
      </c>
      <c r="G1756" t="s">
        <v>42</v>
      </c>
      <c r="H1756" s="56">
        <v>44506</v>
      </c>
      <c r="I1756">
        <v>43192.32</v>
      </c>
      <c r="J1756" t="s">
        <v>4451</v>
      </c>
      <c r="K1756" t="s">
        <v>45</v>
      </c>
      <c r="L1756">
        <v>28</v>
      </c>
      <c r="M1756">
        <v>33744</v>
      </c>
      <c r="N1756">
        <v>0</v>
      </c>
      <c r="O1756">
        <v>4724.16</v>
      </c>
      <c r="P1756">
        <v>4724.16</v>
      </c>
      <c r="Q1756">
        <v>9448.32</v>
      </c>
      <c r="R1756">
        <v>0</v>
      </c>
      <c r="S1756" t="s">
        <v>4452</v>
      </c>
    </row>
    <row r="1757" spans="1:19" x14ac:dyDescent="0.25">
      <c r="A1757" t="s">
        <v>4449</v>
      </c>
      <c r="B1757">
        <v>112021</v>
      </c>
      <c r="C1757" s="56">
        <v>44615</v>
      </c>
      <c r="D1757" t="s">
        <v>41</v>
      </c>
      <c r="E1757" t="s">
        <v>4477</v>
      </c>
      <c r="F1757" t="s">
        <v>5329</v>
      </c>
      <c r="G1757" t="s">
        <v>42</v>
      </c>
      <c r="H1757" s="56">
        <v>44509</v>
      </c>
      <c r="I1757">
        <v>43192.32</v>
      </c>
      <c r="J1757" t="s">
        <v>4451</v>
      </c>
      <c r="K1757" t="s">
        <v>45</v>
      </c>
      <c r="L1757">
        <v>28</v>
      </c>
      <c r="M1757">
        <v>33744</v>
      </c>
      <c r="N1757">
        <v>0</v>
      </c>
      <c r="O1757">
        <v>4724.16</v>
      </c>
      <c r="P1757">
        <v>4724.16</v>
      </c>
      <c r="Q1757">
        <v>9448.32</v>
      </c>
      <c r="R1757">
        <v>0</v>
      </c>
      <c r="S1757" t="s">
        <v>4452</v>
      </c>
    </row>
    <row r="1758" spans="1:19" x14ac:dyDescent="0.25">
      <c r="A1758" t="s">
        <v>4449</v>
      </c>
      <c r="B1758">
        <v>112021</v>
      </c>
      <c r="C1758" s="56">
        <v>44615</v>
      </c>
      <c r="D1758" t="s">
        <v>41</v>
      </c>
      <c r="E1758" t="s">
        <v>4477</v>
      </c>
      <c r="F1758" t="s">
        <v>5330</v>
      </c>
      <c r="G1758" t="s">
        <v>42</v>
      </c>
      <c r="H1758" s="56">
        <v>44509</v>
      </c>
      <c r="I1758">
        <v>43192.32</v>
      </c>
      <c r="J1758" t="s">
        <v>4451</v>
      </c>
      <c r="K1758" t="s">
        <v>45</v>
      </c>
      <c r="L1758">
        <v>28</v>
      </c>
      <c r="M1758">
        <v>33744</v>
      </c>
      <c r="N1758">
        <v>0</v>
      </c>
      <c r="O1758">
        <v>4724.16</v>
      </c>
      <c r="P1758">
        <v>4724.16</v>
      </c>
      <c r="Q1758">
        <v>9448.32</v>
      </c>
      <c r="R1758">
        <v>0</v>
      </c>
      <c r="S1758" t="s">
        <v>4452</v>
      </c>
    </row>
    <row r="1759" spans="1:19" x14ac:dyDescent="0.25">
      <c r="A1759" t="s">
        <v>4449</v>
      </c>
      <c r="B1759">
        <v>112021</v>
      </c>
      <c r="C1759" s="56">
        <v>44615</v>
      </c>
      <c r="D1759" t="s">
        <v>41</v>
      </c>
      <c r="E1759" t="s">
        <v>4477</v>
      </c>
      <c r="F1759" t="s">
        <v>5331</v>
      </c>
      <c r="G1759" t="s">
        <v>42</v>
      </c>
      <c r="H1759" s="56">
        <v>44514</v>
      </c>
      <c r="I1759">
        <v>1180</v>
      </c>
      <c r="J1759" t="s">
        <v>4451</v>
      </c>
      <c r="K1759" t="s">
        <v>45</v>
      </c>
      <c r="L1759">
        <v>18</v>
      </c>
      <c r="M1759">
        <v>1000</v>
      </c>
      <c r="N1759">
        <v>0</v>
      </c>
      <c r="O1759">
        <v>90</v>
      </c>
      <c r="P1759">
        <v>90</v>
      </c>
      <c r="Q1759">
        <v>180</v>
      </c>
      <c r="R1759">
        <v>0</v>
      </c>
      <c r="S1759" t="s">
        <v>4452</v>
      </c>
    </row>
    <row r="1760" spans="1:19" x14ac:dyDescent="0.25">
      <c r="A1760" t="s">
        <v>4449</v>
      </c>
      <c r="B1760">
        <v>112021</v>
      </c>
      <c r="C1760" s="56">
        <v>44615</v>
      </c>
      <c r="D1760" t="s">
        <v>41</v>
      </c>
      <c r="E1760" t="s">
        <v>4477</v>
      </c>
      <c r="F1760" t="s">
        <v>5332</v>
      </c>
      <c r="G1760" t="s">
        <v>42</v>
      </c>
      <c r="H1760" s="56">
        <v>44514</v>
      </c>
      <c r="I1760">
        <v>1180</v>
      </c>
      <c r="J1760" t="s">
        <v>4451</v>
      </c>
      <c r="K1760" t="s">
        <v>45</v>
      </c>
      <c r="L1760">
        <v>18</v>
      </c>
      <c r="M1760">
        <v>1000</v>
      </c>
      <c r="N1760">
        <v>0</v>
      </c>
      <c r="O1760">
        <v>90</v>
      </c>
      <c r="P1760">
        <v>90</v>
      </c>
      <c r="Q1760">
        <v>180</v>
      </c>
      <c r="R1760">
        <v>0</v>
      </c>
      <c r="S1760" t="s">
        <v>4452</v>
      </c>
    </row>
    <row r="1761" spans="1:19" x14ac:dyDescent="0.25">
      <c r="A1761" t="s">
        <v>4449</v>
      </c>
      <c r="B1761">
        <v>112021</v>
      </c>
      <c r="C1761" s="56">
        <v>44615</v>
      </c>
      <c r="D1761" t="s">
        <v>41</v>
      </c>
      <c r="E1761" t="s">
        <v>4477</v>
      </c>
      <c r="F1761" t="s">
        <v>5333</v>
      </c>
      <c r="G1761" t="s">
        <v>42</v>
      </c>
      <c r="H1761" s="56">
        <v>44515</v>
      </c>
      <c r="I1761">
        <v>1180</v>
      </c>
      <c r="J1761" t="s">
        <v>4451</v>
      </c>
      <c r="K1761" t="s">
        <v>45</v>
      </c>
      <c r="L1761">
        <v>18</v>
      </c>
      <c r="M1761">
        <v>1000</v>
      </c>
      <c r="N1761">
        <v>0</v>
      </c>
      <c r="O1761">
        <v>90</v>
      </c>
      <c r="P1761">
        <v>90</v>
      </c>
      <c r="Q1761">
        <v>180</v>
      </c>
      <c r="R1761">
        <v>0</v>
      </c>
      <c r="S1761" t="s">
        <v>4452</v>
      </c>
    </row>
    <row r="1762" spans="1:19" x14ac:dyDescent="0.25">
      <c r="A1762" t="s">
        <v>4449</v>
      </c>
      <c r="B1762">
        <v>112021</v>
      </c>
      <c r="C1762" s="56">
        <v>44615</v>
      </c>
      <c r="D1762" t="s">
        <v>41</v>
      </c>
      <c r="E1762" t="s">
        <v>4477</v>
      </c>
      <c r="F1762" t="s">
        <v>5334</v>
      </c>
      <c r="G1762" t="s">
        <v>42</v>
      </c>
      <c r="H1762" s="56">
        <v>44515</v>
      </c>
      <c r="I1762">
        <v>5900</v>
      </c>
      <c r="J1762" t="s">
        <v>4451</v>
      </c>
      <c r="K1762" t="s">
        <v>45</v>
      </c>
      <c r="L1762">
        <v>18</v>
      </c>
      <c r="M1762">
        <v>5000</v>
      </c>
      <c r="N1762">
        <v>0</v>
      </c>
      <c r="O1762">
        <v>450</v>
      </c>
      <c r="P1762">
        <v>450</v>
      </c>
      <c r="Q1762">
        <v>900</v>
      </c>
      <c r="R1762">
        <v>0</v>
      </c>
      <c r="S1762" t="s">
        <v>4452</v>
      </c>
    </row>
    <row r="1763" spans="1:19" x14ac:dyDescent="0.25">
      <c r="A1763" t="s">
        <v>4449</v>
      </c>
      <c r="B1763">
        <v>112021</v>
      </c>
      <c r="C1763" s="56">
        <v>44615</v>
      </c>
      <c r="D1763" t="s">
        <v>41</v>
      </c>
      <c r="E1763" t="s">
        <v>4477</v>
      </c>
      <c r="F1763" t="s">
        <v>5335</v>
      </c>
      <c r="G1763" t="s">
        <v>42</v>
      </c>
      <c r="H1763" s="56">
        <v>44518</v>
      </c>
      <c r="I1763">
        <v>1180</v>
      </c>
      <c r="J1763" t="s">
        <v>4451</v>
      </c>
      <c r="K1763" t="s">
        <v>45</v>
      </c>
      <c r="L1763">
        <v>18</v>
      </c>
      <c r="M1763">
        <v>1000</v>
      </c>
      <c r="N1763">
        <v>0</v>
      </c>
      <c r="O1763">
        <v>90</v>
      </c>
      <c r="P1763">
        <v>90</v>
      </c>
      <c r="Q1763">
        <v>180</v>
      </c>
      <c r="R1763">
        <v>0</v>
      </c>
      <c r="S1763" t="s">
        <v>4452</v>
      </c>
    </row>
    <row r="1764" spans="1:19" x14ac:dyDescent="0.25">
      <c r="A1764" t="s">
        <v>4449</v>
      </c>
      <c r="B1764">
        <v>112021</v>
      </c>
      <c r="C1764" s="56">
        <v>44615</v>
      </c>
      <c r="D1764" t="s">
        <v>41</v>
      </c>
      <c r="E1764" t="s">
        <v>4477</v>
      </c>
      <c r="F1764" t="s">
        <v>5336</v>
      </c>
      <c r="G1764" t="s">
        <v>42</v>
      </c>
      <c r="H1764" s="56">
        <v>44518</v>
      </c>
      <c r="I1764">
        <v>5900</v>
      </c>
      <c r="J1764" t="s">
        <v>4451</v>
      </c>
      <c r="K1764" t="s">
        <v>45</v>
      </c>
      <c r="L1764">
        <v>18</v>
      </c>
      <c r="M1764">
        <v>5000</v>
      </c>
      <c r="N1764">
        <v>0</v>
      </c>
      <c r="O1764">
        <v>450</v>
      </c>
      <c r="P1764">
        <v>450</v>
      </c>
      <c r="Q1764">
        <v>900</v>
      </c>
      <c r="R1764">
        <v>0</v>
      </c>
      <c r="S1764" t="s">
        <v>4452</v>
      </c>
    </row>
    <row r="1765" spans="1:19" x14ac:dyDescent="0.25">
      <c r="A1765" t="s">
        <v>4449</v>
      </c>
      <c r="B1765">
        <v>112021</v>
      </c>
      <c r="C1765" s="56">
        <v>44615</v>
      </c>
      <c r="D1765" t="s">
        <v>41</v>
      </c>
      <c r="E1765" t="s">
        <v>4477</v>
      </c>
      <c r="F1765" t="s">
        <v>5337</v>
      </c>
      <c r="G1765" t="s">
        <v>42</v>
      </c>
      <c r="H1765" s="56">
        <v>44520</v>
      </c>
      <c r="I1765">
        <v>5900</v>
      </c>
      <c r="J1765" t="s">
        <v>4451</v>
      </c>
      <c r="K1765" t="s">
        <v>45</v>
      </c>
      <c r="L1765">
        <v>18</v>
      </c>
      <c r="M1765">
        <v>5000</v>
      </c>
      <c r="N1765">
        <v>0</v>
      </c>
      <c r="O1765">
        <v>450</v>
      </c>
      <c r="P1765">
        <v>450</v>
      </c>
      <c r="Q1765">
        <v>900</v>
      </c>
      <c r="R1765">
        <v>0</v>
      </c>
      <c r="S1765" t="s">
        <v>4452</v>
      </c>
    </row>
    <row r="1766" spans="1:19" x14ac:dyDescent="0.25">
      <c r="A1766" t="s">
        <v>4449</v>
      </c>
      <c r="B1766">
        <v>112021</v>
      </c>
      <c r="C1766" s="56">
        <v>44615</v>
      </c>
      <c r="D1766" t="s">
        <v>41</v>
      </c>
      <c r="E1766" t="s">
        <v>4477</v>
      </c>
      <c r="F1766" t="s">
        <v>5338</v>
      </c>
      <c r="G1766" t="s">
        <v>42</v>
      </c>
      <c r="H1766" s="56">
        <v>44520</v>
      </c>
      <c r="I1766">
        <v>265.74</v>
      </c>
      <c r="J1766" t="s">
        <v>4451</v>
      </c>
      <c r="K1766" t="s">
        <v>45</v>
      </c>
      <c r="L1766">
        <v>18</v>
      </c>
      <c r="M1766">
        <v>225.22</v>
      </c>
      <c r="N1766">
        <v>0</v>
      </c>
      <c r="O1766">
        <v>20.27</v>
      </c>
      <c r="P1766">
        <v>20.27</v>
      </c>
      <c r="Q1766">
        <v>40.54</v>
      </c>
      <c r="R1766">
        <v>0</v>
      </c>
      <c r="S1766" t="s">
        <v>4452</v>
      </c>
    </row>
    <row r="1767" spans="1:19" x14ac:dyDescent="0.25">
      <c r="A1767" t="s">
        <v>4449</v>
      </c>
      <c r="B1767">
        <v>112021</v>
      </c>
      <c r="C1767" s="56">
        <v>44615</v>
      </c>
      <c r="D1767" t="s">
        <v>41</v>
      </c>
      <c r="E1767" t="s">
        <v>4477</v>
      </c>
      <c r="F1767" t="s">
        <v>5339</v>
      </c>
      <c r="G1767" t="s">
        <v>42</v>
      </c>
      <c r="H1767" s="56">
        <v>44530</v>
      </c>
      <c r="I1767">
        <v>1576.96</v>
      </c>
      <c r="J1767" t="s">
        <v>4451</v>
      </c>
      <c r="K1767" t="s">
        <v>45</v>
      </c>
      <c r="L1767">
        <v>28</v>
      </c>
      <c r="M1767">
        <v>1232</v>
      </c>
      <c r="N1767">
        <v>0</v>
      </c>
      <c r="O1767">
        <v>172.48</v>
      </c>
      <c r="P1767">
        <v>172.48</v>
      </c>
      <c r="Q1767">
        <v>344.96</v>
      </c>
      <c r="R1767">
        <v>0</v>
      </c>
      <c r="S1767" t="s">
        <v>4452</v>
      </c>
    </row>
    <row r="1768" spans="1:19" x14ac:dyDescent="0.25">
      <c r="A1768" t="s">
        <v>4449</v>
      </c>
      <c r="B1768">
        <v>112021</v>
      </c>
      <c r="C1768" s="56">
        <v>44615</v>
      </c>
      <c r="D1768" t="s">
        <v>2767</v>
      </c>
      <c r="E1768" t="s">
        <v>4623</v>
      </c>
      <c r="F1768" t="s">
        <v>5340</v>
      </c>
      <c r="G1768" t="s">
        <v>42</v>
      </c>
      <c r="H1768" s="56">
        <v>44522</v>
      </c>
      <c r="I1768">
        <v>12685</v>
      </c>
      <c r="J1768" t="s">
        <v>4451</v>
      </c>
      <c r="K1768" t="s">
        <v>45</v>
      </c>
      <c r="L1768">
        <v>18</v>
      </c>
      <c r="M1768">
        <v>10750</v>
      </c>
      <c r="N1768">
        <v>0</v>
      </c>
      <c r="O1768">
        <v>967.5</v>
      </c>
      <c r="P1768">
        <v>967.5</v>
      </c>
      <c r="Q1768">
        <v>1935</v>
      </c>
      <c r="R1768">
        <v>0</v>
      </c>
      <c r="S1768" t="s">
        <v>4452</v>
      </c>
    </row>
    <row r="1769" spans="1:19" x14ac:dyDescent="0.25">
      <c r="A1769" t="s">
        <v>4449</v>
      </c>
      <c r="B1769">
        <v>112021</v>
      </c>
      <c r="C1769" s="56">
        <v>44615</v>
      </c>
      <c r="D1769" t="s">
        <v>2907</v>
      </c>
      <c r="E1769" t="s">
        <v>4657</v>
      </c>
      <c r="F1769" t="s">
        <v>5341</v>
      </c>
      <c r="G1769" t="s">
        <v>42</v>
      </c>
      <c r="H1769" s="56">
        <v>44520</v>
      </c>
      <c r="I1769">
        <v>652717</v>
      </c>
      <c r="J1769" t="s">
        <v>4451</v>
      </c>
      <c r="K1769" t="s">
        <v>45</v>
      </c>
      <c r="L1769">
        <v>18</v>
      </c>
      <c r="M1769">
        <v>553150</v>
      </c>
      <c r="N1769">
        <v>0</v>
      </c>
      <c r="O1769">
        <v>49783.5</v>
      </c>
      <c r="P1769">
        <v>49783.5</v>
      </c>
      <c r="Q1769">
        <v>99567</v>
      </c>
      <c r="R1769">
        <v>0</v>
      </c>
      <c r="S1769" t="s">
        <v>4452</v>
      </c>
    </row>
    <row r="1770" spans="1:19" x14ac:dyDescent="0.25">
      <c r="A1770" t="s">
        <v>4449</v>
      </c>
      <c r="B1770">
        <v>112021</v>
      </c>
      <c r="C1770" s="56">
        <v>44615</v>
      </c>
      <c r="D1770" t="s">
        <v>3299</v>
      </c>
      <c r="E1770" t="s">
        <v>5181</v>
      </c>
      <c r="F1770" t="s">
        <v>5342</v>
      </c>
      <c r="G1770" t="s">
        <v>42</v>
      </c>
      <c r="H1770" s="56">
        <v>44522</v>
      </c>
      <c r="I1770">
        <v>2619.6</v>
      </c>
      <c r="J1770" t="s">
        <v>4451</v>
      </c>
      <c r="K1770" t="s">
        <v>45</v>
      </c>
      <c r="L1770">
        <v>18</v>
      </c>
      <c r="M1770">
        <v>2220</v>
      </c>
      <c r="N1770">
        <v>0</v>
      </c>
      <c r="O1770">
        <v>199.8</v>
      </c>
      <c r="P1770">
        <v>199.8</v>
      </c>
      <c r="Q1770">
        <v>399.6</v>
      </c>
      <c r="R1770">
        <v>0</v>
      </c>
      <c r="S1770" t="s">
        <v>4452</v>
      </c>
    </row>
    <row r="1771" spans="1:19" x14ac:dyDescent="0.25">
      <c r="A1771" t="s">
        <v>4449</v>
      </c>
      <c r="B1771">
        <v>112021</v>
      </c>
      <c r="C1771" s="56">
        <v>44615</v>
      </c>
      <c r="D1771" t="s">
        <v>3299</v>
      </c>
      <c r="E1771" t="s">
        <v>5181</v>
      </c>
      <c r="F1771" t="s">
        <v>5343</v>
      </c>
      <c r="G1771" t="s">
        <v>42</v>
      </c>
      <c r="H1771" s="56">
        <v>44523</v>
      </c>
      <c r="I1771">
        <v>2068.54</v>
      </c>
      <c r="J1771" t="s">
        <v>4451</v>
      </c>
      <c r="K1771" t="s">
        <v>45</v>
      </c>
      <c r="L1771">
        <v>18</v>
      </c>
      <c r="M1771">
        <v>1753</v>
      </c>
      <c r="N1771">
        <v>0</v>
      </c>
      <c r="O1771">
        <v>157.77000000000001</v>
      </c>
      <c r="P1771">
        <v>157.77000000000001</v>
      </c>
      <c r="Q1771">
        <v>315.54000000000002</v>
      </c>
      <c r="R1771">
        <v>0</v>
      </c>
      <c r="S1771" t="s">
        <v>4452</v>
      </c>
    </row>
    <row r="1772" spans="1:19" x14ac:dyDescent="0.25">
      <c r="A1772" t="s">
        <v>4449</v>
      </c>
      <c r="B1772">
        <v>112021</v>
      </c>
      <c r="C1772" s="56">
        <v>44615</v>
      </c>
      <c r="D1772" t="s">
        <v>3299</v>
      </c>
      <c r="E1772" t="s">
        <v>5181</v>
      </c>
      <c r="F1772" t="s">
        <v>5344</v>
      </c>
      <c r="G1772" t="s">
        <v>42</v>
      </c>
      <c r="H1772" s="56">
        <v>44529</v>
      </c>
      <c r="I1772">
        <v>11351.6</v>
      </c>
      <c r="J1772" t="s">
        <v>4451</v>
      </c>
      <c r="K1772" t="s">
        <v>45</v>
      </c>
      <c r="L1772">
        <v>18</v>
      </c>
      <c r="M1772">
        <v>9620</v>
      </c>
      <c r="N1772">
        <v>0</v>
      </c>
      <c r="O1772">
        <v>865.8</v>
      </c>
      <c r="P1772">
        <v>865.8</v>
      </c>
      <c r="Q1772">
        <v>1731.6</v>
      </c>
      <c r="R1772">
        <v>0</v>
      </c>
      <c r="S1772" t="s">
        <v>4452</v>
      </c>
    </row>
    <row r="1773" spans="1:19" x14ac:dyDescent="0.25">
      <c r="A1773" t="s">
        <v>4449</v>
      </c>
      <c r="B1773">
        <v>112021</v>
      </c>
      <c r="C1773" s="56">
        <v>44615</v>
      </c>
      <c r="D1773" t="s">
        <v>211</v>
      </c>
      <c r="E1773" t="s">
        <v>4489</v>
      </c>
      <c r="F1773" t="s">
        <v>5345</v>
      </c>
      <c r="G1773" t="s">
        <v>42</v>
      </c>
      <c r="H1773" s="56">
        <v>44524</v>
      </c>
      <c r="I1773">
        <v>197987.48</v>
      </c>
      <c r="J1773" t="s">
        <v>4451</v>
      </c>
      <c r="K1773" t="s">
        <v>45</v>
      </c>
      <c r="L1773">
        <v>18</v>
      </c>
      <c r="M1773">
        <v>167786</v>
      </c>
      <c r="N1773">
        <v>0</v>
      </c>
      <c r="O1773">
        <v>15100.74</v>
      </c>
      <c r="P1773">
        <v>15100.74</v>
      </c>
      <c r="Q1773">
        <v>30201.48</v>
      </c>
      <c r="R1773">
        <v>0</v>
      </c>
      <c r="S1773" t="s">
        <v>4452</v>
      </c>
    </row>
    <row r="1774" spans="1:19" x14ac:dyDescent="0.25">
      <c r="A1774" t="s">
        <v>4449</v>
      </c>
      <c r="B1774">
        <v>112021</v>
      </c>
      <c r="C1774" s="56">
        <v>44615</v>
      </c>
      <c r="D1774" t="s">
        <v>211</v>
      </c>
      <c r="E1774" t="s">
        <v>4489</v>
      </c>
      <c r="F1774" t="s">
        <v>5346</v>
      </c>
      <c r="G1774" t="s">
        <v>42</v>
      </c>
      <c r="H1774" s="56">
        <v>44524</v>
      </c>
      <c r="I1774">
        <v>536423.28</v>
      </c>
      <c r="J1774" t="s">
        <v>4451</v>
      </c>
      <c r="K1774" t="s">
        <v>45</v>
      </c>
      <c r="L1774">
        <v>18</v>
      </c>
      <c r="M1774">
        <v>454596</v>
      </c>
      <c r="N1774">
        <v>0</v>
      </c>
      <c r="O1774">
        <v>40913.64</v>
      </c>
      <c r="P1774">
        <v>40913.64</v>
      </c>
      <c r="Q1774">
        <v>81827.28</v>
      </c>
      <c r="R1774">
        <v>0</v>
      </c>
      <c r="S1774" t="s">
        <v>4452</v>
      </c>
    </row>
    <row r="1775" spans="1:19" x14ac:dyDescent="0.25">
      <c r="A1775" t="s">
        <v>4449</v>
      </c>
      <c r="B1775">
        <v>112021</v>
      </c>
      <c r="C1775" s="56">
        <v>44615</v>
      </c>
      <c r="D1775" t="s">
        <v>211</v>
      </c>
      <c r="E1775" t="s">
        <v>4489</v>
      </c>
      <c r="F1775" t="s">
        <v>5347</v>
      </c>
      <c r="G1775" t="s">
        <v>42</v>
      </c>
      <c r="H1775" s="56">
        <v>44516</v>
      </c>
      <c r="I1775">
        <v>1012.06</v>
      </c>
      <c r="J1775" t="s">
        <v>4451</v>
      </c>
      <c r="K1775" t="s">
        <v>45</v>
      </c>
      <c r="L1775">
        <v>18</v>
      </c>
      <c r="M1775">
        <v>857.68</v>
      </c>
      <c r="N1775">
        <v>0</v>
      </c>
      <c r="O1775">
        <v>77.19</v>
      </c>
      <c r="P1775">
        <v>77.19</v>
      </c>
      <c r="Q1775">
        <v>154.38</v>
      </c>
      <c r="R1775">
        <v>0</v>
      </c>
      <c r="S1775" t="s">
        <v>4452</v>
      </c>
    </row>
    <row r="1776" spans="1:19" x14ac:dyDescent="0.25">
      <c r="A1776" t="s">
        <v>4449</v>
      </c>
      <c r="B1776">
        <v>112021</v>
      </c>
      <c r="C1776" s="56">
        <v>44615</v>
      </c>
      <c r="D1776" t="s">
        <v>4490</v>
      </c>
      <c r="E1776" t="s">
        <v>4491</v>
      </c>
      <c r="F1776" t="s">
        <v>5348</v>
      </c>
      <c r="G1776" t="s">
        <v>42</v>
      </c>
      <c r="H1776" s="56">
        <v>44515</v>
      </c>
      <c r="I1776">
        <v>897</v>
      </c>
      <c r="J1776" t="s">
        <v>4451</v>
      </c>
      <c r="K1776" t="s">
        <v>45</v>
      </c>
      <c r="L1776">
        <v>18</v>
      </c>
      <c r="M1776">
        <v>760</v>
      </c>
      <c r="N1776">
        <v>0</v>
      </c>
      <c r="O1776">
        <v>68.400000000000006</v>
      </c>
      <c r="P1776">
        <v>68.400000000000006</v>
      </c>
      <c r="Q1776">
        <v>136.80000000000001</v>
      </c>
      <c r="R1776">
        <v>0</v>
      </c>
      <c r="S1776" t="s">
        <v>4452</v>
      </c>
    </row>
    <row r="1777" spans="1:19" x14ac:dyDescent="0.25">
      <c r="A1777" t="s">
        <v>4449</v>
      </c>
      <c r="B1777">
        <v>112021</v>
      </c>
      <c r="C1777" s="56">
        <v>44615</v>
      </c>
      <c r="D1777" t="s">
        <v>4490</v>
      </c>
      <c r="E1777" t="s">
        <v>4491</v>
      </c>
      <c r="F1777" t="s">
        <v>5349</v>
      </c>
      <c r="G1777" t="s">
        <v>42</v>
      </c>
      <c r="H1777" s="56">
        <v>44519</v>
      </c>
      <c r="I1777">
        <v>1794</v>
      </c>
      <c r="J1777" t="s">
        <v>4451</v>
      </c>
      <c r="K1777" t="s">
        <v>45</v>
      </c>
      <c r="L1777">
        <v>18</v>
      </c>
      <c r="M1777">
        <v>1520</v>
      </c>
      <c r="N1777">
        <v>0</v>
      </c>
      <c r="O1777">
        <v>136.80000000000001</v>
      </c>
      <c r="P1777">
        <v>136.80000000000001</v>
      </c>
      <c r="Q1777">
        <v>273.60000000000002</v>
      </c>
      <c r="R1777">
        <v>0</v>
      </c>
      <c r="S1777" t="s">
        <v>4452</v>
      </c>
    </row>
    <row r="1778" spans="1:19" x14ac:dyDescent="0.25">
      <c r="A1778" t="s">
        <v>4449</v>
      </c>
      <c r="B1778">
        <v>112021</v>
      </c>
      <c r="C1778" s="56">
        <v>44615</v>
      </c>
      <c r="D1778" t="s">
        <v>4490</v>
      </c>
      <c r="E1778" t="s">
        <v>4491</v>
      </c>
      <c r="F1778" t="s">
        <v>5350</v>
      </c>
      <c r="G1778" t="s">
        <v>42</v>
      </c>
      <c r="H1778" s="56">
        <v>44530</v>
      </c>
      <c r="I1778">
        <v>2242</v>
      </c>
      <c r="J1778" t="s">
        <v>4451</v>
      </c>
      <c r="K1778" t="s">
        <v>45</v>
      </c>
      <c r="L1778">
        <v>18</v>
      </c>
      <c r="M1778">
        <v>1900</v>
      </c>
      <c r="N1778">
        <v>0</v>
      </c>
      <c r="O1778">
        <v>171</v>
      </c>
      <c r="P1778">
        <v>171</v>
      </c>
      <c r="Q1778">
        <v>342</v>
      </c>
      <c r="R1778">
        <v>0</v>
      </c>
      <c r="S1778" t="s">
        <v>4452</v>
      </c>
    </row>
    <row r="1779" spans="1:19" x14ac:dyDescent="0.25">
      <c r="A1779" t="s">
        <v>4449</v>
      </c>
      <c r="B1779">
        <v>112021</v>
      </c>
      <c r="C1779" s="56">
        <v>44615</v>
      </c>
      <c r="D1779" t="s">
        <v>3875</v>
      </c>
      <c r="E1779" t="s">
        <v>4493</v>
      </c>
      <c r="F1779" t="s">
        <v>5351</v>
      </c>
      <c r="G1779" t="s">
        <v>42</v>
      </c>
      <c r="H1779" s="56">
        <v>44517</v>
      </c>
      <c r="I1779">
        <v>7080</v>
      </c>
      <c r="J1779" t="s">
        <v>4451</v>
      </c>
      <c r="K1779" t="s">
        <v>45</v>
      </c>
      <c r="L1779">
        <v>18</v>
      </c>
      <c r="M1779">
        <v>6000</v>
      </c>
      <c r="N1779">
        <v>0</v>
      </c>
      <c r="O1779">
        <v>540</v>
      </c>
      <c r="P1779">
        <v>540</v>
      </c>
      <c r="Q1779">
        <v>1080</v>
      </c>
      <c r="R1779">
        <v>0</v>
      </c>
      <c r="S1779" t="s">
        <v>4452</v>
      </c>
    </row>
    <row r="1780" spans="1:19" x14ac:dyDescent="0.25">
      <c r="A1780" t="s">
        <v>4449</v>
      </c>
      <c r="B1780">
        <v>112021</v>
      </c>
      <c r="C1780" s="56">
        <v>44615</v>
      </c>
      <c r="D1780" t="s">
        <v>3875</v>
      </c>
      <c r="E1780" t="s">
        <v>4493</v>
      </c>
      <c r="F1780" t="s">
        <v>5352</v>
      </c>
      <c r="G1780" t="s">
        <v>42</v>
      </c>
      <c r="H1780" s="56">
        <v>44530</v>
      </c>
      <c r="I1780">
        <v>3009</v>
      </c>
      <c r="J1780" t="s">
        <v>4451</v>
      </c>
      <c r="K1780" t="s">
        <v>45</v>
      </c>
      <c r="L1780">
        <v>18</v>
      </c>
      <c r="M1780">
        <v>2550</v>
      </c>
      <c r="N1780">
        <v>0</v>
      </c>
      <c r="O1780">
        <v>229.5</v>
      </c>
      <c r="P1780">
        <v>229.5</v>
      </c>
      <c r="Q1780">
        <v>459</v>
      </c>
      <c r="R1780">
        <v>0</v>
      </c>
      <c r="S1780" t="s">
        <v>4452</v>
      </c>
    </row>
    <row r="1781" spans="1:19" x14ac:dyDescent="0.25">
      <c r="A1781" t="s">
        <v>4449</v>
      </c>
      <c r="B1781">
        <v>112021</v>
      </c>
      <c r="C1781" s="56">
        <v>44615</v>
      </c>
      <c r="D1781" t="s">
        <v>3417</v>
      </c>
      <c r="E1781" t="s">
        <v>4864</v>
      </c>
      <c r="F1781" t="s">
        <v>5353</v>
      </c>
      <c r="G1781" t="s">
        <v>42</v>
      </c>
      <c r="H1781" s="56">
        <v>44509</v>
      </c>
      <c r="I1781">
        <v>3127</v>
      </c>
      <c r="J1781" t="s">
        <v>4451</v>
      </c>
      <c r="K1781" t="s">
        <v>45</v>
      </c>
      <c r="L1781">
        <v>18</v>
      </c>
      <c r="M1781">
        <v>2650</v>
      </c>
      <c r="N1781">
        <v>0</v>
      </c>
      <c r="O1781">
        <v>238.5</v>
      </c>
      <c r="P1781">
        <v>238.5</v>
      </c>
      <c r="Q1781">
        <v>477</v>
      </c>
      <c r="R1781">
        <v>0</v>
      </c>
      <c r="S1781" t="s">
        <v>4452</v>
      </c>
    </row>
    <row r="1782" spans="1:19" x14ac:dyDescent="0.25">
      <c r="A1782" t="s">
        <v>4449</v>
      </c>
      <c r="B1782">
        <v>112021</v>
      </c>
      <c r="C1782" s="56">
        <v>44615</v>
      </c>
      <c r="D1782" t="s">
        <v>3417</v>
      </c>
      <c r="E1782" t="s">
        <v>4864</v>
      </c>
      <c r="F1782" t="s">
        <v>5354</v>
      </c>
      <c r="G1782" t="s">
        <v>42</v>
      </c>
      <c r="H1782" s="56">
        <v>44519</v>
      </c>
      <c r="I1782">
        <v>1180</v>
      </c>
      <c r="J1782" t="s">
        <v>4451</v>
      </c>
      <c r="K1782" t="s">
        <v>45</v>
      </c>
      <c r="L1782">
        <v>18</v>
      </c>
      <c r="M1782">
        <v>1000</v>
      </c>
      <c r="N1782">
        <v>0</v>
      </c>
      <c r="O1782">
        <v>90</v>
      </c>
      <c r="P1782">
        <v>90</v>
      </c>
      <c r="Q1782">
        <v>180</v>
      </c>
      <c r="R1782">
        <v>0</v>
      </c>
      <c r="S1782" t="s">
        <v>4452</v>
      </c>
    </row>
    <row r="1783" spans="1:19" x14ac:dyDescent="0.25">
      <c r="A1783" t="s">
        <v>4449</v>
      </c>
      <c r="B1783">
        <v>112021</v>
      </c>
      <c r="C1783" s="56">
        <v>44615</v>
      </c>
      <c r="D1783" t="s">
        <v>3417</v>
      </c>
      <c r="E1783" t="s">
        <v>4864</v>
      </c>
      <c r="F1783" t="s">
        <v>5355</v>
      </c>
      <c r="G1783" t="s">
        <v>42</v>
      </c>
      <c r="H1783" s="56">
        <v>44523</v>
      </c>
      <c r="I1783">
        <v>1628.4</v>
      </c>
      <c r="J1783" t="s">
        <v>4451</v>
      </c>
      <c r="K1783" t="s">
        <v>45</v>
      </c>
      <c r="L1783">
        <v>18</v>
      </c>
      <c r="M1783">
        <v>1380</v>
      </c>
      <c r="N1783">
        <v>0</v>
      </c>
      <c r="O1783">
        <v>124.2</v>
      </c>
      <c r="P1783">
        <v>124.2</v>
      </c>
      <c r="Q1783">
        <v>248.4</v>
      </c>
      <c r="R1783">
        <v>0</v>
      </c>
      <c r="S1783" t="s">
        <v>4452</v>
      </c>
    </row>
    <row r="1784" spans="1:19" x14ac:dyDescent="0.25">
      <c r="A1784" t="s">
        <v>4449</v>
      </c>
      <c r="B1784">
        <v>112021</v>
      </c>
      <c r="C1784" s="56">
        <v>44615</v>
      </c>
      <c r="D1784" t="s">
        <v>3417</v>
      </c>
      <c r="E1784" t="s">
        <v>4864</v>
      </c>
      <c r="F1784" t="s">
        <v>5356</v>
      </c>
      <c r="G1784" t="s">
        <v>42</v>
      </c>
      <c r="H1784" s="56">
        <v>44526</v>
      </c>
      <c r="I1784">
        <v>3776</v>
      </c>
      <c r="J1784" t="s">
        <v>4451</v>
      </c>
      <c r="K1784" t="s">
        <v>45</v>
      </c>
      <c r="L1784">
        <v>18</v>
      </c>
      <c r="M1784">
        <v>3200</v>
      </c>
      <c r="N1784">
        <v>0</v>
      </c>
      <c r="O1784">
        <v>288</v>
      </c>
      <c r="P1784">
        <v>288</v>
      </c>
      <c r="Q1784">
        <v>576</v>
      </c>
      <c r="R1784">
        <v>0</v>
      </c>
      <c r="S1784" t="s">
        <v>4452</v>
      </c>
    </row>
    <row r="1785" spans="1:19" x14ac:dyDescent="0.25">
      <c r="A1785" t="s">
        <v>4449</v>
      </c>
      <c r="B1785">
        <v>112021</v>
      </c>
      <c r="C1785" s="56">
        <v>44615</v>
      </c>
      <c r="D1785" t="s">
        <v>3616</v>
      </c>
      <c r="E1785" t="s">
        <v>4497</v>
      </c>
      <c r="F1785" t="s">
        <v>3047</v>
      </c>
      <c r="G1785" t="s">
        <v>42</v>
      </c>
      <c r="H1785" s="56">
        <v>44530</v>
      </c>
      <c r="I1785">
        <v>2957</v>
      </c>
      <c r="J1785" t="s">
        <v>4451</v>
      </c>
      <c r="K1785" t="s">
        <v>45</v>
      </c>
      <c r="L1785">
        <v>12</v>
      </c>
      <c r="M1785">
        <v>2640</v>
      </c>
      <c r="N1785">
        <v>0</v>
      </c>
      <c r="O1785">
        <v>158.4</v>
      </c>
      <c r="P1785">
        <v>158.4</v>
      </c>
      <c r="Q1785">
        <v>316.8</v>
      </c>
      <c r="R1785">
        <v>0</v>
      </c>
      <c r="S1785" t="s">
        <v>4452</v>
      </c>
    </row>
    <row r="1786" spans="1:19" x14ac:dyDescent="0.25">
      <c r="A1786" t="s">
        <v>4449</v>
      </c>
      <c r="B1786">
        <v>112021</v>
      </c>
      <c r="C1786" s="56">
        <v>44615</v>
      </c>
      <c r="D1786" t="s">
        <v>4554</v>
      </c>
      <c r="E1786" t="s">
        <v>4555</v>
      </c>
      <c r="F1786" t="s">
        <v>5357</v>
      </c>
      <c r="G1786" t="s">
        <v>42</v>
      </c>
      <c r="H1786" s="56">
        <v>44510</v>
      </c>
      <c r="I1786">
        <v>1296.82</v>
      </c>
      <c r="J1786" t="s">
        <v>4451</v>
      </c>
      <c r="K1786" t="s">
        <v>45</v>
      </c>
      <c r="L1786">
        <v>18</v>
      </c>
      <c r="M1786">
        <v>1099</v>
      </c>
      <c r="N1786">
        <v>0</v>
      </c>
      <c r="O1786">
        <v>98.91</v>
      </c>
      <c r="P1786">
        <v>98.91</v>
      </c>
      <c r="Q1786">
        <v>197.82</v>
      </c>
      <c r="R1786">
        <v>0</v>
      </c>
      <c r="S1786" t="s">
        <v>4452</v>
      </c>
    </row>
    <row r="1787" spans="1:19" x14ac:dyDescent="0.25">
      <c r="A1787" t="s">
        <v>4449</v>
      </c>
      <c r="B1787">
        <v>112021</v>
      </c>
      <c r="C1787" s="56">
        <v>44615</v>
      </c>
      <c r="D1787" t="s">
        <v>2771</v>
      </c>
      <c r="E1787" t="s">
        <v>4500</v>
      </c>
      <c r="F1787" t="s">
        <v>5358</v>
      </c>
      <c r="G1787" t="s">
        <v>42</v>
      </c>
      <c r="H1787" s="56">
        <v>44529</v>
      </c>
      <c r="I1787">
        <v>48991.24</v>
      </c>
      <c r="J1787" t="s">
        <v>4451</v>
      </c>
      <c r="K1787" t="s">
        <v>45</v>
      </c>
      <c r="L1787">
        <v>18</v>
      </c>
      <c r="M1787">
        <v>41518</v>
      </c>
      <c r="N1787">
        <v>0</v>
      </c>
      <c r="O1787">
        <v>3736.62</v>
      </c>
      <c r="P1787">
        <v>3736.62</v>
      </c>
      <c r="Q1787">
        <v>7473.24</v>
      </c>
      <c r="R1787">
        <v>0</v>
      </c>
      <c r="S1787" t="s">
        <v>4452</v>
      </c>
    </row>
    <row r="1788" spans="1:19" x14ac:dyDescent="0.25">
      <c r="A1788" t="s">
        <v>4449</v>
      </c>
      <c r="B1788">
        <v>112021</v>
      </c>
      <c r="C1788" s="56">
        <v>44615</v>
      </c>
      <c r="D1788" t="s">
        <v>2771</v>
      </c>
      <c r="E1788" t="s">
        <v>4500</v>
      </c>
      <c r="F1788" t="s">
        <v>5359</v>
      </c>
      <c r="G1788" t="s">
        <v>42</v>
      </c>
      <c r="H1788" s="56">
        <v>44529</v>
      </c>
      <c r="I1788">
        <v>6303.56</v>
      </c>
      <c r="J1788" t="s">
        <v>4451</v>
      </c>
      <c r="K1788" t="s">
        <v>45</v>
      </c>
      <c r="L1788">
        <v>18</v>
      </c>
      <c r="M1788">
        <v>5342</v>
      </c>
      <c r="N1788">
        <v>0</v>
      </c>
      <c r="O1788">
        <v>480.78</v>
      </c>
      <c r="P1788">
        <v>480.78</v>
      </c>
      <c r="Q1788">
        <v>961.56</v>
      </c>
      <c r="R1788">
        <v>0</v>
      </c>
      <c r="S1788" t="s">
        <v>4452</v>
      </c>
    </row>
    <row r="1789" spans="1:19" x14ac:dyDescent="0.25">
      <c r="A1789" t="s">
        <v>4449</v>
      </c>
      <c r="B1789">
        <v>112021</v>
      </c>
      <c r="C1789" s="56">
        <v>44615</v>
      </c>
      <c r="D1789" t="s">
        <v>4564</v>
      </c>
      <c r="E1789" t="s">
        <v>4565</v>
      </c>
      <c r="F1789" t="s">
        <v>5360</v>
      </c>
      <c r="G1789" t="s">
        <v>42</v>
      </c>
      <c r="H1789" s="56">
        <v>44529</v>
      </c>
      <c r="I1789">
        <v>10886</v>
      </c>
      <c r="J1789" t="s">
        <v>4451</v>
      </c>
      <c r="K1789" t="s">
        <v>45</v>
      </c>
      <c r="L1789">
        <v>18</v>
      </c>
      <c r="M1789">
        <v>9225</v>
      </c>
      <c r="N1789">
        <v>0</v>
      </c>
      <c r="O1789">
        <v>830</v>
      </c>
      <c r="P1789">
        <v>830</v>
      </c>
      <c r="Q1789">
        <v>1660</v>
      </c>
      <c r="R1789">
        <v>0</v>
      </c>
      <c r="S1789" t="s">
        <v>4452</v>
      </c>
    </row>
    <row r="1790" spans="1:19" x14ac:dyDescent="0.25">
      <c r="A1790" t="s">
        <v>4449</v>
      </c>
      <c r="B1790">
        <v>112021</v>
      </c>
      <c r="C1790" s="56">
        <v>44615</v>
      </c>
      <c r="D1790" t="s">
        <v>4564</v>
      </c>
      <c r="E1790" t="s">
        <v>4565</v>
      </c>
      <c r="F1790" t="s">
        <v>5361</v>
      </c>
      <c r="G1790" t="s">
        <v>42</v>
      </c>
      <c r="H1790" s="56">
        <v>44529</v>
      </c>
      <c r="I1790">
        <v>11548</v>
      </c>
      <c r="J1790" t="s">
        <v>4451</v>
      </c>
      <c r="K1790" t="s">
        <v>45</v>
      </c>
      <c r="L1790">
        <v>18</v>
      </c>
      <c r="M1790">
        <v>9787</v>
      </c>
      <c r="N1790">
        <v>0</v>
      </c>
      <c r="O1790">
        <v>881</v>
      </c>
      <c r="P1790">
        <v>881</v>
      </c>
      <c r="Q1790">
        <v>1762</v>
      </c>
      <c r="R1790">
        <v>0</v>
      </c>
      <c r="S1790" t="s">
        <v>4452</v>
      </c>
    </row>
    <row r="1791" spans="1:19" x14ac:dyDescent="0.25">
      <c r="A1791" t="s">
        <v>4449</v>
      </c>
      <c r="B1791">
        <v>112021</v>
      </c>
      <c r="C1791" s="56">
        <v>44615</v>
      </c>
      <c r="D1791" t="s">
        <v>4564</v>
      </c>
      <c r="E1791" t="s">
        <v>4565</v>
      </c>
      <c r="F1791" t="s">
        <v>5362</v>
      </c>
      <c r="G1791" t="s">
        <v>42</v>
      </c>
      <c r="H1791" s="56">
        <v>44530</v>
      </c>
      <c r="I1791">
        <v>5000</v>
      </c>
      <c r="J1791" t="s">
        <v>4451</v>
      </c>
      <c r="K1791" t="s">
        <v>45</v>
      </c>
      <c r="L1791">
        <v>18</v>
      </c>
      <c r="M1791">
        <v>4238</v>
      </c>
      <c r="N1791">
        <v>0</v>
      </c>
      <c r="O1791">
        <v>381</v>
      </c>
      <c r="P1791">
        <v>381</v>
      </c>
      <c r="Q1791">
        <v>762</v>
      </c>
      <c r="R1791">
        <v>0</v>
      </c>
      <c r="S1791" t="s">
        <v>4452</v>
      </c>
    </row>
    <row r="1792" spans="1:19" x14ac:dyDescent="0.25">
      <c r="A1792" t="s">
        <v>4449</v>
      </c>
      <c r="B1792">
        <v>112021</v>
      </c>
      <c r="C1792" s="56">
        <v>44615</v>
      </c>
      <c r="D1792" t="s">
        <v>2891</v>
      </c>
      <c r="E1792" t="s">
        <v>4566</v>
      </c>
      <c r="F1792" t="s">
        <v>5363</v>
      </c>
      <c r="G1792" t="s">
        <v>42</v>
      </c>
      <c r="H1792" s="56">
        <v>44509</v>
      </c>
      <c r="I1792">
        <v>3903.2</v>
      </c>
      <c r="J1792" t="s">
        <v>4451</v>
      </c>
      <c r="K1792" t="s">
        <v>45</v>
      </c>
      <c r="L1792">
        <v>12</v>
      </c>
      <c r="M1792">
        <v>3485</v>
      </c>
      <c r="N1792">
        <v>0</v>
      </c>
      <c r="O1792">
        <v>209.1</v>
      </c>
      <c r="P1792">
        <v>209.1</v>
      </c>
      <c r="Q1792">
        <v>418.2</v>
      </c>
      <c r="R1792">
        <v>0</v>
      </c>
      <c r="S1792" t="s">
        <v>4452</v>
      </c>
    </row>
    <row r="1793" spans="1:19" x14ac:dyDescent="0.25">
      <c r="A1793" t="s">
        <v>4449</v>
      </c>
      <c r="B1793">
        <v>112021</v>
      </c>
      <c r="C1793" s="56">
        <v>44615</v>
      </c>
      <c r="D1793" t="s">
        <v>2891</v>
      </c>
      <c r="E1793" t="s">
        <v>4566</v>
      </c>
      <c r="F1793" t="s">
        <v>5364</v>
      </c>
      <c r="G1793" t="s">
        <v>42</v>
      </c>
      <c r="H1793" s="56">
        <v>44526</v>
      </c>
      <c r="I1793">
        <v>3903.2</v>
      </c>
      <c r="J1793" t="s">
        <v>4451</v>
      </c>
      <c r="K1793" t="s">
        <v>45</v>
      </c>
      <c r="L1793">
        <v>12</v>
      </c>
      <c r="M1793">
        <v>3485</v>
      </c>
      <c r="N1793">
        <v>0</v>
      </c>
      <c r="O1793">
        <v>209.1</v>
      </c>
      <c r="P1793">
        <v>209.1</v>
      </c>
      <c r="Q1793">
        <v>418.2</v>
      </c>
      <c r="R1793">
        <v>0</v>
      </c>
      <c r="S1793" t="s">
        <v>4452</v>
      </c>
    </row>
    <row r="1794" spans="1:19" x14ac:dyDescent="0.25">
      <c r="A1794" t="s">
        <v>4449</v>
      </c>
      <c r="B1794">
        <v>112021</v>
      </c>
      <c r="C1794" s="56">
        <v>44615</v>
      </c>
      <c r="D1794" t="s">
        <v>5142</v>
      </c>
      <c r="E1794" t="s">
        <v>5143</v>
      </c>
      <c r="F1794" t="s">
        <v>5365</v>
      </c>
      <c r="G1794" t="s">
        <v>42</v>
      </c>
      <c r="H1794" s="56">
        <v>44512</v>
      </c>
      <c r="I1794">
        <v>2824</v>
      </c>
      <c r="J1794" t="s">
        <v>4451</v>
      </c>
      <c r="K1794" t="s">
        <v>45</v>
      </c>
      <c r="L1794">
        <v>18</v>
      </c>
      <c r="M1794">
        <v>2393</v>
      </c>
      <c r="N1794">
        <v>0</v>
      </c>
      <c r="O1794">
        <v>215.37</v>
      </c>
      <c r="P1794">
        <v>215.37</v>
      </c>
      <c r="Q1794">
        <v>430.74</v>
      </c>
      <c r="R1794">
        <v>0</v>
      </c>
      <c r="S1794" t="s">
        <v>4452</v>
      </c>
    </row>
    <row r="1795" spans="1:19" x14ac:dyDescent="0.25">
      <c r="A1795" t="s">
        <v>4449</v>
      </c>
      <c r="B1795">
        <v>112021</v>
      </c>
      <c r="C1795" s="56">
        <v>44615</v>
      </c>
      <c r="D1795" t="s">
        <v>2855</v>
      </c>
      <c r="E1795" t="s">
        <v>4504</v>
      </c>
      <c r="F1795" t="s">
        <v>5366</v>
      </c>
      <c r="G1795" t="s">
        <v>42</v>
      </c>
      <c r="H1795" s="56">
        <v>44501</v>
      </c>
      <c r="I1795">
        <v>12875</v>
      </c>
      <c r="J1795" t="s">
        <v>4451</v>
      </c>
      <c r="K1795" t="s">
        <v>45</v>
      </c>
      <c r="L1795">
        <v>18</v>
      </c>
      <c r="M1795">
        <v>10910.6</v>
      </c>
      <c r="N1795">
        <v>0</v>
      </c>
      <c r="O1795">
        <v>981.97</v>
      </c>
      <c r="P1795">
        <v>981.97</v>
      </c>
      <c r="Q1795">
        <v>1963.94</v>
      </c>
      <c r="R1795">
        <v>0</v>
      </c>
      <c r="S1795" t="s">
        <v>4452</v>
      </c>
    </row>
    <row r="1796" spans="1:19" x14ac:dyDescent="0.25">
      <c r="A1796" t="s">
        <v>4449</v>
      </c>
      <c r="B1796">
        <v>112021</v>
      </c>
      <c r="C1796" s="56">
        <v>44615</v>
      </c>
      <c r="D1796" t="s">
        <v>4575</v>
      </c>
      <c r="E1796" t="s">
        <v>4576</v>
      </c>
      <c r="F1796" t="s">
        <v>5367</v>
      </c>
      <c r="G1796" t="s">
        <v>42</v>
      </c>
      <c r="H1796" s="56">
        <v>44516</v>
      </c>
      <c r="I1796">
        <v>570</v>
      </c>
      <c r="J1796" t="s">
        <v>4451</v>
      </c>
      <c r="K1796" t="s">
        <v>45</v>
      </c>
      <c r="L1796">
        <v>12</v>
      </c>
      <c r="M1796">
        <v>508.76</v>
      </c>
      <c r="N1796">
        <v>0</v>
      </c>
      <c r="O1796">
        <v>30.53</v>
      </c>
      <c r="P1796">
        <v>30.53</v>
      </c>
      <c r="Q1796">
        <v>61.06</v>
      </c>
      <c r="R1796">
        <v>0</v>
      </c>
      <c r="S1796" t="s">
        <v>4452</v>
      </c>
    </row>
    <row r="1797" spans="1:19" x14ac:dyDescent="0.25">
      <c r="A1797" t="s">
        <v>4449</v>
      </c>
      <c r="B1797">
        <v>112021</v>
      </c>
      <c r="C1797" s="56">
        <v>44615</v>
      </c>
      <c r="D1797" t="s">
        <v>4575</v>
      </c>
      <c r="E1797" t="s">
        <v>4576</v>
      </c>
      <c r="F1797" t="s">
        <v>5368</v>
      </c>
      <c r="G1797" t="s">
        <v>42</v>
      </c>
      <c r="H1797" s="56">
        <v>44526</v>
      </c>
      <c r="I1797">
        <v>2420</v>
      </c>
      <c r="J1797" t="s">
        <v>4451</v>
      </c>
      <c r="K1797" t="s">
        <v>45</v>
      </c>
      <c r="L1797">
        <v>12</v>
      </c>
      <c r="M1797">
        <v>2161.1</v>
      </c>
      <c r="N1797">
        <v>0</v>
      </c>
      <c r="O1797">
        <v>129.66999999999999</v>
      </c>
      <c r="P1797">
        <v>129.66999999999999</v>
      </c>
      <c r="Q1797">
        <v>259.33999999999997</v>
      </c>
      <c r="R1797">
        <v>0</v>
      </c>
      <c r="S1797" t="s">
        <v>4452</v>
      </c>
    </row>
    <row r="1798" spans="1:19" x14ac:dyDescent="0.25">
      <c r="A1798" t="s">
        <v>4449</v>
      </c>
      <c r="B1798">
        <v>112021</v>
      </c>
      <c r="C1798" s="56">
        <v>44615</v>
      </c>
      <c r="D1798" t="s">
        <v>5369</v>
      </c>
      <c r="E1798" t="s">
        <v>5370</v>
      </c>
      <c r="F1798" t="s">
        <v>5371</v>
      </c>
      <c r="G1798" t="s">
        <v>42</v>
      </c>
      <c r="H1798" s="56">
        <v>44529</v>
      </c>
      <c r="I1798">
        <v>27258</v>
      </c>
      <c r="J1798" t="s">
        <v>4451</v>
      </c>
      <c r="K1798" t="s">
        <v>45</v>
      </c>
      <c r="L1798">
        <v>18</v>
      </c>
      <c r="M1798">
        <v>23100</v>
      </c>
      <c r="N1798">
        <v>0</v>
      </c>
      <c r="O1798">
        <v>2079</v>
      </c>
      <c r="P1798">
        <v>2079</v>
      </c>
      <c r="Q1798">
        <v>4158</v>
      </c>
      <c r="R1798">
        <v>0</v>
      </c>
      <c r="S1798" t="s">
        <v>4452</v>
      </c>
    </row>
    <row r="1799" spans="1:19" x14ac:dyDescent="0.25">
      <c r="A1799" t="s">
        <v>4449</v>
      </c>
      <c r="B1799">
        <v>112021</v>
      </c>
      <c r="C1799" s="56">
        <v>44615</v>
      </c>
      <c r="D1799" t="s">
        <v>4009</v>
      </c>
      <c r="E1799" t="s">
        <v>4593</v>
      </c>
      <c r="F1799" t="s">
        <v>5372</v>
      </c>
      <c r="G1799" t="s">
        <v>42</v>
      </c>
      <c r="H1799" s="56">
        <v>44517</v>
      </c>
      <c r="I1799">
        <v>12980</v>
      </c>
      <c r="J1799" t="s">
        <v>4451</v>
      </c>
      <c r="K1799" t="s">
        <v>45</v>
      </c>
      <c r="L1799">
        <v>18</v>
      </c>
      <c r="M1799">
        <v>11000</v>
      </c>
      <c r="N1799">
        <v>0</v>
      </c>
      <c r="O1799">
        <v>990</v>
      </c>
      <c r="P1799">
        <v>990</v>
      </c>
      <c r="Q1799">
        <v>1980</v>
      </c>
      <c r="R1799">
        <v>0</v>
      </c>
      <c r="S1799" t="s">
        <v>4452</v>
      </c>
    </row>
    <row r="1800" spans="1:19" x14ac:dyDescent="0.25">
      <c r="A1800" t="s">
        <v>4449</v>
      </c>
      <c r="B1800">
        <v>112021</v>
      </c>
      <c r="C1800" s="56">
        <v>44615</v>
      </c>
      <c r="D1800" t="s">
        <v>2820</v>
      </c>
      <c r="E1800" t="s">
        <v>4508</v>
      </c>
      <c r="F1800" t="s">
        <v>5373</v>
      </c>
      <c r="G1800" t="s">
        <v>42</v>
      </c>
      <c r="H1800" s="56">
        <v>44510</v>
      </c>
      <c r="I1800">
        <v>89600</v>
      </c>
      <c r="J1800" t="s">
        <v>4451</v>
      </c>
      <c r="K1800" t="s">
        <v>45</v>
      </c>
      <c r="L1800">
        <v>28</v>
      </c>
      <c r="M1800">
        <v>70000</v>
      </c>
      <c r="N1800">
        <v>0</v>
      </c>
      <c r="O1800">
        <v>9800</v>
      </c>
      <c r="P1800">
        <v>9800</v>
      </c>
      <c r="Q1800">
        <v>19600</v>
      </c>
      <c r="R1800">
        <v>0</v>
      </c>
      <c r="S1800" t="s">
        <v>4452</v>
      </c>
    </row>
    <row r="1801" spans="1:19" x14ac:dyDescent="0.25">
      <c r="A1801" t="s">
        <v>4449</v>
      </c>
      <c r="B1801">
        <v>112021</v>
      </c>
      <c r="C1801" s="56">
        <v>44615</v>
      </c>
      <c r="D1801" t="s">
        <v>2820</v>
      </c>
      <c r="E1801" t="s">
        <v>4508</v>
      </c>
      <c r="F1801" t="s">
        <v>5374</v>
      </c>
      <c r="G1801" t="s">
        <v>42</v>
      </c>
      <c r="H1801" s="56">
        <v>44516</v>
      </c>
      <c r="I1801">
        <v>56000</v>
      </c>
      <c r="J1801" t="s">
        <v>4451</v>
      </c>
      <c r="K1801" t="s">
        <v>45</v>
      </c>
      <c r="L1801">
        <v>28</v>
      </c>
      <c r="M1801">
        <v>43750</v>
      </c>
      <c r="N1801">
        <v>0</v>
      </c>
      <c r="O1801">
        <v>6125</v>
      </c>
      <c r="P1801">
        <v>6125</v>
      </c>
      <c r="Q1801">
        <v>12250</v>
      </c>
      <c r="R1801">
        <v>0</v>
      </c>
      <c r="S1801" t="s">
        <v>4452</v>
      </c>
    </row>
    <row r="1802" spans="1:19" x14ac:dyDescent="0.25">
      <c r="A1802" t="s">
        <v>4449</v>
      </c>
      <c r="B1802">
        <v>112021</v>
      </c>
      <c r="C1802" s="56">
        <v>44615</v>
      </c>
      <c r="D1802" t="s">
        <v>2820</v>
      </c>
      <c r="E1802" t="s">
        <v>4508</v>
      </c>
      <c r="F1802" t="s">
        <v>5375</v>
      </c>
      <c r="G1802" t="s">
        <v>42</v>
      </c>
      <c r="H1802" s="56">
        <v>44530</v>
      </c>
      <c r="I1802">
        <v>10848</v>
      </c>
      <c r="J1802" t="s">
        <v>4451</v>
      </c>
      <c r="K1802" t="s">
        <v>45</v>
      </c>
      <c r="L1802">
        <v>28</v>
      </c>
      <c r="M1802">
        <v>8475</v>
      </c>
      <c r="N1802">
        <v>0</v>
      </c>
      <c r="O1802">
        <v>1186.5</v>
      </c>
      <c r="P1802">
        <v>1186.5</v>
      </c>
      <c r="Q1802">
        <v>2373</v>
      </c>
      <c r="R1802">
        <v>0</v>
      </c>
      <c r="S1802" t="s">
        <v>4452</v>
      </c>
    </row>
    <row r="1803" spans="1:19" x14ac:dyDescent="0.25">
      <c r="A1803" t="s">
        <v>4449</v>
      </c>
      <c r="B1803">
        <v>122020</v>
      </c>
      <c r="C1803" s="56">
        <v>44615</v>
      </c>
      <c r="D1803" t="s">
        <v>2751</v>
      </c>
      <c r="E1803" t="s">
        <v>4610</v>
      </c>
      <c r="F1803" t="s">
        <v>3560</v>
      </c>
      <c r="G1803" t="s">
        <v>42</v>
      </c>
      <c r="H1803" s="56">
        <v>44169</v>
      </c>
      <c r="I1803">
        <v>2163.62</v>
      </c>
      <c r="J1803" t="s">
        <v>4451</v>
      </c>
      <c r="K1803" t="s">
        <v>45</v>
      </c>
      <c r="L1803">
        <v>12</v>
      </c>
      <c r="M1803">
        <v>3789.9</v>
      </c>
      <c r="N1803">
        <v>0</v>
      </c>
      <c r="O1803">
        <v>227.4</v>
      </c>
      <c r="P1803">
        <v>227.4</v>
      </c>
      <c r="Q1803">
        <v>454.8</v>
      </c>
      <c r="R1803">
        <v>0</v>
      </c>
      <c r="S1803" t="s">
        <v>4452</v>
      </c>
    </row>
    <row r="1804" spans="1:19" x14ac:dyDescent="0.25">
      <c r="A1804" t="s">
        <v>4449</v>
      </c>
      <c r="B1804">
        <v>122020</v>
      </c>
      <c r="C1804" s="56">
        <v>44615</v>
      </c>
      <c r="D1804" t="s">
        <v>2973</v>
      </c>
      <c r="E1804" t="s">
        <v>4453</v>
      </c>
      <c r="F1804" t="s">
        <v>2806</v>
      </c>
      <c r="G1804" t="s">
        <v>42</v>
      </c>
      <c r="H1804" s="56">
        <v>44196</v>
      </c>
      <c r="I1804">
        <v>231814.39999999999</v>
      </c>
      <c r="J1804" t="s">
        <v>4451</v>
      </c>
      <c r="K1804" t="s">
        <v>45</v>
      </c>
      <c r="L1804">
        <v>28</v>
      </c>
      <c r="M1804">
        <v>181105</v>
      </c>
      <c r="N1804">
        <v>0</v>
      </c>
      <c r="O1804">
        <v>25354.7</v>
      </c>
      <c r="P1804">
        <v>25354.7</v>
      </c>
      <c r="Q1804">
        <v>50709.4</v>
      </c>
      <c r="R1804">
        <v>0</v>
      </c>
      <c r="S1804" t="s">
        <v>4452</v>
      </c>
    </row>
    <row r="1805" spans="1:19" x14ac:dyDescent="0.25">
      <c r="A1805" t="s">
        <v>4449</v>
      </c>
      <c r="B1805">
        <v>122020</v>
      </c>
      <c r="C1805" s="56">
        <v>44615</v>
      </c>
      <c r="D1805" t="s">
        <v>3223</v>
      </c>
      <c r="E1805" t="s">
        <v>5173</v>
      </c>
      <c r="F1805" t="s">
        <v>3594</v>
      </c>
      <c r="G1805" t="s">
        <v>42</v>
      </c>
      <c r="H1805" s="56">
        <v>44177</v>
      </c>
      <c r="I1805">
        <v>826</v>
      </c>
      <c r="J1805" t="s">
        <v>4451</v>
      </c>
      <c r="K1805" t="s">
        <v>45</v>
      </c>
      <c r="L1805">
        <v>18</v>
      </c>
      <c r="M1805">
        <v>700</v>
      </c>
      <c r="N1805">
        <v>0</v>
      </c>
      <c r="O1805">
        <v>63</v>
      </c>
      <c r="P1805">
        <v>63</v>
      </c>
      <c r="Q1805">
        <v>126</v>
      </c>
      <c r="R1805">
        <v>0</v>
      </c>
      <c r="S1805" t="s">
        <v>4452</v>
      </c>
    </row>
    <row r="1806" spans="1:19" x14ac:dyDescent="0.25">
      <c r="A1806" t="s">
        <v>4449</v>
      </c>
      <c r="B1806">
        <v>122020</v>
      </c>
      <c r="C1806" s="56">
        <v>44615</v>
      </c>
      <c r="D1806" t="s">
        <v>3223</v>
      </c>
      <c r="E1806" t="s">
        <v>5173</v>
      </c>
      <c r="F1806" t="s">
        <v>3663</v>
      </c>
      <c r="G1806" t="s">
        <v>42</v>
      </c>
      <c r="H1806" s="56">
        <v>44187</v>
      </c>
      <c r="I1806">
        <v>9959</v>
      </c>
      <c r="J1806" t="s">
        <v>4451</v>
      </c>
      <c r="K1806" t="s">
        <v>45</v>
      </c>
      <c r="L1806">
        <v>18</v>
      </c>
      <c r="M1806">
        <v>8440</v>
      </c>
      <c r="N1806">
        <v>0</v>
      </c>
      <c r="O1806">
        <v>759.6</v>
      </c>
      <c r="P1806">
        <v>759.6</v>
      </c>
      <c r="Q1806">
        <v>1519.2</v>
      </c>
      <c r="R1806">
        <v>0</v>
      </c>
      <c r="S1806" t="s">
        <v>4452</v>
      </c>
    </row>
    <row r="1807" spans="1:19" x14ac:dyDescent="0.25">
      <c r="A1807" t="s">
        <v>4449</v>
      </c>
      <c r="B1807">
        <v>122020</v>
      </c>
      <c r="C1807" s="56">
        <v>44615</v>
      </c>
      <c r="D1807" t="s">
        <v>3223</v>
      </c>
      <c r="E1807" t="s">
        <v>5173</v>
      </c>
      <c r="F1807" t="s">
        <v>3691</v>
      </c>
      <c r="G1807" t="s">
        <v>42</v>
      </c>
      <c r="H1807" s="56">
        <v>44193</v>
      </c>
      <c r="I1807">
        <v>1534</v>
      </c>
      <c r="J1807" t="s">
        <v>4451</v>
      </c>
      <c r="K1807" t="s">
        <v>45</v>
      </c>
      <c r="L1807">
        <v>18</v>
      </c>
      <c r="M1807">
        <v>1300</v>
      </c>
      <c r="N1807">
        <v>0</v>
      </c>
      <c r="O1807">
        <v>117</v>
      </c>
      <c r="P1807">
        <v>117</v>
      </c>
      <c r="Q1807">
        <v>234</v>
      </c>
      <c r="R1807">
        <v>0</v>
      </c>
      <c r="S1807" t="s">
        <v>4452</v>
      </c>
    </row>
    <row r="1808" spans="1:19" x14ac:dyDescent="0.25">
      <c r="A1808" t="s">
        <v>4449</v>
      </c>
      <c r="B1808">
        <v>122020</v>
      </c>
      <c r="C1808" s="56">
        <v>44615</v>
      </c>
      <c r="D1808" t="s">
        <v>3223</v>
      </c>
      <c r="E1808" t="s">
        <v>5173</v>
      </c>
      <c r="F1808" t="s">
        <v>3725</v>
      </c>
      <c r="G1808" t="s">
        <v>42</v>
      </c>
      <c r="H1808" s="56">
        <v>44195</v>
      </c>
      <c r="I1808">
        <v>3245</v>
      </c>
      <c r="J1808" t="s">
        <v>4451</v>
      </c>
      <c r="K1808" t="s">
        <v>45</v>
      </c>
      <c r="L1808">
        <v>18</v>
      </c>
      <c r="M1808">
        <v>2750</v>
      </c>
      <c r="N1808">
        <v>0</v>
      </c>
      <c r="O1808">
        <v>247.5</v>
      </c>
      <c r="P1808">
        <v>247.5</v>
      </c>
      <c r="Q1808">
        <v>495</v>
      </c>
      <c r="R1808">
        <v>0</v>
      </c>
      <c r="S1808" t="s">
        <v>4452</v>
      </c>
    </row>
    <row r="1809" spans="1:19" x14ac:dyDescent="0.25">
      <c r="A1809" t="s">
        <v>4449</v>
      </c>
      <c r="B1809">
        <v>122020</v>
      </c>
      <c r="C1809" s="56">
        <v>44615</v>
      </c>
      <c r="D1809" t="s">
        <v>4395</v>
      </c>
      <c r="E1809" t="s">
        <v>4522</v>
      </c>
      <c r="F1809" t="s">
        <v>5376</v>
      </c>
      <c r="G1809" t="s">
        <v>42</v>
      </c>
      <c r="H1809" s="56">
        <v>44190</v>
      </c>
      <c r="I1809">
        <v>4720</v>
      </c>
      <c r="J1809" t="s">
        <v>4451</v>
      </c>
      <c r="K1809" t="s">
        <v>45</v>
      </c>
      <c r="L1809">
        <v>18</v>
      </c>
      <c r="M1809">
        <v>4000</v>
      </c>
      <c r="N1809">
        <v>0</v>
      </c>
      <c r="O1809">
        <v>360</v>
      </c>
      <c r="P1809">
        <v>360</v>
      </c>
      <c r="Q1809">
        <v>720</v>
      </c>
      <c r="R1809">
        <v>0</v>
      </c>
      <c r="S1809" t="s">
        <v>4452</v>
      </c>
    </row>
    <row r="1810" spans="1:19" x14ac:dyDescent="0.25">
      <c r="A1810" t="s">
        <v>4449</v>
      </c>
      <c r="B1810">
        <v>122020</v>
      </c>
      <c r="C1810" s="56">
        <v>44615</v>
      </c>
      <c r="D1810" t="s">
        <v>2844</v>
      </c>
      <c r="E1810" t="s">
        <v>4454</v>
      </c>
      <c r="F1810" t="s">
        <v>3559</v>
      </c>
      <c r="G1810" t="s">
        <v>42</v>
      </c>
      <c r="H1810" s="56">
        <v>44169</v>
      </c>
      <c r="I1810">
        <v>8341</v>
      </c>
      <c r="J1810" t="s">
        <v>4451</v>
      </c>
      <c r="K1810" t="s">
        <v>45</v>
      </c>
      <c r="L1810">
        <v>18</v>
      </c>
      <c r="M1810">
        <v>7069</v>
      </c>
      <c r="N1810">
        <v>0</v>
      </c>
      <c r="O1810">
        <v>636.23</v>
      </c>
      <c r="P1810">
        <v>636.23</v>
      </c>
      <c r="Q1810">
        <v>1272.46</v>
      </c>
      <c r="R1810">
        <v>0</v>
      </c>
      <c r="S1810" t="s">
        <v>4452</v>
      </c>
    </row>
    <row r="1811" spans="1:19" x14ac:dyDescent="0.25">
      <c r="A1811" t="s">
        <v>4449</v>
      </c>
      <c r="B1811">
        <v>122020</v>
      </c>
      <c r="C1811" s="56">
        <v>44615</v>
      </c>
      <c r="D1811" t="s">
        <v>2844</v>
      </c>
      <c r="E1811" t="s">
        <v>4454</v>
      </c>
      <c r="F1811" t="s">
        <v>3648</v>
      </c>
      <c r="G1811" t="s">
        <v>42</v>
      </c>
      <c r="H1811" s="56">
        <v>44182</v>
      </c>
      <c r="I1811">
        <v>13680</v>
      </c>
      <c r="J1811" t="s">
        <v>4451</v>
      </c>
      <c r="K1811" t="s">
        <v>45</v>
      </c>
      <c r="L1811">
        <v>18</v>
      </c>
      <c r="M1811">
        <v>11454</v>
      </c>
      <c r="N1811">
        <v>0</v>
      </c>
      <c r="O1811">
        <v>1030.8599999999999</v>
      </c>
      <c r="P1811">
        <v>1030.8599999999999</v>
      </c>
      <c r="Q1811">
        <v>2061.7199999999998</v>
      </c>
      <c r="R1811">
        <v>0</v>
      </c>
      <c r="S1811" t="s">
        <v>4452</v>
      </c>
    </row>
    <row r="1812" spans="1:19" x14ac:dyDescent="0.25">
      <c r="A1812" t="s">
        <v>4449</v>
      </c>
      <c r="B1812">
        <v>122020</v>
      </c>
      <c r="C1812" s="56">
        <v>44615</v>
      </c>
      <c r="D1812" t="s">
        <v>2844</v>
      </c>
      <c r="E1812" t="s">
        <v>4454</v>
      </c>
      <c r="F1812" t="s">
        <v>3648</v>
      </c>
      <c r="G1812" t="s">
        <v>42</v>
      </c>
      <c r="H1812" s="56">
        <v>44182</v>
      </c>
      <c r="I1812">
        <v>13680</v>
      </c>
      <c r="J1812" t="s">
        <v>4451</v>
      </c>
      <c r="K1812" t="s">
        <v>45</v>
      </c>
      <c r="L1812">
        <v>5</v>
      </c>
      <c r="M1812">
        <v>156</v>
      </c>
      <c r="N1812">
        <v>0</v>
      </c>
      <c r="O1812">
        <v>3.9</v>
      </c>
      <c r="P1812">
        <v>3.9</v>
      </c>
      <c r="Q1812">
        <v>7.8</v>
      </c>
      <c r="R1812">
        <v>0</v>
      </c>
      <c r="S1812" t="s">
        <v>4452</v>
      </c>
    </row>
    <row r="1813" spans="1:19" x14ac:dyDescent="0.25">
      <c r="A1813" t="s">
        <v>4449</v>
      </c>
      <c r="B1813">
        <v>122020</v>
      </c>
      <c r="C1813" s="56">
        <v>44615</v>
      </c>
      <c r="D1813" t="s">
        <v>2738</v>
      </c>
      <c r="E1813" t="s">
        <v>4456</v>
      </c>
      <c r="F1813" t="s">
        <v>3576</v>
      </c>
      <c r="G1813" t="s">
        <v>42</v>
      </c>
      <c r="H1813" s="56">
        <v>44173</v>
      </c>
      <c r="I1813">
        <v>708</v>
      </c>
      <c r="J1813" t="s">
        <v>4451</v>
      </c>
      <c r="K1813" t="s">
        <v>45</v>
      </c>
      <c r="L1813">
        <v>18</v>
      </c>
      <c r="M1813">
        <v>600</v>
      </c>
      <c r="N1813">
        <v>0</v>
      </c>
      <c r="O1813">
        <v>54</v>
      </c>
      <c r="P1813">
        <v>54</v>
      </c>
      <c r="Q1813">
        <v>108</v>
      </c>
      <c r="R1813">
        <v>0</v>
      </c>
      <c r="S1813" t="s">
        <v>4452</v>
      </c>
    </row>
    <row r="1814" spans="1:19" x14ac:dyDescent="0.25">
      <c r="A1814" t="s">
        <v>4449</v>
      </c>
      <c r="B1814">
        <v>122020</v>
      </c>
      <c r="C1814" s="56">
        <v>44615</v>
      </c>
      <c r="D1814" t="s">
        <v>2738</v>
      </c>
      <c r="E1814" t="s">
        <v>4456</v>
      </c>
      <c r="F1814" t="s">
        <v>3675</v>
      </c>
      <c r="G1814" t="s">
        <v>42</v>
      </c>
      <c r="H1814" s="56">
        <v>44189</v>
      </c>
      <c r="I1814">
        <v>1947</v>
      </c>
      <c r="J1814" t="s">
        <v>4451</v>
      </c>
      <c r="K1814" t="s">
        <v>45</v>
      </c>
      <c r="L1814">
        <v>18</v>
      </c>
      <c r="M1814">
        <v>1650</v>
      </c>
      <c r="N1814">
        <v>0</v>
      </c>
      <c r="O1814">
        <v>148.5</v>
      </c>
      <c r="P1814">
        <v>148.5</v>
      </c>
      <c r="Q1814">
        <v>297</v>
      </c>
      <c r="R1814">
        <v>0</v>
      </c>
      <c r="S1814" t="s">
        <v>4452</v>
      </c>
    </row>
    <row r="1815" spans="1:19" x14ac:dyDescent="0.25">
      <c r="A1815" t="s">
        <v>4449</v>
      </c>
      <c r="B1815">
        <v>122020</v>
      </c>
      <c r="C1815" s="56">
        <v>44615</v>
      </c>
      <c r="D1815" t="s">
        <v>2738</v>
      </c>
      <c r="E1815" t="s">
        <v>4456</v>
      </c>
      <c r="F1815" t="s">
        <v>3679</v>
      </c>
      <c r="G1815" t="s">
        <v>42</v>
      </c>
      <c r="H1815" s="56">
        <v>44189</v>
      </c>
      <c r="I1815">
        <v>649</v>
      </c>
      <c r="J1815" t="s">
        <v>4451</v>
      </c>
      <c r="K1815" t="s">
        <v>45</v>
      </c>
      <c r="L1815">
        <v>18</v>
      </c>
      <c r="M1815">
        <v>550</v>
      </c>
      <c r="N1815">
        <v>0</v>
      </c>
      <c r="O1815">
        <v>49.5</v>
      </c>
      <c r="P1815">
        <v>49.5</v>
      </c>
      <c r="Q1815">
        <v>99</v>
      </c>
      <c r="R1815">
        <v>0</v>
      </c>
      <c r="S1815" t="s">
        <v>4452</v>
      </c>
    </row>
    <row r="1816" spans="1:19" x14ac:dyDescent="0.25">
      <c r="A1816" t="s">
        <v>4449</v>
      </c>
      <c r="B1816">
        <v>122020</v>
      </c>
      <c r="C1816" s="56">
        <v>44615</v>
      </c>
      <c r="D1816" t="s">
        <v>3652</v>
      </c>
      <c r="E1816" t="s">
        <v>4457</v>
      </c>
      <c r="F1816" t="s">
        <v>3651</v>
      </c>
      <c r="G1816" t="s">
        <v>42</v>
      </c>
      <c r="H1816" s="56">
        <v>44182</v>
      </c>
      <c r="I1816">
        <v>2501</v>
      </c>
      <c r="J1816" t="s">
        <v>4451</v>
      </c>
      <c r="K1816" t="s">
        <v>45</v>
      </c>
      <c r="L1816">
        <v>18</v>
      </c>
      <c r="M1816">
        <v>2119.25</v>
      </c>
      <c r="N1816">
        <v>0</v>
      </c>
      <c r="O1816">
        <v>190.73</v>
      </c>
      <c r="P1816">
        <v>190.73</v>
      </c>
      <c r="Q1816">
        <v>381.46</v>
      </c>
      <c r="R1816">
        <v>0</v>
      </c>
      <c r="S1816" t="s">
        <v>4452</v>
      </c>
    </row>
    <row r="1817" spans="1:19" x14ac:dyDescent="0.25">
      <c r="A1817" t="s">
        <v>4449</v>
      </c>
      <c r="B1817">
        <v>122020</v>
      </c>
      <c r="C1817" s="56">
        <v>44615</v>
      </c>
      <c r="D1817" t="s">
        <v>5377</v>
      </c>
      <c r="E1817" t="s">
        <v>5378</v>
      </c>
      <c r="F1817" t="s">
        <v>5379</v>
      </c>
      <c r="G1817" t="s">
        <v>42</v>
      </c>
      <c r="H1817" s="56">
        <v>44182</v>
      </c>
      <c r="I1817">
        <v>1180</v>
      </c>
      <c r="J1817" t="s">
        <v>4451</v>
      </c>
      <c r="K1817" t="s">
        <v>45</v>
      </c>
      <c r="L1817">
        <v>18</v>
      </c>
      <c r="M1817">
        <v>1000</v>
      </c>
      <c r="N1817">
        <v>0</v>
      </c>
      <c r="O1817">
        <v>90</v>
      </c>
      <c r="P1817">
        <v>90</v>
      </c>
      <c r="Q1817">
        <v>180</v>
      </c>
      <c r="R1817">
        <v>0</v>
      </c>
      <c r="S1817" t="s">
        <v>4452</v>
      </c>
    </row>
    <row r="1818" spans="1:19" x14ac:dyDescent="0.25">
      <c r="A1818" t="s">
        <v>4449</v>
      </c>
      <c r="B1818">
        <v>122020</v>
      </c>
      <c r="C1818" s="56">
        <v>44615</v>
      </c>
      <c r="D1818" t="s">
        <v>2883</v>
      </c>
      <c r="E1818" t="s">
        <v>4461</v>
      </c>
      <c r="F1818" t="s">
        <v>3549</v>
      </c>
      <c r="G1818" t="s">
        <v>42</v>
      </c>
      <c r="H1818" s="56">
        <v>44167</v>
      </c>
      <c r="I1818">
        <v>10936.24</v>
      </c>
      <c r="J1818" t="s">
        <v>4451</v>
      </c>
      <c r="K1818" t="s">
        <v>45</v>
      </c>
      <c r="L1818">
        <v>18</v>
      </c>
      <c r="M1818">
        <v>9268</v>
      </c>
      <c r="N1818">
        <v>0</v>
      </c>
      <c r="O1818">
        <v>834.12</v>
      </c>
      <c r="P1818">
        <v>834.12</v>
      </c>
      <c r="Q1818">
        <v>1668.24</v>
      </c>
      <c r="R1818">
        <v>0</v>
      </c>
      <c r="S1818" t="s">
        <v>4452</v>
      </c>
    </row>
    <row r="1819" spans="1:19" x14ac:dyDescent="0.25">
      <c r="A1819" t="s">
        <v>4449</v>
      </c>
      <c r="B1819">
        <v>122020</v>
      </c>
      <c r="C1819" s="56">
        <v>44615</v>
      </c>
      <c r="D1819" t="s">
        <v>2883</v>
      </c>
      <c r="E1819" t="s">
        <v>4461</v>
      </c>
      <c r="F1819" t="s">
        <v>3547</v>
      </c>
      <c r="G1819" t="s">
        <v>42</v>
      </c>
      <c r="H1819" s="56">
        <v>44167</v>
      </c>
      <c r="I1819">
        <v>9128.48</v>
      </c>
      <c r="J1819" t="s">
        <v>4451</v>
      </c>
      <c r="K1819" t="s">
        <v>45</v>
      </c>
      <c r="L1819">
        <v>18</v>
      </c>
      <c r="M1819">
        <v>7736</v>
      </c>
      <c r="N1819">
        <v>0</v>
      </c>
      <c r="O1819">
        <v>696.24</v>
      </c>
      <c r="P1819">
        <v>696.24</v>
      </c>
      <c r="Q1819">
        <v>1392.48</v>
      </c>
      <c r="R1819">
        <v>0</v>
      </c>
      <c r="S1819" t="s">
        <v>4452</v>
      </c>
    </row>
    <row r="1820" spans="1:19" x14ac:dyDescent="0.25">
      <c r="A1820" t="s">
        <v>4449</v>
      </c>
      <c r="B1820">
        <v>122020</v>
      </c>
      <c r="C1820" s="56">
        <v>44615</v>
      </c>
      <c r="D1820" t="s">
        <v>2883</v>
      </c>
      <c r="E1820" t="s">
        <v>4461</v>
      </c>
      <c r="F1820" t="s">
        <v>3599</v>
      </c>
      <c r="G1820" t="s">
        <v>42</v>
      </c>
      <c r="H1820" s="56">
        <v>44177</v>
      </c>
      <c r="I1820">
        <v>6997.4</v>
      </c>
      <c r="J1820" t="s">
        <v>4451</v>
      </c>
      <c r="K1820" t="s">
        <v>45</v>
      </c>
      <c r="L1820">
        <v>18</v>
      </c>
      <c r="M1820">
        <v>5930</v>
      </c>
      <c r="N1820">
        <v>0</v>
      </c>
      <c r="O1820">
        <v>533.70000000000005</v>
      </c>
      <c r="P1820">
        <v>533.70000000000005</v>
      </c>
      <c r="Q1820">
        <v>1067.4000000000001</v>
      </c>
      <c r="R1820">
        <v>0</v>
      </c>
      <c r="S1820" t="s">
        <v>4452</v>
      </c>
    </row>
    <row r="1821" spans="1:19" x14ac:dyDescent="0.25">
      <c r="A1821" t="s">
        <v>4449</v>
      </c>
      <c r="B1821">
        <v>122020</v>
      </c>
      <c r="C1821" s="56">
        <v>44615</v>
      </c>
      <c r="D1821" t="s">
        <v>248</v>
      </c>
      <c r="E1821" t="s">
        <v>4462</v>
      </c>
      <c r="F1821" t="s">
        <v>3588</v>
      </c>
      <c r="G1821" t="s">
        <v>42</v>
      </c>
      <c r="H1821" s="56">
        <v>44176</v>
      </c>
      <c r="I1821">
        <v>683473.94</v>
      </c>
      <c r="J1821" t="s">
        <v>4451</v>
      </c>
      <c r="K1821" t="s">
        <v>45</v>
      </c>
      <c r="L1821">
        <v>18</v>
      </c>
      <c r="M1821">
        <v>578781.12</v>
      </c>
      <c r="N1821">
        <v>0</v>
      </c>
      <c r="O1821">
        <v>52090.3</v>
      </c>
      <c r="P1821">
        <v>52090.3</v>
      </c>
      <c r="Q1821">
        <v>104180.6</v>
      </c>
      <c r="R1821">
        <v>0</v>
      </c>
      <c r="S1821" t="s">
        <v>4452</v>
      </c>
    </row>
    <row r="1822" spans="1:19" x14ac:dyDescent="0.25">
      <c r="A1822" t="s">
        <v>4449</v>
      </c>
      <c r="B1822">
        <v>122020</v>
      </c>
      <c r="C1822" s="56">
        <v>44615</v>
      </c>
      <c r="D1822" t="s">
        <v>248</v>
      </c>
      <c r="E1822" t="s">
        <v>4462</v>
      </c>
      <c r="F1822" t="s">
        <v>3665</v>
      </c>
      <c r="G1822" t="s">
        <v>42</v>
      </c>
      <c r="H1822" s="56">
        <v>44187</v>
      </c>
      <c r="I1822">
        <v>118861.12</v>
      </c>
      <c r="J1822" t="s">
        <v>4451</v>
      </c>
      <c r="K1822" t="s">
        <v>45</v>
      </c>
      <c r="L1822">
        <v>18</v>
      </c>
      <c r="M1822">
        <v>100729.76</v>
      </c>
      <c r="N1822">
        <v>0</v>
      </c>
      <c r="O1822">
        <v>9065.68</v>
      </c>
      <c r="P1822">
        <v>9065.68</v>
      </c>
      <c r="Q1822">
        <v>18131.36</v>
      </c>
      <c r="R1822">
        <v>0</v>
      </c>
      <c r="S1822" t="s">
        <v>4452</v>
      </c>
    </row>
    <row r="1823" spans="1:19" x14ac:dyDescent="0.25">
      <c r="A1823" t="s">
        <v>4449</v>
      </c>
      <c r="B1823">
        <v>122020</v>
      </c>
      <c r="C1823" s="56">
        <v>44615</v>
      </c>
      <c r="D1823" t="s">
        <v>248</v>
      </c>
      <c r="E1823" t="s">
        <v>4462</v>
      </c>
      <c r="F1823" t="s">
        <v>3707</v>
      </c>
      <c r="G1823" t="s">
        <v>42</v>
      </c>
      <c r="H1823" s="56">
        <v>44194</v>
      </c>
      <c r="I1823">
        <v>421301.52</v>
      </c>
      <c r="J1823" t="s">
        <v>4451</v>
      </c>
      <c r="K1823" t="s">
        <v>45</v>
      </c>
      <c r="L1823">
        <v>18</v>
      </c>
      <c r="M1823">
        <v>357035.2</v>
      </c>
      <c r="N1823">
        <v>0</v>
      </c>
      <c r="O1823">
        <v>32133.17</v>
      </c>
      <c r="P1823">
        <v>32133.17</v>
      </c>
      <c r="Q1823">
        <v>64266.34</v>
      </c>
      <c r="R1823">
        <v>0</v>
      </c>
      <c r="S1823" t="s">
        <v>4452</v>
      </c>
    </row>
    <row r="1824" spans="1:19" x14ac:dyDescent="0.25">
      <c r="A1824" t="s">
        <v>4449</v>
      </c>
      <c r="B1824">
        <v>122020</v>
      </c>
      <c r="C1824" s="56">
        <v>44615</v>
      </c>
      <c r="D1824" t="s">
        <v>248</v>
      </c>
      <c r="E1824" t="s">
        <v>4462</v>
      </c>
      <c r="F1824" t="s">
        <v>3727</v>
      </c>
      <c r="G1824" t="s">
        <v>42</v>
      </c>
      <c r="H1824" s="56">
        <v>44195</v>
      </c>
      <c r="I1824">
        <v>56604.88</v>
      </c>
      <c r="J1824" t="s">
        <v>4451</v>
      </c>
      <c r="K1824" t="s">
        <v>45</v>
      </c>
      <c r="L1824">
        <v>18</v>
      </c>
      <c r="M1824">
        <v>47970.239999999998</v>
      </c>
      <c r="N1824">
        <v>0</v>
      </c>
      <c r="O1824">
        <v>4317.32</v>
      </c>
      <c r="P1824">
        <v>4317.32</v>
      </c>
      <c r="Q1824">
        <v>8634.64</v>
      </c>
      <c r="R1824">
        <v>0</v>
      </c>
      <c r="S1824" t="s">
        <v>4452</v>
      </c>
    </row>
    <row r="1825" spans="1:19" x14ac:dyDescent="0.25">
      <c r="A1825" t="s">
        <v>4449</v>
      </c>
      <c r="B1825">
        <v>122020</v>
      </c>
      <c r="C1825" s="56">
        <v>44615</v>
      </c>
      <c r="D1825" t="s">
        <v>248</v>
      </c>
      <c r="E1825" t="s">
        <v>4462</v>
      </c>
      <c r="F1825" t="s">
        <v>3729</v>
      </c>
      <c r="G1825" t="s">
        <v>42</v>
      </c>
      <c r="H1825" s="56">
        <v>44195</v>
      </c>
      <c r="I1825">
        <v>56604.88</v>
      </c>
      <c r="J1825" t="s">
        <v>4451</v>
      </c>
      <c r="K1825" t="s">
        <v>45</v>
      </c>
      <c r="L1825">
        <v>18</v>
      </c>
      <c r="M1825">
        <v>47970.239999999998</v>
      </c>
      <c r="N1825">
        <v>0</v>
      </c>
      <c r="O1825">
        <v>4317.32</v>
      </c>
      <c r="P1825">
        <v>4317.32</v>
      </c>
      <c r="Q1825">
        <v>8634.64</v>
      </c>
      <c r="R1825">
        <v>0</v>
      </c>
      <c r="S1825" t="s">
        <v>4452</v>
      </c>
    </row>
    <row r="1826" spans="1:19" x14ac:dyDescent="0.25">
      <c r="A1826" t="s">
        <v>4449</v>
      </c>
      <c r="B1826">
        <v>122020</v>
      </c>
      <c r="C1826" s="56">
        <v>44615</v>
      </c>
      <c r="D1826" t="s">
        <v>248</v>
      </c>
      <c r="E1826" t="s">
        <v>4462</v>
      </c>
      <c r="F1826" t="s">
        <v>3731</v>
      </c>
      <c r="G1826" t="s">
        <v>42</v>
      </c>
      <c r="H1826" s="56">
        <v>44195</v>
      </c>
      <c r="I1826">
        <v>591270.69999999995</v>
      </c>
      <c r="J1826" t="s">
        <v>4451</v>
      </c>
      <c r="K1826" t="s">
        <v>45</v>
      </c>
      <c r="L1826">
        <v>18</v>
      </c>
      <c r="M1826">
        <v>501076.86</v>
      </c>
      <c r="N1826">
        <v>0</v>
      </c>
      <c r="O1826">
        <v>45096.92</v>
      </c>
      <c r="P1826">
        <v>45096.92</v>
      </c>
      <c r="Q1826">
        <v>90193.84</v>
      </c>
      <c r="R1826">
        <v>0</v>
      </c>
      <c r="S1826" t="s">
        <v>4452</v>
      </c>
    </row>
    <row r="1827" spans="1:19" x14ac:dyDescent="0.25">
      <c r="A1827" t="s">
        <v>4449</v>
      </c>
      <c r="B1827">
        <v>122020</v>
      </c>
      <c r="C1827" s="56">
        <v>44615</v>
      </c>
      <c r="D1827" t="s">
        <v>248</v>
      </c>
      <c r="E1827" t="s">
        <v>4462</v>
      </c>
      <c r="F1827" t="s">
        <v>3735</v>
      </c>
      <c r="G1827" t="s">
        <v>42</v>
      </c>
      <c r="H1827" s="56">
        <v>44195</v>
      </c>
      <c r="I1827">
        <v>159144.66</v>
      </c>
      <c r="J1827" t="s">
        <v>4451</v>
      </c>
      <c r="K1827" t="s">
        <v>45</v>
      </c>
      <c r="L1827">
        <v>18</v>
      </c>
      <c r="M1827">
        <v>134868.35999999999</v>
      </c>
      <c r="N1827">
        <v>0</v>
      </c>
      <c r="O1827">
        <v>12138.15</v>
      </c>
      <c r="P1827">
        <v>12138.15</v>
      </c>
      <c r="Q1827">
        <v>24276.3</v>
      </c>
      <c r="R1827">
        <v>0</v>
      </c>
      <c r="S1827" t="s">
        <v>4452</v>
      </c>
    </row>
    <row r="1828" spans="1:19" x14ac:dyDescent="0.25">
      <c r="A1828" t="s">
        <v>4449</v>
      </c>
      <c r="B1828">
        <v>122020</v>
      </c>
      <c r="C1828" s="56">
        <v>44615</v>
      </c>
      <c r="D1828" t="s">
        <v>248</v>
      </c>
      <c r="E1828" t="s">
        <v>4462</v>
      </c>
      <c r="F1828" t="s">
        <v>3750</v>
      </c>
      <c r="G1828" t="s">
        <v>42</v>
      </c>
      <c r="H1828" s="56">
        <v>44196</v>
      </c>
      <c r="I1828">
        <v>663940.76</v>
      </c>
      <c r="J1828" t="s">
        <v>4451</v>
      </c>
      <c r="K1828" t="s">
        <v>45</v>
      </c>
      <c r="L1828">
        <v>28</v>
      </c>
      <c r="M1828">
        <v>518703.72</v>
      </c>
      <c r="N1828">
        <v>0</v>
      </c>
      <c r="O1828">
        <v>72618.52</v>
      </c>
      <c r="P1828">
        <v>72618.52</v>
      </c>
      <c r="Q1828">
        <v>145237.04</v>
      </c>
      <c r="R1828">
        <v>0</v>
      </c>
      <c r="S1828" t="s">
        <v>4452</v>
      </c>
    </row>
    <row r="1829" spans="1:19" x14ac:dyDescent="0.25">
      <c r="A1829" t="s">
        <v>4449</v>
      </c>
      <c r="B1829">
        <v>122020</v>
      </c>
      <c r="C1829" s="56">
        <v>44615</v>
      </c>
      <c r="D1829" t="s">
        <v>248</v>
      </c>
      <c r="E1829" t="s">
        <v>4462</v>
      </c>
      <c r="F1829" t="s">
        <v>3745</v>
      </c>
      <c r="G1829" t="s">
        <v>42</v>
      </c>
      <c r="H1829" s="56">
        <v>44196</v>
      </c>
      <c r="I1829">
        <v>81991.679999999993</v>
      </c>
      <c r="J1829" t="s">
        <v>4451</v>
      </c>
      <c r="K1829" t="s">
        <v>45</v>
      </c>
      <c r="L1829">
        <v>28</v>
      </c>
      <c r="M1829">
        <v>64056</v>
      </c>
      <c r="N1829">
        <v>0</v>
      </c>
      <c r="O1829">
        <v>8967.84</v>
      </c>
      <c r="P1829">
        <v>8967.84</v>
      </c>
      <c r="Q1829">
        <v>17935.68</v>
      </c>
      <c r="R1829">
        <v>0</v>
      </c>
      <c r="S1829" t="s">
        <v>4452</v>
      </c>
    </row>
    <row r="1830" spans="1:19" x14ac:dyDescent="0.25">
      <c r="A1830" t="s">
        <v>4449</v>
      </c>
      <c r="B1830">
        <v>122020</v>
      </c>
      <c r="C1830" s="56">
        <v>44615</v>
      </c>
      <c r="D1830" t="s">
        <v>248</v>
      </c>
      <c r="E1830" t="s">
        <v>4462</v>
      </c>
      <c r="F1830" t="s">
        <v>3748</v>
      </c>
      <c r="G1830" t="s">
        <v>42</v>
      </c>
      <c r="H1830" s="56">
        <v>44196</v>
      </c>
      <c r="I1830">
        <v>285037.64</v>
      </c>
      <c r="J1830" t="s">
        <v>4451</v>
      </c>
      <c r="K1830" t="s">
        <v>45</v>
      </c>
      <c r="L1830">
        <v>18</v>
      </c>
      <c r="M1830">
        <v>241557.32</v>
      </c>
      <c r="N1830">
        <v>0</v>
      </c>
      <c r="O1830">
        <v>21740.16</v>
      </c>
      <c r="P1830">
        <v>21740.16</v>
      </c>
      <c r="Q1830">
        <v>43480.32</v>
      </c>
      <c r="R1830">
        <v>0</v>
      </c>
      <c r="S1830" t="s">
        <v>4452</v>
      </c>
    </row>
    <row r="1831" spans="1:19" x14ac:dyDescent="0.25">
      <c r="A1831" t="s">
        <v>4449</v>
      </c>
      <c r="B1831">
        <v>122020</v>
      </c>
      <c r="C1831" s="56">
        <v>44615</v>
      </c>
      <c r="D1831" t="s">
        <v>5380</v>
      </c>
      <c r="E1831" t="s">
        <v>5381</v>
      </c>
      <c r="F1831" t="s">
        <v>3255</v>
      </c>
      <c r="G1831" t="s">
        <v>42</v>
      </c>
      <c r="H1831" s="56">
        <v>44184</v>
      </c>
      <c r="I1831">
        <v>5133</v>
      </c>
      <c r="J1831" t="s">
        <v>4451</v>
      </c>
      <c r="K1831" t="s">
        <v>45</v>
      </c>
      <c r="L1831">
        <v>18</v>
      </c>
      <c r="M1831">
        <v>4350</v>
      </c>
      <c r="N1831">
        <v>0</v>
      </c>
      <c r="O1831">
        <v>391.5</v>
      </c>
      <c r="P1831">
        <v>391.5</v>
      </c>
      <c r="Q1831">
        <v>783</v>
      </c>
      <c r="R1831">
        <v>0</v>
      </c>
      <c r="S1831" t="s">
        <v>4452</v>
      </c>
    </row>
    <row r="1832" spans="1:19" x14ac:dyDescent="0.25">
      <c r="A1832" t="s">
        <v>4449</v>
      </c>
      <c r="B1832">
        <v>122020</v>
      </c>
      <c r="C1832" s="56">
        <v>44615</v>
      </c>
      <c r="D1832" t="s">
        <v>3384</v>
      </c>
      <c r="E1832" t="s">
        <v>4467</v>
      </c>
      <c r="F1832" t="s">
        <v>3562</v>
      </c>
      <c r="G1832" t="s">
        <v>42</v>
      </c>
      <c r="H1832" s="56">
        <v>44169</v>
      </c>
      <c r="I1832">
        <v>2688</v>
      </c>
      <c r="J1832" t="s">
        <v>4451</v>
      </c>
      <c r="K1832" t="s">
        <v>45</v>
      </c>
      <c r="L1832">
        <v>12</v>
      </c>
      <c r="M1832">
        <v>2400</v>
      </c>
      <c r="N1832">
        <v>0</v>
      </c>
      <c r="O1832">
        <v>144</v>
      </c>
      <c r="P1832">
        <v>144</v>
      </c>
      <c r="Q1832">
        <v>288</v>
      </c>
      <c r="R1832">
        <v>0</v>
      </c>
      <c r="S1832" t="s">
        <v>4452</v>
      </c>
    </row>
    <row r="1833" spans="1:19" x14ac:dyDescent="0.25">
      <c r="A1833" t="s">
        <v>4449</v>
      </c>
      <c r="B1833">
        <v>122020</v>
      </c>
      <c r="C1833" s="56">
        <v>44615</v>
      </c>
      <c r="D1833" t="s">
        <v>5214</v>
      </c>
      <c r="E1833" t="s">
        <v>5215</v>
      </c>
      <c r="F1833" t="s">
        <v>5382</v>
      </c>
      <c r="G1833" t="s">
        <v>42</v>
      </c>
      <c r="H1833" s="56">
        <v>44152</v>
      </c>
      <c r="I1833">
        <v>11800</v>
      </c>
      <c r="J1833" t="s">
        <v>4451</v>
      </c>
      <c r="K1833" t="s">
        <v>45</v>
      </c>
      <c r="L1833">
        <v>18</v>
      </c>
      <c r="M1833">
        <v>10000</v>
      </c>
      <c r="N1833">
        <v>0</v>
      </c>
      <c r="O1833">
        <v>900</v>
      </c>
      <c r="P1833">
        <v>900</v>
      </c>
      <c r="Q1833">
        <v>1800</v>
      </c>
      <c r="R1833">
        <v>0</v>
      </c>
      <c r="S1833" t="s">
        <v>4452</v>
      </c>
    </row>
    <row r="1834" spans="1:19" x14ac:dyDescent="0.25">
      <c r="A1834" t="s">
        <v>4449</v>
      </c>
      <c r="B1834">
        <v>122020</v>
      </c>
      <c r="C1834" s="56">
        <v>44615</v>
      </c>
      <c r="D1834" t="s">
        <v>3634</v>
      </c>
      <c r="E1834" t="s">
        <v>4469</v>
      </c>
      <c r="F1834" t="s">
        <v>3633</v>
      </c>
      <c r="G1834" t="s">
        <v>42</v>
      </c>
      <c r="H1834" s="56">
        <v>44181</v>
      </c>
      <c r="I1834">
        <v>25352</v>
      </c>
      <c r="J1834" t="s">
        <v>4451</v>
      </c>
      <c r="K1834" t="s">
        <v>45</v>
      </c>
      <c r="L1834">
        <v>18</v>
      </c>
      <c r="M1834">
        <v>21484.799999999999</v>
      </c>
      <c r="N1834">
        <v>0</v>
      </c>
      <c r="O1834">
        <v>1933.63</v>
      </c>
      <c r="P1834">
        <v>1933.63</v>
      </c>
      <c r="Q1834">
        <v>3867.26</v>
      </c>
      <c r="R1834">
        <v>0</v>
      </c>
      <c r="S1834" t="s">
        <v>4452</v>
      </c>
    </row>
    <row r="1835" spans="1:19" x14ac:dyDescent="0.25">
      <c r="A1835" t="s">
        <v>4449</v>
      </c>
      <c r="B1835">
        <v>122020</v>
      </c>
      <c r="C1835" s="56">
        <v>44615</v>
      </c>
      <c r="D1835" t="s">
        <v>2764</v>
      </c>
      <c r="E1835" t="s">
        <v>4470</v>
      </c>
      <c r="F1835" t="s">
        <v>3539</v>
      </c>
      <c r="G1835" t="s">
        <v>42</v>
      </c>
      <c r="H1835" s="56">
        <v>44166</v>
      </c>
      <c r="I1835">
        <v>16142.4</v>
      </c>
      <c r="J1835" t="s">
        <v>4451</v>
      </c>
      <c r="K1835" t="s">
        <v>45</v>
      </c>
      <c r="L1835">
        <v>18</v>
      </c>
      <c r="M1835">
        <v>13680</v>
      </c>
      <c r="N1835">
        <v>0</v>
      </c>
      <c r="O1835">
        <v>1231.2</v>
      </c>
      <c r="P1835">
        <v>1231.2</v>
      </c>
      <c r="Q1835">
        <v>2462.4</v>
      </c>
      <c r="R1835">
        <v>0</v>
      </c>
      <c r="S1835" t="s">
        <v>4452</v>
      </c>
    </row>
    <row r="1836" spans="1:19" x14ac:dyDescent="0.25">
      <c r="A1836" t="s">
        <v>4449</v>
      </c>
      <c r="B1836">
        <v>122020</v>
      </c>
      <c r="C1836" s="56">
        <v>44615</v>
      </c>
      <c r="D1836" t="s">
        <v>2764</v>
      </c>
      <c r="E1836" t="s">
        <v>4470</v>
      </c>
      <c r="F1836" t="s">
        <v>3551</v>
      </c>
      <c r="G1836" t="s">
        <v>42</v>
      </c>
      <c r="H1836" s="56">
        <v>44168</v>
      </c>
      <c r="I1836">
        <v>17685.84</v>
      </c>
      <c r="J1836" t="s">
        <v>4451</v>
      </c>
      <c r="K1836" t="s">
        <v>45</v>
      </c>
      <c r="L1836">
        <v>18</v>
      </c>
      <c r="M1836">
        <v>14988</v>
      </c>
      <c r="N1836">
        <v>0</v>
      </c>
      <c r="O1836">
        <v>1348.92</v>
      </c>
      <c r="P1836">
        <v>1348.92</v>
      </c>
      <c r="Q1836">
        <v>2697.84</v>
      </c>
      <c r="R1836">
        <v>0</v>
      </c>
      <c r="S1836" t="s">
        <v>4452</v>
      </c>
    </row>
    <row r="1837" spans="1:19" x14ac:dyDescent="0.25">
      <c r="A1837" t="s">
        <v>4449</v>
      </c>
      <c r="B1837">
        <v>122020</v>
      </c>
      <c r="C1837" s="56">
        <v>44615</v>
      </c>
      <c r="D1837" t="s">
        <v>2764</v>
      </c>
      <c r="E1837" t="s">
        <v>4470</v>
      </c>
      <c r="F1837" t="s">
        <v>3555</v>
      </c>
      <c r="G1837" t="s">
        <v>42</v>
      </c>
      <c r="H1837" s="56">
        <v>44169</v>
      </c>
      <c r="I1837">
        <v>11469.6</v>
      </c>
      <c r="J1837" t="s">
        <v>4451</v>
      </c>
      <c r="K1837" t="s">
        <v>45</v>
      </c>
      <c r="L1837">
        <v>18</v>
      </c>
      <c r="M1837">
        <v>9720</v>
      </c>
      <c r="N1837">
        <v>0</v>
      </c>
      <c r="O1837">
        <v>874.8</v>
      </c>
      <c r="P1837">
        <v>874.8</v>
      </c>
      <c r="Q1837">
        <v>1749.6</v>
      </c>
      <c r="R1837">
        <v>0</v>
      </c>
      <c r="S1837" t="s">
        <v>4452</v>
      </c>
    </row>
    <row r="1838" spans="1:19" x14ac:dyDescent="0.25">
      <c r="A1838" t="s">
        <v>4449</v>
      </c>
      <c r="B1838">
        <v>122020</v>
      </c>
      <c r="C1838" s="56">
        <v>44615</v>
      </c>
      <c r="D1838" t="s">
        <v>2764</v>
      </c>
      <c r="E1838" t="s">
        <v>4470</v>
      </c>
      <c r="F1838" t="s">
        <v>3565</v>
      </c>
      <c r="G1838" t="s">
        <v>42</v>
      </c>
      <c r="H1838" s="56">
        <v>44170</v>
      </c>
      <c r="I1838">
        <v>32870.080000000002</v>
      </c>
      <c r="J1838" t="s">
        <v>4451</v>
      </c>
      <c r="K1838" t="s">
        <v>45</v>
      </c>
      <c r="L1838">
        <v>18</v>
      </c>
      <c r="M1838">
        <v>27856</v>
      </c>
      <c r="N1838">
        <v>0</v>
      </c>
      <c r="O1838">
        <v>2507.04</v>
      </c>
      <c r="P1838">
        <v>2507.04</v>
      </c>
      <c r="Q1838">
        <v>5014.08</v>
      </c>
      <c r="R1838">
        <v>0</v>
      </c>
      <c r="S1838" t="s">
        <v>4452</v>
      </c>
    </row>
    <row r="1839" spans="1:19" x14ac:dyDescent="0.25">
      <c r="A1839" t="s">
        <v>4449</v>
      </c>
      <c r="B1839">
        <v>122020</v>
      </c>
      <c r="C1839" s="56">
        <v>44615</v>
      </c>
      <c r="D1839" t="s">
        <v>2764</v>
      </c>
      <c r="E1839" t="s">
        <v>4470</v>
      </c>
      <c r="F1839" t="s">
        <v>3567</v>
      </c>
      <c r="G1839" t="s">
        <v>42</v>
      </c>
      <c r="H1839" s="56">
        <v>44172</v>
      </c>
      <c r="I1839">
        <v>16992</v>
      </c>
      <c r="J1839" t="s">
        <v>4451</v>
      </c>
      <c r="K1839" t="s">
        <v>45</v>
      </c>
      <c r="L1839">
        <v>18</v>
      </c>
      <c r="M1839">
        <v>14400</v>
      </c>
      <c r="N1839">
        <v>0</v>
      </c>
      <c r="O1839">
        <v>1296</v>
      </c>
      <c r="P1839">
        <v>1296</v>
      </c>
      <c r="Q1839">
        <v>2592</v>
      </c>
      <c r="R1839">
        <v>0</v>
      </c>
      <c r="S1839" t="s">
        <v>4452</v>
      </c>
    </row>
    <row r="1840" spans="1:19" x14ac:dyDescent="0.25">
      <c r="A1840" t="s">
        <v>4449</v>
      </c>
      <c r="B1840">
        <v>122020</v>
      </c>
      <c r="C1840" s="56">
        <v>44615</v>
      </c>
      <c r="D1840" t="s">
        <v>2764</v>
      </c>
      <c r="E1840" t="s">
        <v>4470</v>
      </c>
      <c r="F1840" t="s">
        <v>3573</v>
      </c>
      <c r="G1840" t="s">
        <v>42</v>
      </c>
      <c r="H1840" s="56">
        <v>44173</v>
      </c>
      <c r="I1840">
        <v>24709.200000000001</v>
      </c>
      <c r="J1840" t="s">
        <v>4451</v>
      </c>
      <c r="K1840" t="s">
        <v>45</v>
      </c>
      <c r="L1840">
        <v>18</v>
      </c>
      <c r="M1840">
        <v>20940</v>
      </c>
      <c r="N1840">
        <v>0</v>
      </c>
      <c r="O1840">
        <v>1884.6</v>
      </c>
      <c r="P1840">
        <v>1884.6</v>
      </c>
      <c r="Q1840">
        <v>3769.2</v>
      </c>
      <c r="R1840">
        <v>0</v>
      </c>
      <c r="S1840" t="s">
        <v>4452</v>
      </c>
    </row>
    <row r="1841" spans="1:19" x14ac:dyDescent="0.25">
      <c r="A1841" t="s">
        <v>4449</v>
      </c>
      <c r="B1841">
        <v>122020</v>
      </c>
      <c r="C1841" s="56">
        <v>44615</v>
      </c>
      <c r="D1841" t="s">
        <v>2764</v>
      </c>
      <c r="E1841" t="s">
        <v>4470</v>
      </c>
      <c r="F1841" t="s">
        <v>3580</v>
      </c>
      <c r="G1841" t="s">
        <v>42</v>
      </c>
      <c r="H1841" s="56">
        <v>44174</v>
      </c>
      <c r="I1841">
        <v>22047.119999999999</v>
      </c>
      <c r="J1841" t="s">
        <v>4451</v>
      </c>
      <c r="K1841" t="s">
        <v>45</v>
      </c>
      <c r="L1841">
        <v>18</v>
      </c>
      <c r="M1841">
        <v>18684</v>
      </c>
      <c r="N1841">
        <v>0</v>
      </c>
      <c r="O1841">
        <v>1681.56</v>
      </c>
      <c r="P1841">
        <v>1681.56</v>
      </c>
      <c r="Q1841">
        <v>3363.12</v>
      </c>
      <c r="R1841">
        <v>0</v>
      </c>
      <c r="S1841" t="s">
        <v>4452</v>
      </c>
    </row>
    <row r="1842" spans="1:19" x14ac:dyDescent="0.25">
      <c r="A1842" t="s">
        <v>4449</v>
      </c>
      <c r="B1842">
        <v>122020</v>
      </c>
      <c r="C1842" s="56">
        <v>44615</v>
      </c>
      <c r="D1842" t="s">
        <v>2764</v>
      </c>
      <c r="E1842" t="s">
        <v>4470</v>
      </c>
      <c r="F1842" t="s">
        <v>3590</v>
      </c>
      <c r="G1842" t="s">
        <v>42</v>
      </c>
      <c r="H1842" s="56">
        <v>44176</v>
      </c>
      <c r="I1842">
        <v>20475.36</v>
      </c>
      <c r="J1842" t="s">
        <v>4451</v>
      </c>
      <c r="K1842" t="s">
        <v>45</v>
      </c>
      <c r="L1842">
        <v>18</v>
      </c>
      <c r="M1842">
        <v>17352</v>
      </c>
      <c r="N1842">
        <v>0</v>
      </c>
      <c r="O1842">
        <v>1561.68</v>
      </c>
      <c r="P1842">
        <v>1561.68</v>
      </c>
      <c r="Q1842">
        <v>3123.36</v>
      </c>
      <c r="R1842">
        <v>0</v>
      </c>
      <c r="S1842" t="s">
        <v>4452</v>
      </c>
    </row>
    <row r="1843" spans="1:19" x14ac:dyDescent="0.25">
      <c r="A1843" t="s">
        <v>4449</v>
      </c>
      <c r="B1843">
        <v>122020</v>
      </c>
      <c r="C1843" s="56">
        <v>44615</v>
      </c>
      <c r="D1843" t="s">
        <v>2764</v>
      </c>
      <c r="E1843" t="s">
        <v>4470</v>
      </c>
      <c r="F1843" t="s">
        <v>3592</v>
      </c>
      <c r="G1843" t="s">
        <v>42</v>
      </c>
      <c r="H1843" s="56">
        <v>44177</v>
      </c>
      <c r="I1843">
        <v>25488</v>
      </c>
      <c r="J1843" t="s">
        <v>4451</v>
      </c>
      <c r="K1843" t="s">
        <v>45</v>
      </c>
      <c r="L1843">
        <v>18</v>
      </c>
      <c r="M1843">
        <v>21600</v>
      </c>
      <c r="N1843">
        <v>0</v>
      </c>
      <c r="O1843">
        <v>1944</v>
      </c>
      <c r="P1843">
        <v>1944</v>
      </c>
      <c r="Q1843">
        <v>3888</v>
      </c>
      <c r="R1843">
        <v>0</v>
      </c>
      <c r="S1843" t="s">
        <v>4452</v>
      </c>
    </row>
    <row r="1844" spans="1:19" x14ac:dyDescent="0.25">
      <c r="A1844" t="s">
        <v>4449</v>
      </c>
      <c r="B1844">
        <v>122020</v>
      </c>
      <c r="C1844" s="56">
        <v>44615</v>
      </c>
      <c r="D1844" t="s">
        <v>2764</v>
      </c>
      <c r="E1844" t="s">
        <v>4470</v>
      </c>
      <c r="F1844" t="s">
        <v>3605</v>
      </c>
      <c r="G1844" t="s">
        <v>42</v>
      </c>
      <c r="H1844" s="56">
        <v>44179</v>
      </c>
      <c r="I1844">
        <v>16992</v>
      </c>
      <c r="J1844" t="s">
        <v>4451</v>
      </c>
      <c r="K1844" t="s">
        <v>45</v>
      </c>
      <c r="L1844">
        <v>18</v>
      </c>
      <c r="M1844">
        <v>14400</v>
      </c>
      <c r="N1844">
        <v>0</v>
      </c>
      <c r="O1844">
        <v>1296</v>
      </c>
      <c r="P1844">
        <v>1296</v>
      </c>
      <c r="Q1844">
        <v>2592</v>
      </c>
      <c r="R1844">
        <v>0</v>
      </c>
      <c r="S1844" t="s">
        <v>4452</v>
      </c>
    </row>
    <row r="1845" spans="1:19" x14ac:dyDescent="0.25">
      <c r="A1845" t="s">
        <v>4449</v>
      </c>
      <c r="B1845">
        <v>122020</v>
      </c>
      <c r="C1845" s="56">
        <v>44615</v>
      </c>
      <c r="D1845" t="s">
        <v>2764</v>
      </c>
      <c r="E1845" t="s">
        <v>4470</v>
      </c>
      <c r="F1845" t="s">
        <v>3624</v>
      </c>
      <c r="G1845" t="s">
        <v>42</v>
      </c>
      <c r="H1845" s="56">
        <v>44180</v>
      </c>
      <c r="I1845">
        <v>16992</v>
      </c>
      <c r="J1845" t="s">
        <v>4451</v>
      </c>
      <c r="K1845" t="s">
        <v>45</v>
      </c>
      <c r="L1845">
        <v>18</v>
      </c>
      <c r="M1845">
        <v>14400</v>
      </c>
      <c r="N1845">
        <v>0</v>
      </c>
      <c r="O1845">
        <v>1296</v>
      </c>
      <c r="P1845">
        <v>1296</v>
      </c>
      <c r="Q1845">
        <v>2592</v>
      </c>
      <c r="R1845">
        <v>0</v>
      </c>
      <c r="S1845" t="s">
        <v>4452</v>
      </c>
    </row>
    <row r="1846" spans="1:19" x14ac:dyDescent="0.25">
      <c r="A1846" t="s">
        <v>4449</v>
      </c>
      <c r="B1846">
        <v>122020</v>
      </c>
      <c r="C1846" s="56">
        <v>44615</v>
      </c>
      <c r="D1846" t="s">
        <v>2764</v>
      </c>
      <c r="E1846" t="s">
        <v>4470</v>
      </c>
      <c r="F1846" t="s">
        <v>3630</v>
      </c>
      <c r="G1846" t="s">
        <v>42</v>
      </c>
      <c r="H1846" s="56">
        <v>44181</v>
      </c>
      <c r="I1846">
        <v>14273.28</v>
      </c>
      <c r="J1846" t="s">
        <v>4451</v>
      </c>
      <c r="K1846" t="s">
        <v>45</v>
      </c>
      <c r="L1846">
        <v>18</v>
      </c>
      <c r="M1846">
        <v>12096</v>
      </c>
      <c r="N1846">
        <v>0</v>
      </c>
      <c r="O1846">
        <v>1088.6400000000001</v>
      </c>
      <c r="P1846">
        <v>1088.6400000000001</v>
      </c>
      <c r="Q1846">
        <v>2177.2800000000002</v>
      </c>
      <c r="R1846">
        <v>0</v>
      </c>
      <c r="S1846" t="s">
        <v>4452</v>
      </c>
    </row>
    <row r="1847" spans="1:19" x14ac:dyDescent="0.25">
      <c r="A1847" t="s">
        <v>4449</v>
      </c>
      <c r="B1847">
        <v>122020</v>
      </c>
      <c r="C1847" s="56">
        <v>44615</v>
      </c>
      <c r="D1847" t="s">
        <v>2764</v>
      </c>
      <c r="E1847" t="s">
        <v>4470</v>
      </c>
      <c r="F1847" t="s">
        <v>3644</v>
      </c>
      <c r="G1847" t="s">
        <v>42</v>
      </c>
      <c r="H1847" s="56">
        <v>44182</v>
      </c>
      <c r="I1847">
        <v>17275.2</v>
      </c>
      <c r="J1847" t="s">
        <v>4451</v>
      </c>
      <c r="K1847" t="s">
        <v>45</v>
      </c>
      <c r="L1847">
        <v>18</v>
      </c>
      <c r="M1847">
        <v>14640</v>
      </c>
      <c r="N1847">
        <v>0</v>
      </c>
      <c r="O1847">
        <v>1317.6</v>
      </c>
      <c r="P1847">
        <v>1317.6</v>
      </c>
      <c r="Q1847">
        <v>2635.2</v>
      </c>
      <c r="R1847">
        <v>0</v>
      </c>
      <c r="S1847" t="s">
        <v>4452</v>
      </c>
    </row>
    <row r="1848" spans="1:19" x14ac:dyDescent="0.25">
      <c r="A1848" t="s">
        <v>4449</v>
      </c>
      <c r="B1848">
        <v>122020</v>
      </c>
      <c r="C1848" s="56">
        <v>44615</v>
      </c>
      <c r="D1848" t="s">
        <v>2764</v>
      </c>
      <c r="E1848" t="s">
        <v>4470</v>
      </c>
      <c r="F1848" t="s">
        <v>3654</v>
      </c>
      <c r="G1848" t="s">
        <v>42</v>
      </c>
      <c r="H1848" s="56">
        <v>44183</v>
      </c>
      <c r="I1848">
        <v>17204.400000000001</v>
      </c>
      <c r="J1848" t="s">
        <v>4451</v>
      </c>
      <c r="K1848" t="s">
        <v>45</v>
      </c>
      <c r="L1848">
        <v>18</v>
      </c>
      <c r="M1848">
        <v>14580</v>
      </c>
      <c r="N1848">
        <v>0</v>
      </c>
      <c r="O1848">
        <v>1312.2</v>
      </c>
      <c r="P1848">
        <v>1312.2</v>
      </c>
      <c r="Q1848">
        <v>2624.4</v>
      </c>
      <c r="R1848">
        <v>0</v>
      </c>
      <c r="S1848" t="s">
        <v>4452</v>
      </c>
    </row>
    <row r="1849" spans="1:19" x14ac:dyDescent="0.25">
      <c r="A1849" t="s">
        <v>4449</v>
      </c>
      <c r="B1849">
        <v>122020</v>
      </c>
      <c r="C1849" s="56">
        <v>44615</v>
      </c>
      <c r="D1849" t="s">
        <v>2764</v>
      </c>
      <c r="E1849" t="s">
        <v>4470</v>
      </c>
      <c r="F1849" t="s">
        <v>3656</v>
      </c>
      <c r="G1849" t="s">
        <v>42</v>
      </c>
      <c r="H1849" s="56">
        <v>44184</v>
      </c>
      <c r="I1849">
        <v>22457.759999999998</v>
      </c>
      <c r="J1849" t="s">
        <v>4451</v>
      </c>
      <c r="K1849" t="s">
        <v>45</v>
      </c>
      <c r="L1849">
        <v>18</v>
      </c>
      <c r="M1849">
        <v>19032</v>
      </c>
      <c r="N1849">
        <v>0</v>
      </c>
      <c r="O1849">
        <v>1712.88</v>
      </c>
      <c r="P1849">
        <v>1712.88</v>
      </c>
      <c r="Q1849">
        <v>3425.76</v>
      </c>
      <c r="R1849">
        <v>0</v>
      </c>
      <c r="S1849" t="s">
        <v>4452</v>
      </c>
    </row>
    <row r="1850" spans="1:19" x14ac:dyDescent="0.25">
      <c r="A1850" t="s">
        <v>4449</v>
      </c>
      <c r="B1850">
        <v>122020</v>
      </c>
      <c r="C1850" s="56">
        <v>44615</v>
      </c>
      <c r="D1850" t="s">
        <v>2764</v>
      </c>
      <c r="E1850" t="s">
        <v>4470</v>
      </c>
      <c r="F1850" t="s">
        <v>3661</v>
      </c>
      <c r="G1850" t="s">
        <v>42</v>
      </c>
      <c r="H1850" s="56">
        <v>44187</v>
      </c>
      <c r="I1850">
        <v>21523.200000000001</v>
      </c>
      <c r="J1850" t="s">
        <v>4451</v>
      </c>
      <c r="K1850" t="s">
        <v>45</v>
      </c>
      <c r="L1850">
        <v>18</v>
      </c>
      <c r="M1850">
        <v>18240</v>
      </c>
      <c r="N1850">
        <v>0</v>
      </c>
      <c r="O1850">
        <v>1641.6</v>
      </c>
      <c r="P1850">
        <v>1641.6</v>
      </c>
      <c r="Q1850">
        <v>3283.2</v>
      </c>
      <c r="R1850">
        <v>0</v>
      </c>
      <c r="S1850" t="s">
        <v>4452</v>
      </c>
    </row>
    <row r="1851" spans="1:19" x14ac:dyDescent="0.25">
      <c r="A1851" t="s">
        <v>4449</v>
      </c>
      <c r="B1851">
        <v>122020</v>
      </c>
      <c r="C1851" s="56">
        <v>44615</v>
      </c>
      <c r="D1851" t="s">
        <v>2764</v>
      </c>
      <c r="E1851" t="s">
        <v>4470</v>
      </c>
      <c r="F1851" t="s">
        <v>3669</v>
      </c>
      <c r="G1851" t="s">
        <v>42</v>
      </c>
      <c r="H1851" s="56">
        <v>44188</v>
      </c>
      <c r="I1851">
        <v>29197.919999999998</v>
      </c>
      <c r="J1851" t="s">
        <v>4451</v>
      </c>
      <c r="K1851" t="s">
        <v>45</v>
      </c>
      <c r="L1851">
        <v>18</v>
      </c>
      <c r="M1851">
        <v>24744</v>
      </c>
      <c r="N1851">
        <v>0</v>
      </c>
      <c r="O1851">
        <v>2226.96</v>
      </c>
      <c r="P1851">
        <v>2226.96</v>
      </c>
      <c r="Q1851">
        <v>4453.92</v>
      </c>
      <c r="R1851">
        <v>0</v>
      </c>
      <c r="S1851" t="s">
        <v>4452</v>
      </c>
    </row>
    <row r="1852" spans="1:19" x14ac:dyDescent="0.25">
      <c r="A1852" t="s">
        <v>4449</v>
      </c>
      <c r="B1852">
        <v>122020</v>
      </c>
      <c r="C1852" s="56">
        <v>44615</v>
      </c>
      <c r="D1852" t="s">
        <v>2764</v>
      </c>
      <c r="E1852" t="s">
        <v>4470</v>
      </c>
      <c r="F1852" t="s">
        <v>3689</v>
      </c>
      <c r="G1852" t="s">
        <v>42</v>
      </c>
      <c r="H1852" s="56">
        <v>44193</v>
      </c>
      <c r="I1852">
        <v>41205.599999999999</v>
      </c>
      <c r="J1852" t="s">
        <v>4451</v>
      </c>
      <c r="K1852" t="s">
        <v>45</v>
      </c>
      <c r="L1852">
        <v>18</v>
      </c>
      <c r="M1852">
        <v>34920</v>
      </c>
      <c r="N1852">
        <v>0</v>
      </c>
      <c r="O1852">
        <v>3142.8</v>
      </c>
      <c r="P1852">
        <v>3142.8</v>
      </c>
      <c r="Q1852">
        <v>6285.6</v>
      </c>
      <c r="R1852">
        <v>0</v>
      </c>
      <c r="S1852" t="s">
        <v>4452</v>
      </c>
    </row>
    <row r="1853" spans="1:19" x14ac:dyDescent="0.25">
      <c r="A1853" t="s">
        <v>4449</v>
      </c>
      <c r="B1853">
        <v>122020</v>
      </c>
      <c r="C1853" s="56">
        <v>44615</v>
      </c>
      <c r="D1853" t="s">
        <v>2764</v>
      </c>
      <c r="E1853" t="s">
        <v>4470</v>
      </c>
      <c r="F1853" t="s">
        <v>3733</v>
      </c>
      <c r="G1853" t="s">
        <v>42</v>
      </c>
      <c r="H1853" s="56">
        <v>44195</v>
      </c>
      <c r="I1853">
        <v>41748.400000000001</v>
      </c>
      <c r="J1853" t="s">
        <v>4451</v>
      </c>
      <c r="K1853" t="s">
        <v>45</v>
      </c>
      <c r="L1853">
        <v>18</v>
      </c>
      <c r="M1853">
        <v>35380</v>
      </c>
      <c r="N1853">
        <v>0</v>
      </c>
      <c r="O1853">
        <v>3184.2</v>
      </c>
      <c r="P1853">
        <v>3184.2</v>
      </c>
      <c r="Q1853">
        <v>6368.4</v>
      </c>
      <c r="R1853">
        <v>0</v>
      </c>
      <c r="S1853" t="s">
        <v>4452</v>
      </c>
    </row>
    <row r="1854" spans="1:19" x14ac:dyDescent="0.25">
      <c r="A1854" t="s">
        <v>4449</v>
      </c>
      <c r="B1854">
        <v>122020</v>
      </c>
      <c r="C1854" s="56">
        <v>44615</v>
      </c>
      <c r="D1854" t="s">
        <v>2868</v>
      </c>
      <c r="E1854" t="s">
        <v>4471</v>
      </c>
      <c r="F1854" t="s">
        <v>4671</v>
      </c>
      <c r="G1854" t="s">
        <v>42</v>
      </c>
      <c r="H1854" s="56">
        <v>44175</v>
      </c>
      <c r="I1854">
        <v>8269</v>
      </c>
      <c r="J1854" t="s">
        <v>4451</v>
      </c>
      <c r="K1854" t="s">
        <v>45</v>
      </c>
      <c r="L1854">
        <v>5</v>
      </c>
      <c r="M1854">
        <v>7875</v>
      </c>
      <c r="N1854">
        <v>0</v>
      </c>
      <c r="O1854">
        <v>196.88</v>
      </c>
      <c r="P1854">
        <v>196.88</v>
      </c>
      <c r="Q1854">
        <v>393.76</v>
      </c>
      <c r="R1854">
        <v>0</v>
      </c>
      <c r="S1854" t="s">
        <v>4452</v>
      </c>
    </row>
    <row r="1855" spans="1:19" x14ac:dyDescent="0.25">
      <c r="A1855" t="s">
        <v>4449</v>
      </c>
      <c r="B1855">
        <v>122020</v>
      </c>
      <c r="C1855" s="56">
        <v>44615</v>
      </c>
      <c r="D1855" t="s">
        <v>2868</v>
      </c>
      <c r="E1855" t="s">
        <v>4471</v>
      </c>
      <c r="F1855" t="s">
        <v>3642</v>
      </c>
      <c r="G1855" t="s">
        <v>42</v>
      </c>
      <c r="H1855" s="56">
        <v>44182</v>
      </c>
      <c r="I1855">
        <v>7670</v>
      </c>
      <c r="J1855" t="s">
        <v>4451</v>
      </c>
      <c r="K1855" t="s">
        <v>45</v>
      </c>
      <c r="L1855">
        <v>18</v>
      </c>
      <c r="M1855">
        <v>6500</v>
      </c>
      <c r="N1855">
        <v>0</v>
      </c>
      <c r="O1855">
        <v>585</v>
      </c>
      <c r="P1855">
        <v>585</v>
      </c>
      <c r="Q1855">
        <v>1170</v>
      </c>
      <c r="R1855">
        <v>0</v>
      </c>
      <c r="S1855" t="s">
        <v>4452</v>
      </c>
    </row>
    <row r="1856" spans="1:19" x14ac:dyDescent="0.25">
      <c r="A1856" t="s">
        <v>4449</v>
      </c>
      <c r="B1856">
        <v>122020</v>
      </c>
      <c r="C1856" s="56">
        <v>44615</v>
      </c>
      <c r="D1856" t="s">
        <v>2868</v>
      </c>
      <c r="E1856" t="s">
        <v>4471</v>
      </c>
      <c r="F1856" t="s">
        <v>5383</v>
      </c>
      <c r="G1856" t="s">
        <v>42</v>
      </c>
      <c r="H1856" s="56">
        <v>44195</v>
      </c>
      <c r="I1856">
        <v>3465</v>
      </c>
      <c r="J1856" t="s">
        <v>4451</v>
      </c>
      <c r="K1856" t="s">
        <v>45</v>
      </c>
      <c r="L1856">
        <v>5</v>
      </c>
      <c r="M1856">
        <v>3300</v>
      </c>
      <c r="N1856">
        <v>0</v>
      </c>
      <c r="O1856">
        <v>82.5</v>
      </c>
      <c r="P1856">
        <v>82.5</v>
      </c>
      <c r="Q1856">
        <v>165</v>
      </c>
      <c r="R1856">
        <v>0</v>
      </c>
      <c r="S1856" t="s">
        <v>4452</v>
      </c>
    </row>
    <row r="1857" spans="1:19" x14ac:dyDescent="0.25">
      <c r="A1857" t="s">
        <v>4449</v>
      </c>
      <c r="B1857">
        <v>122020</v>
      </c>
      <c r="C1857" s="56">
        <v>44615</v>
      </c>
      <c r="D1857" t="s">
        <v>41</v>
      </c>
      <c r="E1857" t="s">
        <v>4477</v>
      </c>
      <c r="F1857" t="s">
        <v>5384</v>
      </c>
      <c r="G1857" t="s">
        <v>42</v>
      </c>
      <c r="H1857" s="56">
        <v>44177</v>
      </c>
      <c r="I1857">
        <v>88.97</v>
      </c>
      <c r="J1857" t="s">
        <v>4451</v>
      </c>
      <c r="K1857" t="s">
        <v>45</v>
      </c>
      <c r="L1857">
        <v>18</v>
      </c>
      <c r="M1857">
        <v>77.78</v>
      </c>
      <c r="N1857">
        <v>0</v>
      </c>
      <c r="O1857">
        <v>7</v>
      </c>
      <c r="P1857">
        <v>7</v>
      </c>
      <c r="Q1857">
        <v>14</v>
      </c>
      <c r="R1857">
        <v>0</v>
      </c>
      <c r="S1857" t="s">
        <v>4452</v>
      </c>
    </row>
    <row r="1858" spans="1:19" x14ac:dyDescent="0.25">
      <c r="A1858" t="s">
        <v>4449</v>
      </c>
      <c r="B1858">
        <v>122020</v>
      </c>
      <c r="C1858" s="56">
        <v>44615</v>
      </c>
      <c r="D1858" t="s">
        <v>41</v>
      </c>
      <c r="E1858" t="s">
        <v>4477</v>
      </c>
      <c r="F1858" t="s">
        <v>5385</v>
      </c>
      <c r="G1858" t="s">
        <v>42</v>
      </c>
      <c r="H1858" s="56">
        <v>44187</v>
      </c>
      <c r="I1858">
        <v>184.86</v>
      </c>
      <c r="J1858" t="s">
        <v>4451</v>
      </c>
      <c r="K1858" t="s">
        <v>45</v>
      </c>
      <c r="L1858">
        <v>18</v>
      </c>
      <c r="M1858">
        <v>155.56</v>
      </c>
      <c r="N1858">
        <v>0</v>
      </c>
      <c r="O1858">
        <v>14</v>
      </c>
      <c r="P1858">
        <v>14</v>
      </c>
      <c r="Q1858">
        <v>28</v>
      </c>
      <c r="R1858">
        <v>0</v>
      </c>
      <c r="S1858" t="s">
        <v>4452</v>
      </c>
    </row>
    <row r="1859" spans="1:19" x14ac:dyDescent="0.25">
      <c r="A1859" t="s">
        <v>4449</v>
      </c>
      <c r="B1859">
        <v>122020</v>
      </c>
      <c r="C1859" s="56">
        <v>44615</v>
      </c>
      <c r="D1859" t="s">
        <v>41</v>
      </c>
      <c r="E1859" t="s">
        <v>4477</v>
      </c>
      <c r="F1859" t="s">
        <v>5386</v>
      </c>
      <c r="G1859" t="s">
        <v>42</v>
      </c>
      <c r="H1859" s="56">
        <v>44181</v>
      </c>
      <c r="I1859">
        <v>2785</v>
      </c>
      <c r="J1859" t="s">
        <v>4451</v>
      </c>
      <c r="K1859" t="s">
        <v>45</v>
      </c>
      <c r="L1859">
        <v>28</v>
      </c>
      <c r="M1859">
        <v>2178.5700000000002</v>
      </c>
      <c r="N1859">
        <v>0</v>
      </c>
      <c r="O1859">
        <v>305</v>
      </c>
      <c r="P1859">
        <v>305</v>
      </c>
      <c r="Q1859">
        <v>610</v>
      </c>
      <c r="R1859">
        <v>0</v>
      </c>
      <c r="S1859" t="s">
        <v>4452</v>
      </c>
    </row>
    <row r="1860" spans="1:19" x14ac:dyDescent="0.25">
      <c r="A1860" t="s">
        <v>4449</v>
      </c>
      <c r="B1860">
        <v>122020</v>
      </c>
      <c r="C1860" s="56">
        <v>44615</v>
      </c>
      <c r="D1860" t="s">
        <v>41</v>
      </c>
      <c r="E1860" t="s">
        <v>4477</v>
      </c>
      <c r="F1860" t="s">
        <v>5387</v>
      </c>
      <c r="G1860" t="s">
        <v>42</v>
      </c>
      <c r="H1860" s="56">
        <v>44190</v>
      </c>
      <c r="I1860">
        <v>135.88</v>
      </c>
      <c r="J1860" t="s">
        <v>4451</v>
      </c>
      <c r="K1860" t="s">
        <v>45</v>
      </c>
      <c r="L1860">
        <v>18</v>
      </c>
      <c r="M1860">
        <v>111.11</v>
      </c>
      <c r="N1860">
        <v>0</v>
      </c>
      <c r="O1860">
        <v>10</v>
      </c>
      <c r="P1860">
        <v>10</v>
      </c>
      <c r="Q1860">
        <v>20</v>
      </c>
      <c r="R1860">
        <v>0</v>
      </c>
      <c r="S1860" t="s">
        <v>4452</v>
      </c>
    </row>
    <row r="1861" spans="1:19" x14ac:dyDescent="0.25">
      <c r="A1861" t="s">
        <v>4449</v>
      </c>
      <c r="B1861">
        <v>122020</v>
      </c>
      <c r="C1861" s="56">
        <v>44615</v>
      </c>
      <c r="D1861" t="s">
        <v>41</v>
      </c>
      <c r="E1861" t="s">
        <v>4477</v>
      </c>
      <c r="F1861" t="s">
        <v>5388</v>
      </c>
      <c r="G1861" t="s">
        <v>42</v>
      </c>
      <c r="H1861" s="56">
        <v>44190</v>
      </c>
      <c r="I1861">
        <v>246.75</v>
      </c>
      <c r="J1861" t="s">
        <v>4451</v>
      </c>
      <c r="K1861" t="s">
        <v>45</v>
      </c>
      <c r="L1861">
        <v>18</v>
      </c>
      <c r="M1861">
        <v>211.11</v>
      </c>
      <c r="N1861">
        <v>0</v>
      </c>
      <c r="O1861">
        <v>19</v>
      </c>
      <c r="P1861">
        <v>19</v>
      </c>
      <c r="Q1861">
        <v>38</v>
      </c>
      <c r="R1861">
        <v>0</v>
      </c>
      <c r="S1861" t="s">
        <v>4452</v>
      </c>
    </row>
    <row r="1862" spans="1:19" x14ac:dyDescent="0.25">
      <c r="A1862" t="s">
        <v>4449</v>
      </c>
      <c r="B1862">
        <v>122020</v>
      </c>
      <c r="C1862" s="56">
        <v>44615</v>
      </c>
      <c r="D1862" t="s">
        <v>4486</v>
      </c>
      <c r="E1862" t="s">
        <v>4487</v>
      </c>
      <c r="F1862" t="s">
        <v>5389</v>
      </c>
      <c r="G1862" t="s">
        <v>42</v>
      </c>
      <c r="H1862" s="56">
        <v>44173</v>
      </c>
      <c r="I1862">
        <v>2600</v>
      </c>
      <c r="J1862" t="s">
        <v>4451</v>
      </c>
      <c r="K1862" t="s">
        <v>45</v>
      </c>
      <c r="L1862">
        <v>18</v>
      </c>
      <c r="M1862">
        <v>2203.39</v>
      </c>
      <c r="N1862">
        <v>0</v>
      </c>
      <c r="O1862">
        <v>198.31</v>
      </c>
      <c r="P1862">
        <v>198.31</v>
      </c>
      <c r="Q1862">
        <v>396.62</v>
      </c>
      <c r="R1862">
        <v>0</v>
      </c>
      <c r="S1862" t="s">
        <v>4452</v>
      </c>
    </row>
    <row r="1863" spans="1:19" x14ac:dyDescent="0.25">
      <c r="A1863" t="s">
        <v>4449</v>
      </c>
      <c r="B1863">
        <v>122020</v>
      </c>
      <c r="C1863" s="56">
        <v>44615</v>
      </c>
      <c r="D1863" t="s">
        <v>3056</v>
      </c>
      <c r="E1863" t="s">
        <v>4619</v>
      </c>
      <c r="F1863" t="s">
        <v>3127</v>
      </c>
      <c r="G1863" t="s">
        <v>42</v>
      </c>
      <c r="H1863" s="56">
        <v>44186</v>
      </c>
      <c r="I1863">
        <v>4566</v>
      </c>
      <c r="J1863" t="s">
        <v>4451</v>
      </c>
      <c r="K1863" t="s">
        <v>45</v>
      </c>
      <c r="L1863">
        <v>5</v>
      </c>
      <c r="M1863">
        <v>5375</v>
      </c>
      <c r="N1863">
        <v>0</v>
      </c>
      <c r="O1863">
        <v>134.38</v>
      </c>
      <c r="P1863">
        <v>134.38</v>
      </c>
      <c r="Q1863">
        <v>268.76</v>
      </c>
      <c r="R1863">
        <v>0</v>
      </c>
      <c r="S1863" t="s">
        <v>4452</v>
      </c>
    </row>
    <row r="1864" spans="1:19" x14ac:dyDescent="0.25">
      <c r="A1864" t="s">
        <v>4449</v>
      </c>
      <c r="B1864">
        <v>122020</v>
      </c>
      <c r="C1864" s="56">
        <v>44615</v>
      </c>
      <c r="D1864" t="s">
        <v>3687</v>
      </c>
      <c r="E1864" t="s">
        <v>5390</v>
      </c>
      <c r="F1864" t="s">
        <v>3686</v>
      </c>
      <c r="G1864" t="s">
        <v>42</v>
      </c>
      <c r="H1864" s="56">
        <v>44191</v>
      </c>
      <c r="I1864">
        <v>26609</v>
      </c>
      <c r="J1864" t="s">
        <v>4451</v>
      </c>
      <c r="K1864" t="s">
        <v>45</v>
      </c>
      <c r="L1864">
        <v>18</v>
      </c>
      <c r="M1864">
        <v>22550</v>
      </c>
      <c r="N1864">
        <v>4059</v>
      </c>
      <c r="O1864">
        <v>0</v>
      </c>
      <c r="P1864">
        <v>0</v>
      </c>
      <c r="Q1864">
        <v>4059</v>
      </c>
      <c r="R1864">
        <v>0</v>
      </c>
      <c r="S1864" t="s">
        <v>4452</v>
      </c>
    </row>
    <row r="1865" spans="1:19" x14ac:dyDescent="0.25">
      <c r="A1865" t="s">
        <v>4449</v>
      </c>
      <c r="B1865">
        <v>122020</v>
      </c>
      <c r="C1865" s="56">
        <v>44615</v>
      </c>
      <c r="D1865" t="s">
        <v>211</v>
      </c>
      <c r="E1865" t="s">
        <v>4489</v>
      </c>
      <c r="F1865" t="s">
        <v>3646</v>
      </c>
      <c r="G1865" t="s">
        <v>42</v>
      </c>
      <c r="H1865" s="56">
        <v>44182</v>
      </c>
      <c r="I1865">
        <v>3528.2</v>
      </c>
      <c r="J1865" t="s">
        <v>4451</v>
      </c>
      <c r="K1865" t="s">
        <v>45</v>
      </c>
      <c r="L1865">
        <v>18</v>
      </c>
      <c r="M1865">
        <v>2990</v>
      </c>
      <c r="N1865">
        <v>0</v>
      </c>
      <c r="O1865">
        <v>269.10000000000002</v>
      </c>
      <c r="P1865">
        <v>269.10000000000002</v>
      </c>
      <c r="Q1865">
        <v>538.20000000000005</v>
      </c>
      <c r="R1865">
        <v>0</v>
      </c>
      <c r="S1865" t="s">
        <v>4452</v>
      </c>
    </row>
    <row r="1866" spans="1:19" x14ac:dyDescent="0.25">
      <c r="A1866" t="s">
        <v>4449</v>
      </c>
      <c r="B1866">
        <v>122020</v>
      </c>
      <c r="C1866" s="56">
        <v>44615</v>
      </c>
      <c r="D1866" t="s">
        <v>5287</v>
      </c>
      <c r="E1866" t="s">
        <v>5288</v>
      </c>
      <c r="F1866" t="s">
        <v>5391</v>
      </c>
      <c r="G1866" t="s">
        <v>42</v>
      </c>
      <c r="H1866" s="56">
        <v>44166</v>
      </c>
      <c r="I1866">
        <v>530</v>
      </c>
      <c r="J1866" t="s">
        <v>4451</v>
      </c>
      <c r="K1866" t="s">
        <v>45</v>
      </c>
      <c r="L1866">
        <v>18</v>
      </c>
      <c r="M1866">
        <v>449</v>
      </c>
      <c r="N1866">
        <v>0</v>
      </c>
      <c r="O1866">
        <v>40.409999999999997</v>
      </c>
      <c r="P1866">
        <v>40.409999999999997</v>
      </c>
      <c r="Q1866">
        <v>80.819999999999993</v>
      </c>
      <c r="R1866">
        <v>0</v>
      </c>
      <c r="S1866" t="s">
        <v>4452</v>
      </c>
    </row>
    <row r="1867" spans="1:19" x14ac:dyDescent="0.25">
      <c r="A1867" t="s">
        <v>4449</v>
      </c>
      <c r="B1867">
        <v>122020</v>
      </c>
      <c r="C1867" s="56">
        <v>44615</v>
      </c>
      <c r="D1867" t="s">
        <v>3417</v>
      </c>
      <c r="E1867" t="s">
        <v>4864</v>
      </c>
      <c r="F1867" t="s">
        <v>3677</v>
      </c>
      <c r="G1867" t="s">
        <v>42</v>
      </c>
      <c r="H1867" s="56">
        <v>44189</v>
      </c>
      <c r="I1867">
        <v>590</v>
      </c>
      <c r="J1867" t="s">
        <v>4451</v>
      </c>
      <c r="K1867" t="s">
        <v>45</v>
      </c>
      <c r="L1867">
        <v>18</v>
      </c>
      <c r="M1867">
        <v>500</v>
      </c>
      <c r="N1867">
        <v>0</v>
      </c>
      <c r="O1867">
        <v>45</v>
      </c>
      <c r="P1867">
        <v>45</v>
      </c>
      <c r="Q1867">
        <v>90</v>
      </c>
      <c r="R1867">
        <v>0</v>
      </c>
      <c r="S1867" t="s">
        <v>4452</v>
      </c>
    </row>
    <row r="1868" spans="1:19" x14ac:dyDescent="0.25">
      <c r="A1868" t="s">
        <v>4449</v>
      </c>
      <c r="B1868">
        <v>122020</v>
      </c>
      <c r="C1868" s="56">
        <v>44615</v>
      </c>
      <c r="D1868" t="s">
        <v>3417</v>
      </c>
      <c r="E1868" t="s">
        <v>4864</v>
      </c>
      <c r="F1868" t="s">
        <v>3721</v>
      </c>
      <c r="G1868" t="s">
        <v>42</v>
      </c>
      <c r="H1868" s="56">
        <v>44194</v>
      </c>
      <c r="I1868">
        <v>1770</v>
      </c>
      <c r="J1868" t="s">
        <v>4451</v>
      </c>
      <c r="K1868" t="s">
        <v>45</v>
      </c>
      <c r="L1868">
        <v>18</v>
      </c>
      <c r="M1868">
        <v>1500</v>
      </c>
      <c r="N1868">
        <v>0</v>
      </c>
      <c r="O1868">
        <v>135</v>
      </c>
      <c r="P1868">
        <v>135</v>
      </c>
      <c r="Q1868">
        <v>270</v>
      </c>
      <c r="R1868">
        <v>0</v>
      </c>
      <c r="S1868" t="s">
        <v>4452</v>
      </c>
    </row>
    <row r="1869" spans="1:19" x14ac:dyDescent="0.25">
      <c r="A1869" t="s">
        <v>4449</v>
      </c>
      <c r="B1869">
        <v>122020</v>
      </c>
      <c r="C1869" s="56">
        <v>44615</v>
      </c>
      <c r="D1869" t="s">
        <v>3616</v>
      </c>
      <c r="E1869" t="s">
        <v>4497</v>
      </c>
      <c r="F1869" t="s">
        <v>3262</v>
      </c>
      <c r="G1869" t="s">
        <v>42</v>
      </c>
      <c r="H1869" s="56">
        <v>44179</v>
      </c>
      <c r="I1869">
        <v>3326</v>
      </c>
      <c r="J1869" t="s">
        <v>4451</v>
      </c>
      <c r="K1869" t="s">
        <v>45</v>
      </c>
      <c r="L1869">
        <v>12</v>
      </c>
      <c r="M1869">
        <v>2970</v>
      </c>
      <c r="N1869">
        <v>0</v>
      </c>
      <c r="O1869">
        <v>178.2</v>
      </c>
      <c r="P1869">
        <v>178.2</v>
      </c>
      <c r="Q1869">
        <v>356.4</v>
      </c>
      <c r="R1869">
        <v>0</v>
      </c>
      <c r="S1869" t="s">
        <v>4452</v>
      </c>
    </row>
    <row r="1870" spans="1:19" x14ac:dyDescent="0.25">
      <c r="A1870" t="s">
        <v>4449</v>
      </c>
      <c r="B1870">
        <v>122020</v>
      </c>
      <c r="C1870" s="56">
        <v>44615</v>
      </c>
      <c r="D1870" t="s">
        <v>3616</v>
      </c>
      <c r="E1870" t="s">
        <v>4497</v>
      </c>
      <c r="F1870" t="s">
        <v>3265</v>
      </c>
      <c r="G1870" t="s">
        <v>42</v>
      </c>
      <c r="H1870" s="56">
        <v>44179</v>
      </c>
      <c r="I1870">
        <v>4256</v>
      </c>
      <c r="J1870" t="s">
        <v>4451</v>
      </c>
      <c r="K1870" t="s">
        <v>45</v>
      </c>
      <c r="L1870">
        <v>12</v>
      </c>
      <c r="M1870">
        <v>3800</v>
      </c>
      <c r="N1870">
        <v>0</v>
      </c>
      <c r="O1870">
        <v>228</v>
      </c>
      <c r="P1870">
        <v>228</v>
      </c>
      <c r="Q1870">
        <v>456</v>
      </c>
      <c r="R1870">
        <v>0</v>
      </c>
      <c r="S1870" t="s">
        <v>4452</v>
      </c>
    </row>
    <row r="1871" spans="1:19" x14ac:dyDescent="0.25">
      <c r="A1871" t="s">
        <v>4449</v>
      </c>
      <c r="B1871">
        <v>122020</v>
      </c>
      <c r="C1871" s="56">
        <v>44615</v>
      </c>
      <c r="D1871" t="s">
        <v>3616</v>
      </c>
      <c r="E1871" t="s">
        <v>4497</v>
      </c>
      <c r="F1871" t="s">
        <v>3267</v>
      </c>
      <c r="G1871" t="s">
        <v>42</v>
      </c>
      <c r="H1871" s="56">
        <v>44179</v>
      </c>
      <c r="I1871">
        <v>5242</v>
      </c>
      <c r="J1871" t="s">
        <v>4451</v>
      </c>
      <c r="K1871" t="s">
        <v>45</v>
      </c>
      <c r="L1871">
        <v>12</v>
      </c>
      <c r="M1871">
        <v>4680</v>
      </c>
      <c r="N1871">
        <v>0</v>
      </c>
      <c r="O1871">
        <v>280.8</v>
      </c>
      <c r="P1871">
        <v>280.8</v>
      </c>
      <c r="Q1871">
        <v>561.6</v>
      </c>
      <c r="R1871">
        <v>0</v>
      </c>
      <c r="S1871" t="s">
        <v>4452</v>
      </c>
    </row>
    <row r="1872" spans="1:19" x14ac:dyDescent="0.25">
      <c r="A1872" t="s">
        <v>4449</v>
      </c>
      <c r="B1872">
        <v>122020</v>
      </c>
      <c r="C1872" s="56">
        <v>44615</v>
      </c>
      <c r="D1872" t="s">
        <v>3616</v>
      </c>
      <c r="E1872" t="s">
        <v>4497</v>
      </c>
      <c r="F1872" t="s">
        <v>3269</v>
      </c>
      <c r="G1872" t="s">
        <v>42</v>
      </c>
      <c r="H1872" s="56">
        <v>44179</v>
      </c>
      <c r="I1872">
        <v>4256</v>
      </c>
      <c r="J1872" t="s">
        <v>4451</v>
      </c>
      <c r="K1872" t="s">
        <v>45</v>
      </c>
      <c r="L1872">
        <v>12</v>
      </c>
      <c r="M1872">
        <v>3800</v>
      </c>
      <c r="N1872">
        <v>0</v>
      </c>
      <c r="O1872">
        <v>228</v>
      </c>
      <c r="P1872">
        <v>228</v>
      </c>
      <c r="Q1872">
        <v>456</v>
      </c>
      <c r="R1872">
        <v>0</v>
      </c>
      <c r="S1872" t="s">
        <v>4452</v>
      </c>
    </row>
    <row r="1873" spans="1:19" x14ac:dyDescent="0.25">
      <c r="A1873" t="s">
        <v>4449</v>
      </c>
      <c r="B1873">
        <v>122020</v>
      </c>
      <c r="C1873" s="56">
        <v>44615</v>
      </c>
      <c r="D1873" t="s">
        <v>5392</v>
      </c>
      <c r="E1873" t="s">
        <v>5393</v>
      </c>
      <c r="F1873" t="s">
        <v>5394</v>
      </c>
      <c r="G1873" t="s">
        <v>42</v>
      </c>
      <c r="H1873" s="56">
        <v>44188</v>
      </c>
      <c r="I1873">
        <v>840</v>
      </c>
      <c r="J1873" t="s">
        <v>4451</v>
      </c>
      <c r="K1873" t="s">
        <v>45</v>
      </c>
      <c r="L1873">
        <v>12</v>
      </c>
      <c r="M1873">
        <v>750</v>
      </c>
      <c r="N1873">
        <v>0</v>
      </c>
      <c r="O1873">
        <v>45</v>
      </c>
      <c r="P1873">
        <v>45</v>
      </c>
      <c r="Q1873">
        <v>90</v>
      </c>
      <c r="R1873">
        <v>0</v>
      </c>
      <c r="S1873" t="s">
        <v>4452</v>
      </c>
    </row>
    <row r="1874" spans="1:19" x14ac:dyDescent="0.25">
      <c r="A1874" t="s">
        <v>4449</v>
      </c>
      <c r="B1874">
        <v>122020</v>
      </c>
      <c r="C1874" s="56">
        <v>44615</v>
      </c>
      <c r="D1874" t="s">
        <v>3145</v>
      </c>
      <c r="E1874" t="s">
        <v>4808</v>
      </c>
      <c r="F1874" t="s">
        <v>2697</v>
      </c>
      <c r="G1874" t="s">
        <v>42</v>
      </c>
      <c r="H1874" s="56">
        <v>44180</v>
      </c>
      <c r="I1874">
        <v>8064</v>
      </c>
      <c r="J1874" t="s">
        <v>4451</v>
      </c>
      <c r="K1874" t="s">
        <v>45</v>
      </c>
      <c r="L1874">
        <v>12</v>
      </c>
      <c r="M1874">
        <v>7200</v>
      </c>
      <c r="N1874">
        <v>0</v>
      </c>
      <c r="O1874">
        <v>432</v>
      </c>
      <c r="P1874">
        <v>432</v>
      </c>
      <c r="Q1874">
        <v>864</v>
      </c>
      <c r="R1874">
        <v>0</v>
      </c>
      <c r="S1874" t="s">
        <v>4452</v>
      </c>
    </row>
    <row r="1875" spans="1:19" x14ac:dyDescent="0.25">
      <c r="A1875" t="s">
        <v>4449</v>
      </c>
      <c r="B1875">
        <v>122020</v>
      </c>
      <c r="C1875" s="56">
        <v>44615</v>
      </c>
      <c r="D1875" t="s">
        <v>3145</v>
      </c>
      <c r="E1875" t="s">
        <v>4808</v>
      </c>
      <c r="F1875" t="s">
        <v>2895</v>
      </c>
      <c r="G1875" t="s">
        <v>42</v>
      </c>
      <c r="H1875" s="56">
        <v>44181</v>
      </c>
      <c r="I1875">
        <v>4480</v>
      </c>
      <c r="J1875" t="s">
        <v>4451</v>
      </c>
      <c r="K1875" t="s">
        <v>45</v>
      </c>
      <c r="L1875">
        <v>12</v>
      </c>
      <c r="M1875">
        <v>4000</v>
      </c>
      <c r="N1875">
        <v>0</v>
      </c>
      <c r="O1875">
        <v>240</v>
      </c>
      <c r="P1875">
        <v>240</v>
      </c>
      <c r="Q1875">
        <v>480</v>
      </c>
      <c r="R1875">
        <v>0</v>
      </c>
      <c r="S1875" t="s">
        <v>4452</v>
      </c>
    </row>
    <row r="1876" spans="1:19" x14ac:dyDescent="0.25">
      <c r="A1876" t="s">
        <v>4449</v>
      </c>
      <c r="B1876">
        <v>122020</v>
      </c>
      <c r="C1876" s="56">
        <v>44615</v>
      </c>
      <c r="D1876" t="s">
        <v>3145</v>
      </c>
      <c r="E1876" t="s">
        <v>4808</v>
      </c>
      <c r="F1876" t="s">
        <v>2914</v>
      </c>
      <c r="G1876" t="s">
        <v>42</v>
      </c>
      <c r="H1876" s="56">
        <v>44195</v>
      </c>
      <c r="I1876">
        <v>5600</v>
      </c>
      <c r="J1876" t="s">
        <v>4451</v>
      </c>
      <c r="K1876" t="s">
        <v>45</v>
      </c>
      <c r="L1876">
        <v>12</v>
      </c>
      <c r="M1876">
        <v>5000</v>
      </c>
      <c r="N1876">
        <v>0</v>
      </c>
      <c r="O1876">
        <v>300</v>
      </c>
      <c r="P1876">
        <v>300</v>
      </c>
      <c r="Q1876">
        <v>600</v>
      </c>
      <c r="R1876">
        <v>0</v>
      </c>
      <c r="S1876" t="s">
        <v>4452</v>
      </c>
    </row>
    <row r="1877" spans="1:19" x14ac:dyDescent="0.25">
      <c r="A1877" t="s">
        <v>4449</v>
      </c>
      <c r="B1877">
        <v>122020</v>
      </c>
      <c r="C1877" s="56">
        <v>44615</v>
      </c>
      <c r="D1877" t="s">
        <v>3603</v>
      </c>
      <c r="E1877" t="s">
        <v>5395</v>
      </c>
      <c r="F1877" t="s">
        <v>5396</v>
      </c>
      <c r="G1877" t="s">
        <v>42</v>
      </c>
      <c r="H1877" s="56">
        <v>44177</v>
      </c>
      <c r="I1877">
        <v>2742.08</v>
      </c>
      <c r="J1877" t="s">
        <v>4451</v>
      </c>
      <c r="K1877" t="s">
        <v>45</v>
      </c>
      <c r="L1877">
        <v>18</v>
      </c>
      <c r="M1877">
        <v>2323.8000000000002</v>
      </c>
      <c r="N1877">
        <v>0</v>
      </c>
      <c r="O1877">
        <v>209.14</v>
      </c>
      <c r="P1877">
        <v>209.14</v>
      </c>
      <c r="Q1877">
        <v>418.28</v>
      </c>
      <c r="R1877">
        <v>0</v>
      </c>
      <c r="S1877" t="s">
        <v>4452</v>
      </c>
    </row>
    <row r="1878" spans="1:19" x14ac:dyDescent="0.25">
      <c r="A1878" t="s">
        <v>4449</v>
      </c>
      <c r="B1878">
        <v>122020</v>
      </c>
      <c r="C1878" s="56">
        <v>44615</v>
      </c>
      <c r="D1878" t="s">
        <v>5397</v>
      </c>
      <c r="E1878" t="s">
        <v>5398</v>
      </c>
      <c r="F1878" t="s">
        <v>5399</v>
      </c>
      <c r="G1878" t="s">
        <v>42</v>
      </c>
      <c r="H1878" s="56">
        <v>44194</v>
      </c>
      <c r="I1878">
        <v>49294.5</v>
      </c>
      <c r="J1878" t="s">
        <v>4451</v>
      </c>
      <c r="K1878" t="s">
        <v>45</v>
      </c>
      <c r="L1878">
        <v>18</v>
      </c>
      <c r="M1878">
        <v>41775</v>
      </c>
      <c r="N1878">
        <v>0</v>
      </c>
      <c r="O1878">
        <v>3759.75</v>
      </c>
      <c r="P1878">
        <v>3759.75</v>
      </c>
      <c r="Q1878">
        <v>7519.5</v>
      </c>
      <c r="R1878">
        <v>0</v>
      </c>
      <c r="S1878" t="s">
        <v>4452</v>
      </c>
    </row>
    <row r="1879" spans="1:19" x14ac:dyDescent="0.25">
      <c r="A1879" t="s">
        <v>4449</v>
      </c>
      <c r="B1879">
        <v>122020</v>
      </c>
      <c r="C1879" s="56">
        <v>44615</v>
      </c>
      <c r="D1879" t="s">
        <v>2891</v>
      </c>
      <c r="E1879" t="s">
        <v>4566</v>
      </c>
      <c r="F1879" t="s">
        <v>5400</v>
      </c>
      <c r="G1879" t="s">
        <v>42</v>
      </c>
      <c r="H1879" s="56">
        <v>44177</v>
      </c>
      <c r="I1879">
        <v>22733.88</v>
      </c>
      <c r="J1879" t="s">
        <v>4451</v>
      </c>
      <c r="K1879" t="s">
        <v>45</v>
      </c>
      <c r="L1879">
        <v>12</v>
      </c>
      <c r="M1879">
        <v>20298.099999999999</v>
      </c>
      <c r="N1879">
        <v>0</v>
      </c>
      <c r="O1879">
        <v>1217.8900000000001</v>
      </c>
      <c r="P1879">
        <v>1217.8900000000001</v>
      </c>
      <c r="Q1879">
        <v>2435.7800000000002</v>
      </c>
      <c r="R1879">
        <v>0</v>
      </c>
      <c r="S1879" t="s">
        <v>4452</v>
      </c>
    </row>
    <row r="1880" spans="1:19" x14ac:dyDescent="0.25">
      <c r="A1880" t="s">
        <v>4449</v>
      </c>
      <c r="B1880">
        <v>122020</v>
      </c>
      <c r="C1880" s="56">
        <v>44615</v>
      </c>
      <c r="D1880" t="s">
        <v>3673</v>
      </c>
      <c r="E1880" t="s">
        <v>4632</v>
      </c>
      <c r="F1880" t="s">
        <v>3672</v>
      </c>
      <c r="G1880" t="s">
        <v>42</v>
      </c>
      <c r="H1880" s="56">
        <v>44188</v>
      </c>
      <c r="I1880">
        <v>4189</v>
      </c>
      <c r="J1880" t="s">
        <v>4451</v>
      </c>
      <c r="K1880" t="s">
        <v>45</v>
      </c>
      <c r="L1880">
        <v>18</v>
      </c>
      <c r="M1880">
        <v>3550</v>
      </c>
      <c r="N1880">
        <v>0</v>
      </c>
      <c r="O1880">
        <v>319.5</v>
      </c>
      <c r="P1880">
        <v>319.5</v>
      </c>
      <c r="Q1880">
        <v>639</v>
      </c>
      <c r="R1880">
        <v>0</v>
      </c>
      <c r="S1880" t="s">
        <v>4452</v>
      </c>
    </row>
    <row r="1881" spans="1:19" x14ac:dyDescent="0.25">
      <c r="A1881" t="s">
        <v>4449</v>
      </c>
      <c r="B1881">
        <v>122020</v>
      </c>
      <c r="C1881" s="56">
        <v>44615</v>
      </c>
      <c r="D1881" t="s">
        <v>5401</v>
      </c>
      <c r="E1881" t="s">
        <v>5402</v>
      </c>
      <c r="F1881" t="s">
        <v>5403</v>
      </c>
      <c r="G1881" t="s">
        <v>42</v>
      </c>
      <c r="H1881" s="56">
        <v>44176</v>
      </c>
      <c r="I1881">
        <v>16992</v>
      </c>
      <c r="J1881" t="s">
        <v>4451</v>
      </c>
      <c r="K1881" t="s">
        <v>45</v>
      </c>
      <c r="L1881">
        <v>18</v>
      </c>
      <c r="M1881">
        <v>14400</v>
      </c>
      <c r="N1881">
        <v>0</v>
      </c>
      <c r="O1881">
        <v>1296</v>
      </c>
      <c r="P1881">
        <v>1296</v>
      </c>
      <c r="Q1881">
        <v>2592</v>
      </c>
      <c r="R1881">
        <v>0</v>
      </c>
      <c r="S1881" t="s">
        <v>4452</v>
      </c>
    </row>
    <row r="1882" spans="1:19" x14ac:dyDescent="0.25">
      <c r="A1882" t="s">
        <v>4449</v>
      </c>
      <c r="B1882">
        <v>122020</v>
      </c>
      <c r="C1882" s="56">
        <v>44615</v>
      </c>
      <c r="D1882" t="s">
        <v>2855</v>
      </c>
      <c r="E1882" t="s">
        <v>4504</v>
      </c>
      <c r="F1882" t="s">
        <v>3541</v>
      </c>
      <c r="G1882" t="s">
        <v>42</v>
      </c>
      <c r="H1882" s="56">
        <v>44166</v>
      </c>
      <c r="I1882">
        <v>35958</v>
      </c>
      <c r="J1882" t="s">
        <v>4451</v>
      </c>
      <c r="K1882" t="s">
        <v>45</v>
      </c>
      <c r="L1882">
        <v>18</v>
      </c>
      <c r="M1882">
        <v>30472.639999999999</v>
      </c>
      <c r="N1882">
        <v>0</v>
      </c>
      <c r="O1882">
        <v>2742.56</v>
      </c>
      <c r="P1882">
        <v>2742.56</v>
      </c>
      <c r="Q1882">
        <v>5485.12</v>
      </c>
      <c r="R1882">
        <v>0</v>
      </c>
      <c r="S1882" t="s">
        <v>4452</v>
      </c>
    </row>
    <row r="1883" spans="1:19" x14ac:dyDescent="0.25">
      <c r="A1883" t="s">
        <v>4449</v>
      </c>
      <c r="B1883">
        <v>122020</v>
      </c>
      <c r="C1883" s="56">
        <v>44615</v>
      </c>
      <c r="D1883" t="s">
        <v>2855</v>
      </c>
      <c r="E1883" t="s">
        <v>4504</v>
      </c>
      <c r="F1883" t="s">
        <v>3582</v>
      </c>
      <c r="G1883" t="s">
        <v>42</v>
      </c>
      <c r="H1883" s="56">
        <v>44174</v>
      </c>
      <c r="I1883">
        <v>38963</v>
      </c>
      <c r="J1883" t="s">
        <v>4451</v>
      </c>
      <c r="K1883" t="s">
        <v>45</v>
      </c>
      <c r="L1883">
        <v>18</v>
      </c>
      <c r="M1883">
        <v>33019.25</v>
      </c>
      <c r="N1883">
        <v>0</v>
      </c>
      <c r="O1883">
        <v>2971.74</v>
      </c>
      <c r="P1883">
        <v>2971.74</v>
      </c>
      <c r="Q1883">
        <v>5943.48</v>
      </c>
      <c r="R1883">
        <v>0</v>
      </c>
      <c r="S1883" t="s">
        <v>4452</v>
      </c>
    </row>
    <row r="1884" spans="1:19" x14ac:dyDescent="0.25">
      <c r="A1884" t="s">
        <v>4449</v>
      </c>
      <c r="B1884">
        <v>122020</v>
      </c>
      <c r="C1884" s="56">
        <v>44615</v>
      </c>
      <c r="D1884" t="s">
        <v>2855</v>
      </c>
      <c r="E1884" t="s">
        <v>4504</v>
      </c>
      <c r="F1884" t="s">
        <v>3667</v>
      </c>
      <c r="G1884" t="s">
        <v>42</v>
      </c>
      <c r="H1884" s="56">
        <v>44187</v>
      </c>
      <c r="I1884">
        <v>26203</v>
      </c>
      <c r="J1884" t="s">
        <v>4451</v>
      </c>
      <c r="K1884" t="s">
        <v>45</v>
      </c>
      <c r="L1884">
        <v>18</v>
      </c>
      <c r="M1884">
        <v>22206.2</v>
      </c>
      <c r="N1884">
        <v>0</v>
      </c>
      <c r="O1884">
        <v>1998.57</v>
      </c>
      <c r="P1884">
        <v>1998.57</v>
      </c>
      <c r="Q1884">
        <v>3997.14</v>
      </c>
      <c r="R1884">
        <v>0</v>
      </c>
      <c r="S1884" t="s">
        <v>4452</v>
      </c>
    </row>
    <row r="1885" spans="1:19" x14ac:dyDescent="0.25">
      <c r="A1885" t="s">
        <v>4449</v>
      </c>
      <c r="B1885">
        <v>122020</v>
      </c>
      <c r="C1885" s="56">
        <v>44615</v>
      </c>
      <c r="D1885" t="s">
        <v>5404</v>
      </c>
      <c r="E1885" t="s">
        <v>5405</v>
      </c>
      <c r="F1885" t="s">
        <v>5406</v>
      </c>
      <c r="G1885" t="s">
        <v>42</v>
      </c>
      <c r="H1885" s="56">
        <v>44166</v>
      </c>
      <c r="I1885">
        <v>1357</v>
      </c>
      <c r="J1885" t="s">
        <v>4451</v>
      </c>
      <c r="K1885" t="s">
        <v>45</v>
      </c>
      <c r="L1885">
        <v>18</v>
      </c>
      <c r="M1885">
        <v>1150</v>
      </c>
      <c r="N1885">
        <v>0</v>
      </c>
      <c r="O1885">
        <v>103.5</v>
      </c>
      <c r="P1885">
        <v>103.5</v>
      </c>
      <c r="Q1885">
        <v>207</v>
      </c>
      <c r="R1885">
        <v>0</v>
      </c>
      <c r="S1885" t="s">
        <v>4452</v>
      </c>
    </row>
    <row r="1886" spans="1:19" x14ac:dyDescent="0.25">
      <c r="A1886" t="s">
        <v>4449</v>
      </c>
      <c r="B1886">
        <v>122020</v>
      </c>
      <c r="C1886" s="56">
        <v>44615</v>
      </c>
      <c r="D1886" t="s">
        <v>2826</v>
      </c>
      <c r="E1886" t="s">
        <v>4506</v>
      </c>
      <c r="F1886" t="s">
        <v>3571</v>
      </c>
      <c r="G1886" t="s">
        <v>42</v>
      </c>
      <c r="H1886" s="56">
        <v>44172</v>
      </c>
      <c r="I1886">
        <v>11210</v>
      </c>
      <c r="J1886" t="s">
        <v>4451</v>
      </c>
      <c r="K1886" t="s">
        <v>45</v>
      </c>
      <c r="L1886">
        <v>18</v>
      </c>
      <c r="M1886">
        <v>9500</v>
      </c>
      <c r="N1886">
        <v>0</v>
      </c>
      <c r="O1886">
        <v>855</v>
      </c>
      <c r="P1886">
        <v>855</v>
      </c>
      <c r="Q1886">
        <v>1710</v>
      </c>
      <c r="R1886">
        <v>0</v>
      </c>
      <c r="S1886" t="s">
        <v>4452</v>
      </c>
    </row>
    <row r="1887" spans="1:19" x14ac:dyDescent="0.25">
      <c r="A1887" t="s">
        <v>4449</v>
      </c>
      <c r="B1887">
        <v>122020</v>
      </c>
      <c r="C1887" s="56">
        <v>44615</v>
      </c>
      <c r="D1887" t="s">
        <v>2826</v>
      </c>
      <c r="E1887" t="s">
        <v>4506</v>
      </c>
      <c r="F1887" t="s">
        <v>3626</v>
      </c>
      <c r="G1887" t="s">
        <v>42</v>
      </c>
      <c r="H1887" s="56">
        <v>44180</v>
      </c>
      <c r="I1887">
        <v>32214</v>
      </c>
      <c r="J1887" t="s">
        <v>4451</v>
      </c>
      <c r="K1887" t="s">
        <v>45</v>
      </c>
      <c r="L1887">
        <v>18</v>
      </c>
      <c r="M1887">
        <v>27300</v>
      </c>
      <c r="N1887">
        <v>0</v>
      </c>
      <c r="O1887">
        <v>2457</v>
      </c>
      <c r="P1887">
        <v>2457</v>
      </c>
      <c r="Q1887">
        <v>4914</v>
      </c>
      <c r="R1887">
        <v>0</v>
      </c>
      <c r="S1887" t="s">
        <v>4452</v>
      </c>
    </row>
    <row r="1888" spans="1:19" x14ac:dyDescent="0.25">
      <c r="A1888" t="s">
        <v>4449</v>
      </c>
      <c r="B1888">
        <v>122020</v>
      </c>
      <c r="C1888" s="56">
        <v>44615</v>
      </c>
      <c r="D1888" t="s">
        <v>2741</v>
      </c>
      <c r="E1888" t="s">
        <v>4507</v>
      </c>
      <c r="F1888" t="s">
        <v>3088</v>
      </c>
      <c r="G1888" t="s">
        <v>42</v>
      </c>
      <c r="H1888" s="56">
        <v>44167</v>
      </c>
      <c r="I1888">
        <v>1626.24</v>
      </c>
      <c r="J1888" t="s">
        <v>4451</v>
      </c>
      <c r="K1888" t="s">
        <v>45</v>
      </c>
      <c r="L1888">
        <v>12</v>
      </c>
      <c r="M1888">
        <v>1452</v>
      </c>
      <c r="N1888">
        <v>0</v>
      </c>
      <c r="O1888">
        <v>87.12</v>
      </c>
      <c r="P1888">
        <v>87.12</v>
      </c>
      <c r="Q1888">
        <v>174.24</v>
      </c>
      <c r="R1888">
        <v>0</v>
      </c>
      <c r="S1888" t="s">
        <v>4452</v>
      </c>
    </row>
    <row r="1889" spans="1:19" x14ac:dyDescent="0.25">
      <c r="A1889" t="s">
        <v>4449</v>
      </c>
      <c r="B1889">
        <v>122020</v>
      </c>
      <c r="C1889" s="56">
        <v>44615</v>
      </c>
      <c r="D1889" t="s">
        <v>2741</v>
      </c>
      <c r="E1889" t="s">
        <v>4507</v>
      </c>
      <c r="F1889" t="s">
        <v>3089</v>
      </c>
      <c r="G1889" t="s">
        <v>42</v>
      </c>
      <c r="H1889" s="56">
        <v>44167</v>
      </c>
      <c r="I1889">
        <v>3622.08</v>
      </c>
      <c r="J1889" t="s">
        <v>4451</v>
      </c>
      <c r="K1889" t="s">
        <v>45</v>
      </c>
      <c r="L1889">
        <v>12</v>
      </c>
      <c r="M1889">
        <v>3234</v>
      </c>
      <c r="N1889">
        <v>0</v>
      </c>
      <c r="O1889">
        <v>194.04</v>
      </c>
      <c r="P1889">
        <v>194.04</v>
      </c>
      <c r="Q1889">
        <v>388.08</v>
      </c>
      <c r="R1889">
        <v>0</v>
      </c>
      <c r="S1889" t="s">
        <v>4452</v>
      </c>
    </row>
    <row r="1890" spans="1:19" x14ac:dyDescent="0.25">
      <c r="A1890" t="s">
        <v>4449</v>
      </c>
      <c r="B1890">
        <v>122020</v>
      </c>
      <c r="C1890" s="56">
        <v>44615</v>
      </c>
      <c r="D1890" t="s">
        <v>2741</v>
      </c>
      <c r="E1890" t="s">
        <v>4507</v>
      </c>
      <c r="F1890" t="s">
        <v>3090</v>
      </c>
      <c r="G1890" t="s">
        <v>42</v>
      </c>
      <c r="H1890" s="56">
        <v>44169</v>
      </c>
      <c r="I1890">
        <v>3129</v>
      </c>
      <c r="J1890" t="s">
        <v>4451</v>
      </c>
      <c r="K1890" t="s">
        <v>45</v>
      </c>
      <c r="L1890">
        <v>12</v>
      </c>
      <c r="M1890">
        <v>2794</v>
      </c>
      <c r="N1890">
        <v>0</v>
      </c>
      <c r="O1890">
        <v>167.64</v>
      </c>
      <c r="P1890">
        <v>167.64</v>
      </c>
      <c r="Q1890">
        <v>335.28</v>
      </c>
      <c r="R1890">
        <v>0</v>
      </c>
      <c r="S1890" t="s">
        <v>4452</v>
      </c>
    </row>
    <row r="1891" spans="1:19" x14ac:dyDescent="0.25">
      <c r="A1891" t="s">
        <v>4449</v>
      </c>
      <c r="B1891">
        <v>122020</v>
      </c>
      <c r="C1891" s="56">
        <v>44615</v>
      </c>
      <c r="D1891" t="s">
        <v>2741</v>
      </c>
      <c r="E1891" t="s">
        <v>4507</v>
      </c>
      <c r="F1891" t="s">
        <v>3092</v>
      </c>
      <c r="G1891" t="s">
        <v>42</v>
      </c>
      <c r="H1891" s="56">
        <v>44169</v>
      </c>
      <c r="I1891">
        <v>3667</v>
      </c>
      <c r="J1891" t="s">
        <v>4451</v>
      </c>
      <c r="K1891" t="s">
        <v>45</v>
      </c>
      <c r="L1891">
        <v>12</v>
      </c>
      <c r="M1891">
        <v>3273.75</v>
      </c>
      <c r="N1891">
        <v>0</v>
      </c>
      <c r="O1891">
        <v>196.43</v>
      </c>
      <c r="P1891">
        <v>196.43</v>
      </c>
      <c r="Q1891">
        <v>392.86</v>
      </c>
      <c r="R1891">
        <v>0</v>
      </c>
      <c r="S1891" t="s">
        <v>4452</v>
      </c>
    </row>
    <row r="1892" spans="1:19" x14ac:dyDescent="0.25">
      <c r="A1892" t="s">
        <v>4449</v>
      </c>
      <c r="B1892">
        <v>122020</v>
      </c>
      <c r="C1892" s="56">
        <v>44615</v>
      </c>
      <c r="D1892" t="s">
        <v>2741</v>
      </c>
      <c r="E1892" t="s">
        <v>4507</v>
      </c>
      <c r="F1892" t="s">
        <v>3094</v>
      </c>
      <c r="G1892" t="s">
        <v>42</v>
      </c>
      <c r="H1892" s="56">
        <v>44170</v>
      </c>
      <c r="I1892">
        <v>6530</v>
      </c>
      <c r="J1892" t="s">
        <v>4451</v>
      </c>
      <c r="K1892" t="s">
        <v>45</v>
      </c>
      <c r="L1892">
        <v>12</v>
      </c>
      <c r="M1892">
        <v>5830</v>
      </c>
      <c r="N1892">
        <v>0</v>
      </c>
      <c r="O1892">
        <v>349.8</v>
      </c>
      <c r="P1892">
        <v>349.8</v>
      </c>
      <c r="Q1892">
        <v>699.6</v>
      </c>
      <c r="R1892">
        <v>0</v>
      </c>
      <c r="S1892" t="s">
        <v>4452</v>
      </c>
    </row>
    <row r="1893" spans="1:19" x14ac:dyDescent="0.25">
      <c r="A1893" t="s">
        <v>4449</v>
      </c>
      <c r="B1893">
        <v>122020</v>
      </c>
      <c r="C1893" s="56">
        <v>44615</v>
      </c>
      <c r="D1893" t="s">
        <v>2741</v>
      </c>
      <c r="E1893" t="s">
        <v>4507</v>
      </c>
      <c r="F1893" t="s">
        <v>3096</v>
      </c>
      <c r="G1893" t="s">
        <v>42</v>
      </c>
      <c r="H1893" s="56">
        <v>44172</v>
      </c>
      <c r="I1893">
        <v>1693</v>
      </c>
      <c r="J1893" t="s">
        <v>4451</v>
      </c>
      <c r="K1893" t="s">
        <v>45</v>
      </c>
      <c r="L1893">
        <v>12</v>
      </c>
      <c r="M1893">
        <v>1512</v>
      </c>
      <c r="N1893">
        <v>0</v>
      </c>
      <c r="O1893">
        <v>90.72</v>
      </c>
      <c r="P1893">
        <v>90.72</v>
      </c>
      <c r="Q1893">
        <v>181.44</v>
      </c>
      <c r="R1893">
        <v>0</v>
      </c>
      <c r="S1893" t="s">
        <v>4452</v>
      </c>
    </row>
    <row r="1894" spans="1:19" x14ac:dyDescent="0.25">
      <c r="A1894" t="s">
        <v>4449</v>
      </c>
      <c r="B1894">
        <v>122020</v>
      </c>
      <c r="C1894" s="56">
        <v>44615</v>
      </c>
      <c r="D1894" t="s">
        <v>2741</v>
      </c>
      <c r="E1894" t="s">
        <v>4507</v>
      </c>
      <c r="F1894" t="s">
        <v>3097</v>
      </c>
      <c r="G1894" t="s">
        <v>42</v>
      </c>
      <c r="H1894" s="56">
        <v>44172</v>
      </c>
      <c r="I1894">
        <v>7392</v>
      </c>
      <c r="J1894" t="s">
        <v>4451</v>
      </c>
      <c r="K1894" t="s">
        <v>45</v>
      </c>
      <c r="L1894">
        <v>12</v>
      </c>
      <c r="M1894">
        <v>6600</v>
      </c>
      <c r="N1894">
        <v>0</v>
      </c>
      <c r="O1894">
        <v>396</v>
      </c>
      <c r="P1894">
        <v>396</v>
      </c>
      <c r="Q1894">
        <v>792</v>
      </c>
      <c r="R1894">
        <v>0</v>
      </c>
      <c r="S1894" t="s">
        <v>4452</v>
      </c>
    </row>
    <row r="1895" spans="1:19" x14ac:dyDescent="0.25">
      <c r="A1895" t="s">
        <v>4449</v>
      </c>
      <c r="B1895">
        <v>122020</v>
      </c>
      <c r="C1895" s="56">
        <v>44615</v>
      </c>
      <c r="D1895" t="s">
        <v>2741</v>
      </c>
      <c r="E1895" t="s">
        <v>4507</v>
      </c>
      <c r="F1895" t="s">
        <v>3098</v>
      </c>
      <c r="G1895" t="s">
        <v>42</v>
      </c>
      <c r="H1895" s="56">
        <v>44174</v>
      </c>
      <c r="I1895">
        <v>7287</v>
      </c>
      <c r="J1895" t="s">
        <v>4451</v>
      </c>
      <c r="K1895" t="s">
        <v>45</v>
      </c>
      <c r="L1895">
        <v>12</v>
      </c>
      <c r="M1895">
        <v>6506.5</v>
      </c>
      <c r="N1895">
        <v>0</v>
      </c>
      <c r="O1895">
        <v>390.39</v>
      </c>
      <c r="P1895">
        <v>390.39</v>
      </c>
      <c r="Q1895">
        <v>780.78</v>
      </c>
      <c r="R1895">
        <v>0</v>
      </c>
      <c r="S1895" t="s">
        <v>4452</v>
      </c>
    </row>
    <row r="1896" spans="1:19" x14ac:dyDescent="0.25">
      <c r="A1896" t="s">
        <v>4449</v>
      </c>
      <c r="B1896">
        <v>122020</v>
      </c>
      <c r="C1896" s="56">
        <v>44615</v>
      </c>
      <c r="D1896" t="s">
        <v>2741</v>
      </c>
      <c r="E1896" t="s">
        <v>4507</v>
      </c>
      <c r="F1896" t="s">
        <v>3101</v>
      </c>
      <c r="G1896" t="s">
        <v>42</v>
      </c>
      <c r="H1896" s="56">
        <v>44175</v>
      </c>
      <c r="I1896">
        <v>1701</v>
      </c>
      <c r="J1896" t="s">
        <v>4451</v>
      </c>
      <c r="K1896" t="s">
        <v>45</v>
      </c>
      <c r="L1896">
        <v>12</v>
      </c>
      <c r="M1896">
        <v>1518.75</v>
      </c>
      <c r="N1896">
        <v>0</v>
      </c>
      <c r="O1896">
        <v>91.13</v>
      </c>
      <c r="P1896">
        <v>91.13</v>
      </c>
      <c r="Q1896">
        <v>182.26</v>
      </c>
      <c r="R1896">
        <v>0</v>
      </c>
      <c r="S1896" t="s">
        <v>4452</v>
      </c>
    </row>
    <row r="1897" spans="1:19" x14ac:dyDescent="0.25">
      <c r="A1897" t="s">
        <v>4449</v>
      </c>
      <c r="B1897">
        <v>122020</v>
      </c>
      <c r="C1897" s="56">
        <v>44615</v>
      </c>
      <c r="D1897" t="s">
        <v>2741</v>
      </c>
      <c r="E1897" t="s">
        <v>4507</v>
      </c>
      <c r="F1897" t="s">
        <v>3103</v>
      </c>
      <c r="G1897" t="s">
        <v>42</v>
      </c>
      <c r="H1897" s="56">
        <v>44175</v>
      </c>
      <c r="I1897">
        <v>5761</v>
      </c>
      <c r="J1897" t="s">
        <v>4451</v>
      </c>
      <c r="K1897" t="s">
        <v>45</v>
      </c>
      <c r="L1897">
        <v>12</v>
      </c>
      <c r="M1897">
        <v>5143.5</v>
      </c>
      <c r="N1897">
        <v>0</v>
      </c>
      <c r="O1897">
        <v>308.61</v>
      </c>
      <c r="P1897">
        <v>308.61</v>
      </c>
      <c r="Q1897">
        <v>617.22</v>
      </c>
      <c r="R1897">
        <v>0</v>
      </c>
      <c r="S1897" t="s">
        <v>4452</v>
      </c>
    </row>
    <row r="1898" spans="1:19" x14ac:dyDescent="0.25">
      <c r="A1898" t="s">
        <v>4449</v>
      </c>
      <c r="B1898">
        <v>122020</v>
      </c>
      <c r="C1898" s="56">
        <v>44615</v>
      </c>
      <c r="D1898" t="s">
        <v>2741</v>
      </c>
      <c r="E1898" t="s">
        <v>4507</v>
      </c>
      <c r="F1898" t="s">
        <v>3105</v>
      </c>
      <c r="G1898" t="s">
        <v>42</v>
      </c>
      <c r="H1898" s="56">
        <v>44175</v>
      </c>
      <c r="I1898">
        <v>3046</v>
      </c>
      <c r="J1898" t="s">
        <v>4451</v>
      </c>
      <c r="K1898" t="s">
        <v>45</v>
      </c>
      <c r="L1898">
        <v>12</v>
      </c>
      <c r="M1898">
        <v>2720</v>
      </c>
      <c r="N1898">
        <v>0</v>
      </c>
      <c r="O1898">
        <v>163.19999999999999</v>
      </c>
      <c r="P1898">
        <v>163.19999999999999</v>
      </c>
      <c r="Q1898">
        <v>326.39999999999998</v>
      </c>
      <c r="R1898">
        <v>0</v>
      </c>
      <c r="S1898" t="s">
        <v>4452</v>
      </c>
    </row>
    <row r="1899" spans="1:19" x14ac:dyDescent="0.25">
      <c r="A1899" t="s">
        <v>4449</v>
      </c>
      <c r="B1899">
        <v>122020</v>
      </c>
      <c r="C1899" s="56">
        <v>44615</v>
      </c>
      <c r="D1899" t="s">
        <v>2741</v>
      </c>
      <c r="E1899" t="s">
        <v>4507</v>
      </c>
      <c r="F1899" t="s">
        <v>3107</v>
      </c>
      <c r="G1899" t="s">
        <v>42</v>
      </c>
      <c r="H1899" s="56">
        <v>44176</v>
      </c>
      <c r="I1899">
        <v>4903</v>
      </c>
      <c r="J1899" t="s">
        <v>4451</v>
      </c>
      <c r="K1899" t="s">
        <v>45</v>
      </c>
      <c r="L1899">
        <v>12</v>
      </c>
      <c r="M1899">
        <v>4377.5</v>
      </c>
      <c r="N1899">
        <v>0</v>
      </c>
      <c r="O1899">
        <v>262.64999999999998</v>
      </c>
      <c r="P1899">
        <v>262.64999999999998</v>
      </c>
      <c r="Q1899">
        <v>525.29999999999995</v>
      </c>
      <c r="R1899">
        <v>0</v>
      </c>
      <c r="S1899" t="s">
        <v>4452</v>
      </c>
    </row>
    <row r="1900" spans="1:19" x14ac:dyDescent="0.25">
      <c r="A1900" t="s">
        <v>4449</v>
      </c>
      <c r="B1900">
        <v>122020</v>
      </c>
      <c r="C1900" s="56">
        <v>44615</v>
      </c>
      <c r="D1900" t="s">
        <v>2741</v>
      </c>
      <c r="E1900" t="s">
        <v>4507</v>
      </c>
      <c r="F1900" t="s">
        <v>3108</v>
      </c>
      <c r="G1900" t="s">
        <v>42</v>
      </c>
      <c r="H1900" s="56">
        <v>44177</v>
      </c>
      <c r="I1900">
        <v>3326</v>
      </c>
      <c r="J1900" t="s">
        <v>4451</v>
      </c>
      <c r="K1900" t="s">
        <v>45</v>
      </c>
      <c r="L1900">
        <v>12</v>
      </c>
      <c r="M1900">
        <v>2970</v>
      </c>
      <c r="N1900">
        <v>0</v>
      </c>
      <c r="O1900">
        <v>178.2</v>
      </c>
      <c r="P1900">
        <v>178.2</v>
      </c>
      <c r="Q1900">
        <v>356.4</v>
      </c>
      <c r="R1900">
        <v>0</v>
      </c>
      <c r="S1900" t="s">
        <v>4452</v>
      </c>
    </row>
    <row r="1901" spans="1:19" x14ac:dyDescent="0.25">
      <c r="A1901" t="s">
        <v>4449</v>
      </c>
      <c r="B1901">
        <v>122020</v>
      </c>
      <c r="C1901" s="56">
        <v>44615</v>
      </c>
      <c r="D1901" t="s">
        <v>2741</v>
      </c>
      <c r="E1901" t="s">
        <v>4507</v>
      </c>
      <c r="F1901" t="s">
        <v>3109</v>
      </c>
      <c r="G1901" t="s">
        <v>42</v>
      </c>
      <c r="H1901" s="56">
        <v>44179</v>
      </c>
      <c r="I1901">
        <v>2575</v>
      </c>
      <c r="J1901" t="s">
        <v>4451</v>
      </c>
      <c r="K1901" t="s">
        <v>45</v>
      </c>
      <c r="L1901">
        <v>12</v>
      </c>
      <c r="M1901">
        <v>2299</v>
      </c>
      <c r="N1901">
        <v>0</v>
      </c>
      <c r="O1901">
        <v>137.94</v>
      </c>
      <c r="P1901">
        <v>137.94</v>
      </c>
      <c r="Q1901">
        <v>275.88</v>
      </c>
      <c r="R1901">
        <v>0</v>
      </c>
      <c r="S1901" t="s">
        <v>4452</v>
      </c>
    </row>
    <row r="1902" spans="1:19" x14ac:dyDescent="0.25">
      <c r="A1902" t="s">
        <v>4449</v>
      </c>
      <c r="B1902">
        <v>122020</v>
      </c>
      <c r="C1902" s="56">
        <v>44615</v>
      </c>
      <c r="D1902" t="s">
        <v>2741</v>
      </c>
      <c r="E1902" t="s">
        <v>4507</v>
      </c>
      <c r="F1902" t="s">
        <v>3111</v>
      </c>
      <c r="G1902" t="s">
        <v>42</v>
      </c>
      <c r="H1902" s="56">
        <v>44179</v>
      </c>
      <c r="I1902">
        <v>2784</v>
      </c>
      <c r="J1902" t="s">
        <v>4451</v>
      </c>
      <c r="K1902" t="s">
        <v>45</v>
      </c>
      <c r="L1902">
        <v>12</v>
      </c>
      <c r="M1902">
        <v>2486</v>
      </c>
      <c r="N1902">
        <v>0</v>
      </c>
      <c r="O1902">
        <v>149.16</v>
      </c>
      <c r="P1902">
        <v>149.16</v>
      </c>
      <c r="Q1902">
        <v>298.32</v>
      </c>
      <c r="R1902">
        <v>0</v>
      </c>
      <c r="S1902" t="s">
        <v>4452</v>
      </c>
    </row>
    <row r="1903" spans="1:19" x14ac:dyDescent="0.25">
      <c r="A1903" t="s">
        <v>4449</v>
      </c>
      <c r="B1903">
        <v>122020</v>
      </c>
      <c r="C1903" s="56">
        <v>44615</v>
      </c>
      <c r="D1903" t="s">
        <v>2741</v>
      </c>
      <c r="E1903" t="s">
        <v>4507</v>
      </c>
      <c r="F1903" t="s">
        <v>3113</v>
      </c>
      <c r="G1903" t="s">
        <v>42</v>
      </c>
      <c r="H1903" s="56">
        <v>44180</v>
      </c>
      <c r="I1903">
        <v>3955</v>
      </c>
      <c r="J1903" t="s">
        <v>4451</v>
      </c>
      <c r="K1903" t="s">
        <v>45</v>
      </c>
      <c r="L1903">
        <v>12</v>
      </c>
      <c r="M1903">
        <v>3531</v>
      </c>
      <c r="N1903">
        <v>0</v>
      </c>
      <c r="O1903">
        <v>211.86</v>
      </c>
      <c r="P1903">
        <v>211.86</v>
      </c>
      <c r="Q1903">
        <v>423.72</v>
      </c>
      <c r="R1903">
        <v>0</v>
      </c>
      <c r="S1903" t="s">
        <v>4452</v>
      </c>
    </row>
    <row r="1904" spans="1:19" x14ac:dyDescent="0.25">
      <c r="A1904" t="s">
        <v>4449</v>
      </c>
      <c r="B1904">
        <v>122020</v>
      </c>
      <c r="C1904" s="56">
        <v>44615</v>
      </c>
      <c r="D1904" t="s">
        <v>2741</v>
      </c>
      <c r="E1904" t="s">
        <v>4507</v>
      </c>
      <c r="F1904" t="s">
        <v>3114</v>
      </c>
      <c r="G1904" t="s">
        <v>42</v>
      </c>
      <c r="H1904" s="56">
        <v>44181</v>
      </c>
      <c r="I1904">
        <v>4213</v>
      </c>
      <c r="J1904" t="s">
        <v>4451</v>
      </c>
      <c r="K1904" t="s">
        <v>45</v>
      </c>
      <c r="L1904">
        <v>12</v>
      </c>
      <c r="M1904">
        <v>3762</v>
      </c>
      <c r="N1904">
        <v>0</v>
      </c>
      <c r="O1904">
        <v>225.72</v>
      </c>
      <c r="P1904">
        <v>225.72</v>
      </c>
      <c r="Q1904">
        <v>451.44</v>
      </c>
      <c r="R1904">
        <v>0</v>
      </c>
      <c r="S1904" t="s">
        <v>4452</v>
      </c>
    </row>
    <row r="1905" spans="1:19" x14ac:dyDescent="0.25">
      <c r="A1905" t="s">
        <v>4449</v>
      </c>
      <c r="B1905">
        <v>122020</v>
      </c>
      <c r="C1905" s="56">
        <v>44615</v>
      </c>
      <c r="D1905" t="s">
        <v>2741</v>
      </c>
      <c r="E1905" t="s">
        <v>4507</v>
      </c>
      <c r="F1905" t="s">
        <v>3124</v>
      </c>
      <c r="G1905" t="s">
        <v>42</v>
      </c>
      <c r="H1905" s="56">
        <v>44190</v>
      </c>
      <c r="I1905">
        <v>2020</v>
      </c>
      <c r="J1905" t="s">
        <v>4451</v>
      </c>
      <c r="K1905" t="s">
        <v>45</v>
      </c>
      <c r="L1905">
        <v>12</v>
      </c>
      <c r="M1905">
        <v>1804</v>
      </c>
      <c r="N1905">
        <v>0</v>
      </c>
      <c r="O1905">
        <v>108.24</v>
      </c>
      <c r="P1905">
        <v>108.24</v>
      </c>
      <c r="Q1905">
        <v>216.48</v>
      </c>
      <c r="R1905">
        <v>0</v>
      </c>
      <c r="S1905" t="s">
        <v>4452</v>
      </c>
    </row>
    <row r="1906" spans="1:19" x14ac:dyDescent="0.25">
      <c r="A1906" t="s">
        <v>4449</v>
      </c>
      <c r="B1906">
        <v>122020</v>
      </c>
      <c r="C1906" s="56">
        <v>44615</v>
      </c>
      <c r="D1906" t="s">
        <v>2741</v>
      </c>
      <c r="E1906" t="s">
        <v>4507</v>
      </c>
      <c r="F1906" t="s">
        <v>3126</v>
      </c>
      <c r="G1906" t="s">
        <v>42</v>
      </c>
      <c r="H1906" s="56">
        <v>44190</v>
      </c>
      <c r="I1906">
        <v>4435</v>
      </c>
      <c r="J1906" t="s">
        <v>4451</v>
      </c>
      <c r="K1906" t="s">
        <v>45</v>
      </c>
      <c r="L1906">
        <v>12</v>
      </c>
      <c r="M1906">
        <v>3960</v>
      </c>
      <c r="N1906">
        <v>0</v>
      </c>
      <c r="O1906">
        <v>237.6</v>
      </c>
      <c r="P1906">
        <v>237.6</v>
      </c>
      <c r="Q1906">
        <v>475.2</v>
      </c>
      <c r="R1906">
        <v>0</v>
      </c>
      <c r="S1906" t="s">
        <v>4452</v>
      </c>
    </row>
    <row r="1907" spans="1:19" x14ac:dyDescent="0.25">
      <c r="A1907" t="s">
        <v>4449</v>
      </c>
      <c r="B1907">
        <v>122020</v>
      </c>
      <c r="C1907" s="56">
        <v>44615</v>
      </c>
      <c r="D1907" t="s">
        <v>2741</v>
      </c>
      <c r="E1907" t="s">
        <v>4507</v>
      </c>
      <c r="F1907" t="s">
        <v>3127</v>
      </c>
      <c r="G1907" t="s">
        <v>42</v>
      </c>
      <c r="H1907" s="56">
        <v>44190</v>
      </c>
      <c r="I1907">
        <v>4928</v>
      </c>
      <c r="J1907" t="s">
        <v>4451</v>
      </c>
      <c r="K1907" t="s">
        <v>45</v>
      </c>
      <c r="L1907">
        <v>12</v>
      </c>
      <c r="M1907">
        <v>4400</v>
      </c>
      <c r="N1907">
        <v>0</v>
      </c>
      <c r="O1907">
        <v>264</v>
      </c>
      <c r="P1907">
        <v>264</v>
      </c>
      <c r="Q1907">
        <v>528</v>
      </c>
      <c r="R1907">
        <v>0</v>
      </c>
      <c r="S1907" t="s">
        <v>4452</v>
      </c>
    </row>
    <row r="1908" spans="1:19" x14ac:dyDescent="0.25">
      <c r="A1908" t="s">
        <v>4449</v>
      </c>
      <c r="B1908">
        <v>122020</v>
      </c>
      <c r="C1908" s="56">
        <v>44615</v>
      </c>
      <c r="D1908" t="s">
        <v>2741</v>
      </c>
      <c r="E1908" t="s">
        <v>4507</v>
      </c>
      <c r="F1908" t="s">
        <v>3128</v>
      </c>
      <c r="G1908" t="s">
        <v>42</v>
      </c>
      <c r="H1908" s="56">
        <v>44191</v>
      </c>
      <c r="I1908">
        <v>1645</v>
      </c>
      <c r="J1908" t="s">
        <v>4451</v>
      </c>
      <c r="K1908" t="s">
        <v>45</v>
      </c>
      <c r="L1908">
        <v>12</v>
      </c>
      <c r="M1908">
        <v>1468.5</v>
      </c>
      <c r="N1908">
        <v>0</v>
      </c>
      <c r="O1908">
        <v>88.11</v>
      </c>
      <c r="P1908">
        <v>88.11</v>
      </c>
      <c r="Q1908">
        <v>176.22</v>
      </c>
      <c r="R1908">
        <v>0</v>
      </c>
      <c r="S1908" t="s">
        <v>4452</v>
      </c>
    </row>
    <row r="1909" spans="1:19" x14ac:dyDescent="0.25">
      <c r="A1909" t="s">
        <v>4449</v>
      </c>
      <c r="B1909">
        <v>122020</v>
      </c>
      <c r="C1909" s="56">
        <v>44615</v>
      </c>
      <c r="D1909" t="s">
        <v>2741</v>
      </c>
      <c r="E1909" t="s">
        <v>4507</v>
      </c>
      <c r="F1909" t="s">
        <v>3129</v>
      </c>
      <c r="G1909" t="s">
        <v>42</v>
      </c>
      <c r="H1909" s="56">
        <v>44191</v>
      </c>
      <c r="I1909">
        <v>3277</v>
      </c>
      <c r="J1909" t="s">
        <v>4451</v>
      </c>
      <c r="K1909" t="s">
        <v>45</v>
      </c>
      <c r="L1909">
        <v>12</v>
      </c>
      <c r="M1909">
        <v>2926</v>
      </c>
      <c r="N1909">
        <v>0</v>
      </c>
      <c r="O1909">
        <v>175.56</v>
      </c>
      <c r="P1909">
        <v>175.56</v>
      </c>
      <c r="Q1909">
        <v>351.12</v>
      </c>
      <c r="R1909">
        <v>0</v>
      </c>
      <c r="S1909" t="s">
        <v>4452</v>
      </c>
    </row>
    <row r="1910" spans="1:19" x14ac:dyDescent="0.25">
      <c r="A1910" t="s">
        <v>4449</v>
      </c>
      <c r="B1910">
        <v>122020</v>
      </c>
      <c r="C1910" s="56">
        <v>44615</v>
      </c>
      <c r="D1910" t="s">
        <v>2820</v>
      </c>
      <c r="E1910" t="s">
        <v>4508</v>
      </c>
      <c r="F1910" t="s">
        <v>3621</v>
      </c>
      <c r="G1910" t="s">
        <v>42</v>
      </c>
      <c r="H1910" s="56">
        <v>44180</v>
      </c>
      <c r="I1910">
        <v>31859</v>
      </c>
      <c r="J1910" t="s">
        <v>4451</v>
      </c>
      <c r="K1910" t="s">
        <v>45</v>
      </c>
      <c r="L1910">
        <v>28</v>
      </c>
      <c r="M1910">
        <v>24890</v>
      </c>
      <c r="N1910">
        <v>0</v>
      </c>
      <c r="O1910">
        <v>3484.6</v>
      </c>
      <c r="P1910">
        <v>3484.6</v>
      </c>
      <c r="Q1910">
        <v>6969.2</v>
      </c>
      <c r="R1910">
        <v>0</v>
      </c>
      <c r="S1910" t="s">
        <v>4452</v>
      </c>
    </row>
    <row r="1911" spans="1:19" x14ac:dyDescent="0.25">
      <c r="A1911" t="s">
        <v>4449</v>
      </c>
      <c r="B1911">
        <v>122020</v>
      </c>
      <c r="C1911" s="56">
        <v>44615</v>
      </c>
      <c r="D1911" t="s">
        <v>2820</v>
      </c>
      <c r="E1911" t="s">
        <v>4508</v>
      </c>
      <c r="F1911" t="s">
        <v>3659</v>
      </c>
      <c r="G1911" t="s">
        <v>42</v>
      </c>
      <c r="H1911" s="56">
        <v>44186</v>
      </c>
      <c r="I1911">
        <v>38912</v>
      </c>
      <c r="J1911" t="s">
        <v>4451</v>
      </c>
      <c r="K1911" t="s">
        <v>45</v>
      </c>
      <c r="L1911">
        <v>28</v>
      </c>
      <c r="M1911">
        <v>30400</v>
      </c>
      <c r="N1911">
        <v>0</v>
      </c>
      <c r="O1911">
        <v>4256</v>
      </c>
      <c r="P1911">
        <v>4256</v>
      </c>
      <c r="Q1911">
        <v>8512</v>
      </c>
      <c r="R1911">
        <v>0</v>
      </c>
      <c r="S1911" t="s">
        <v>4452</v>
      </c>
    </row>
    <row r="1912" spans="1:19" x14ac:dyDescent="0.25">
      <c r="A1912" t="s">
        <v>4449</v>
      </c>
      <c r="B1912">
        <v>122020</v>
      </c>
      <c r="C1912" s="56">
        <v>44615</v>
      </c>
      <c r="D1912" t="s">
        <v>2897</v>
      </c>
      <c r="E1912" t="s">
        <v>4509</v>
      </c>
      <c r="F1912" t="s">
        <v>5407</v>
      </c>
      <c r="G1912" t="s">
        <v>42</v>
      </c>
      <c r="H1912" s="56">
        <v>44184</v>
      </c>
      <c r="I1912">
        <v>716.8</v>
      </c>
      <c r="J1912" t="s">
        <v>4451</v>
      </c>
      <c r="K1912" t="s">
        <v>45</v>
      </c>
      <c r="L1912">
        <v>12</v>
      </c>
      <c r="M1912">
        <v>640</v>
      </c>
      <c r="N1912">
        <v>0</v>
      </c>
      <c r="O1912">
        <v>38.4</v>
      </c>
      <c r="P1912">
        <v>38.4</v>
      </c>
      <c r="Q1912">
        <v>76.8</v>
      </c>
      <c r="R1912">
        <v>0</v>
      </c>
      <c r="S1912" t="s">
        <v>4452</v>
      </c>
    </row>
    <row r="1913" spans="1:19" x14ac:dyDescent="0.25">
      <c r="A1913" t="s">
        <v>4449</v>
      </c>
      <c r="B1913">
        <v>122020</v>
      </c>
      <c r="C1913" s="56">
        <v>44615</v>
      </c>
      <c r="D1913" t="s">
        <v>3264</v>
      </c>
      <c r="E1913" t="s">
        <v>4511</v>
      </c>
      <c r="F1913" t="s">
        <v>3543</v>
      </c>
      <c r="G1913" t="s">
        <v>42</v>
      </c>
      <c r="H1913" s="56">
        <v>44166</v>
      </c>
      <c r="I1913">
        <v>80978</v>
      </c>
      <c r="J1913" t="s">
        <v>4451</v>
      </c>
      <c r="K1913" t="s">
        <v>45</v>
      </c>
      <c r="L1913">
        <v>18</v>
      </c>
      <c r="M1913">
        <v>68625</v>
      </c>
      <c r="N1913">
        <v>0</v>
      </c>
      <c r="O1913">
        <v>6176.25</v>
      </c>
      <c r="P1913">
        <v>6176.25</v>
      </c>
      <c r="Q1913">
        <v>12352.5</v>
      </c>
      <c r="R1913">
        <v>0</v>
      </c>
      <c r="S1913" t="s">
        <v>4452</v>
      </c>
    </row>
    <row r="1914" spans="1:19" x14ac:dyDescent="0.25">
      <c r="A1914" t="s">
        <v>4449</v>
      </c>
      <c r="B1914">
        <v>122020</v>
      </c>
      <c r="C1914" s="56">
        <v>44615</v>
      </c>
      <c r="D1914" t="s">
        <v>3264</v>
      </c>
      <c r="E1914" t="s">
        <v>4511</v>
      </c>
      <c r="F1914" t="s">
        <v>3553</v>
      </c>
      <c r="G1914" t="s">
        <v>42</v>
      </c>
      <c r="H1914" s="56">
        <v>44168</v>
      </c>
      <c r="I1914">
        <v>80978</v>
      </c>
      <c r="J1914" t="s">
        <v>4451</v>
      </c>
      <c r="K1914" t="s">
        <v>45</v>
      </c>
      <c r="L1914">
        <v>18</v>
      </c>
      <c r="M1914">
        <v>68625</v>
      </c>
      <c r="N1914">
        <v>0</v>
      </c>
      <c r="O1914">
        <v>6176.25</v>
      </c>
      <c r="P1914">
        <v>6176.25</v>
      </c>
      <c r="Q1914">
        <v>12352.5</v>
      </c>
      <c r="R1914">
        <v>0</v>
      </c>
      <c r="S1914" t="s">
        <v>4452</v>
      </c>
    </row>
    <row r="1915" spans="1:19" x14ac:dyDescent="0.25">
      <c r="A1915" t="s">
        <v>4449</v>
      </c>
      <c r="B1915">
        <v>122020</v>
      </c>
      <c r="C1915" s="56">
        <v>44615</v>
      </c>
      <c r="D1915" t="s">
        <v>3264</v>
      </c>
      <c r="E1915" t="s">
        <v>4511</v>
      </c>
      <c r="F1915" t="s">
        <v>3578</v>
      </c>
      <c r="G1915" t="s">
        <v>42</v>
      </c>
      <c r="H1915" s="56">
        <v>44173</v>
      </c>
      <c r="I1915">
        <v>80978</v>
      </c>
      <c r="J1915" t="s">
        <v>4451</v>
      </c>
      <c r="K1915" t="s">
        <v>45</v>
      </c>
      <c r="L1915">
        <v>18</v>
      </c>
      <c r="M1915">
        <v>68625</v>
      </c>
      <c r="N1915">
        <v>0</v>
      </c>
      <c r="O1915">
        <v>6176.25</v>
      </c>
      <c r="P1915">
        <v>6176.25</v>
      </c>
      <c r="Q1915">
        <v>12352.5</v>
      </c>
      <c r="R1915">
        <v>0</v>
      </c>
      <c r="S1915" t="s">
        <v>4452</v>
      </c>
    </row>
    <row r="1916" spans="1:19" x14ac:dyDescent="0.25">
      <c r="A1916" t="s">
        <v>4449</v>
      </c>
      <c r="B1916">
        <v>122020</v>
      </c>
      <c r="C1916" s="56">
        <v>44615</v>
      </c>
      <c r="D1916" t="s">
        <v>3264</v>
      </c>
      <c r="E1916" t="s">
        <v>4511</v>
      </c>
      <c r="F1916" t="s">
        <v>3613</v>
      </c>
      <c r="G1916" t="s">
        <v>42</v>
      </c>
      <c r="H1916" s="56">
        <v>44179</v>
      </c>
      <c r="I1916">
        <v>80978</v>
      </c>
      <c r="J1916" t="s">
        <v>4451</v>
      </c>
      <c r="K1916" t="s">
        <v>45</v>
      </c>
      <c r="L1916">
        <v>18</v>
      </c>
      <c r="M1916">
        <v>68625</v>
      </c>
      <c r="N1916">
        <v>0</v>
      </c>
      <c r="O1916">
        <v>6176.25</v>
      </c>
      <c r="P1916">
        <v>6176.25</v>
      </c>
      <c r="Q1916">
        <v>12352.5</v>
      </c>
      <c r="R1916">
        <v>0</v>
      </c>
      <c r="S1916" t="s">
        <v>4452</v>
      </c>
    </row>
    <row r="1917" spans="1:19" x14ac:dyDescent="0.25">
      <c r="A1917" t="s">
        <v>4449</v>
      </c>
      <c r="B1917">
        <v>122020</v>
      </c>
      <c r="C1917" s="56">
        <v>44615</v>
      </c>
      <c r="D1917" t="s">
        <v>3264</v>
      </c>
      <c r="E1917" t="s">
        <v>4511</v>
      </c>
      <c r="F1917" t="s">
        <v>3693</v>
      </c>
      <c r="G1917" t="s">
        <v>42</v>
      </c>
      <c r="H1917" s="56">
        <v>44193</v>
      </c>
      <c r="I1917">
        <v>97893</v>
      </c>
      <c r="J1917" t="s">
        <v>4451</v>
      </c>
      <c r="K1917" t="s">
        <v>45</v>
      </c>
      <c r="L1917">
        <v>18</v>
      </c>
      <c r="M1917">
        <v>82960</v>
      </c>
      <c r="N1917">
        <v>0</v>
      </c>
      <c r="O1917">
        <v>7466.4</v>
      </c>
      <c r="P1917">
        <v>7466.4</v>
      </c>
      <c r="Q1917">
        <v>14932.8</v>
      </c>
      <c r="R1917">
        <v>0</v>
      </c>
      <c r="S1917" t="s">
        <v>4452</v>
      </c>
    </row>
    <row r="1918" spans="1:19" x14ac:dyDescent="0.25">
      <c r="A1918" t="s">
        <v>4449</v>
      </c>
      <c r="B1918">
        <v>122020</v>
      </c>
      <c r="C1918" s="56">
        <v>44615</v>
      </c>
      <c r="D1918" t="s">
        <v>3264</v>
      </c>
      <c r="E1918" t="s">
        <v>4511</v>
      </c>
      <c r="F1918" t="s">
        <v>3695</v>
      </c>
      <c r="G1918" t="s">
        <v>42</v>
      </c>
      <c r="H1918" s="56">
        <v>44193</v>
      </c>
      <c r="I1918">
        <v>97350</v>
      </c>
      <c r="J1918" t="s">
        <v>4451</v>
      </c>
      <c r="K1918" t="s">
        <v>45</v>
      </c>
      <c r="L1918">
        <v>18</v>
      </c>
      <c r="M1918">
        <v>82500</v>
      </c>
      <c r="N1918">
        <v>0</v>
      </c>
      <c r="O1918">
        <v>7425</v>
      </c>
      <c r="P1918">
        <v>7425</v>
      </c>
      <c r="Q1918">
        <v>14850</v>
      </c>
      <c r="R1918">
        <v>0</v>
      </c>
      <c r="S1918" t="s">
        <v>4452</v>
      </c>
    </row>
    <row r="1919" spans="1:19" x14ac:dyDescent="0.25">
      <c r="A1919" t="s">
        <v>4449</v>
      </c>
      <c r="B1919">
        <v>122020</v>
      </c>
      <c r="C1919" s="56">
        <v>44615</v>
      </c>
      <c r="D1919" t="s">
        <v>3264</v>
      </c>
      <c r="E1919" t="s">
        <v>4511</v>
      </c>
      <c r="F1919" t="s">
        <v>3697</v>
      </c>
      <c r="G1919" t="s">
        <v>42</v>
      </c>
      <c r="H1919" s="56">
        <v>44193</v>
      </c>
      <c r="I1919">
        <v>97350</v>
      </c>
      <c r="J1919" t="s">
        <v>4451</v>
      </c>
      <c r="K1919" t="s">
        <v>45</v>
      </c>
      <c r="L1919">
        <v>18</v>
      </c>
      <c r="M1919">
        <v>82500</v>
      </c>
      <c r="N1919">
        <v>0</v>
      </c>
      <c r="O1919">
        <v>7425</v>
      </c>
      <c r="P1919">
        <v>7425</v>
      </c>
      <c r="Q1919">
        <v>14850</v>
      </c>
      <c r="R1919">
        <v>0</v>
      </c>
      <c r="S1919" t="s">
        <v>4452</v>
      </c>
    </row>
    <row r="1920" spans="1:19" x14ac:dyDescent="0.25">
      <c r="A1920" t="s">
        <v>4449</v>
      </c>
      <c r="B1920">
        <v>122020</v>
      </c>
      <c r="C1920" s="56">
        <v>44615</v>
      </c>
      <c r="D1920" t="s">
        <v>3264</v>
      </c>
      <c r="E1920" t="s">
        <v>4511</v>
      </c>
      <c r="F1920" t="s">
        <v>3699</v>
      </c>
      <c r="G1920" t="s">
        <v>42</v>
      </c>
      <c r="H1920" s="56">
        <v>44193</v>
      </c>
      <c r="I1920">
        <v>188706</v>
      </c>
      <c r="J1920" t="s">
        <v>4451</v>
      </c>
      <c r="K1920" t="s">
        <v>45</v>
      </c>
      <c r="L1920">
        <v>18</v>
      </c>
      <c r="M1920">
        <v>159920</v>
      </c>
      <c r="N1920">
        <v>0</v>
      </c>
      <c r="O1920">
        <v>14392.8</v>
      </c>
      <c r="P1920">
        <v>14392.8</v>
      </c>
      <c r="Q1920">
        <v>28785.599999999999</v>
      </c>
      <c r="R1920">
        <v>0</v>
      </c>
      <c r="S1920" t="s">
        <v>4452</v>
      </c>
    </row>
    <row r="1921" spans="1:19" x14ac:dyDescent="0.25">
      <c r="A1921" t="s">
        <v>4449</v>
      </c>
      <c r="B1921">
        <v>122020</v>
      </c>
      <c r="C1921" s="56">
        <v>44615</v>
      </c>
      <c r="D1921" t="s">
        <v>3264</v>
      </c>
      <c r="E1921" t="s">
        <v>4511</v>
      </c>
      <c r="F1921" t="s">
        <v>3701</v>
      </c>
      <c r="G1921" t="s">
        <v>42</v>
      </c>
      <c r="H1921" s="56">
        <v>44193</v>
      </c>
      <c r="I1921">
        <v>64163</v>
      </c>
      <c r="J1921" t="s">
        <v>4451</v>
      </c>
      <c r="K1921" t="s">
        <v>45</v>
      </c>
      <c r="L1921">
        <v>18</v>
      </c>
      <c r="M1921">
        <v>54375</v>
      </c>
      <c r="N1921">
        <v>0</v>
      </c>
      <c r="O1921">
        <v>4893.75</v>
      </c>
      <c r="P1921">
        <v>4893.75</v>
      </c>
      <c r="Q1921">
        <v>9787.5</v>
      </c>
      <c r="R1921">
        <v>0</v>
      </c>
      <c r="S1921" t="s">
        <v>4452</v>
      </c>
    </row>
    <row r="1922" spans="1:19" x14ac:dyDescent="0.25">
      <c r="A1922" t="s">
        <v>4449</v>
      </c>
      <c r="B1922">
        <v>122020</v>
      </c>
      <c r="C1922" s="56">
        <v>44615</v>
      </c>
      <c r="D1922" t="s">
        <v>3264</v>
      </c>
      <c r="E1922" t="s">
        <v>4511</v>
      </c>
      <c r="F1922" t="s">
        <v>3703</v>
      </c>
      <c r="G1922" t="s">
        <v>42</v>
      </c>
      <c r="H1922" s="56">
        <v>44193</v>
      </c>
      <c r="I1922">
        <v>70800</v>
      </c>
      <c r="J1922" t="s">
        <v>4451</v>
      </c>
      <c r="K1922" t="s">
        <v>45</v>
      </c>
      <c r="L1922">
        <v>18</v>
      </c>
      <c r="M1922">
        <v>60000</v>
      </c>
      <c r="N1922">
        <v>0</v>
      </c>
      <c r="O1922">
        <v>5400</v>
      </c>
      <c r="P1922">
        <v>5400</v>
      </c>
      <c r="Q1922">
        <v>10800</v>
      </c>
      <c r="R1922">
        <v>0</v>
      </c>
      <c r="S1922" t="s">
        <v>4452</v>
      </c>
    </row>
    <row r="1923" spans="1:19" x14ac:dyDescent="0.25">
      <c r="A1923" t="s">
        <v>4449</v>
      </c>
      <c r="B1923">
        <v>122020</v>
      </c>
      <c r="C1923" s="56">
        <v>44615</v>
      </c>
      <c r="D1923" t="s">
        <v>3264</v>
      </c>
      <c r="E1923" t="s">
        <v>4511</v>
      </c>
      <c r="F1923" t="s">
        <v>3705</v>
      </c>
      <c r="G1923" t="s">
        <v>42</v>
      </c>
      <c r="H1923" s="56">
        <v>44193</v>
      </c>
      <c r="I1923">
        <v>66641</v>
      </c>
      <c r="J1923" t="s">
        <v>4451</v>
      </c>
      <c r="K1923" t="s">
        <v>45</v>
      </c>
      <c r="L1923">
        <v>18</v>
      </c>
      <c r="M1923">
        <v>56475</v>
      </c>
      <c r="N1923">
        <v>0</v>
      </c>
      <c r="O1923">
        <v>5082.75</v>
      </c>
      <c r="P1923">
        <v>5082.75</v>
      </c>
      <c r="Q1923">
        <v>10165.5</v>
      </c>
      <c r="R1923">
        <v>0</v>
      </c>
      <c r="S1923" t="s">
        <v>4452</v>
      </c>
    </row>
    <row r="1924" spans="1:19" x14ac:dyDescent="0.25">
      <c r="A1924" t="s">
        <v>4449</v>
      </c>
      <c r="B1924">
        <v>122020</v>
      </c>
      <c r="C1924" s="56">
        <v>44615</v>
      </c>
      <c r="D1924" t="s">
        <v>3264</v>
      </c>
      <c r="E1924" t="s">
        <v>4511</v>
      </c>
      <c r="F1924" t="s">
        <v>3709</v>
      </c>
      <c r="G1924" t="s">
        <v>42</v>
      </c>
      <c r="H1924" s="56">
        <v>44194</v>
      </c>
      <c r="I1924">
        <v>87615</v>
      </c>
      <c r="J1924" t="s">
        <v>4451</v>
      </c>
      <c r="K1924" t="s">
        <v>45</v>
      </c>
      <c r="L1924">
        <v>18</v>
      </c>
      <c r="M1924">
        <v>74250</v>
      </c>
      <c r="N1924">
        <v>0</v>
      </c>
      <c r="O1924">
        <v>6682.5</v>
      </c>
      <c r="P1924">
        <v>6682.5</v>
      </c>
      <c r="Q1924">
        <v>13365</v>
      </c>
      <c r="R1924">
        <v>0</v>
      </c>
      <c r="S1924" t="s">
        <v>4452</v>
      </c>
    </row>
    <row r="1925" spans="1:19" x14ac:dyDescent="0.25">
      <c r="A1925" t="s">
        <v>4449</v>
      </c>
      <c r="B1925">
        <v>122020</v>
      </c>
      <c r="C1925" s="56">
        <v>44615</v>
      </c>
      <c r="D1925" t="s">
        <v>3264</v>
      </c>
      <c r="E1925" t="s">
        <v>4511</v>
      </c>
      <c r="F1925" t="s">
        <v>3711</v>
      </c>
      <c r="G1925" t="s">
        <v>42</v>
      </c>
      <c r="H1925" s="56">
        <v>44194</v>
      </c>
      <c r="I1925">
        <v>78765</v>
      </c>
      <c r="J1925" t="s">
        <v>4451</v>
      </c>
      <c r="K1925" t="s">
        <v>45</v>
      </c>
      <c r="L1925">
        <v>18</v>
      </c>
      <c r="M1925">
        <v>66750</v>
      </c>
      <c r="N1925">
        <v>0</v>
      </c>
      <c r="O1925">
        <v>6007.5</v>
      </c>
      <c r="P1925">
        <v>6007.5</v>
      </c>
      <c r="Q1925">
        <v>12015</v>
      </c>
      <c r="R1925">
        <v>0</v>
      </c>
      <c r="S1925" t="s">
        <v>4452</v>
      </c>
    </row>
    <row r="1926" spans="1:19" x14ac:dyDescent="0.25">
      <c r="A1926" t="s">
        <v>4449</v>
      </c>
      <c r="B1926">
        <v>122020</v>
      </c>
      <c r="C1926" s="56">
        <v>44615</v>
      </c>
      <c r="D1926" t="s">
        <v>3264</v>
      </c>
      <c r="E1926" t="s">
        <v>4511</v>
      </c>
      <c r="F1926" t="s">
        <v>3713</v>
      </c>
      <c r="G1926" t="s">
        <v>42</v>
      </c>
      <c r="H1926" s="56">
        <v>44194</v>
      </c>
      <c r="I1926">
        <v>74340</v>
      </c>
      <c r="J1926" t="s">
        <v>4451</v>
      </c>
      <c r="K1926" t="s">
        <v>45</v>
      </c>
      <c r="L1926">
        <v>18</v>
      </c>
      <c r="M1926">
        <v>63000</v>
      </c>
      <c r="N1926">
        <v>0</v>
      </c>
      <c r="O1926">
        <v>5670</v>
      </c>
      <c r="P1926">
        <v>5670</v>
      </c>
      <c r="Q1926">
        <v>11340</v>
      </c>
      <c r="R1926">
        <v>0</v>
      </c>
      <c r="S1926" t="s">
        <v>4452</v>
      </c>
    </row>
    <row r="1927" spans="1:19" x14ac:dyDescent="0.25">
      <c r="A1927" t="s">
        <v>4449</v>
      </c>
      <c r="B1927">
        <v>122020</v>
      </c>
      <c r="C1927" s="56">
        <v>44615</v>
      </c>
      <c r="D1927" t="s">
        <v>3264</v>
      </c>
      <c r="E1927" t="s">
        <v>4511</v>
      </c>
      <c r="F1927" t="s">
        <v>3715</v>
      </c>
      <c r="G1927" t="s">
        <v>42</v>
      </c>
      <c r="H1927" s="56">
        <v>44194</v>
      </c>
      <c r="I1927">
        <v>70800</v>
      </c>
      <c r="J1927" t="s">
        <v>4451</v>
      </c>
      <c r="K1927" t="s">
        <v>45</v>
      </c>
      <c r="L1927">
        <v>18</v>
      </c>
      <c r="M1927">
        <v>60000</v>
      </c>
      <c r="N1927">
        <v>0</v>
      </c>
      <c r="O1927">
        <v>5400</v>
      </c>
      <c r="P1927">
        <v>5400</v>
      </c>
      <c r="Q1927">
        <v>10800</v>
      </c>
      <c r="R1927">
        <v>0</v>
      </c>
      <c r="S1927" t="s">
        <v>4452</v>
      </c>
    </row>
    <row r="1928" spans="1:19" x14ac:dyDescent="0.25">
      <c r="A1928" t="s">
        <v>4449</v>
      </c>
      <c r="B1928">
        <v>122020</v>
      </c>
      <c r="C1928" s="56">
        <v>44615</v>
      </c>
      <c r="D1928" t="s">
        <v>3264</v>
      </c>
      <c r="E1928" t="s">
        <v>4511</v>
      </c>
      <c r="F1928" t="s">
        <v>3717</v>
      </c>
      <c r="G1928" t="s">
        <v>42</v>
      </c>
      <c r="H1928" s="56">
        <v>44194</v>
      </c>
      <c r="I1928">
        <v>82571</v>
      </c>
      <c r="J1928" t="s">
        <v>4451</v>
      </c>
      <c r="K1928" t="s">
        <v>45</v>
      </c>
      <c r="L1928">
        <v>18</v>
      </c>
      <c r="M1928">
        <v>69975</v>
      </c>
      <c r="N1928">
        <v>0</v>
      </c>
      <c r="O1928">
        <v>6297.75</v>
      </c>
      <c r="P1928">
        <v>6297.75</v>
      </c>
      <c r="Q1928">
        <v>12595.5</v>
      </c>
      <c r="R1928">
        <v>0</v>
      </c>
      <c r="S1928" t="s">
        <v>4452</v>
      </c>
    </row>
    <row r="1929" spans="1:19" x14ac:dyDescent="0.25">
      <c r="A1929" t="s">
        <v>4449</v>
      </c>
      <c r="B1929">
        <v>122020</v>
      </c>
      <c r="C1929" s="56">
        <v>44615</v>
      </c>
      <c r="D1929" t="s">
        <v>3264</v>
      </c>
      <c r="E1929" t="s">
        <v>4511</v>
      </c>
      <c r="F1929" t="s">
        <v>3719</v>
      </c>
      <c r="G1929" t="s">
        <v>42</v>
      </c>
      <c r="H1929" s="56">
        <v>44194</v>
      </c>
      <c r="I1929">
        <v>88441</v>
      </c>
      <c r="J1929" t="s">
        <v>4451</v>
      </c>
      <c r="K1929" t="s">
        <v>45</v>
      </c>
      <c r="L1929">
        <v>18</v>
      </c>
      <c r="M1929">
        <v>74950</v>
      </c>
      <c r="N1929">
        <v>0</v>
      </c>
      <c r="O1929">
        <v>6745.5</v>
      </c>
      <c r="P1929">
        <v>6745.5</v>
      </c>
      <c r="Q1929">
        <v>13491</v>
      </c>
      <c r="R1929">
        <v>0</v>
      </c>
      <c r="S1929" t="s">
        <v>4452</v>
      </c>
    </row>
    <row r="1930" spans="1:19" x14ac:dyDescent="0.25">
      <c r="A1930" t="s">
        <v>4449</v>
      </c>
      <c r="B1930">
        <v>122020</v>
      </c>
      <c r="C1930" s="56">
        <v>44615</v>
      </c>
      <c r="D1930" t="s">
        <v>3264</v>
      </c>
      <c r="E1930" t="s">
        <v>4511</v>
      </c>
      <c r="F1930" t="s">
        <v>3737</v>
      </c>
      <c r="G1930" t="s">
        <v>42</v>
      </c>
      <c r="H1930" s="56">
        <v>44195</v>
      </c>
      <c r="I1930">
        <v>97090</v>
      </c>
      <c r="J1930" t="s">
        <v>4451</v>
      </c>
      <c r="K1930" t="s">
        <v>45</v>
      </c>
      <c r="L1930">
        <v>18</v>
      </c>
      <c r="M1930">
        <v>82280</v>
      </c>
      <c r="N1930">
        <v>0</v>
      </c>
      <c r="O1930">
        <v>7405.2</v>
      </c>
      <c r="P1930">
        <v>7405.2</v>
      </c>
      <c r="Q1930">
        <v>14810.4</v>
      </c>
      <c r="R1930">
        <v>0</v>
      </c>
      <c r="S1930" t="s">
        <v>4452</v>
      </c>
    </row>
    <row r="1931" spans="1:19" x14ac:dyDescent="0.25">
      <c r="A1931" t="s">
        <v>4449</v>
      </c>
      <c r="B1931">
        <v>122020</v>
      </c>
      <c r="C1931" s="56">
        <v>44615</v>
      </c>
      <c r="D1931" t="s">
        <v>3264</v>
      </c>
      <c r="E1931" t="s">
        <v>4511</v>
      </c>
      <c r="F1931" t="s">
        <v>3739</v>
      </c>
      <c r="G1931" t="s">
        <v>42</v>
      </c>
      <c r="H1931" s="56">
        <v>44195</v>
      </c>
      <c r="I1931">
        <v>95580</v>
      </c>
      <c r="J1931" t="s">
        <v>4451</v>
      </c>
      <c r="K1931" t="s">
        <v>45</v>
      </c>
      <c r="L1931">
        <v>18</v>
      </c>
      <c r="M1931">
        <v>81000</v>
      </c>
      <c r="N1931">
        <v>0</v>
      </c>
      <c r="O1931">
        <v>7290</v>
      </c>
      <c r="P1931">
        <v>7290</v>
      </c>
      <c r="Q1931">
        <v>14580</v>
      </c>
      <c r="R1931">
        <v>0</v>
      </c>
      <c r="S1931" t="s">
        <v>4452</v>
      </c>
    </row>
    <row r="1932" spans="1:19" x14ac:dyDescent="0.25">
      <c r="A1932" t="s">
        <v>4449</v>
      </c>
      <c r="B1932">
        <v>122020</v>
      </c>
      <c r="C1932" s="56">
        <v>44615</v>
      </c>
      <c r="D1932" t="s">
        <v>3264</v>
      </c>
      <c r="E1932" t="s">
        <v>4511</v>
      </c>
      <c r="F1932" t="s">
        <v>3741</v>
      </c>
      <c r="G1932" t="s">
        <v>42</v>
      </c>
      <c r="H1932" s="56">
        <v>44195</v>
      </c>
      <c r="I1932">
        <v>90270</v>
      </c>
      <c r="J1932" t="s">
        <v>4451</v>
      </c>
      <c r="K1932" t="s">
        <v>45</v>
      </c>
      <c r="L1932">
        <v>18</v>
      </c>
      <c r="M1932">
        <v>76500</v>
      </c>
      <c r="N1932">
        <v>0</v>
      </c>
      <c r="O1932">
        <v>6885</v>
      </c>
      <c r="P1932">
        <v>6885</v>
      </c>
      <c r="Q1932">
        <v>13770</v>
      </c>
      <c r="R1932">
        <v>0</v>
      </c>
      <c r="S1932" t="s">
        <v>4452</v>
      </c>
    </row>
    <row r="1933" spans="1:19" x14ac:dyDescent="0.25">
      <c r="A1933" t="s">
        <v>4449</v>
      </c>
      <c r="B1933">
        <v>122020</v>
      </c>
      <c r="C1933" s="56">
        <v>44615</v>
      </c>
      <c r="D1933" t="s">
        <v>3264</v>
      </c>
      <c r="E1933" t="s">
        <v>4511</v>
      </c>
      <c r="F1933" t="s">
        <v>3743</v>
      </c>
      <c r="G1933" t="s">
        <v>42</v>
      </c>
      <c r="H1933" s="56">
        <v>44195</v>
      </c>
      <c r="I1933">
        <v>66552</v>
      </c>
      <c r="J1933" t="s">
        <v>4451</v>
      </c>
      <c r="K1933" t="s">
        <v>45</v>
      </c>
      <c r="L1933">
        <v>18</v>
      </c>
      <c r="M1933">
        <v>56400</v>
      </c>
      <c r="N1933">
        <v>0</v>
      </c>
      <c r="O1933">
        <v>5076</v>
      </c>
      <c r="P1933">
        <v>5076</v>
      </c>
      <c r="Q1933">
        <v>10152</v>
      </c>
      <c r="R1933">
        <v>0</v>
      </c>
      <c r="S1933" t="s">
        <v>4452</v>
      </c>
    </row>
    <row r="1934" spans="1:19" x14ac:dyDescent="0.25">
      <c r="A1934" t="s">
        <v>4449</v>
      </c>
      <c r="B1934">
        <v>122020</v>
      </c>
      <c r="C1934" s="56">
        <v>44615</v>
      </c>
      <c r="D1934" t="s">
        <v>3264</v>
      </c>
      <c r="E1934" t="s">
        <v>4511</v>
      </c>
      <c r="F1934" t="s">
        <v>3752</v>
      </c>
      <c r="G1934" t="s">
        <v>42</v>
      </c>
      <c r="H1934" s="56">
        <v>44196</v>
      </c>
      <c r="I1934">
        <v>90270</v>
      </c>
      <c r="J1934" t="s">
        <v>4451</v>
      </c>
      <c r="K1934" t="s">
        <v>45</v>
      </c>
      <c r="L1934">
        <v>18</v>
      </c>
      <c r="M1934">
        <v>76500</v>
      </c>
      <c r="N1934">
        <v>0</v>
      </c>
      <c r="O1934">
        <v>6885</v>
      </c>
      <c r="P1934">
        <v>6885</v>
      </c>
      <c r="Q1934">
        <v>13770</v>
      </c>
      <c r="R1934">
        <v>0</v>
      </c>
      <c r="S1934" t="s">
        <v>4452</v>
      </c>
    </row>
    <row r="1935" spans="1:19" x14ac:dyDescent="0.25">
      <c r="A1935" t="s">
        <v>4449</v>
      </c>
      <c r="B1935">
        <v>122020</v>
      </c>
      <c r="C1935" s="56">
        <v>44615</v>
      </c>
      <c r="D1935" t="s">
        <v>3264</v>
      </c>
      <c r="E1935" t="s">
        <v>4511</v>
      </c>
      <c r="F1935" t="s">
        <v>3754</v>
      </c>
      <c r="G1935" t="s">
        <v>42</v>
      </c>
      <c r="H1935" s="56">
        <v>44196</v>
      </c>
      <c r="I1935">
        <v>95580</v>
      </c>
      <c r="J1935" t="s">
        <v>4451</v>
      </c>
      <c r="K1935" t="s">
        <v>45</v>
      </c>
      <c r="L1935">
        <v>18</v>
      </c>
      <c r="M1935">
        <v>81000</v>
      </c>
      <c r="N1935">
        <v>0</v>
      </c>
      <c r="O1935">
        <v>7290</v>
      </c>
      <c r="P1935">
        <v>7290</v>
      </c>
      <c r="Q1935">
        <v>14580</v>
      </c>
      <c r="R1935">
        <v>0</v>
      </c>
      <c r="S1935" t="s">
        <v>4452</v>
      </c>
    </row>
    <row r="1936" spans="1:19" x14ac:dyDescent="0.25">
      <c r="A1936" t="s">
        <v>4449</v>
      </c>
      <c r="B1936">
        <v>122020</v>
      </c>
      <c r="C1936" s="56">
        <v>44615</v>
      </c>
      <c r="D1936" t="s">
        <v>3264</v>
      </c>
      <c r="E1936" t="s">
        <v>4511</v>
      </c>
      <c r="F1936" t="s">
        <v>3756</v>
      </c>
      <c r="G1936" t="s">
        <v>42</v>
      </c>
      <c r="H1936" s="56">
        <v>44196</v>
      </c>
      <c r="I1936">
        <v>64163</v>
      </c>
      <c r="J1936" t="s">
        <v>4451</v>
      </c>
      <c r="K1936" t="s">
        <v>45</v>
      </c>
      <c r="L1936">
        <v>18</v>
      </c>
      <c r="M1936">
        <v>54375</v>
      </c>
      <c r="N1936">
        <v>0</v>
      </c>
      <c r="O1936">
        <v>4893.75</v>
      </c>
      <c r="P1936">
        <v>4893.75</v>
      </c>
      <c r="Q1936">
        <v>9787.5</v>
      </c>
      <c r="R1936">
        <v>0</v>
      </c>
      <c r="S1936" t="s">
        <v>4452</v>
      </c>
    </row>
    <row r="1937" spans="1:19" x14ac:dyDescent="0.25">
      <c r="A1937" t="s">
        <v>4449</v>
      </c>
      <c r="B1937">
        <v>122020</v>
      </c>
      <c r="C1937" s="56">
        <v>44615</v>
      </c>
      <c r="D1937" t="s">
        <v>3264</v>
      </c>
      <c r="E1937" t="s">
        <v>4511</v>
      </c>
      <c r="F1937" t="s">
        <v>3758</v>
      </c>
      <c r="G1937" t="s">
        <v>42</v>
      </c>
      <c r="H1937" s="56">
        <v>44196</v>
      </c>
      <c r="I1937">
        <v>35400</v>
      </c>
      <c r="J1937" t="s">
        <v>4451</v>
      </c>
      <c r="K1937" t="s">
        <v>45</v>
      </c>
      <c r="L1937">
        <v>18</v>
      </c>
      <c r="M1937">
        <v>30000</v>
      </c>
      <c r="N1937">
        <v>0</v>
      </c>
      <c r="O1937">
        <v>2700</v>
      </c>
      <c r="P1937">
        <v>2700</v>
      </c>
      <c r="Q1937">
        <v>5400</v>
      </c>
      <c r="R1937">
        <v>0</v>
      </c>
      <c r="S1937" t="s">
        <v>4452</v>
      </c>
    </row>
    <row r="1938" spans="1:19" x14ac:dyDescent="0.25">
      <c r="A1938" t="s">
        <v>4449</v>
      </c>
      <c r="B1938">
        <v>122020</v>
      </c>
      <c r="C1938" s="56">
        <v>44615</v>
      </c>
      <c r="D1938" t="s">
        <v>3264</v>
      </c>
      <c r="E1938" t="s">
        <v>4511</v>
      </c>
      <c r="F1938" t="s">
        <v>3760</v>
      </c>
      <c r="G1938" t="s">
        <v>42</v>
      </c>
      <c r="H1938" s="56">
        <v>44196</v>
      </c>
      <c r="I1938">
        <v>82482</v>
      </c>
      <c r="J1938" t="s">
        <v>4451</v>
      </c>
      <c r="K1938" t="s">
        <v>45</v>
      </c>
      <c r="L1938">
        <v>18</v>
      </c>
      <c r="M1938">
        <v>69900</v>
      </c>
      <c r="N1938">
        <v>0</v>
      </c>
      <c r="O1938">
        <v>6291</v>
      </c>
      <c r="P1938">
        <v>6291</v>
      </c>
      <c r="Q1938">
        <v>12582</v>
      </c>
      <c r="R1938">
        <v>0</v>
      </c>
      <c r="S1938" t="s">
        <v>4452</v>
      </c>
    </row>
    <row r="1939" spans="1:19" x14ac:dyDescent="0.25">
      <c r="A1939" t="s">
        <v>4449</v>
      </c>
      <c r="B1939">
        <v>122020</v>
      </c>
      <c r="C1939" s="56">
        <v>44615</v>
      </c>
      <c r="D1939" t="s">
        <v>3264</v>
      </c>
      <c r="E1939" t="s">
        <v>4511</v>
      </c>
      <c r="F1939" t="s">
        <v>3762</v>
      </c>
      <c r="G1939" t="s">
        <v>42</v>
      </c>
      <c r="H1939" s="56">
        <v>44196</v>
      </c>
      <c r="I1939">
        <v>84518</v>
      </c>
      <c r="J1939" t="s">
        <v>4451</v>
      </c>
      <c r="K1939" t="s">
        <v>45</v>
      </c>
      <c r="L1939">
        <v>18</v>
      </c>
      <c r="M1939">
        <v>71625</v>
      </c>
      <c r="N1939">
        <v>0</v>
      </c>
      <c r="O1939">
        <v>6446.25</v>
      </c>
      <c r="P1939">
        <v>6446.25</v>
      </c>
      <c r="Q1939">
        <v>12892.5</v>
      </c>
      <c r="R1939">
        <v>0</v>
      </c>
      <c r="S1939" t="s">
        <v>4452</v>
      </c>
    </row>
    <row r="1940" spans="1:19" x14ac:dyDescent="0.25">
      <c r="A1940" t="s">
        <v>4449</v>
      </c>
      <c r="B1940">
        <v>122020</v>
      </c>
      <c r="C1940" s="56">
        <v>44615</v>
      </c>
      <c r="D1940" t="s">
        <v>3264</v>
      </c>
      <c r="E1940" t="s">
        <v>4511</v>
      </c>
      <c r="F1940" t="s">
        <v>3764</v>
      </c>
      <c r="G1940" t="s">
        <v>42</v>
      </c>
      <c r="H1940" s="56">
        <v>44196</v>
      </c>
      <c r="I1940">
        <v>88471</v>
      </c>
      <c r="J1940" t="s">
        <v>4451</v>
      </c>
      <c r="K1940" t="s">
        <v>45</v>
      </c>
      <c r="L1940">
        <v>18</v>
      </c>
      <c r="M1940">
        <v>74975</v>
      </c>
      <c r="N1940">
        <v>0</v>
      </c>
      <c r="O1940">
        <v>6747.75</v>
      </c>
      <c r="P1940">
        <v>6747.75</v>
      </c>
      <c r="Q1940">
        <v>13495.5</v>
      </c>
      <c r="R1940">
        <v>0</v>
      </c>
      <c r="S1940" t="s">
        <v>4452</v>
      </c>
    </row>
    <row r="1941" spans="1:19" x14ac:dyDescent="0.25">
      <c r="A1941" t="s">
        <v>4449</v>
      </c>
      <c r="B1941">
        <v>122020</v>
      </c>
      <c r="C1941" s="56">
        <v>44615</v>
      </c>
      <c r="D1941" t="s">
        <v>4512</v>
      </c>
      <c r="E1941" t="s">
        <v>4513</v>
      </c>
      <c r="F1941" t="s">
        <v>5408</v>
      </c>
      <c r="G1941" t="s">
        <v>42</v>
      </c>
      <c r="H1941" s="56">
        <v>44167</v>
      </c>
      <c r="I1941">
        <v>1770</v>
      </c>
      <c r="J1941" t="s">
        <v>4451</v>
      </c>
      <c r="K1941" t="s">
        <v>45</v>
      </c>
      <c r="L1941">
        <v>18</v>
      </c>
      <c r="M1941">
        <v>1500</v>
      </c>
      <c r="N1941">
        <v>0</v>
      </c>
      <c r="O1941">
        <v>135</v>
      </c>
      <c r="P1941">
        <v>135</v>
      </c>
      <c r="Q1941">
        <v>270</v>
      </c>
      <c r="R1941">
        <v>0</v>
      </c>
      <c r="S1941" t="s">
        <v>4452</v>
      </c>
    </row>
    <row r="1942" spans="1:19" x14ac:dyDescent="0.25">
      <c r="A1942" t="s">
        <v>4449</v>
      </c>
      <c r="B1942">
        <v>122020</v>
      </c>
      <c r="C1942" s="56">
        <v>44615</v>
      </c>
      <c r="D1942" t="s">
        <v>3611</v>
      </c>
      <c r="E1942" t="s">
        <v>4635</v>
      </c>
      <c r="F1942" t="s">
        <v>5409</v>
      </c>
      <c r="G1942" t="s">
        <v>42</v>
      </c>
      <c r="H1942" s="56">
        <v>44179</v>
      </c>
      <c r="I1942">
        <v>8779</v>
      </c>
      <c r="J1942" t="s">
        <v>4451</v>
      </c>
      <c r="K1942" t="s">
        <v>45</v>
      </c>
      <c r="L1942">
        <v>18</v>
      </c>
      <c r="M1942">
        <v>7440</v>
      </c>
      <c r="N1942">
        <v>0</v>
      </c>
      <c r="O1942">
        <v>669.6</v>
      </c>
      <c r="P1942">
        <v>669.6</v>
      </c>
      <c r="Q1942">
        <v>1339.2</v>
      </c>
      <c r="R1942">
        <v>0</v>
      </c>
      <c r="S1942" t="s">
        <v>4452</v>
      </c>
    </row>
    <row r="1943" spans="1:19" x14ac:dyDescent="0.25">
      <c r="A1943" t="s">
        <v>4449</v>
      </c>
      <c r="B1943">
        <v>122021</v>
      </c>
      <c r="C1943" s="56">
        <v>44615</v>
      </c>
      <c r="D1943" t="s">
        <v>2751</v>
      </c>
      <c r="E1943" t="s">
        <v>4610</v>
      </c>
      <c r="F1943" t="s">
        <v>5410</v>
      </c>
      <c r="G1943" t="s">
        <v>42</v>
      </c>
      <c r="H1943" s="56">
        <v>44545</v>
      </c>
      <c r="I1943">
        <v>2368.13</v>
      </c>
      <c r="J1943" t="s">
        <v>4451</v>
      </c>
      <c r="K1943" t="s">
        <v>45</v>
      </c>
      <c r="L1943">
        <v>12</v>
      </c>
      <c r="M1943">
        <v>2114.4</v>
      </c>
      <c r="N1943">
        <v>0</v>
      </c>
      <c r="O1943">
        <v>126.87</v>
      </c>
      <c r="P1943">
        <v>126.87</v>
      </c>
      <c r="Q1943">
        <v>253.74</v>
      </c>
      <c r="R1943">
        <v>0</v>
      </c>
      <c r="S1943" t="s">
        <v>4452</v>
      </c>
    </row>
    <row r="1944" spans="1:19" x14ac:dyDescent="0.25">
      <c r="A1944" t="s">
        <v>4449</v>
      </c>
      <c r="B1944">
        <v>122021</v>
      </c>
      <c r="C1944" s="56">
        <v>44615</v>
      </c>
      <c r="D1944" t="s">
        <v>2751</v>
      </c>
      <c r="E1944" t="s">
        <v>4610</v>
      </c>
      <c r="F1944" t="s">
        <v>5411</v>
      </c>
      <c r="G1944" t="s">
        <v>42</v>
      </c>
      <c r="H1944" s="56">
        <v>44551</v>
      </c>
      <c r="I1944">
        <v>936.77</v>
      </c>
      <c r="J1944" t="s">
        <v>4451</v>
      </c>
      <c r="K1944" t="s">
        <v>45</v>
      </c>
      <c r="L1944">
        <v>12</v>
      </c>
      <c r="M1944">
        <v>836.4</v>
      </c>
      <c r="N1944">
        <v>0</v>
      </c>
      <c r="O1944">
        <v>50.18</v>
      </c>
      <c r="P1944">
        <v>50.18</v>
      </c>
      <c r="Q1944">
        <v>100.36</v>
      </c>
      <c r="R1944">
        <v>0</v>
      </c>
      <c r="S1944" t="s">
        <v>4452</v>
      </c>
    </row>
    <row r="1945" spans="1:19" x14ac:dyDescent="0.25">
      <c r="A1945" t="s">
        <v>4449</v>
      </c>
      <c r="B1945">
        <v>122021</v>
      </c>
      <c r="C1945" s="56">
        <v>44615</v>
      </c>
      <c r="D1945" t="s">
        <v>2751</v>
      </c>
      <c r="E1945" t="s">
        <v>4610</v>
      </c>
      <c r="F1945" t="s">
        <v>5412</v>
      </c>
      <c r="G1945" t="s">
        <v>42</v>
      </c>
      <c r="H1945" s="56">
        <v>44560</v>
      </c>
      <c r="I1945">
        <v>558.88</v>
      </c>
      <c r="J1945" t="s">
        <v>4451</v>
      </c>
      <c r="K1945" t="s">
        <v>45</v>
      </c>
      <c r="L1945">
        <v>12</v>
      </c>
      <c r="M1945">
        <v>499</v>
      </c>
      <c r="N1945">
        <v>0</v>
      </c>
      <c r="O1945">
        <v>29.94</v>
      </c>
      <c r="P1945">
        <v>29.94</v>
      </c>
      <c r="Q1945">
        <v>59.88</v>
      </c>
      <c r="R1945">
        <v>0</v>
      </c>
      <c r="S1945" t="s">
        <v>4452</v>
      </c>
    </row>
    <row r="1946" spans="1:19" x14ac:dyDescent="0.25">
      <c r="A1946" t="s">
        <v>4449</v>
      </c>
      <c r="B1946">
        <v>122021</v>
      </c>
      <c r="C1946" s="56">
        <v>44615</v>
      </c>
      <c r="D1946" t="s">
        <v>4395</v>
      </c>
      <c r="E1946" t="s">
        <v>4522</v>
      </c>
      <c r="F1946" t="s">
        <v>5413</v>
      </c>
      <c r="G1946" t="s">
        <v>42</v>
      </c>
      <c r="H1946" s="56">
        <v>44560</v>
      </c>
      <c r="I1946">
        <v>1494</v>
      </c>
      <c r="J1946" t="s">
        <v>4451</v>
      </c>
      <c r="K1946" t="s">
        <v>45</v>
      </c>
      <c r="L1946">
        <v>18</v>
      </c>
      <c r="M1946">
        <v>1266</v>
      </c>
      <c r="N1946">
        <v>0</v>
      </c>
      <c r="O1946">
        <v>113.94</v>
      </c>
      <c r="P1946">
        <v>113.94</v>
      </c>
      <c r="Q1946">
        <v>227.88</v>
      </c>
      <c r="R1946">
        <v>0</v>
      </c>
      <c r="S1946" t="s">
        <v>4452</v>
      </c>
    </row>
    <row r="1947" spans="1:19" x14ac:dyDescent="0.25">
      <c r="A1947" t="s">
        <v>4449</v>
      </c>
      <c r="B1947">
        <v>122021</v>
      </c>
      <c r="C1947" s="56">
        <v>44615</v>
      </c>
      <c r="D1947" t="s">
        <v>2844</v>
      </c>
      <c r="E1947" t="s">
        <v>4454</v>
      </c>
      <c r="F1947" t="s">
        <v>5414</v>
      </c>
      <c r="G1947" t="s">
        <v>42</v>
      </c>
      <c r="H1947" s="56">
        <v>44541</v>
      </c>
      <c r="I1947">
        <v>242</v>
      </c>
      <c r="J1947" t="s">
        <v>4451</v>
      </c>
      <c r="K1947" t="s">
        <v>45</v>
      </c>
      <c r="L1947">
        <v>18</v>
      </c>
      <c r="M1947">
        <v>205</v>
      </c>
      <c r="N1947">
        <v>0</v>
      </c>
      <c r="O1947">
        <v>18.45</v>
      </c>
      <c r="P1947">
        <v>18.45</v>
      </c>
      <c r="Q1947">
        <v>36.9</v>
      </c>
      <c r="R1947">
        <v>0</v>
      </c>
      <c r="S1947" t="s">
        <v>4452</v>
      </c>
    </row>
    <row r="1948" spans="1:19" x14ac:dyDescent="0.25">
      <c r="A1948" t="s">
        <v>4449</v>
      </c>
      <c r="B1948">
        <v>122021</v>
      </c>
      <c r="C1948" s="56">
        <v>44615</v>
      </c>
      <c r="D1948" t="s">
        <v>2738</v>
      </c>
      <c r="E1948" t="s">
        <v>4456</v>
      </c>
      <c r="F1948" t="s">
        <v>5415</v>
      </c>
      <c r="G1948" t="s">
        <v>42</v>
      </c>
      <c r="H1948" s="56">
        <v>44541</v>
      </c>
      <c r="I1948">
        <v>708</v>
      </c>
      <c r="J1948" t="s">
        <v>4451</v>
      </c>
      <c r="K1948" t="s">
        <v>45</v>
      </c>
      <c r="L1948">
        <v>18</v>
      </c>
      <c r="M1948">
        <v>600</v>
      </c>
      <c r="N1948">
        <v>0</v>
      </c>
      <c r="O1948">
        <v>54</v>
      </c>
      <c r="P1948">
        <v>54</v>
      </c>
      <c r="Q1948">
        <v>108</v>
      </c>
      <c r="R1948">
        <v>0</v>
      </c>
      <c r="S1948" t="s">
        <v>4452</v>
      </c>
    </row>
    <row r="1949" spans="1:19" x14ac:dyDescent="0.25">
      <c r="A1949" t="s">
        <v>4449</v>
      </c>
      <c r="B1949">
        <v>122021</v>
      </c>
      <c r="C1949" s="56">
        <v>44615</v>
      </c>
      <c r="D1949" t="s">
        <v>2738</v>
      </c>
      <c r="E1949" t="s">
        <v>4456</v>
      </c>
      <c r="F1949" t="s">
        <v>5416</v>
      </c>
      <c r="G1949" t="s">
        <v>42</v>
      </c>
      <c r="H1949" s="56">
        <v>44541</v>
      </c>
      <c r="I1949">
        <v>2537</v>
      </c>
      <c r="J1949" t="s">
        <v>4451</v>
      </c>
      <c r="K1949" t="s">
        <v>45</v>
      </c>
      <c r="L1949">
        <v>18</v>
      </c>
      <c r="M1949">
        <v>2150</v>
      </c>
      <c r="N1949">
        <v>0</v>
      </c>
      <c r="O1949">
        <v>193.5</v>
      </c>
      <c r="P1949">
        <v>193.5</v>
      </c>
      <c r="Q1949">
        <v>387</v>
      </c>
      <c r="R1949">
        <v>0</v>
      </c>
      <c r="S1949" t="s">
        <v>4452</v>
      </c>
    </row>
    <row r="1950" spans="1:19" x14ac:dyDescent="0.25">
      <c r="A1950" t="s">
        <v>4449</v>
      </c>
      <c r="B1950">
        <v>122021</v>
      </c>
      <c r="C1950" s="56">
        <v>44615</v>
      </c>
      <c r="D1950" t="s">
        <v>3652</v>
      </c>
      <c r="E1950" t="s">
        <v>4457</v>
      </c>
      <c r="F1950" t="s">
        <v>5417</v>
      </c>
      <c r="G1950" t="s">
        <v>42</v>
      </c>
      <c r="H1950" s="56">
        <v>44558</v>
      </c>
      <c r="I1950">
        <v>9907</v>
      </c>
      <c r="J1950" t="s">
        <v>4451</v>
      </c>
      <c r="K1950" t="s">
        <v>45</v>
      </c>
      <c r="L1950">
        <v>18</v>
      </c>
      <c r="M1950">
        <v>8395.5</v>
      </c>
      <c r="N1950">
        <v>0</v>
      </c>
      <c r="O1950">
        <v>755.6</v>
      </c>
      <c r="P1950">
        <v>755.6</v>
      </c>
      <c r="Q1950">
        <v>1511.2</v>
      </c>
      <c r="R1950">
        <v>0</v>
      </c>
      <c r="S1950" t="s">
        <v>4452</v>
      </c>
    </row>
    <row r="1951" spans="1:19" x14ac:dyDescent="0.25">
      <c r="A1951" t="s">
        <v>4449</v>
      </c>
      <c r="B1951">
        <v>122021</v>
      </c>
      <c r="C1951" s="56">
        <v>44615</v>
      </c>
      <c r="D1951" t="s">
        <v>5418</v>
      </c>
      <c r="E1951" t="s">
        <v>5419</v>
      </c>
      <c r="F1951" t="s">
        <v>5420</v>
      </c>
      <c r="G1951" t="s">
        <v>42</v>
      </c>
      <c r="H1951" s="56">
        <v>44537</v>
      </c>
      <c r="I1951">
        <v>10738</v>
      </c>
      <c r="J1951" t="s">
        <v>4451</v>
      </c>
      <c r="K1951" t="s">
        <v>45</v>
      </c>
      <c r="L1951">
        <v>18</v>
      </c>
      <c r="M1951">
        <v>9100</v>
      </c>
      <c r="N1951">
        <v>0</v>
      </c>
      <c r="O1951">
        <v>819</v>
      </c>
      <c r="P1951">
        <v>819</v>
      </c>
      <c r="Q1951">
        <v>1638</v>
      </c>
      <c r="R1951">
        <v>0</v>
      </c>
      <c r="S1951" t="s">
        <v>4452</v>
      </c>
    </row>
    <row r="1952" spans="1:19" x14ac:dyDescent="0.25">
      <c r="A1952" t="s">
        <v>4449</v>
      </c>
      <c r="B1952">
        <v>122021</v>
      </c>
      <c r="C1952" s="56">
        <v>44615</v>
      </c>
      <c r="D1952" t="s">
        <v>5310</v>
      </c>
      <c r="E1952" t="s">
        <v>5311</v>
      </c>
      <c r="F1952" t="s">
        <v>5421</v>
      </c>
      <c r="G1952" t="s">
        <v>42</v>
      </c>
      <c r="H1952" s="56">
        <v>44545</v>
      </c>
      <c r="I1952">
        <v>9440</v>
      </c>
      <c r="J1952" t="s">
        <v>4451</v>
      </c>
      <c r="K1952" t="s">
        <v>45</v>
      </c>
      <c r="L1952">
        <v>18</v>
      </c>
      <c r="M1952">
        <v>8000</v>
      </c>
      <c r="N1952">
        <v>0</v>
      </c>
      <c r="O1952">
        <v>720</v>
      </c>
      <c r="P1952">
        <v>720</v>
      </c>
      <c r="Q1952">
        <v>1440</v>
      </c>
      <c r="R1952">
        <v>0</v>
      </c>
      <c r="S1952" t="s">
        <v>4452</v>
      </c>
    </row>
    <row r="1953" spans="1:19" x14ac:dyDescent="0.25">
      <c r="A1953" t="s">
        <v>4449</v>
      </c>
      <c r="B1953">
        <v>122021</v>
      </c>
      <c r="C1953" s="56">
        <v>44615</v>
      </c>
      <c r="D1953" t="s">
        <v>5310</v>
      </c>
      <c r="E1953" t="s">
        <v>5311</v>
      </c>
      <c r="F1953" t="s">
        <v>5422</v>
      </c>
      <c r="G1953" t="s">
        <v>42</v>
      </c>
      <c r="H1953" s="56">
        <v>44554</v>
      </c>
      <c r="I1953">
        <v>9516</v>
      </c>
      <c r="J1953" t="s">
        <v>4451</v>
      </c>
      <c r="K1953" t="s">
        <v>45</v>
      </c>
      <c r="L1953">
        <v>18</v>
      </c>
      <c r="M1953">
        <v>8064</v>
      </c>
      <c r="N1953">
        <v>0</v>
      </c>
      <c r="O1953">
        <v>725.76</v>
      </c>
      <c r="P1953">
        <v>725.76</v>
      </c>
      <c r="Q1953">
        <v>1451.52</v>
      </c>
      <c r="R1953">
        <v>0</v>
      </c>
      <c r="S1953" t="s">
        <v>4452</v>
      </c>
    </row>
    <row r="1954" spans="1:19" x14ac:dyDescent="0.25">
      <c r="A1954" t="s">
        <v>4449</v>
      </c>
      <c r="B1954">
        <v>122021</v>
      </c>
      <c r="C1954" s="56">
        <v>44615</v>
      </c>
      <c r="D1954" t="s">
        <v>3534</v>
      </c>
      <c r="E1954" t="s">
        <v>4772</v>
      </c>
      <c r="F1954" t="s">
        <v>5423</v>
      </c>
      <c r="G1954" t="s">
        <v>42</v>
      </c>
      <c r="H1954" s="56">
        <v>44538</v>
      </c>
      <c r="I1954">
        <v>6556</v>
      </c>
      <c r="J1954" t="s">
        <v>4451</v>
      </c>
      <c r="K1954" t="s">
        <v>45</v>
      </c>
      <c r="L1954">
        <v>18</v>
      </c>
      <c r="M1954">
        <v>5556</v>
      </c>
      <c r="N1954">
        <v>0</v>
      </c>
      <c r="O1954">
        <v>500.04</v>
      </c>
      <c r="P1954">
        <v>500.04</v>
      </c>
      <c r="Q1954">
        <v>1000.08</v>
      </c>
      <c r="R1954">
        <v>0</v>
      </c>
      <c r="S1954" t="s">
        <v>4452</v>
      </c>
    </row>
    <row r="1955" spans="1:19" x14ac:dyDescent="0.25">
      <c r="A1955" t="s">
        <v>4449</v>
      </c>
      <c r="B1955">
        <v>122021</v>
      </c>
      <c r="C1955" s="56">
        <v>44615</v>
      </c>
      <c r="D1955" t="s">
        <v>3384</v>
      </c>
      <c r="E1955" t="s">
        <v>4467</v>
      </c>
      <c r="F1955" t="s">
        <v>5424</v>
      </c>
      <c r="G1955" t="s">
        <v>42</v>
      </c>
      <c r="H1955" s="56">
        <v>44548</v>
      </c>
      <c r="I1955">
        <v>6876.8</v>
      </c>
      <c r="J1955" t="s">
        <v>4451</v>
      </c>
      <c r="K1955" t="s">
        <v>45</v>
      </c>
      <c r="L1955">
        <v>12</v>
      </c>
      <c r="M1955">
        <v>6140</v>
      </c>
      <c r="N1955">
        <v>0</v>
      </c>
      <c r="O1955">
        <v>368.4</v>
      </c>
      <c r="P1955">
        <v>368.4</v>
      </c>
      <c r="Q1955">
        <v>736.8</v>
      </c>
      <c r="R1955">
        <v>0</v>
      </c>
      <c r="S1955" t="s">
        <v>4452</v>
      </c>
    </row>
    <row r="1956" spans="1:19" x14ac:dyDescent="0.25">
      <c r="A1956" t="s">
        <v>4449</v>
      </c>
      <c r="B1956">
        <v>122021</v>
      </c>
      <c r="C1956" s="56">
        <v>44615</v>
      </c>
      <c r="D1956" t="s">
        <v>3384</v>
      </c>
      <c r="E1956" t="s">
        <v>4467</v>
      </c>
      <c r="F1956" t="s">
        <v>5425</v>
      </c>
      <c r="G1956" t="s">
        <v>42</v>
      </c>
      <c r="H1956" s="56">
        <v>44557</v>
      </c>
      <c r="I1956">
        <v>4648</v>
      </c>
      <c r="J1956" t="s">
        <v>4451</v>
      </c>
      <c r="K1956" t="s">
        <v>45</v>
      </c>
      <c r="L1956">
        <v>12</v>
      </c>
      <c r="M1956">
        <v>4150</v>
      </c>
      <c r="N1956">
        <v>0</v>
      </c>
      <c r="O1956">
        <v>249</v>
      </c>
      <c r="P1956">
        <v>249</v>
      </c>
      <c r="Q1956">
        <v>498</v>
      </c>
      <c r="R1956">
        <v>0</v>
      </c>
      <c r="S1956" t="s">
        <v>4452</v>
      </c>
    </row>
    <row r="1957" spans="1:19" x14ac:dyDescent="0.25">
      <c r="A1957" t="s">
        <v>4449</v>
      </c>
      <c r="B1957">
        <v>122021</v>
      </c>
      <c r="C1957" s="56">
        <v>44615</v>
      </c>
      <c r="D1957" t="s">
        <v>4533</v>
      </c>
      <c r="E1957" t="s">
        <v>4534</v>
      </c>
      <c r="F1957" t="s">
        <v>5426</v>
      </c>
      <c r="G1957" t="s">
        <v>42</v>
      </c>
      <c r="H1957" s="56">
        <v>44545</v>
      </c>
      <c r="I1957">
        <v>3540</v>
      </c>
      <c r="J1957" t="s">
        <v>4451</v>
      </c>
      <c r="K1957" t="s">
        <v>45</v>
      </c>
      <c r="L1957">
        <v>18</v>
      </c>
      <c r="M1957">
        <v>3000</v>
      </c>
      <c r="N1957">
        <v>0</v>
      </c>
      <c r="O1957">
        <v>270</v>
      </c>
      <c r="P1957">
        <v>270</v>
      </c>
      <c r="Q1957">
        <v>540</v>
      </c>
      <c r="R1957">
        <v>0</v>
      </c>
      <c r="S1957" t="s">
        <v>4452</v>
      </c>
    </row>
    <row r="1958" spans="1:19" x14ac:dyDescent="0.25">
      <c r="A1958" t="s">
        <v>4449</v>
      </c>
      <c r="B1958">
        <v>122021</v>
      </c>
      <c r="C1958" s="56">
        <v>44615</v>
      </c>
      <c r="D1958" t="s">
        <v>5427</v>
      </c>
      <c r="E1958" t="s">
        <v>5428</v>
      </c>
      <c r="F1958" t="s">
        <v>5429</v>
      </c>
      <c r="G1958" t="s">
        <v>42</v>
      </c>
      <c r="H1958" s="56">
        <v>44547</v>
      </c>
      <c r="I1958">
        <v>17472</v>
      </c>
      <c r="J1958" t="s">
        <v>4451</v>
      </c>
      <c r="K1958" t="s">
        <v>45</v>
      </c>
      <c r="L1958">
        <v>28</v>
      </c>
      <c r="M1958">
        <v>13281.24</v>
      </c>
      <c r="N1958">
        <v>0</v>
      </c>
      <c r="O1958">
        <v>1859.37</v>
      </c>
      <c r="P1958">
        <v>1859.37</v>
      </c>
      <c r="Q1958">
        <v>3718.74</v>
      </c>
      <c r="R1958">
        <v>0</v>
      </c>
      <c r="S1958" t="s">
        <v>4452</v>
      </c>
    </row>
    <row r="1959" spans="1:19" x14ac:dyDescent="0.25">
      <c r="A1959" t="s">
        <v>4449</v>
      </c>
      <c r="B1959">
        <v>122021</v>
      </c>
      <c r="C1959" s="56">
        <v>44615</v>
      </c>
      <c r="D1959" t="s">
        <v>5427</v>
      </c>
      <c r="E1959" t="s">
        <v>5428</v>
      </c>
      <c r="F1959" t="s">
        <v>5429</v>
      </c>
      <c r="G1959" t="s">
        <v>42</v>
      </c>
      <c r="H1959" s="56">
        <v>44547</v>
      </c>
      <c r="I1959">
        <v>17472</v>
      </c>
      <c r="J1959" t="s">
        <v>4451</v>
      </c>
      <c r="K1959" t="s">
        <v>45</v>
      </c>
      <c r="L1959">
        <v>18</v>
      </c>
      <c r="M1959">
        <v>400</v>
      </c>
      <c r="N1959">
        <v>0</v>
      </c>
      <c r="O1959">
        <v>36</v>
      </c>
      <c r="P1959">
        <v>36</v>
      </c>
      <c r="Q1959">
        <v>72</v>
      </c>
      <c r="R1959">
        <v>0</v>
      </c>
      <c r="S1959" t="s">
        <v>4452</v>
      </c>
    </row>
    <row r="1960" spans="1:19" x14ac:dyDescent="0.25">
      <c r="A1960" t="s">
        <v>4449</v>
      </c>
      <c r="B1960">
        <v>122021</v>
      </c>
      <c r="C1960" s="56">
        <v>44615</v>
      </c>
      <c r="D1960" t="s">
        <v>2764</v>
      </c>
      <c r="E1960" t="s">
        <v>4470</v>
      </c>
      <c r="F1960" t="s">
        <v>5430</v>
      </c>
      <c r="G1960" t="s">
        <v>42</v>
      </c>
      <c r="H1960" s="56">
        <v>44532</v>
      </c>
      <c r="I1960">
        <v>39378.959999999999</v>
      </c>
      <c r="J1960" t="s">
        <v>4451</v>
      </c>
      <c r="K1960" t="s">
        <v>45</v>
      </c>
      <c r="L1960">
        <v>18</v>
      </c>
      <c r="M1960">
        <v>33372</v>
      </c>
      <c r="N1960">
        <v>0</v>
      </c>
      <c r="O1960">
        <v>3003.48</v>
      </c>
      <c r="P1960">
        <v>3003.48</v>
      </c>
      <c r="Q1960">
        <v>6006.96</v>
      </c>
      <c r="R1960">
        <v>0</v>
      </c>
      <c r="S1960" t="s">
        <v>4452</v>
      </c>
    </row>
    <row r="1961" spans="1:19" x14ac:dyDescent="0.25">
      <c r="A1961" t="s">
        <v>4449</v>
      </c>
      <c r="B1961">
        <v>122021</v>
      </c>
      <c r="C1961" s="56">
        <v>44615</v>
      </c>
      <c r="D1961" t="s">
        <v>2764</v>
      </c>
      <c r="E1961" t="s">
        <v>4470</v>
      </c>
      <c r="F1961" t="s">
        <v>5431</v>
      </c>
      <c r="G1961" t="s">
        <v>42</v>
      </c>
      <c r="H1961" s="56">
        <v>44539</v>
      </c>
      <c r="I1961">
        <v>32171.52</v>
      </c>
      <c r="J1961" t="s">
        <v>4451</v>
      </c>
      <c r="K1961" t="s">
        <v>45</v>
      </c>
      <c r="L1961">
        <v>18</v>
      </c>
      <c r="M1961">
        <v>27264</v>
      </c>
      <c r="N1961">
        <v>0</v>
      </c>
      <c r="O1961">
        <v>2453.7600000000002</v>
      </c>
      <c r="P1961">
        <v>2453.7600000000002</v>
      </c>
      <c r="Q1961">
        <v>4907.5200000000004</v>
      </c>
      <c r="R1961">
        <v>0</v>
      </c>
      <c r="S1961" t="s">
        <v>4452</v>
      </c>
    </row>
    <row r="1962" spans="1:19" x14ac:dyDescent="0.25">
      <c r="A1962" t="s">
        <v>4449</v>
      </c>
      <c r="B1962">
        <v>122021</v>
      </c>
      <c r="C1962" s="56">
        <v>44615</v>
      </c>
      <c r="D1962" t="s">
        <v>2764</v>
      </c>
      <c r="E1962" t="s">
        <v>4470</v>
      </c>
      <c r="F1962" t="s">
        <v>5432</v>
      </c>
      <c r="G1962" t="s">
        <v>42</v>
      </c>
      <c r="H1962" s="56">
        <v>44541</v>
      </c>
      <c r="I1962">
        <v>9763.32</v>
      </c>
      <c r="J1962" t="s">
        <v>4451</v>
      </c>
      <c r="K1962" t="s">
        <v>45</v>
      </c>
      <c r="L1962">
        <v>18</v>
      </c>
      <c r="M1962">
        <v>8274</v>
      </c>
      <c r="N1962">
        <v>0</v>
      </c>
      <c r="O1962">
        <v>744.66</v>
      </c>
      <c r="P1962">
        <v>744.66</v>
      </c>
      <c r="Q1962">
        <v>1489.32</v>
      </c>
      <c r="R1962">
        <v>0</v>
      </c>
      <c r="S1962" t="s">
        <v>4452</v>
      </c>
    </row>
    <row r="1963" spans="1:19" x14ac:dyDescent="0.25">
      <c r="A1963" t="s">
        <v>4449</v>
      </c>
      <c r="B1963">
        <v>122021</v>
      </c>
      <c r="C1963" s="56">
        <v>44615</v>
      </c>
      <c r="D1963" t="s">
        <v>2764</v>
      </c>
      <c r="E1963" t="s">
        <v>4470</v>
      </c>
      <c r="F1963" t="s">
        <v>5433</v>
      </c>
      <c r="G1963" t="s">
        <v>42</v>
      </c>
      <c r="H1963" s="56">
        <v>44544</v>
      </c>
      <c r="I1963">
        <v>44542.64</v>
      </c>
      <c r="J1963" t="s">
        <v>4451</v>
      </c>
      <c r="K1963" t="s">
        <v>45</v>
      </c>
      <c r="L1963">
        <v>18</v>
      </c>
      <c r="M1963">
        <v>37748</v>
      </c>
      <c r="N1963">
        <v>0</v>
      </c>
      <c r="O1963">
        <v>3397.32</v>
      </c>
      <c r="P1963">
        <v>3397.32</v>
      </c>
      <c r="Q1963">
        <v>6794.64</v>
      </c>
      <c r="R1963">
        <v>0</v>
      </c>
      <c r="S1963" t="s">
        <v>4452</v>
      </c>
    </row>
    <row r="1964" spans="1:19" x14ac:dyDescent="0.25">
      <c r="A1964" t="s">
        <v>4449</v>
      </c>
      <c r="B1964">
        <v>122021</v>
      </c>
      <c r="C1964" s="56">
        <v>44615</v>
      </c>
      <c r="D1964" t="s">
        <v>2764</v>
      </c>
      <c r="E1964" t="s">
        <v>4470</v>
      </c>
      <c r="F1964" t="s">
        <v>5434</v>
      </c>
      <c r="G1964" t="s">
        <v>42</v>
      </c>
      <c r="H1964" s="56">
        <v>44545</v>
      </c>
      <c r="I1964">
        <v>41432.160000000003</v>
      </c>
      <c r="J1964" t="s">
        <v>4451</v>
      </c>
      <c r="K1964" t="s">
        <v>45</v>
      </c>
      <c r="L1964">
        <v>18</v>
      </c>
      <c r="M1964">
        <v>35112</v>
      </c>
      <c r="N1964">
        <v>0</v>
      </c>
      <c r="O1964">
        <v>3160.08</v>
      </c>
      <c r="P1964">
        <v>3160.08</v>
      </c>
      <c r="Q1964">
        <v>6320.16</v>
      </c>
      <c r="R1964">
        <v>0</v>
      </c>
      <c r="S1964" t="s">
        <v>4452</v>
      </c>
    </row>
    <row r="1965" spans="1:19" x14ac:dyDescent="0.25">
      <c r="A1965" t="s">
        <v>4449</v>
      </c>
      <c r="B1965">
        <v>122021</v>
      </c>
      <c r="C1965" s="56">
        <v>44615</v>
      </c>
      <c r="D1965" t="s">
        <v>2764</v>
      </c>
      <c r="E1965" t="s">
        <v>4470</v>
      </c>
      <c r="F1965" t="s">
        <v>5435</v>
      </c>
      <c r="G1965" t="s">
        <v>42</v>
      </c>
      <c r="H1965" s="56">
        <v>44550</v>
      </c>
      <c r="I1965">
        <v>35435.4</v>
      </c>
      <c r="J1965" t="s">
        <v>4451</v>
      </c>
      <c r="K1965" t="s">
        <v>45</v>
      </c>
      <c r="L1965">
        <v>18</v>
      </c>
      <c r="M1965">
        <v>30030</v>
      </c>
      <c r="N1965">
        <v>0</v>
      </c>
      <c r="O1965">
        <v>2702.7</v>
      </c>
      <c r="P1965">
        <v>2702.7</v>
      </c>
      <c r="Q1965">
        <v>5405.4</v>
      </c>
      <c r="R1965">
        <v>0</v>
      </c>
      <c r="S1965" t="s">
        <v>4452</v>
      </c>
    </row>
    <row r="1966" spans="1:19" x14ac:dyDescent="0.25">
      <c r="A1966" t="s">
        <v>4449</v>
      </c>
      <c r="B1966">
        <v>122021</v>
      </c>
      <c r="C1966" s="56">
        <v>44615</v>
      </c>
      <c r="D1966" t="s">
        <v>2764</v>
      </c>
      <c r="E1966" t="s">
        <v>4470</v>
      </c>
      <c r="F1966" t="s">
        <v>5436</v>
      </c>
      <c r="G1966" t="s">
        <v>42</v>
      </c>
      <c r="H1966" s="56">
        <v>44552</v>
      </c>
      <c r="I1966">
        <v>15019.04</v>
      </c>
      <c r="J1966" t="s">
        <v>4451</v>
      </c>
      <c r="K1966" t="s">
        <v>45</v>
      </c>
      <c r="L1966">
        <v>18</v>
      </c>
      <c r="M1966">
        <v>12728</v>
      </c>
      <c r="N1966">
        <v>0</v>
      </c>
      <c r="O1966">
        <v>1145.52</v>
      </c>
      <c r="P1966">
        <v>1145.52</v>
      </c>
      <c r="Q1966">
        <v>2291.04</v>
      </c>
      <c r="R1966">
        <v>0</v>
      </c>
      <c r="S1966" t="s">
        <v>4452</v>
      </c>
    </row>
    <row r="1967" spans="1:19" x14ac:dyDescent="0.25">
      <c r="A1967" t="s">
        <v>4449</v>
      </c>
      <c r="B1967">
        <v>122021</v>
      </c>
      <c r="C1967" s="56">
        <v>44615</v>
      </c>
      <c r="D1967" t="s">
        <v>4920</v>
      </c>
      <c r="E1967" t="s">
        <v>4921</v>
      </c>
      <c r="F1967" t="s">
        <v>5437</v>
      </c>
      <c r="G1967" t="s">
        <v>42</v>
      </c>
      <c r="H1967" s="56">
        <v>44548</v>
      </c>
      <c r="I1967">
        <v>12980</v>
      </c>
      <c r="J1967" t="s">
        <v>4451</v>
      </c>
      <c r="K1967" t="s">
        <v>45</v>
      </c>
      <c r="L1967">
        <v>18</v>
      </c>
      <c r="M1967">
        <v>11000</v>
      </c>
      <c r="N1967">
        <v>0</v>
      </c>
      <c r="O1967">
        <v>990</v>
      </c>
      <c r="P1967">
        <v>990</v>
      </c>
      <c r="Q1967">
        <v>1980</v>
      </c>
      <c r="R1967">
        <v>0</v>
      </c>
      <c r="S1967" t="s">
        <v>4452</v>
      </c>
    </row>
    <row r="1968" spans="1:19" x14ac:dyDescent="0.25">
      <c r="A1968" t="s">
        <v>4449</v>
      </c>
      <c r="B1968">
        <v>122021</v>
      </c>
      <c r="C1968" s="56">
        <v>44615</v>
      </c>
      <c r="D1968" t="s">
        <v>2960</v>
      </c>
      <c r="E1968" t="s">
        <v>4975</v>
      </c>
      <c r="F1968" t="s">
        <v>3287</v>
      </c>
      <c r="G1968" t="s">
        <v>42</v>
      </c>
      <c r="H1968" s="56">
        <v>44531</v>
      </c>
      <c r="I1968">
        <v>6112</v>
      </c>
      <c r="J1968" t="s">
        <v>4451</v>
      </c>
      <c r="K1968" t="s">
        <v>45</v>
      </c>
      <c r="L1968">
        <v>18</v>
      </c>
      <c r="M1968">
        <v>5180</v>
      </c>
      <c r="N1968">
        <v>0</v>
      </c>
      <c r="O1968">
        <v>466.2</v>
      </c>
      <c r="P1968">
        <v>466.2</v>
      </c>
      <c r="Q1968">
        <v>932.4</v>
      </c>
      <c r="R1968">
        <v>0</v>
      </c>
      <c r="S1968" t="s">
        <v>4452</v>
      </c>
    </row>
    <row r="1969" spans="1:19" x14ac:dyDescent="0.25">
      <c r="A1969" t="s">
        <v>4449</v>
      </c>
      <c r="B1969">
        <v>122021</v>
      </c>
      <c r="C1969" s="56">
        <v>44615</v>
      </c>
      <c r="D1969" t="s">
        <v>2960</v>
      </c>
      <c r="E1969" t="s">
        <v>4975</v>
      </c>
      <c r="F1969" t="s">
        <v>3297</v>
      </c>
      <c r="G1969" t="s">
        <v>42</v>
      </c>
      <c r="H1969" s="56">
        <v>44534</v>
      </c>
      <c r="I1969">
        <v>3363</v>
      </c>
      <c r="J1969" t="s">
        <v>4451</v>
      </c>
      <c r="K1969" t="s">
        <v>45</v>
      </c>
      <c r="L1969">
        <v>18</v>
      </c>
      <c r="M1969">
        <v>2850</v>
      </c>
      <c r="N1969">
        <v>0</v>
      </c>
      <c r="O1969">
        <v>256.5</v>
      </c>
      <c r="P1969">
        <v>256.5</v>
      </c>
      <c r="Q1969">
        <v>513</v>
      </c>
      <c r="R1969">
        <v>0</v>
      </c>
      <c r="S1969" t="s">
        <v>4452</v>
      </c>
    </row>
    <row r="1970" spans="1:19" x14ac:dyDescent="0.25">
      <c r="A1970" t="s">
        <v>4449</v>
      </c>
      <c r="B1970">
        <v>122021</v>
      </c>
      <c r="C1970" s="56">
        <v>44615</v>
      </c>
      <c r="D1970" t="s">
        <v>41</v>
      </c>
      <c r="E1970" t="s">
        <v>4477</v>
      </c>
      <c r="F1970" t="s">
        <v>5438</v>
      </c>
      <c r="G1970" t="s">
        <v>42</v>
      </c>
      <c r="H1970" s="56">
        <v>44558</v>
      </c>
      <c r="I1970">
        <v>51330</v>
      </c>
      <c r="J1970" t="s">
        <v>4451</v>
      </c>
      <c r="K1970" t="s">
        <v>45</v>
      </c>
      <c r="L1970">
        <v>18</v>
      </c>
      <c r="M1970">
        <v>43500</v>
      </c>
      <c r="N1970">
        <v>0</v>
      </c>
      <c r="O1970">
        <v>3915</v>
      </c>
      <c r="P1970">
        <v>3915</v>
      </c>
      <c r="Q1970">
        <v>7830</v>
      </c>
      <c r="R1970">
        <v>0</v>
      </c>
      <c r="S1970" t="s">
        <v>4452</v>
      </c>
    </row>
    <row r="1971" spans="1:19" x14ac:dyDescent="0.25">
      <c r="A1971" t="s">
        <v>4449</v>
      </c>
      <c r="B1971">
        <v>122021</v>
      </c>
      <c r="C1971" s="56">
        <v>44615</v>
      </c>
      <c r="D1971" t="s">
        <v>41</v>
      </c>
      <c r="E1971" t="s">
        <v>4477</v>
      </c>
      <c r="F1971" t="s">
        <v>5439</v>
      </c>
      <c r="G1971" t="s">
        <v>42</v>
      </c>
      <c r="H1971" s="56">
        <v>44551</v>
      </c>
      <c r="I1971">
        <v>9933.44</v>
      </c>
      <c r="J1971" t="s">
        <v>4451</v>
      </c>
      <c r="K1971" t="s">
        <v>45</v>
      </c>
      <c r="L1971">
        <v>28</v>
      </c>
      <c r="M1971">
        <v>7760.5</v>
      </c>
      <c r="N1971">
        <v>0</v>
      </c>
      <c r="O1971">
        <v>1086.47</v>
      </c>
      <c r="P1971">
        <v>1086.47</v>
      </c>
      <c r="Q1971">
        <v>2172.94</v>
      </c>
      <c r="R1971">
        <v>0</v>
      </c>
      <c r="S1971" t="s">
        <v>4452</v>
      </c>
    </row>
    <row r="1972" spans="1:19" x14ac:dyDescent="0.25">
      <c r="A1972" t="s">
        <v>4449</v>
      </c>
      <c r="B1972">
        <v>122021</v>
      </c>
      <c r="C1972" s="56">
        <v>44615</v>
      </c>
      <c r="D1972" t="s">
        <v>41</v>
      </c>
      <c r="E1972" t="s">
        <v>4477</v>
      </c>
      <c r="F1972" t="s">
        <v>5440</v>
      </c>
      <c r="G1972" t="s">
        <v>42</v>
      </c>
      <c r="H1972" s="56">
        <v>44551</v>
      </c>
      <c r="I1972">
        <v>21856</v>
      </c>
      <c r="J1972" t="s">
        <v>4451</v>
      </c>
      <c r="K1972" t="s">
        <v>45</v>
      </c>
      <c r="L1972">
        <v>28</v>
      </c>
      <c r="M1972">
        <v>17075</v>
      </c>
      <c r="N1972">
        <v>0</v>
      </c>
      <c r="O1972">
        <v>2390.5</v>
      </c>
      <c r="P1972">
        <v>2390.5</v>
      </c>
      <c r="Q1972">
        <v>4781</v>
      </c>
      <c r="R1972">
        <v>0</v>
      </c>
      <c r="S1972" t="s">
        <v>4452</v>
      </c>
    </row>
    <row r="1973" spans="1:19" x14ac:dyDescent="0.25">
      <c r="A1973" t="s">
        <v>4449</v>
      </c>
      <c r="B1973">
        <v>122021</v>
      </c>
      <c r="C1973" s="56">
        <v>44615</v>
      </c>
      <c r="D1973" t="s">
        <v>41</v>
      </c>
      <c r="E1973" t="s">
        <v>4477</v>
      </c>
      <c r="F1973" t="s">
        <v>5441</v>
      </c>
      <c r="G1973" t="s">
        <v>42</v>
      </c>
      <c r="H1973" s="56">
        <v>44555</v>
      </c>
      <c r="I1973">
        <v>15954.89</v>
      </c>
      <c r="J1973" t="s">
        <v>4451</v>
      </c>
      <c r="K1973" t="s">
        <v>45</v>
      </c>
      <c r="L1973">
        <v>28</v>
      </c>
      <c r="M1973">
        <v>12464.79</v>
      </c>
      <c r="N1973">
        <v>0</v>
      </c>
      <c r="O1973">
        <v>1745.07</v>
      </c>
      <c r="P1973">
        <v>1745.07</v>
      </c>
      <c r="Q1973">
        <v>3490.14</v>
      </c>
      <c r="R1973">
        <v>0</v>
      </c>
      <c r="S1973" t="s">
        <v>4452</v>
      </c>
    </row>
    <row r="1974" spans="1:19" x14ac:dyDescent="0.25">
      <c r="A1974" t="s">
        <v>4449</v>
      </c>
      <c r="B1974">
        <v>122021</v>
      </c>
      <c r="C1974" s="56">
        <v>44615</v>
      </c>
      <c r="D1974" t="s">
        <v>41</v>
      </c>
      <c r="E1974" t="s">
        <v>4477</v>
      </c>
      <c r="F1974" t="s">
        <v>5442</v>
      </c>
      <c r="G1974" t="s">
        <v>42</v>
      </c>
      <c r="H1974" s="56">
        <v>44561</v>
      </c>
      <c r="I1974">
        <v>25078.28</v>
      </c>
      <c r="J1974" t="s">
        <v>4451</v>
      </c>
      <c r="K1974" t="s">
        <v>45</v>
      </c>
      <c r="L1974">
        <v>28</v>
      </c>
      <c r="M1974">
        <v>19592.43</v>
      </c>
      <c r="N1974">
        <v>0</v>
      </c>
      <c r="O1974">
        <v>2742.94</v>
      </c>
      <c r="P1974">
        <v>2742.94</v>
      </c>
      <c r="Q1974">
        <v>5485.88</v>
      </c>
      <c r="R1974">
        <v>0</v>
      </c>
      <c r="S1974" t="s">
        <v>4452</v>
      </c>
    </row>
    <row r="1975" spans="1:19" x14ac:dyDescent="0.25">
      <c r="A1975" t="s">
        <v>4449</v>
      </c>
      <c r="B1975">
        <v>122021</v>
      </c>
      <c r="C1975" s="56">
        <v>44615</v>
      </c>
      <c r="D1975" t="s">
        <v>41</v>
      </c>
      <c r="E1975" t="s">
        <v>4477</v>
      </c>
      <c r="F1975" t="s">
        <v>5443</v>
      </c>
      <c r="G1975" t="s">
        <v>42</v>
      </c>
      <c r="H1975" s="56">
        <v>44561</v>
      </c>
      <c r="I1975">
        <v>28825.599999999999</v>
      </c>
      <c r="J1975" t="s">
        <v>4451</v>
      </c>
      <c r="K1975" t="s">
        <v>45</v>
      </c>
      <c r="L1975">
        <v>28</v>
      </c>
      <c r="M1975">
        <v>22520</v>
      </c>
      <c r="N1975">
        <v>0</v>
      </c>
      <c r="O1975">
        <v>3152.8</v>
      </c>
      <c r="P1975">
        <v>3152.8</v>
      </c>
      <c r="Q1975">
        <v>6305.6</v>
      </c>
      <c r="R1975">
        <v>0</v>
      </c>
      <c r="S1975" t="s">
        <v>4452</v>
      </c>
    </row>
    <row r="1976" spans="1:19" x14ac:dyDescent="0.25">
      <c r="A1976" t="s">
        <v>4449</v>
      </c>
      <c r="B1976">
        <v>122021</v>
      </c>
      <c r="C1976" s="56">
        <v>44615</v>
      </c>
      <c r="D1976" t="s">
        <v>41</v>
      </c>
      <c r="E1976" t="s">
        <v>4477</v>
      </c>
      <c r="F1976" t="s">
        <v>5444</v>
      </c>
      <c r="G1976" t="s">
        <v>42</v>
      </c>
      <c r="H1976" s="56">
        <v>44547</v>
      </c>
      <c r="I1976">
        <v>46838.55</v>
      </c>
      <c r="J1976" t="s">
        <v>4451</v>
      </c>
      <c r="K1976" t="s">
        <v>45</v>
      </c>
      <c r="L1976">
        <v>18</v>
      </c>
      <c r="M1976">
        <v>39693.67</v>
      </c>
      <c r="N1976">
        <v>0</v>
      </c>
      <c r="O1976">
        <v>3572.43</v>
      </c>
      <c r="P1976">
        <v>3572.43</v>
      </c>
      <c r="Q1976">
        <v>7144.86</v>
      </c>
      <c r="R1976">
        <v>0</v>
      </c>
      <c r="S1976" t="s">
        <v>4452</v>
      </c>
    </row>
    <row r="1977" spans="1:19" x14ac:dyDescent="0.25">
      <c r="A1977" t="s">
        <v>4449</v>
      </c>
      <c r="B1977">
        <v>122021</v>
      </c>
      <c r="C1977" s="56">
        <v>44615</v>
      </c>
      <c r="D1977" t="s">
        <v>41</v>
      </c>
      <c r="E1977" t="s">
        <v>4477</v>
      </c>
      <c r="F1977" t="s">
        <v>5445</v>
      </c>
      <c r="G1977" t="s">
        <v>42</v>
      </c>
      <c r="H1977" s="56">
        <v>44550</v>
      </c>
      <c r="I1977">
        <v>21987.33</v>
      </c>
      <c r="J1977" t="s">
        <v>4451</v>
      </c>
      <c r="K1977" t="s">
        <v>45</v>
      </c>
      <c r="L1977">
        <v>18</v>
      </c>
      <c r="M1977">
        <v>18633.330000000002</v>
      </c>
      <c r="N1977">
        <v>0</v>
      </c>
      <c r="O1977">
        <v>1677</v>
      </c>
      <c r="P1977">
        <v>1677</v>
      </c>
      <c r="Q1977">
        <v>3354</v>
      </c>
      <c r="R1977">
        <v>0</v>
      </c>
      <c r="S1977" t="s">
        <v>4452</v>
      </c>
    </row>
    <row r="1978" spans="1:19" x14ac:dyDescent="0.25">
      <c r="A1978" t="s">
        <v>4449</v>
      </c>
      <c r="B1978">
        <v>122021</v>
      </c>
      <c r="C1978" s="56">
        <v>44615</v>
      </c>
      <c r="D1978" t="s">
        <v>41</v>
      </c>
      <c r="E1978" t="s">
        <v>4477</v>
      </c>
      <c r="F1978" t="s">
        <v>5446</v>
      </c>
      <c r="G1978" t="s">
        <v>42</v>
      </c>
      <c r="H1978" s="56">
        <v>44557</v>
      </c>
      <c r="I1978">
        <v>811.72</v>
      </c>
      <c r="J1978" t="s">
        <v>4451</v>
      </c>
      <c r="K1978" t="s">
        <v>45</v>
      </c>
      <c r="L1978">
        <v>18</v>
      </c>
      <c r="M1978">
        <v>687.89</v>
      </c>
      <c r="N1978">
        <v>0</v>
      </c>
      <c r="O1978">
        <v>61.91</v>
      </c>
      <c r="P1978">
        <v>61.91</v>
      </c>
      <c r="Q1978">
        <v>123.82</v>
      </c>
      <c r="R1978">
        <v>0</v>
      </c>
      <c r="S1978" t="s">
        <v>4452</v>
      </c>
    </row>
    <row r="1979" spans="1:19" x14ac:dyDescent="0.25">
      <c r="A1979" t="s">
        <v>4449</v>
      </c>
      <c r="B1979">
        <v>122021</v>
      </c>
      <c r="C1979" s="56">
        <v>44615</v>
      </c>
      <c r="D1979" t="s">
        <v>41</v>
      </c>
      <c r="E1979" t="s">
        <v>4477</v>
      </c>
      <c r="F1979" t="s">
        <v>5447</v>
      </c>
      <c r="G1979" t="s">
        <v>42</v>
      </c>
      <c r="H1979" s="56">
        <v>44548</v>
      </c>
      <c r="I1979">
        <v>13149.7</v>
      </c>
      <c r="J1979" t="s">
        <v>4451</v>
      </c>
      <c r="K1979" t="s">
        <v>45</v>
      </c>
      <c r="L1979">
        <v>28</v>
      </c>
      <c r="M1979">
        <v>10273.209999999999</v>
      </c>
      <c r="N1979">
        <v>0</v>
      </c>
      <c r="O1979">
        <v>1438.25</v>
      </c>
      <c r="P1979">
        <v>1438.25</v>
      </c>
      <c r="Q1979">
        <v>2876.5</v>
      </c>
      <c r="R1979">
        <v>0</v>
      </c>
      <c r="S1979" t="s">
        <v>4452</v>
      </c>
    </row>
    <row r="1980" spans="1:19" x14ac:dyDescent="0.25">
      <c r="A1980" t="s">
        <v>4449</v>
      </c>
      <c r="B1980">
        <v>122021</v>
      </c>
      <c r="C1980" s="56">
        <v>44615</v>
      </c>
      <c r="D1980" t="s">
        <v>41</v>
      </c>
      <c r="E1980" t="s">
        <v>4477</v>
      </c>
      <c r="F1980" t="s">
        <v>5448</v>
      </c>
      <c r="G1980" t="s">
        <v>42</v>
      </c>
      <c r="H1980" s="56">
        <v>44554</v>
      </c>
      <c r="I1980">
        <v>7485.84</v>
      </c>
      <c r="J1980" t="s">
        <v>4451</v>
      </c>
      <c r="K1980" t="s">
        <v>45</v>
      </c>
      <c r="L1980">
        <v>28</v>
      </c>
      <c r="M1980">
        <v>5848.29</v>
      </c>
      <c r="N1980">
        <v>0</v>
      </c>
      <c r="O1980">
        <v>818.76</v>
      </c>
      <c r="P1980">
        <v>818.76</v>
      </c>
      <c r="Q1980">
        <v>1637.52</v>
      </c>
      <c r="R1980">
        <v>0</v>
      </c>
      <c r="S1980" t="s">
        <v>4452</v>
      </c>
    </row>
    <row r="1981" spans="1:19" x14ac:dyDescent="0.25">
      <c r="A1981" t="s">
        <v>4449</v>
      </c>
      <c r="B1981">
        <v>122021</v>
      </c>
      <c r="C1981" s="56">
        <v>44615</v>
      </c>
      <c r="D1981" t="s">
        <v>41</v>
      </c>
      <c r="E1981" t="s">
        <v>4477</v>
      </c>
      <c r="F1981" t="s">
        <v>5449</v>
      </c>
      <c r="G1981" t="s">
        <v>42</v>
      </c>
      <c r="H1981" s="56">
        <v>44547</v>
      </c>
      <c r="I1981">
        <v>704.63</v>
      </c>
      <c r="J1981" t="s">
        <v>4451</v>
      </c>
      <c r="K1981" t="s">
        <v>45</v>
      </c>
      <c r="L1981">
        <v>18</v>
      </c>
      <c r="M1981">
        <v>597.11</v>
      </c>
      <c r="N1981">
        <v>0</v>
      </c>
      <c r="O1981">
        <v>53.74</v>
      </c>
      <c r="P1981">
        <v>53.74</v>
      </c>
      <c r="Q1981">
        <v>107.48</v>
      </c>
      <c r="R1981">
        <v>0</v>
      </c>
      <c r="S1981" t="s">
        <v>4452</v>
      </c>
    </row>
    <row r="1982" spans="1:19" x14ac:dyDescent="0.25">
      <c r="A1982" t="s">
        <v>4449</v>
      </c>
      <c r="B1982">
        <v>122021</v>
      </c>
      <c r="C1982" s="56">
        <v>44615</v>
      </c>
      <c r="D1982" t="s">
        <v>4746</v>
      </c>
      <c r="E1982" t="s">
        <v>4747</v>
      </c>
      <c r="F1982" t="s">
        <v>3751</v>
      </c>
      <c r="G1982" t="s">
        <v>42</v>
      </c>
      <c r="H1982" s="56">
        <v>44536</v>
      </c>
      <c r="I1982">
        <v>1947</v>
      </c>
      <c r="J1982" t="s">
        <v>4451</v>
      </c>
      <c r="K1982" t="s">
        <v>45</v>
      </c>
      <c r="L1982">
        <v>18</v>
      </c>
      <c r="M1982">
        <v>1650</v>
      </c>
      <c r="N1982">
        <v>0</v>
      </c>
      <c r="O1982">
        <v>148.5</v>
      </c>
      <c r="P1982">
        <v>148.5</v>
      </c>
      <c r="Q1982">
        <v>297</v>
      </c>
      <c r="R1982">
        <v>0</v>
      </c>
      <c r="S1982" t="s">
        <v>4452</v>
      </c>
    </row>
    <row r="1983" spans="1:19" x14ac:dyDescent="0.25">
      <c r="A1983" t="s">
        <v>4449</v>
      </c>
      <c r="B1983">
        <v>122021</v>
      </c>
      <c r="C1983" s="56">
        <v>44615</v>
      </c>
      <c r="D1983" t="s">
        <v>2767</v>
      </c>
      <c r="E1983" t="s">
        <v>4623</v>
      </c>
      <c r="F1983" t="s">
        <v>5450</v>
      </c>
      <c r="G1983" t="s">
        <v>42</v>
      </c>
      <c r="H1983" s="56">
        <v>44548</v>
      </c>
      <c r="I1983">
        <v>19765</v>
      </c>
      <c r="J1983" t="s">
        <v>4451</v>
      </c>
      <c r="K1983" t="s">
        <v>45</v>
      </c>
      <c r="L1983">
        <v>18</v>
      </c>
      <c r="M1983">
        <v>16750</v>
      </c>
      <c r="N1983">
        <v>0</v>
      </c>
      <c r="O1983">
        <v>1507.5</v>
      </c>
      <c r="P1983">
        <v>1507.5</v>
      </c>
      <c r="Q1983">
        <v>3015</v>
      </c>
      <c r="R1983">
        <v>0</v>
      </c>
      <c r="S1983" t="s">
        <v>4452</v>
      </c>
    </row>
    <row r="1984" spans="1:19" x14ac:dyDescent="0.25">
      <c r="A1984" t="s">
        <v>4449</v>
      </c>
      <c r="B1984">
        <v>122021</v>
      </c>
      <c r="C1984" s="56">
        <v>44615</v>
      </c>
      <c r="D1984" t="s">
        <v>3299</v>
      </c>
      <c r="E1984" t="s">
        <v>5181</v>
      </c>
      <c r="F1984" t="s">
        <v>5451</v>
      </c>
      <c r="G1984" t="s">
        <v>42</v>
      </c>
      <c r="H1984" s="56">
        <v>44536</v>
      </c>
      <c r="I1984">
        <v>12300.32</v>
      </c>
      <c r="J1984" t="s">
        <v>4451</v>
      </c>
      <c r="K1984" t="s">
        <v>45</v>
      </c>
      <c r="L1984">
        <v>18</v>
      </c>
      <c r="M1984">
        <v>10424</v>
      </c>
      <c r="N1984">
        <v>0</v>
      </c>
      <c r="O1984">
        <v>938.16</v>
      </c>
      <c r="P1984">
        <v>938.16</v>
      </c>
      <c r="Q1984">
        <v>1876.32</v>
      </c>
      <c r="R1984">
        <v>0</v>
      </c>
      <c r="S1984" t="s">
        <v>4452</v>
      </c>
    </row>
    <row r="1985" spans="1:19" x14ac:dyDescent="0.25">
      <c r="A1985" t="s">
        <v>4449</v>
      </c>
      <c r="B1985">
        <v>122021</v>
      </c>
      <c r="C1985" s="56">
        <v>44615</v>
      </c>
      <c r="D1985" t="s">
        <v>3299</v>
      </c>
      <c r="E1985" t="s">
        <v>5181</v>
      </c>
      <c r="F1985" t="s">
        <v>5452</v>
      </c>
      <c r="G1985" t="s">
        <v>42</v>
      </c>
      <c r="H1985" s="56">
        <v>44538</v>
      </c>
      <c r="I1985">
        <v>1085.5999999999999</v>
      </c>
      <c r="J1985" t="s">
        <v>4451</v>
      </c>
      <c r="K1985" t="s">
        <v>45</v>
      </c>
      <c r="L1985">
        <v>18</v>
      </c>
      <c r="M1985">
        <v>920</v>
      </c>
      <c r="N1985">
        <v>0</v>
      </c>
      <c r="O1985">
        <v>82.8</v>
      </c>
      <c r="P1985">
        <v>82.8</v>
      </c>
      <c r="Q1985">
        <v>165.6</v>
      </c>
      <c r="R1985">
        <v>0</v>
      </c>
      <c r="S1985" t="s">
        <v>4452</v>
      </c>
    </row>
    <row r="1986" spans="1:19" x14ac:dyDescent="0.25">
      <c r="A1986" t="s">
        <v>4449</v>
      </c>
      <c r="B1986">
        <v>122021</v>
      </c>
      <c r="C1986" s="56">
        <v>44615</v>
      </c>
      <c r="D1986" t="s">
        <v>3299</v>
      </c>
      <c r="E1986" t="s">
        <v>5181</v>
      </c>
      <c r="F1986" t="s">
        <v>5453</v>
      </c>
      <c r="G1986" t="s">
        <v>42</v>
      </c>
      <c r="H1986" s="56">
        <v>44548</v>
      </c>
      <c r="I1986">
        <v>16458.64</v>
      </c>
      <c r="J1986" t="s">
        <v>4451</v>
      </c>
      <c r="K1986" t="s">
        <v>45</v>
      </c>
      <c r="L1986">
        <v>18</v>
      </c>
      <c r="M1986">
        <v>13948</v>
      </c>
      <c r="N1986">
        <v>0</v>
      </c>
      <c r="O1986">
        <v>1255.32</v>
      </c>
      <c r="P1986">
        <v>1255.32</v>
      </c>
      <c r="Q1986">
        <v>2510.64</v>
      </c>
      <c r="R1986">
        <v>0</v>
      </c>
      <c r="S1986" t="s">
        <v>4452</v>
      </c>
    </row>
    <row r="1987" spans="1:19" x14ac:dyDescent="0.25">
      <c r="A1987" t="s">
        <v>4449</v>
      </c>
      <c r="B1987">
        <v>122021</v>
      </c>
      <c r="C1987" s="56">
        <v>44615</v>
      </c>
      <c r="D1987" t="s">
        <v>5454</v>
      </c>
      <c r="E1987" t="s">
        <v>5455</v>
      </c>
      <c r="F1987" t="s">
        <v>2982</v>
      </c>
      <c r="G1987" t="s">
        <v>42</v>
      </c>
      <c r="H1987" s="56">
        <v>44558</v>
      </c>
      <c r="I1987">
        <v>10868.69</v>
      </c>
      <c r="J1987" t="s">
        <v>4451</v>
      </c>
      <c r="K1987" t="s">
        <v>45</v>
      </c>
      <c r="L1987">
        <v>12</v>
      </c>
      <c r="M1987">
        <v>9704</v>
      </c>
      <c r="N1987">
        <v>0</v>
      </c>
      <c r="O1987">
        <v>582.24</v>
      </c>
      <c r="P1987">
        <v>582.24</v>
      </c>
      <c r="Q1987">
        <v>1164.48</v>
      </c>
      <c r="R1987">
        <v>0</v>
      </c>
      <c r="S1987" t="s">
        <v>4452</v>
      </c>
    </row>
    <row r="1988" spans="1:19" x14ac:dyDescent="0.25">
      <c r="A1988" t="s">
        <v>4449</v>
      </c>
      <c r="B1988">
        <v>122021</v>
      </c>
      <c r="C1988" s="56">
        <v>44615</v>
      </c>
      <c r="D1988" t="s">
        <v>211</v>
      </c>
      <c r="E1988" t="s">
        <v>4489</v>
      </c>
      <c r="F1988" t="s">
        <v>5456</v>
      </c>
      <c r="G1988" t="s">
        <v>42</v>
      </c>
      <c r="H1988" s="56">
        <v>44538</v>
      </c>
      <c r="I1988">
        <v>237869.12</v>
      </c>
      <c r="J1988" t="s">
        <v>4451</v>
      </c>
      <c r="K1988" t="s">
        <v>45</v>
      </c>
      <c r="L1988">
        <v>18</v>
      </c>
      <c r="M1988">
        <v>201584</v>
      </c>
      <c r="N1988">
        <v>0</v>
      </c>
      <c r="O1988">
        <v>18142.560000000001</v>
      </c>
      <c r="P1988">
        <v>18142.560000000001</v>
      </c>
      <c r="Q1988">
        <v>36285.120000000003</v>
      </c>
      <c r="R1988">
        <v>0</v>
      </c>
      <c r="S1988" t="s">
        <v>4452</v>
      </c>
    </row>
    <row r="1989" spans="1:19" x14ac:dyDescent="0.25">
      <c r="A1989" t="s">
        <v>4449</v>
      </c>
      <c r="B1989">
        <v>122021</v>
      </c>
      <c r="C1989" s="56">
        <v>44615</v>
      </c>
      <c r="D1989" t="s">
        <v>211</v>
      </c>
      <c r="E1989" t="s">
        <v>4489</v>
      </c>
      <c r="F1989" t="s">
        <v>5457</v>
      </c>
      <c r="G1989" t="s">
        <v>42</v>
      </c>
      <c r="H1989" s="56">
        <v>44546</v>
      </c>
      <c r="I1989">
        <v>486089.2</v>
      </c>
      <c r="J1989" t="s">
        <v>4451</v>
      </c>
      <c r="K1989" t="s">
        <v>45</v>
      </c>
      <c r="L1989">
        <v>18</v>
      </c>
      <c r="M1989">
        <v>411940</v>
      </c>
      <c r="N1989">
        <v>0</v>
      </c>
      <c r="O1989">
        <v>37074.6</v>
      </c>
      <c r="P1989">
        <v>37074.6</v>
      </c>
      <c r="Q1989">
        <v>74149.2</v>
      </c>
      <c r="R1989">
        <v>0</v>
      </c>
      <c r="S1989" t="s">
        <v>4452</v>
      </c>
    </row>
    <row r="1990" spans="1:19" x14ac:dyDescent="0.25">
      <c r="A1990" t="s">
        <v>4449</v>
      </c>
      <c r="B1990">
        <v>122021</v>
      </c>
      <c r="C1990" s="56">
        <v>44615</v>
      </c>
      <c r="D1990" t="s">
        <v>211</v>
      </c>
      <c r="E1990" t="s">
        <v>4489</v>
      </c>
      <c r="F1990" t="s">
        <v>5458</v>
      </c>
      <c r="G1990" t="s">
        <v>42</v>
      </c>
      <c r="H1990" s="56">
        <v>44546</v>
      </c>
      <c r="I1990">
        <v>319662</v>
      </c>
      <c r="J1990" t="s">
        <v>4451</v>
      </c>
      <c r="K1990" t="s">
        <v>45</v>
      </c>
      <c r="L1990">
        <v>18</v>
      </c>
      <c r="M1990">
        <v>270900</v>
      </c>
      <c r="N1990">
        <v>0</v>
      </c>
      <c r="O1990">
        <v>24381</v>
      </c>
      <c r="P1990">
        <v>24381</v>
      </c>
      <c r="Q1990">
        <v>48762</v>
      </c>
      <c r="R1990">
        <v>0</v>
      </c>
      <c r="S1990" t="s">
        <v>4452</v>
      </c>
    </row>
    <row r="1991" spans="1:19" x14ac:dyDescent="0.25">
      <c r="A1991" t="s">
        <v>4449</v>
      </c>
      <c r="B1991">
        <v>122021</v>
      </c>
      <c r="C1991" s="56">
        <v>44615</v>
      </c>
      <c r="D1991" t="s">
        <v>211</v>
      </c>
      <c r="E1991" t="s">
        <v>4489</v>
      </c>
      <c r="F1991" t="s">
        <v>5459</v>
      </c>
      <c r="G1991" t="s">
        <v>42</v>
      </c>
      <c r="H1991" s="56">
        <v>44553</v>
      </c>
      <c r="I1991">
        <v>478985.6</v>
      </c>
      <c r="J1991" t="s">
        <v>4451</v>
      </c>
      <c r="K1991" t="s">
        <v>45</v>
      </c>
      <c r="L1991">
        <v>18</v>
      </c>
      <c r="M1991">
        <v>405920</v>
      </c>
      <c r="N1991">
        <v>0</v>
      </c>
      <c r="O1991">
        <v>36532.800000000003</v>
      </c>
      <c r="P1991">
        <v>36532.800000000003</v>
      </c>
      <c r="Q1991">
        <v>73065.600000000006</v>
      </c>
      <c r="R1991">
        <v>0</v>
      </c>
      <c r="S1991" t="s">
        <v>4452</v>
      </c>
    </row>
    <row r="1992" spans="1:19" x14ac:dyDescent="0.25">
      <c r="A1992" t="s">
        <v>4449</v>
      </c>
      <c r="B1992">
        <v>122021</v>
      </c>
      <c r="C1992" s="56">
        <v>44615</v>
      </c>
      <c r="D1992" t="s">
        <v>211</v>
      </c>
      <c r="E1992" t="s">
        <v>4489</v>
      </c>
      <c r="F1992" t="s">
        <v>5460</v>
      </c>
      <c r="G1992" t="s">
        <v>42</v>
      </c>
      <c r="H1992" s="56">
        <v>44536</v>
      </c>
      <c r="I1992">
        <v>7195.66</v>
      </c>
      <c r="J1992" t="s">
        <v>4451</v>
      </c>
      <c r="K1992" t="s">
        <v>45</v>
      </c>
      <c r="L1992">
        <v>18</v>
      </c>
      <c r="M1992">
        <v>6098.02</v>
      </c>
      <c r="N1992">
        <v>0</v>
      </c>
      <c r="O1992">
        <v>548.82000000000005</v>
      </c>
      <c r="P1992">
        <v>548.82000000000005</v>
      </c>
      <c r="Q1992">
        <v>1097.6400000000001</v>
      </c>
      <c r="R1992">
        <v>0</v>
      </c>
      <c r="S1992" t="s">
        <v>4452</v>
      </c>
    </row>
    <row r="1993" spans="1:19" x14ac:dyDescent="0.25">
      <c r="A1993" t="s">
        <v>4449</v>
      </c>
      <c r="B1993">
        <v>122021</v>
      </c>
      <c r="C1993" s="56">
        <v>44615</v>
      </c>
      <c r="D1993" t="s">
        <v>211</v>
      </c>
      <c r="E1993" t="s">
        <v>4489</v>
      </c>
      <c r="F1993" t="s">
        <v>5461</v>
      </c>
      <c r="G1993" t="s">
        <v>42</v>
      </c>
      <c r="H1993" s="56">
        <v>44539</v>
      </c>
      <c r="I1993">
        <v>693.49</v>
      </c>
      <c r="J1993" t="s">
        <v>4451</v>
      </c>
      <c r="K1993" t="s">
        <v>45</v>
      </c>
      <c r="L1993">
        <v>18</v>
      </c>
      <c r="M1993">
        <v>587.70000000000005</v>
      </c>
      <c r="N1993">
        <v>0</v>
      </c>
      <c r="O1993">
        <v>52.89</v>
      </c>
      <c r="P1993">
        <v>52.89</v>
      </c>
      <c r="Q1993">
        <v>105.78</v>
      </c>
      <c r="R1993">
        <v>0</v>
      </c>
      <c r="S1993" t="s">
        <v>4452</v>
      </c>
    </row>
    <row r="1994" spans="1:19" x14ac:dyDescent="0.25">
      <c r="A1994" t="s">
        <v>4449</v>
      </c>
      <c r="B1994">
        <v>122021</v>
      </c>
      <c r="C1994" s="56">
        <v>44615</v>
      </c>
      <c r="D1994" t="s">
        <v>211</v>
      </c>
      <c r="E1994" t="s">
        <v>4489</v>
      </c>
      <c r="F1994" t="s">
        <v>5462</v>
      </c>
      <c r="G1994" t="s">
        <v>42</v>
      </c>
      <c r="H1994" s="56">
        <v>44552</v>
      </c>
      <c r="I1994">
        <v>302.52999999999997</v>
      </c>
      <c r="J1994" t="s">
        <v>4451</v>
      </c>
      <c r="K1994" t="s">
        <v>45</v>
      </c>
      <c r="L1994">
        <v>18</v>
      </c>
      <c r="M1994">
        <v>256.38</v>
      </c>
      <c r="N1994">
        <v>0</v>
      </c>
      <c r="O1994">
        <v>23.07</v>
      </c>
      <c r="P1994">
        <v>23.07</v>
      </c>
      <c r="Q1994">
        <v>46.14</v>
      </c>
      <c r="R1994">
        <v>0</v>
      </c>
      <c r="S1994" t="s">
        <v>4452</v>
      </c>
    </row>
    <row r="1995" spans="1:19" x14ac:dyDescent="0.25">
      <c r="A1995" t="s">
        <v>4449</v>
      </c>
      <c r="B1995">
        <v>122021</v>
      </c>
      <c r="C1995" s="56">
        <v>44615</v>
      </c>
      <c r="D1995" t="s">
        <v>4490</v>
      </c>
      <c r="E1995" t="s">
        <v>4491</v>
      </c>
      <c r="F1995" t="s">
        <v>3310</v>
      </c>
      <c r="G1995" t="s">
        <v>42</v>
      </c>
      <c r="H1995" s="56">
        <v>44554</v>
      </c>
      <c r="I1995">
        <v>2018</v>
      </c>
      <c r="J1995" t="s">
        <v>4451</v>
      </c>
      <c r="K1995" t="s">
        <v>45</v>
      </c>
      <c r="L1995">
        <v>18</v>
      </c>
      <c r="M1995">
        <v>1710</v>
      </c>
      <c r="N1995">
        <v>0</v>
      </c>
      <c r="O1995">
        <v>153.9</v>
      </c>
      <c r="P1995">
        <v>153.9</v>
      </c>
      <c r="Q1995">
        <v>307.8</v>
      </c>
      <c r="R1995">
        <v>0</v>
      </c>
      <c r="S1995" t="s">
        <v>4452</v>
      </c>
    </row>
    <row r="1996" spans="1:19" x14ac:dyDescent="0.25">
      <c r="A1996" t="s">
        <v>4449</v>
      </c>
      <c r="B1996">
        <v>122021</v>
      </c>
      <c r="C1996" s="56">
        <v>44615</v>
      </c>
      <c r="D1996" t="s">
        <v>3875</v>
      </c>
      <c r="E1996" t="s">
        <v>4493</v>
      </c>
      <c r="F1996" t="s">
        <v>5463</v>
      </c>
      <c r="G1996" t="s">
        <v>42</v>
      </c>
      <c r="H1996" s="56">
        <v>44541</v>
      </c>
      <c r="I1996">
        <v>7080</v>
      </c>
      <c r="J1996" t="s">
        <v>4451</v>
      </c>
      <c r="K1996" t="s">
        <v>45</v>
      </c>
      <c r="L1996">
        <v>18</v>
      </c>
      <c r="M1996">
        <v>6000</v>
      </c>
      <c r="N1996">
        <v>0</v>
      </c>
      <c r="O1996">
        <v>540</v>
      </c>
      <c r="P1996">
        <v>540</v>
      </c>
      <c r="Q1996">
        <v>1080</v>
      </c>
      <c r="R1996">
        <v>0</v>
      </c>
      <c r="S1996" t="s">
        <v>4452</v>
      </c>
    </row>
    <row r="1997" spans="1:19" x14ac:dyDescent="0.25">
      <c r="A1997" t="s">
        <v>4449</v>
      </c>
      <c r="B1997">
        <v>122021</v>
      </c>
      <c r="C1997" s="56">
        <v>44615</v>
      </c>
      <c r="D1997" t="s">
        <v>3417</v>
      </c>
      <c r="E1997" t="s">
        <v>4864</v>
      </c>
      <c r="F1997" t="s">
        <v>5464</v>
      </c>
      <c r="G1997" t="s">
        <v>42</v>
      </c>
      <c r="H1997" s="56">
        <v>44532</v>
      </c>
      <c r="I1997">
        <v>2489.8000000000002</v>
      </c>
      <c r="J1997" t="s">
        <v>4451</v>
      </c>
      <c r="K1997" t="s">
        <v>45</v>
      </c>
      <c r="L1997">
        <v>18</v>
      </c>
      <c r="M1997">
        <v>2110</v>
      </c>
      <c r="N1997">
        <v>0</v>
      </c>
      <c r="O1997">
        <v>189.9</v>
      </c>
      <c r="P1997">
        <v>189.9</v>
      </c>
      <c r="Q1997">
        <v>379.8</v>
      </c>
      <c r="R1997">
        <v>0</v>
      </c>
      <c r="S1997" t="s">
        <v>4452</v>
      </c>
    </row>
    <row r="1998" spans="1:19" x14ac:dyDescent="0.25">
      <c r="A1998" t="s">
        <v>4449</v>
      </c>
      <c r="B1998">
        <v>122021</v>
      </c>
      <c r="C1998" s="56">
        <v>44615</v>
      </c>
      <c r="D1998" t="s">
        <v>3417</v>
      </c>
      <c r="E1998" t="s">
        <v>4864</v>
      </c>
      <c r="F1998" t="s">
        <v>5465</v>
      </c>
      <c r="G1998" t="s">
        <v>42</v>
      </c>
      <c r="H1998" s="56">
        <v>44538</v>
      </c>
      <c r="I1998">
        <v>2242</v>
      </c>
      <c r="J1998" t="s">
        <v>4451</v>
      </c>
      <c r="K1998" t="s">
        <v>45</v>
      </c>
      <c r="L1998">
        <v>18</v>
      </c>
      <c r="M1998">
        <v>1900</v>
      </c>
      <c r="N1998">
        <v>0</v>
      </c>
      <c r="O1998">
        <v>171</v>
      </c>
      <c r="P1998">
        <v>171</v>
      </c>
      <c r="Q1998">
        <v>342</v>
      </c>
      <c r="R1998">
        <v>0</v>
      </c>
      <c r="S1998" t="s">
        <v>4452</v>
      </c>
    </row>
    <row r="1999" spans="1:19" x14ac:dyDescent="0.25">
      <c r="A1999" t="s">
        <v>4449</v>
      </c>
      <c r="B1999">
        <v>122021</v>
      </c>
      <c r="C1999" s="56">
        <v>44615</v>
      </c>
      <c r="D1999" t="s">
        <v>3417</v>
      </c>
      <c r="E1999" t="s">
        <v>4864</v>
      </c>
      <c r="F1999" t="s">
        <v>5466</v>
      </c>
      <c r="G1999" t="s">
        <v>42</v>
      </c>
      <c r="H1999" s="56">
        <v>44543</v>
      </c>
      <c r="I1999">
        <v>1239</v>
      </c>
      <c r="J1999" t="s">
        <v>4451</v>
      </c>
      <c r="K1999" t="s">
        <v>45</v>
      </c>
      <c r="L1999">
        <v>18</v>
      </c>
      <c r="M1999">
        <v>1050</v>
      </c>
      <c r="N1999">
        <v>0</v>
      </c>
      <c r="O1999">
        <v>94.5</v>
      </c>
      <c r="P1999">
        <v>94.5</v>
      </c>
      <c r="Q1999">
        <v>189</v>
      </c>
      <c r="R1999">
        <v>0</v>
      </c>
      <c r="S1999" t="s">
        <v>4452</v>
      </c>
    </row>
    <row r="2000" spans="1:19" x14ac:dyDescent="0.25">
      <c r="A2000" t="s">
        <v>4449</v>
      </c>
      <c r="B2000">
        <v>122021</v>
      </c>
      <c r="C2000" s="56">
        <v>44615</v>
      </c>
      <c r="D2000" t="s">
        <v>3417</v>
      </c>
      <c r="E2000" t="s">
        <v>4864</v>
      </c>
      <c r="F2000" t="s">
        <v>5467</v>
      </c>
      <c r="G2000" t="s">
        <v>42</v>
      </c>
      <c r="H2000" s="56">
        <v>44551</v>
      </c>
      <c r="I2000">
        <v>4448.6000000000004</v>
      </c>
      <c r="J2000" t="s">
        <v>4451</v>
      </c>
      <c r="K2000" t="s">
        <v>45</v>
      </c>
      <c r="L2000">
        <v>18</v>
      </c>
      <c r="M2000">
        <v>3770</v>
      </c>
      <c r="N2000">
        <v>0</v>
      </c>
      <c r="O2000">
        <v>339.3</v>
      </c>
      <c r="P2000">
        <v>339.3</v>
      </c>
      <c r="Q2000">
        <v>678.6</v>
      </c>
      <c r="R2000">
        <v>0</v>
      </c>
      <c r="S2000" t="s">
        <v>4452</v>
      </c>
    </row>
    <row r="2001" spans="1:19" x14ac:dyDescent="0.25">
      <c r="A2001" t="s">
        <v>4449</v>
      </c>
      <c r="B2001">
        <v>122021</v>
      </c>
      <c r="C2001" s="56">
        <v>44615</v>
      </c>
      <c r="D2001" t="s">
        <v>3417</v>
      </c>
      <c r="E2001" t="s">
        <v>4864</v>
      </c>
      <c r="F2001" t="s">
        <v>5468</v>
      </c>
      <c r="G2001" t="s">
        <v>42</v>
      </c>
      <c r="H2001" s="56">
        <v>44555</v>
      </c>
      <c r="I2001">
        <v>9591.0400000000009</v>
      </c>
      <c r="J2001" t="s">
        <v>4451</v>
      </c>
      <c r="K2001" t="s">
        <v>45</v>
      </c>
      <c r="L2001">
        <v>18</v>
      </c>
      <c r="M2001">
        <v>8128</v>
      </c>
      <c r="N2001">
        <v>0</v>
      </c>
      <c r="O2001">
        <v>731.52</v>
      </c>
      <c r="P2001">
        <v>731.52</v>
      </c>
      <c r="Q2001">
        <v>1463.04</v>
      </c>
      <c r="R2001">
        <v>0</v>
      </c>
      <c r="S2001" t="s">
        <v>4452</v>
      </c>
    </row>
    <row r="2002" spans="1:19" x14ac:dyDescent="0.25">
      <c r="A2002" t="s">
        <v>4449</v>
      </c>
      <c r="B2002">
        <v>122021</v>
      </c>
      <c r="C2002" s="56">
        <v>44615</v>
      </c>
      <c r="D2002" t="s">
        <v>3616</v>
      </c>
      <c r="E2002" t="s">
        <v>4497</v>
      </c>
      <c r="F2002" t="s">
        <v>3096</v>
      </c>
      <c r="G2002" t="s">
        <v>42</v>
      </c>
      <c r="H2002" s="56">
        <v>44560</v>
      </c>
      <c r="I2002">
        <v>4670</v>
      </c>
      <c r="J2002" t="s">
        <v>4451</v>
      </c>
      <c r="K2002" t="s">
        <v>45</v>
      </c>
      <c r="L2002">
        <v>12</v>
      </c>
      <c r="M2002">
        <v>4170</v>
      </c>
      <c r="N2002">
        <v>0</v>
      </c>
      <c r="O2002">
        <v>250.2</v>
      </c>
      <c r="P2002">
        <v>250.2</v>
      </c>
      <c r="Q2002">
        <v>500.4</v>
      </c>
      <c r="R2002">
        <v>0</v>
      </c>
      <c r="S2002" t="s">
        <v>4452</v>
      </c>
    </row>
    <row r="2003" spans="1:19" x14ac:dyDescent="0.25">
      <c r="A2003" t="s">
        <v>4449</v>
      </c>
      <c r="B2003">
        <v>122021</v>
      </c>
      <c r="C2003" s="56">
        <v>44615</v>
      </c>
      <c r="D2003" t="s">
        <v>3616</v>
      </c>
      <c r="E2003" t="s">
        <v>4497</v>
      </c>
      <c r="F2003" t="s">
        <v>3097</v>
      </c>
      <c r="G2003" t="s">
        <v>42</v>
      </c>
      <c r="H2003" s="56">
        <v>44560</v>
      </c>
      <c r="I2003">
        <v>1535</v>
      </c>
      <c r="J2003" t="s">
        <v>4451</v>
      </c>
      <c r="K2003" t="s">
        <v>45</v>
      </c>
      <c r="L2003">
        <v>12</v>
      </c>
      <c r="M2003">
        <v>1370</v>
      </c>
      <c r="N2003">
        <v>0</v>
      </c>
      <c r="O2003">
        <v>82.2</v>
      </c>
      <c r="P2003">
        <v>82.2</v>
      </c>
      <c r="Q2003">
        <v>164.4</v>
      </c>
      <c r="R2003">
        <v>0</v>
      </c>
      <c r="S2003" t="s">
        <v>4452</v>
      </c>
    </row>
    <row r="2004" spans="1:19" x14ac:dyDescent="0.25">
      <c r="A2004" t="s">
        <v>4449</v>
      </c>
      <c r="B2004">
        <v>122021</v>
      </c>
      <c r="C2004" s="56">
        <v>44615</v>
      </c>
      <c r="D2004" t="s">
        <v>4554</v>
      </c>
      <c r="E2004" t="s">
        <v>4555</v>
      </c>
      <c r="F2004" t="s">
        <v>5469</v>
      </c>
      <c r="G2004" t="s">
        <v>42</v>
      </c>
      <c r="H2004" s="56">
        <v>44540</v>
      </c>
      <c r="I2004">
        <v>1296.82</v>
      </c>
      <c r="J2004" t="s">
        <v>4451</v>
      </c>
      <c r="K2004" t="s">
        <v>45</v>
      </c>
      <c r="L2004">
        <v>18</v>
      </c>
      <c r="M2004">
        <v>1099</v>
      </c>
      <c r="N2004">
        <v>0</v>
      </c>
      <c r="O2004">
        <v>98.91</v>
      </c>
      <c r="P2004">
        <v>98.91</v>
      </c>
      <c r="Q2004">
        <v>197.82</v>
      </c>
      <c r="R2004">
        <v>0</v>
      </c>
      <c r="S2004" t="s">
        <v>4452</v>
      </c>
    </row>
    <row r="2005" spans="1:19" x14ac:dyDescent="0.25">
      <c r="A2005" t="s">
        <v>4449</v>
      </c>
      <c r="B2005">
        <v>122021</v>
      </c>
      <c r="C2005" s="56">
        <v>44615</v>
      </c>
      <c r="D2005" t="s">
        <v>4364</v>
      </c>
      <c r="E2005" t="s">
        <v>4557</v>
      </c>
      <c r="F2005" t="s">
        <v>5470</v>
      </c>
      <c r="G2005" t="s">
        <v>42</v>
      </c>
      <c r="H2005" s="56">
        <v>44536</v>
      </c>
      <c r="I2005">
        <v>3388</v>
      </c>
      <c r="J2005" t="s">
        <v>4451</v>
      </c>
      <c r="K2005" t="s">
        <v>45</v>
      </c>
      <c r="L2005">
        <v>12</v>
      </c>
      <c r="M2005">
        <v>3025</v>
      </c>
      <c r="N2005">
        <v>0</v>
      </c>
      <c r="O2005">
        <v>181.5</v>
      </c>
      <c r="P2005">
        <v>181.5</v>
      </c>
      <c r="Q2005">
        <v>363</v>
      </c>
      <c r="R2005">
        <v>0</v>
      </c>
      <c r="S2005" t="s">
        <v>4452</v>
      </c>
    </row>
    <row r="2006" spans="1:19" x14ac:dyDescent="0.25">
      <c r="A2006" t="s">
        <v>4449</v>
      </c>
      <c r="B2006">
        <v>122021</v>
      </c>
      <c r="C2006" s="56">
        <v>44615</v>
      </c>
      <c r="D2006" t="s">
        <v>4293</v>
      </c>
      <c r="E2006" t="s">
        <v>4867</v>
      </c>
      <c r="F2006" t="s">
        <v>2638</v>
      </c>
      <c r="G2006" t="s">
        <v>42</v>
      </c>
      <c r="H2006" s="56">
        <v>44470</v>
      </c>
      <c r="I2006">
        <v>5460</v>
      </c>
      <c r="J2006" t="s">
        <v>4451</v>
      </c>
      <c r="K2006" t="s">
        <v>45</v>
      </c>
      <c r="L2006">
        <v>12</v>
      </c>
      <c r="M2006">
        <v>4875</v>
      </c>
      <c r="N2006">
        <v>0</v>
      </c>
      <c r="O2006">
        <v>292.5</v>
      </c>
      <c r="P2006">
        <v>292.5</v>
      </c>
      <c r="Q2006">
        <v>585</v>
      </c>
      <c r="R2006">
        <v>0</v>
      </c>
      <c r="S2006" t="s">
        <v>4452</v>
      </c>
    </row>
    <row r="2007" spans="1:19" x14ac:dyDescent="0.25">
      <c r="A2007" t="s">
        <v>4449</v>
      </c>
      <c r="B2007">
        <v>122021</v>
      </c>
      <c r="C2007" s="56">
        <v>44615</v>
      </c>
      <c r="D2007" t="s">
        <v>4293</v>
      </c>
      <c r="E2007" t="s">
        <v>4867</v>
      </c>
      <c r="F2007" t="s">
        <v>2639</v>
      </c>
      <c r="G2007" t="s">
        <v>42</v>
      </c>
      <c r="H2007" s="56">
        <v>44472</v>
      </c>
      <c r="I2007">
        <v>4116</v>
      </c>
      <c r="J2007" t="s">
        <v>4451</v>
      </c>
      <c r="K2007" t="s">
        <v>45</v>
      </c>
      <c r="L2007">
        <v>12</v>
      </c>
      <c r="M2007">
        <v>3675</v>
      </c>
      <c r="N2007">
        <v>0</v>
      </c>
      <c r="O2007">
        <v>220.5</v>
      </c>
      <c r="P2007">
        <v>220.5</v>
      </c>
      <c r="Q2007">
        <v>441</v>
      </c>
      <c r="R2007">
        <v>0</v>
      </c>
      <c r="S2007" t="s">
        <v>4452</v>
      </c>
    </row>
    <row r="2008" spans="1:19" x14ac:dyDescent="0.25">
      <c r="A2008" t="s">
        <v>4449</v>
      </c>
      <c r="B2008">
        <v>122021</v>
      </c>
      <c r="C2008" s="56">
        <v>44615</v>
      </c>
      <c r="D2008" t="s">
        <v>4293</v>
      </c>
      <c r="E2008" t="s">
        <v>4867</v>
      </c>
      <c r="F2008" t="s">
        <v>2640</v>
      </c>
      <c r="G2008" t="s">
        <v>42</v>
      </c>
      <c r="H2008" s="56">
        <v>44557</v>
      </c>
      <c r="I2008">
        <v>6580</v>
      </c>
      <c r="J2008" t="s">
        <v>4451</v>
      </c>
      <c r="K2008" t="s">
        <v>45</v>
      </c>
      <c r="L2008">
        <v>12</v>
      </c>
      <c r="M2008">
        <v>5875</v>
      </c>
      <c r="N2008">
        <v>0</v>
      </c>
      <c r="O2008">
        <v>352.5</v>
      </c>
      <c r="P2008">
        <v>352.5</v>
      </c>
      <c r="Q2008">
        <v>705</v>
      </c>
      <c r="R2008">
        <v>0</v>
      </c>
      <c r="S2008" t="s">
        <v>4452</v>
      </c>
    </row>
    <row r="2009" spans="1:19" x14ac:dyDescent="0.25">
      <c r="A2009" t="s">
        <v>4449</v>
      </c>
      <c r="B2009">
        <v>122021</v>
      </c>
      <c r="C2009" s="56">
        <v>44615</v>
      </c>
      <c r="D2009" t="s">
        <v>4293</v>
      </c>
      <c r="E2009" t="s">
        <v>4867</v>
      </c>
      <c r="F2009" t="s">
        <v>2642</v>
      </c>
      <c r="G2009" t="s">
        <v>42</v>
      </c>
      <c r="H2009" s="56">
        <v>44560</v>
      </c>
      <c r="I2009">
        <v>2884</v>
      </c>
      <c r="J2009" t="s">
        <v>4451</v>
      </c>
      <c r="K2009" t="s">
        <v>45</v>
      </c>
      <c r="L2009">
        <v>12</v>
      </c>
      <c r="M2009">
        <v>2575</v>
      </c>
      <c r="N2009">
        <v>0</v>
      </c>
      <c r="O2009">
        <v>154.5</v>
      </c>
      <c r="P2009">
        <v>154.5</v>
      </c>
      <c r="Q2009">
        <v>309</v>
      </c>
      <c r="R2009">
        <v>0</v>
      </c>
      <c r="S2009" t="s">
        <v>4452</v>
      </c>
    </row>
    <row r="2010" spans="1:19" x14ac:dyDescent="0.25">
      <c r="A2010" t="s">
        <v>4449</v>
      </c>
      <c r="B2010">
        <v>122021</v>
      </c>
      <c r="C2010" s="56">
        <v>44615</v>
      </c>
      <c r="D2010" t="s">
        <v>4561</v>
      </c>
      <c r="E2010" t="s">
        <v>4562</v>
      </c>
      <c r="F2010" t="s">
        <v>2958</v>
      </c>
      <c r="G2010" t="s">
        <v>42</v>
      </c>
      <c r="H2010" s="56">
        <v>44561</v>
      </c>
      <c r="I2010">
        <v>16800</v>
      </c>
      <c r="J2010" t="s">
        <v>4451</v>
      </c>
      <c r="K2010" t="s">
        <v>45</v>
      </c>
      <c r="L2010">
        <v>12</v>
      </c>
      <c r="M2010">
        <v>15000</v>
      </c>
      <c r="N2010">
        <v>0</v>
      </c>
      <c r="O2010">
        <v>900</v>
      </c>
      <c r="P2010">
        <v>900</v>
      </c>
      <c r="Q2010">
        <v>1800</v>
      </c>
      <c r="R2010">
        <v>0</v>
      </c>
      <c r="S2010" t="s">
        <v>4452</v>
      </c>
    </row>
    <row r="2011" spans="1:19" x14ac:dyDescent="0.25">
      <c r="A2011" t="s">
        <v>4449</v>
      </c>
      <c r="B2011">
        <v>122021</v>
      </c>
      <c r="C2011" s="56">
        <v>44615</v>
      </c>
      <c r="D2011" t="s">
        <v>2771</v>
      </c>
      <c r="E2011" t="s">
        <v>4500</v>
      </c>
      <c r="F2011" t="s">
        <v>5471</v>
      </c>
      <c r="G2011" t="s">
        <v>42</v>
      </c>
      <c r="H2011" s="56">
        <v>44543</v>
      </c>
      <c r="I2011">
        <v>8850</v>
      </c>
      <c r="J2011" t="s">
        <v>4451</v>
      </c>
      <c r="K2011" t="s">
        <v>45</v>
      </c>
      <c r="L2011">
        <v>18</v>
      </c>
      <c r="M2011">
        <v>7500</v>
      </c>
      <c r="N2011">
        <v>0</v>
      </c>
      <c r="O2011">
        <v>675</v>
      </c>
      <c r="P2011">
        <v>675</v>
      </c>
      <c r="Q2011">
        <v>1350</v>
      </c>
      <c r="R2011">
        <v>0</v>
      </c>
      <c r="S2011" t="s">
        <v>4452</v>
      </c>
    </row>
    <row r="2012" spans="1:19" x14ac:dyDescent="0.25">
      <c r="A2012" t="s">
        <v>4449</v>
      </c>
      <c r="B2012">
        <v>122021</v>
      </c>
      <c r="C2012" s="56">
        <v>44615</v>
      </c>
      <c r="D2012" t="s">
        <v>4564</v>
      </c>
      <c r="E2012" t="s">
        <v>4565</v>
      </c>
      <c r="F2012" t="s">
        <v>3194</v>
      </c>
      <c r="G2012" t="s">
        <v>42</v>
      </c>
      <c r="H2012" s="56">
        <v>44546</v>
      </c>
      <c r="I2012">
        <v>2341</v>
      </c>
      <c r="J2012" t="s">
        <v>4451</v>
      </c>
      <c r="K2012" t="s">
        <v>45</v>
      </c>
      <c r="L2012">
        <v>18</v>
      </c>
      <c r="M2012">
        <v>1984</v>
      </c>
      <c r="N2012">
        <v>0</v>
      </c>
      <c r="O2012">
        <v>179</v>
      </c>
      <c r="P2012">
        <v>179</v>
      </c>
      <c r="Q2012">
        <v>358</v>
      </c>
      <c r="R2012">
        <v>0</v>
      </c>
      <c r="S2012" t="s">
        <v>4452</v>
      </c>
    </row>
    <row r="2013" spans="1:19" x14ac:dyDescent="0.25">
      <c r="A2013" t="s">
        <v>4449</v>
      </c>
      <c r="B2013">
        <v>122021</v>
      </c>
      <c r="C2013" s="56">
        <v>44615</v>
      </c>
      <c r="D2013" t="s">
        <v>4564</v>
      </c>
      <c r="E2013" t="s">
        <v>4565</v>
      </c>
      <c r="F2013" t="s">
        <v>3218</v>
      </c>
      <c r="G2013" t="s">
        <v>42</v>
      </c>
      <c r="H2013" s="56">
        <v>44551</v>
      </c>
      <c r="I2013">
        <v>4614</v>
      </c>
      <c r="J2013" t="s">
        <v>4451</v>
      </c>
      <c r="K2013" t="s">
        <v>45</v>
      </c>
      <c r="L2013">
        <v>18</v>
      </c>
      <c r="M2013">
        <v>3910</v>
      </c>
      <c r="N2013">
        <v>0</v>
      </c>
      <c r="O2013">
        <v>352</v>
      </c>
      <c r="P2013">
        <v>352</v>
      </c>
      <c r="Q2013">
        <v>704</v>
      </c>
      <c r="R2013">
        <v>0</v>
      </c>
      <c r="S2013" t="s">
        <v>4452</v>
      </c>
    </row>
    <row r="2014" spans="1:19" x14ac:dyDescent="0.25">
      <c r="A2014" t="s">
        <v>4449</v>
      </c>
      <c r="B2014">
        <v>122021</v>
      </c>
      <c r="C2014" s="56">
        <v>44615</v>
      </c>
      <c r="D2014" t="s">
        <v>4564</v>
      </c>
      <c r="E2014" t="s">
        <v>4565</v>
      </c>
      <c r="F2014" t="s">
        <v>3250</v>
      </c>
      <c r="G2014" t="s">
        <v>42</v>
      </c>
      <c r="H2014" s="56">
        <v>44561</v>
      </c>
      <c r="I2014">
        <v>17547</v>
      </c>
      <c r="J2014" t="s">
        <v>4451</v>
      </c>
      <c r="K2014" t="s">
        <v>45</v>
      </c>
      <c r="L2014">
        <v>18</v>
      </c>
      <c r="M2014">
        <v>14870</v>
      </c>
      <c r="N2014">
        <v>0</v>
      </c>
      <c r="O2014">
        <v>1338</v>
      </c>
      <c r="P2014">
        <v>1338</v>
      </c>
      <c r="Q2014">
        <v>2676</v>
      </c>
      <c r="R2014">
        <v>0</v>
      </c>
      <c r="S2014" t="s">
        <v>4452</v>
      </c>
    </row>
    <row r="2015" spans="1:19" x14ac:dyDescent="0.25">
      <c r="A2015" t="s">
        <v>4449</v>
      </c>
      <c r="B2015">
        <v>122021</v>
      </c>
      <c r="C2015" s="56">
        <v>44615</v>
      </c>
      <c r="D2015" t="s">
        <v>5472</v>
      </c>
      <c r="E2015" t="s">
        <v>5473</v>
      </c>
      <c r="F2015" t="s">
        <v>5474</v>
      </c>
      <c r="G2015" t="s">
        <v>42</v>
      </c>
      <c r="H2015" s="56">
        <v>44533</v>
      </c>
      <c r="I2015">
        <v>148195</v>
      </c>
      <c r="J2015" t="s">
        <v>4451</v>
      </c>
      <c r="K2015" t="s">
        <v>45</v>
      </c>
      <c r="L2015">
        <v>18</v>
      </c>
      <c r="M2015">
        <v>125589.16</v>
      </c>
      <c r="N2015">
        <v>0</v>
      </c>
      <c r="O2015">
        <v>11303.02</v>
      </c>
      <c r="P2015">
        <v>11303.02</v>
      </c>
      <c r="Q2015">
        <v>22606.04</v>
      </c>
      <c r="R2015">
        <v>0</v>
      </c>
      <c r="S2015" t="s">
        <v>4452</v>
      </c>
    </row>
    <row r="2016" spans="1:19" x14ac:dyDescent="0.25">
      <c r="A2016" t="s">
        <v>4449</v>
      </c>
      <c r="B2016">
        <v>122021</v>
      </c>
      <c r="C2016" s="56">
        <v>44615</v>
      </c>
      <c r="D2016" t="s">
        <v>5475</v>
      </c>
      <c r="E2016" t="s">
        <v>5476</v>
      </c>
      <c r="F2016" t="s">
        <v>5477</v>
      </c>
      <c r="G2016" t="s">
        <v>42</v>
      </c>
      <c r="H2016" s="56">
        <v>44550</v>
      </c>
      <c r="I2016">
        <v>7190</v>
      </c>
      <c r="J2016" t="s">
        <v>4451</v>
      </c>
      <c r="K2016" t="s">
        <v>45</v>
      </c>
      <c r="L2016">
        <v>12</v>
      </c>
      <c r="M2016">
        <v>6420</v>
      </c>
      <c r="N2016">
        <v>0</v>
      </c>
      <c r="O2016">
        <v>385.2</v>
      </c>
      <c r="P2016">
        <v>385.2</v>
      </c>
      <c r="Q2016">
        <v>770.4</v>
      </c>
      <c r="R2016">
        <v>0</v>
      </c>
      <c r="S2016" t="s">
        <v>4452</v>
      </c>
    </row>
    <row r="2017" spans="1:19" x14ac:dyDescent="0.25">
      <c r="A2017" t="s">
        <v>4449</v>
      </c>
      <c r="B2017">
        <v>122021</v>
      </c>
      <c r="C2017" s="56">
        <v>44615</v>
      </c>
      <c r="D2017" t="s">
        <v>5475</v>
      </c>
      <c r="E2017" t="s">
        <v>5476</v>
      </c>
      <c r="F2017" t="s">
        <v>5478</v>
      </c>
      <c r="G2017" t="s">
        <v>42</v>
      </c>
      <c r="H2017" s="56">
        <v>44561</v>
      </c>
      <c r="I2017">
        <v>4964.5</v>
      </c>
      <c r="J2017" t="s">
        <v>4451</v>
      </c>
      <c r="K2017" t="s">
        <v>45</v>
      </c>
      <c r="L2017">
        <v>12</v>
      </c>
      <c r="M2017">
        <v>4433</v>
      </c>
      <c r="N2017">
        <v>0</v>
      </c>
      <c r="O2017">
        <v>265.98</v>
      </c>
      <c r="P2017">
        <v>265.98</v>
      </c>
      <c r="Q2017">
        <v>531.96</v>
      </c>
      <c r="R2017">
        <v>0</v>
      </c>
      <c r="S2017" t="s">
        <v>4452</v>
      </c>
    </row>
    <row r="2018" spans="1:19" x14ac:dyDescent="0.25">
      <c r="A2018" t="s">
        <v>4449</v>
      </c>
      <c r="B2018">
        <v>122021</v>
      </c>
      <c r="C2018" s="56">
        <v>44615</v>
      </c>
      <c r="D2018" t="s">
        <v>5479</v>
      </c>
      <c r="E2018" t="s">
        <v>5480</v>
      </c>
      <c r="F2018" t="s">
        <v>5481</v>
      </c>
      <c r="G2018" t="s">
        <v>42</v>
      </c>
      <c r="H2018" s="56">
        <v>44545</v>
      </c>
      <c r="I2018">
        <v>10894</v>
      </c>
      <c r="J2018" t="s">
        <v>4451</v>
      </c>
      <c r="K2018" t="s">
        <v>45</v>
      </c>
      <c r="L2018">
        <v>5</v>
      </c>
      <c r="M2018">
        <v>10375</v>
      </c>
      <c r="N2018">
        <v>0</v>
      </c>
      <c r="O2018">
        <v>259.38</v>
      </c>
      <c r="P2018">
        <v>259.38</v>
      </c>
      <c r="Q2018">
        <v>518.76</v>
      </c>
      <c r="R2018">
        <v>0</v>
      </c>
      <c r="S2018" t="s">
        <v>4452</v>
      </c>
    </row>
    <row r="2019" spans="1:19" x14ac:dyDescent="0.25">
      <c r="A2019" t="s">
        <v>4449</v>
      </c>
      <c r="B2019">
        <v>122021</v>
      </c>
      <c r="C2019" s="56">
        <v>44615</v>
      </c>
      <c r="D2019" t="s">
        <v>5482</v>
      </c>
      <c r="E2019" t="s">
        <v>5483</v>
      </c>
      <c r="F2019" t="s">
        <v>5484</v>
      </c>
      <c r="G2019" t="s">
        <v>42</v>
      </c>
      <c r="H2019" s="56">
        <v>44551</v>
      </c>
      <c r="I2019">
        <v>6042</v>
      </c>
      <c r="J2019" t="s">
        <v>4451</v>
      </c>
      <c r="K2019" t="s">
        <v>45</v>
      </c>
      <c r="L2019">
        <v>28</v>
      </c>
      <c r="M2019">
        <v>4720</v>
      </c>
      <c r="N2019">
        <v>0</v>
      </c>
      <c r="O2019">
        <v>660.8</v>
      </c>
      <c r="P2019">
        <v>660.8</v>
      </c>
      <c r="Q2019">
        <v>1321.6</v>
      </c>
      <c r="R2019">
        <v>0</v>
      </c>
      <c r="S2019" t="s">
        <v>4452</v>
      </c>
    </row>
    <row r="2020" spans="1:19" x14ac:dyDescent="0.25">
      <c r="A2020" t="s">
        <v>4449</v>
      </c>
      <c r="B2020">
        <v>122021</v>
      </c>
      <c r="C2020" s="56">
        <v>44615</v>
      </c>
      <c r="D2020" t="s">
        <v>4568</v>
      </c>
      <c r="E2020" t="s">
        <v>4569</v>
      </c>
      <c r="F2020" t="s">
        <v>5485</v>
      </c>
      <c r="G2020" t="s">
        <v>42</v>
      </c>
      <c r="H2020" s="56">
        <v>44557</v>
      </c>
      <c r="I2020">
        <v>8850</v>
      </c>
      <c r="J2020" t="s">
        <v>4451</v>
      </c>
      <c r="K2020" t="s">
        <v>45</v>
      </c>
      <c r="L2020">
        <v>18</v>
      </c>
      <c r="M2020">
        <v>7500</v>
      </c>
      <c r="N2020">
        <v>0</v>
      </c>
      <c r="O2020">
        <v>675</v>
      </c>
      <c r="P2020">
        <v>675</v>
      </c>
      <c r="Q2020">
        <v>1350</v>
      </c>
      <c r="R2020">
        <v>0</v>
      </c>
      <c r="S2020" t="s">
        <v>4452</v>
      </c>
    </row>
    <row r="2021" spans="1:19" x14ac:dyDescent="0.25">
      <c r="A2021" t="s">
        <v>4449</v>
      </c>
      <c r="B2021">
        <v>122021</v>
      </c>
      <c r="C2021" s="56">
        <v>44615</v>
      </c>
      <c r="D2021" t="s">
        <v>5401</v>
      </c>
      <c r="E2021" t="s">
        <v>5402</v>
      </c>
      <c r="F2021" t="s">
        <v>5486</v>
      </c>
      <c r="G2021" t="s">
        <v>42</v>
      </c>
      <c r="H2021" s="56">
        <v>44561</v>
      </c>
      <c r="I2021">
        <v>16992</v>
      </c>
      <c r="J2021" t="s">
        <v>4451</v>
      </c>
      <c r="K2021" t="s">
        <v>45</v>
      </c>
      <c r="L2021">
        <v>18</v>
      </c>
      <c r="M2021">
        <v>14400</v>
      </c>
      <c r="N2021">
        <v>0</v>
      </c>
      <c r="O2021">
        <v>1296</v>
      </c>
      <c r="P2021">
        <v>1296</v>
      </c>
      <c r="Q2021">
        <v>2592</v>
      </c>
      <c r="R2021">
        <v>0</v>
      </c>
      <c r="S2021" t="s">
        <v>4452</v>
      </c>
    </row>
    <row r="2022" spans="1:19" x14ac:dyDescent="0.25">
      <c r="A2022" t="s">
        <v>4449</v>
      </c>
      <c r="B2022">
        <v>122021</v>
      </c>
      <c r="C2022" s="56">
        <v>44615</v>
      </c>
      <c r="D2022" t="s">
        <v>4575</v>
      </c>
      <c r="E2022" t="s">
        <v>4576</v>
      </c>
      <c r="F2022" t="s">
        <v>5487</v>
      </c>
      <c r="G2022" t="s">
        <v>42</v>
      </c>
      <c r="H2022" s="56">
        <v>44532</v>
      </c>
      <c r="I2022">
        <v>3224</v>
      </c>
      <c r="J2022" t="s">
        <v>4451</v>
      </c>
      <c r="K2022" t="s">
        <v>45</v>
      </c>
      <c r="L2022">
        <v>12</v>
      </c>
      <c r="M2022">
        <v>2878.26</v>
      </c>
      <c r="N2022">
        <v>0</v>
      </c>
      <c r="O2022">
        <v>172.69</v>
      </c>
      <c r="P2022">
        <v>172.69</v>
      </c>
      <c r="Q2022">
        <v>345.38</v>
      </c>
      <c r="R2022">
        <v>0</v>
      </c>
      <c r="S2022" t="s">
        <v>4452</v>
      </c>
    </row>
    <row r="2023" spans="1:19" x14ac:dyDescent="0.25">
      <c r="A2023" t="s">
        <v>4449</v>
      </c>
      <c r="B2023">
        <v>122021</v>
      </c>
      <c r="C2023" s="56">
        <v>44615</v>
      </c>
      <c r="D2023" t="s">
        <v>4575</v>
      </c>
      <c r="E2023" t="s">
        <v>4576</v>
      </c>
      <c r="F2023" t="s">
        <v>5488</v>
      </c>
      <c r="G2023" t="s">
        <v>42</v>
      </c>
      <c r="H2023" s="56">
        <v>44538</v>
      </c>
      <c r="I2023">
        <v>2126</v>
      </c>
      <c r="J2023" t="s">
        <v>4451</v>
      </c>
      <c r="K2023" t="s">
        <v>45</v>
      </c>
      <c r="L2023">
        <v>12</v>
      </c>
      <c r="M2023">
        <v>1898</v>
      </c>
      <c r="N2023">
        <v>0</v>
      </c>
      <c r="O2023">
        <v>113.88</v>
      </c>
      <c r="P2023">
        <v>113.88</v>
      </c>
      <c r="Q2023">
        <v>227.76</v>
      </c>
      <c r="R2023">
        <v>0</v>
      </c>
      <c r="S2023" t="s">
        <v>4452</v>
      </c>
    </row>
    <row r="2024" spans="1:19" x14ac:dyDescent="0.25">
      <c r="A2024" t="s">
        <v>4449</v>
      </c>
      <c r="B2024">
        <v>122021</v>
      </c>
      <c r="C2024" s="56">
        <v>44615</v>
      </c>
      <c r="D2024" t="s">
        <v>4575</v>
      </c>
      <c r="E2024" t="s">
        <v>4576</v>
      </c>
      <c r="F2024" t="s">
        <v>5489</v>
      </c>
      <c r="G2024" t="s">
        <v>42</v>
      </c>
      <c r="H2024" s="56">
        <v>44540</v>
      </c>
      <c r="I2024">
        <v>931</v>
      </c>
      <c r="J2024" t="s">
        <v>4451</v>
      </c>
      <c r="K2024" t="s">
        <v>45</v>
      </c>
      <c r="L2024">
        <v>12</v>
      </c>
      <c r="M2024">
        <v>831.6</v>
      </c>
      <c r="N2024">
        <v>0</v>
      </c>
      <c r="O2024">
        <v>49.9</v>
      </c>
      <c r="P2024">
        <v>49.9</v>
      </c>
      <c r="Q2024">
        <v>99.8</v>
      </c>
      <c r="R2024">
        <v>0</v>
      </c>
      <c r="S2024" t="s">
        <v>4452</v>
      </c>
    </row>
    <row r="2025" spans="1:19" x14ac:dyDescent="0.25">
      <c r="A2025" t="s">
        <v>4449</v>
      </c>
      <c r="B2025">
        <v>122021</v>
      </c>
      <c r="C2025" s="56">
        <v>44615</v>
      </c>
      <c r="D2025" t="s">
        <v>4575</v>
      </c>
      <c r="E2025" t="s">
        <v>4576</v>
      </c>
      <c r="F2025" t="s">
        <v>5490</v>
      </c>
      <c r="G2025" t="s">
        <v>42</v>
      </c>
      <c r="H2025" s="56">
        <v>44541</v>
      </c>
      <c r="I2025">
        <v>1981</v>
      </c>
      <c r="J2025" t="s">
        <v>4451</v>
      </c>
      <c r="K2025" t="s">
        <v>45</v>
      </c>
      <c r="L2025">
        <v>12</v>
      </c>
      <c r="M2025">
        <v>1768.74</v>
      </c>
      <c r="N2025">
        <v>0</v>
      </c>
      <c r="O2025">
        <v>106.13</v>
      </c>
      <c r="P2025">
        <v>106.13</v>
      </c>
      <c r="Q2025">
        <v>212.26</v>
      </c>
      <c r="R2025">
        <v>0</v>
      </c>
      <c r="S2025" t="s">
        <v>4452</v>
      </c>
    </row>
    <row r="2026" spans="1:19" x14ac:dyDescent="0.25">
      <c r="A2026" t="s">
        <v>4449</v>
      </c>
      <c r="B2026">
        <v>122021</v>
      </c>
      <c r="C2026" s="56">
        <v>44615</v>
      </c>
      <c r="D2026" t="s">
        <v>4575</v>
      </c>
      <c r="E2026" t="s">
        <v>4576</v>
      </c>
      <c r="F2026" t="s">
        <v>5491</v>
      </c>
      <c r="G2026" t="s">
        <v>42</v>
      </c>
      <c r="H2026" s="56">
        <v>44545</v>
      </c>
      <c r="I2026">
        <v>1355</v>
      </c>
      <c r="J2026" t="s">
        <v>4451</v>
      </c>
      <c r="K2026" t="s">
        <v>45</v>
      </c>
      <c r="L2026">
        <v>12</v>
      </c>
      <c r="M2026">
        <v>1210</v>
      </c>
      <c r="N2026">
        <v>0</v>
      </c>
      <c r="O2026">
        <v>72.599999999999994</v>
      </c>
      <c r="P2026">
        <v>72.599999999999994</v>
      </c>
      <c r="Q2026">
        <v>145.19999999999999</v>
      </c>
      <c r="R2026">
        <v>0</v>
      </c>
      <c r="S2026" t="s">
        <v>4452</v>
      </c>
    </row>
    <row r="2027" spans="1:19" x14ac:dyDescent="0.25">
      <c r="A2027" t="s">
        <v>4449</v>
      </c>
      <c r="B2027">
        <v>122021</v>
      </c>
      <c r="C2027" s="56">
        <v>44615</v>
      </c>
      <c r="D2027" t="s">
        <v>4575</v>
      </c>
      <c r="E2027" t="s">
        <v>4576</v>
      </c>
      <c r="F2027" t="s">
        <v>5492</v>
      </c>
      <c r="G2027" t="s">
        <v>42</v>
      </c>
      <c r="H2027" s="56">
        <v>44545</v>
      </c>
      <c r="I2027">
        <v>2720</v>
      </c>
      <c r="J2027" t="s">
        <v>4451</v>
      </c>
      <c r="K2027" t="s">
        <v>45</v>
      </c>
      <c r="L2027">
        <v>12</v>
      </c>
      <c r="M2027">
        <v>2428.2399999999998</v>
      </c>
      <c r="N2027">
        <v>0</v>
      </c>
      <c r="O2027">
        <v>145.69999999999999</v>
      </c>
      <c r="P2027">
        <v>145.69999999999999</v>
      </c>
      <c r="Q2027">
        <v>291.39999999999998</v>
      </c>
      <c r="R2027">
        <v>0</v>
      </c>
      <c r="S2027" t="s">
        <v>4452</v>
      </c>
    </row>
    <row r="2028" spans="1:19" x14ac:dyDescent="0.25">
      <c r="A2028" t="s">
        <v>4449</v>
      </c>
      <c r="B2028">
        <v>122021</v>
      </c>
      <c r="C2028" s="56">
        <v>44615</v>
      </c>
      <c r="D2028" t="s">
        <v>4575</v>
      </c>
      <c r="E2028" t="s">
        <v>4576</v>
      </c>
      <c r="F2028" t="s">
        <v>5493</v>
      </c>
      <c r="G2028" t="s">
        <v>42</v>
      </c>
      <c r="H2028" s="56">
        <v>44547</v>
      </c>
      <c r="I2028">
        <v>2092</v>
      </c>
      <c r="J2028" t="s">
        <v>4451</v>
      </c>
      <c r="K2028" t="s">
        <v>45</v>
      </c>
      <c r="L2028">
        <v>12</v>
      </c>
      <c r="M2028">
        <v>1867.62</v>
      </c>
      <c r="N2028">
        <v>0</v>
      </c>
      <c r="O2028">
        <v>112.06</v>
      </c>
      <c r="P2028">
        <v>112.06</v>
      </c>
      <c r="Q2028">
        <v>224.12</v>
      </c>
      <c r="R2028">
        <v>0</v>
      </c>
      <c r="S2028" t="s">
        <v>4452</v>
      </c>
    </row>
    <row r="2029" spans="1:19" x14ac:dyDescent="0.25">
      <c r="A2029" t="s">
        <v>4449</v>
      </c>
      <c r="B2029">
        <v>122021</v>
      </c>
      <c r="C2029" s="56">
        <v>44615</v>
      </c>
      <c r="D2029" t="s">
        <v>4575</v>
      </c>
      <c r="E2029" t="s">
        <v>4576</v>
      </c>
      <c r="F2029" t="s">
        <v>5494</v>
      </c>
      <c r="G2029" t="s">
        <v>42</v>
      </c>
      <c r="H2029" s="56">
        <v>44547</v>
      </c>
      <c r="I2029">
        <v>839</v>
      </c>
      <c r="J2029" t="s">
        <v>4451</v>
      </c>
      <c r="K2029" t="s">
        <v>45</v>
      </c>
      <c r="L2029">
        <v>12</v>
      </c>
      <c r="M2029">
        <v>749.1</v>
      </c>
      <c r="N2029">
        <v>0</v>
      </c>
      <c r="O2029">
        <v>44.95</v>
      </c>
      <c r="P2029">
        <v>44.95</v>
      </c>
      <c r="Q2029">
        <v>89.9</v>
      </c>
      <c r="R2029">
        <v>0</v>
      </c>
      <c r="S2029" t="s">
        <v>4452</v>
      </c>
    </row>
    <row r="2030" spans="1:19" x14ac:dyDescent="0.25">
      <c r="A2030" t="s">
        <v>4449</v>
      </c>
      <c r="B2030">
        <v>122021</v>
      </c>
      <c r="C2030" s="56">
        <v>44615</v>
      </c>
      <c r="D2030" t="s">
        <v>4575</v>
      </c>
      <c r="E2030" t="s">
        <v>4576</v>
      </c>
      <c r="F2030" t="s">
        <v>5495</v>
      </c>
      <c r="G2030" t="s">
        <v>42</v>
      </c>
      <c r="H2030" s="56">
        <v>44550</v>
      </c>
      <c r="I2030">
        <v>3518</v>
      </c>
      <c r="J2030" t="s">
        <v>4451</v>
      </c>
      <c r="K2030" t="s">
        <v>45</v>
      </c>
      <c r="L2030">
        <v>12</v>
      </c>
      <c r="M2030">
        <v>3141.1</v>
      </c>
      <c r="N2030">
        <v>0</v>
      </c>
      <c r="O2030">
        <v>188.46</v>
      </c>
      <c r="P2030">
        <v>188.46</v>
      </c>
      <c r="Q2030">
        <v>376.92</v>
      </c>
      <c r="R2030">
        <v>0</v>
      </c>
      <c r="S2030" t="s">
        <v>4452</v>
      </c>
    </row>
    <row r="2031" spans="1:19" x14ac:dyDescent="0.25">
      <c r="A2031" t="s">
        <v>4449</v>
      </c>
      <c r="B2031">
        <v>122021</v>
      </c>
      <c r="C2031" s="56">
        <v>44615</v>
      </c>
      <c r="D2031" t="s">
        <v>4575</v>
      </c>
      <c r="E2031" t="s">
        <v>4576</v>
      </c>
      <c r="F2031" t="s">
        <v>5496</v>
      </c>
      <c r="G2031" t="s">
        <v>42</v>
      </c>
      <c r="H2031" s="56">
        <v>44550</v>
      </c>
      <c r="I2031">
        <v>2306</v>
      </c>
      <c r="J2031" t="s">
        <v>4451</v>
      </c>
      <c r="K2031" t="s">
        <v>45</v>
      </c>
      <c r="L2031">
        <v>12</v>
      </c>
      <c r="M2031">
        <v>2059.34</v>
      </c>
      <c r="N2031">
        <v>0</v>
      </c>
      <c r="O2031">
        <v>123.56</v>
      </c>
      <c r="P2031">
        <v>123.56</v>
      </c>
      <c r="Q2031">
        <v>247.12</v>
      </c>
      <c r="R2031">
        <v>0</v>
      </c>
      <c r="S2031" t="s">
        <v>4452</v>
      </c>
    </row>
    <row r="2032" spans="1:19" x14ac:dyDescent="0.25">
      <c r="A2032" t="s">
        <v>4449</v>
      </c>
      <c r="B2032">
        <v>122021</v>
      </c>
      <c r="C2032" s="56">
        <v>44615</v>
      </c>
      <c r="D2032" t="s">
        <v>4575</v>
      </c>
      <c r="E2032" t="s">
        <v>4576</v>
      </c>
      <c r="F2032" t="s">
        <v>5497</v>
      </c>
      <c r="G2032" t="s">
        <v>42</v>
      </c>
      <c r="H2032" s="56">
        <v>44551</v>
      </c>
      <c r="I2032">
        <v>2679</v>
      </c>
      <c r="J2032" t="s">
        <v>4451</v>
      </c>
      <c r="K2032" t="s">
        <v>45</v>
      </c>
      <c r="L2032">
        <v>12</v>
      </c>
      <c r="M2032">
        <v>2391.66</v>
      </c>
      <c r="N2032">
        <v>0</v>
      </c>
      <c r="O2032">
        <v>143.5</v>
      </c>
      <c r="P2032">
        <v>143.5</v>
      </c>
      <c r="Q2032">
        <v>287</v>
      </c>
      <c r="R2032">
        <v>0</v>
      </c>
      <c r="S2032" t="s">
        <v>4452</v>
      </c>
    </row>
    <row r="2033" spans="1:19" x14ac:dyDescent="0.25">
      <c r="A2033" t="s">
        <v>4449</v>
      </c>
      <c r="B2033">
        <v>122021</v>
      </c>
      <c r="C2033" s="56">
        <v>44615</v>
      </c>
      <c r="D2033" t="s">
        <v>4575</v>
      </c>
      <c r="E2033" t="s">
        <v>4576</v>
      </c>
      <c r="F2033" t="s">
        <v>5498</v>
      </c>
      <c r="G2033" t="s">
        <v>42</v>
      </c>
      <c r="H2033" s="56">
        <v>44552</v>
      </c>
      <c r="I2033">
        <v>2246</v>
      </c>
      <c r="J2033" t="s">
        <v>4451</v>
      </c>
      <c r="K2033" t="s">
        <v>45</v>
      </c>
      <c r="L2033">
        <v>12</v>
      </c>
      <c r="M2033">
        <v>2005.28</v>
      </c>
      <c r="N2033">
        <v>0</v>
      </c>
      <c r="O2033">
        <v>120.31</v>
      </c>
      <c r="P2033">
        <v>120.31</v>
      </c>
      <c r="Q2033">
        <v>240.62</v>
      </c>
      <c r="R2033">
        <v>0</v>
      </c>
      <c r="S2033" t="s">
        <v>4452</v>
      </c>
    </row>
    <row r="2034" spans="1:19" x14ac:dyDescent="0.25">
      <c r="A2034" t="s">
        <v>4449</v>
      </c>
      <c r="B2034">
        <v>122021</v>
      </c>
      <c r="C2034" s="56">
        <v>44615</v>
      </c>
      <c r="D2034" t="s">
        <v>4575</v>
      </c>
      <c r="E2034" t="s">
        <v>4576</v>
      </c>
      <c r="F2034" t="s">
        <v>5499</v>
      </c>
      <c r="G2034" t="s">
        <v>42</v>
      </c>
      <c r="H2034" s="56">
        <v>44553</v>
      </c>
      <c r="I2034">
        <v>1283</v>
      </c>
      <c r="J2034" t="s">
        <v>4451</v>
      </c>
      <c r="K2034" t="s">
        <v>45</v>
      </c>
      <c r="L2034">
        <v>12</v>
      </c>
      <c r="M2034">
        <v>1145.1199999999999</v>
      </c>
      <c r="N2034">
        <v>0</v>
      </c>
      <c r="O2034">
        <v>68.709999999999994</v>
      </c>
      <c r="P2034">
        <v>68.709999999999994</v>
      </c>
      <c r="Q2034">
        <v>137.41999999999999</v>
      </c>
      <c r="R2034">
        <v>0</v>
      </c>
      <c r="S2034" t="s">
        <v>4452</v>
      </c>
    </row>
    <row r="2035" spans="1:19" x14ac:dyDescent="0.25">
      <c r="A2035" t="s">
        <v>4449</v>
      </c>
      <c r="B2035">
        <v>122021</v>
      </c>
      <c r="C2035" s="56">
        <v>44615</v>
      </c>
      <c r="D2035" t="s">
        <v>4575</v>
      </c>
      <c r="E2035" t="s">
        <v>4576</v>
      </c>
      <c r="F2035" t="s">
        <v>5500</v>
      </c>
      <c r="G2035" t="s">
        <v>42</v>
      </c>
      <c r="H2035" s="56">
        <v>44554</v>
      </c>
      <c r="I2035">
        <v>5232</v>
      </c>
      <c r="J2035" t="s">
        <v>4451</v>
      </c>
      <c r="K2035" t="s">
        <v>45</v>
      </c>
      <c r="L2035">
        <v>12</v>
      </c>
      <c r="M2035">
        <v>4671.3599999999997</v>
      </c>
      <c r="N2035">
        <v>0</v>
      </c>
      <c r="O2035">
        <v>280.27999999999997</v>
      </c>
      <c r="P2035">
        <v>280.27999999999997</v>
      </c>
      <c r="Q2035">
        <v>560.55999999999995</v>
      </c>
      <c r="R2035">
        <v>0</v>
      </c>
      <c r="S2035" t="s">
        <v>4452</v>
      </c>
    </row>
    <row r="2036" spans="1:19" x14ac:dyDescent="0.25">
      <c r="A2036" t="s">
        <v>4449</v>
      </c>
      <c r="B2036">
        <v>122021</v>
      </c>
      <c r="C2036" s="56">
        <v>44615</v>
      </c>
      <c r="D2036" t="s">
        <v>4575</v>
      </c>
      <c r="E2036" t="s">
        <v>4576</v>
      </c>
      <c r="F2036" t="s">
        <v>5501</v>
      </c>
      <c r="G2036" t="s">
        <v>42</v>
      </c>
      <c r="H2036" s="56">
        <v>44555</v>
      </c>
      <c r="I2036">
        <v>1632</v>
      </c>
      <c r="J2036" t="s">
        <v>4451</v>
      </c>
      <c r="K2036" t="s">
        <v>45</v>
      </c>
      <c r="L2036">
        <v>12</v>
      </c>
      <c r="M2036">
        <v>1457.47</v>
      </c>
      <c r="N2036">
        <v>0</v>
      </c>
      <c r="O2036">
        <v>87.45</v>
      </c>
      <c r="P2036">
        <v>87.45</v>
      </c>
      <c r="Q2036">
        <v>174.9</v>
      </c>
      <c r="R2036">
        <v>0</v>
      </c>
      <c r="S2036" t="s">
        <v>4452</v>
      </c>
    </row>
    <row r="2037" spans="1:19" x14ac:dyDescent="0.25">
      <c r="A2037" t="s">
        <v>4449</v>
      </c>
      <c r="B2037">
        <v>122021</v>
      </c>
      <c r="C2037" s="56">
        <v>44615</v>
      </c>
      <c r="D2037" t="s">
        <v>4575</v>
      </c>
      <c r="E2037" t="s">
        <v>4576</v>
      </c>
      <c r="F2037" t="s">
        <v>5502</v>
      </c>
      <c r="G2037" t="s">
        <v>42</v>
      </c>
      <c r="H2037" s="56">
        <v>44557</v>
      </c>
      <c r="I2037">
        <v>577</v>
      </c>
      <c r="J2037" t="s">
        <v>4451</v>
      </c>
      <c r="K2037" t="s">
        <v>45</v>
      </c>
      <c r="L2037">
        <v>12</v>
      </c>
      <c r="M2037">
        <v>514.79999999999995</v>
      </c>
      <c r="N2037">
        <v>0</v>
      </c>
      <c r="O2037">
        <v>30.89</v>
      </c>
      <c r="P2037">
        <v>30.89</v>
      </c>
      <c r="Q2037">
        <v>61.78</v>
      </c>
      <c r="R2037">
        <v>0</v>
      </c>
      <c r="S2037" t="s">
        <v>4452</v>
      </c>
    </row>
    <row r="2038" spans="1:19" x14ac:dyDescent="0.25">
      <c r="A2038" t="s">
        <v>4449</v>
      </c>
      <c r="B2038">
        <v>122021</v>
      </c>
      <c r="C2038" s="56">
        <v>44615</v>
      </c>
      <c r="D2038" t="s">
        <v>4575</v>
      </c>
      <c r="E2038" t="s">
        <v>4576</v>
      </c>
      <c r="F2038" t="s">
        <v>5503</v>
      </c>
      <c r="G2038" t="s">
        <v>42</v>
      </c>
      <c r="H2038" s="56">
        <v>44558</v>
      </c>
      <c r="I2038">
        <v>3095</v>
      </c>
      <c r="J2038" t="s">
        <v>4451</v>
      </c>
      <c r="K2038" t="s">
        <v>45</v>
      </c>
      <c r="L2038">
        <v>12</v>
      </c>
      <c r="M2038">
        <v>2763.66</v>
      </c>
      <c r="N2038">
        <v>0</v>
      </c>
      <c r="O2038">
        <v>165.81</v>
      </c>
      <c r="P2038">
        <v>165.81</v>
      </c>
      <c r="Q2038">
        <v>331.62</v>
      </c>
      <c r="R2038">
        <v>0</v>
      </c>
      <c r="S2038" t="s">
        <v>4452</v>
      </c>
    </row>
    <row r="2039" spans="1:19" x14ac:dyDescent="0.25">
      <c r="A2039" t="s">
        <v>4449</v>
      </c>
      <c r="B2039">
        <v>122021</v>
      </c>
      <c r="C2039" s="56">
        <v>44615</v>
      </c>
      <c r="D2039" t="s">
        <v>4575</v>
      </c>
      <c r="E2039" t="s">
        <v>4576</v>
      </c>
      <c r="F2039" t="s">
        <v>5504</v>
      </c>
      <c r="G2039" t="s">
        <v>42</v>
      </c>
      <c r="H2039" s="56">
        <v>44559</v>
      </c>
      <c r="I2039">
        <v>374</v>
      </c>
      <c r="J2039" t="s">
        <v>4451</v>
      </c>
      <c r="K2039" t="s">
        <v>45</v>
      </c>
      <c r="L2039">
        <v>12</v>
      </c>
      <c r="M2039">
        <v>334.1</v>
      </c>
      <c r="N2039">
        <v>0</v>
      </c>
      <c r="O2039">
        <v>20.05</v>
      </c>
      <c r="P2039">
        <v>20.05</v>
      </c>
      <c r="Q2039">
        <v>40.1</v>
      </c>
      <c r="R2039">
        <v>0</v>
      </c>
      <c r="S2039" t="s">
        <v>4452</v>
      </c>
    </row>
    <row r="2040" spans="1:19" x14ac:dyDescent="0.25">
      <c r="A2040" t="s">
        <v>4449</v>
      </c>
      <c r="B2040">
        <v>122021</v>
      </c>
      <c r="C2040" s="56">
        <v>44615</v>
      </c>
      <c r="D2040" t="s">
        <v>4575</v>
      </c>
      <c r="E2040" t="s">
        <v>4576</v>
      </c>
      <c r="F2040" t="s">
        <v>5505</v>
      </c>
      <c r="G2040" t="s">
        <v>42</v>
      </c>
      <c r="H2040" s="56">
        <v>44559</v>
      </c>
      <c r="I2040">
        <v>394</v>
      </c>
      <c r="J2040" t="s">
        <v>4451</v>
      </c>
      <c r="K2040" t="s">
        <v>45</v>
      </c>
      <c r="L2040">
        <v>12</v>
      </c>
      <c r="M2040">
        <v>351.4</v>
      </c>
      <c r="N2040">
        <v>0</v>
      </c>
      <c r="O2040">
        <v>21.08</v>
      </c>
      <c r="P2040">
        <v>21.08</v>
      </c>
      <c r="Q2040">
        <v>42.16</v>
      </c>
      <c r="R2040">
        <v>0</v>
      </c>
      <c r="S2040" t="s">
        <v>4452</v>
      </c>
    </row>
    <row r="2041" spans="1:19" x14ac:dyDescent="0.25">
      <c r="A2041" t="s">
        <v>4449</v>
      </c>
      <c r="B2041">
        <v>122021</v>
      </c>
      <c r="C2041" s="56">
        <v>44615</v>
      </c>
      <c r="D2041" t="s">
        <v>4575</v>
      </c>
      <c r="E2041" t="s">
        <v>4576</v>
      </c>
      <c r="F2041" t="s">
        <v>5506</v>
      </c>
      <c r="G2041" t="s">
        <v>42</v>
      </c>
      <c r="H2041" s="56">
        <v>44561</v>
      </c>
      <c r="I2041">
        <v>2614</v>
      </c>
      <c r="J2041" t="s">
        <v>4451</v>
      </c>
      <c r="K2041" t="s">
        <v>45</v>
      </c>
      <c r="L2041">
        <v>12</v>
      </c>
      <c r="M2041">
        <v>2334.25</v>
      </c>
      <c r="N2041">
        <v>0</v>
      </c>
      <c r="O2041">
        <v>140.06</v>
      </c>
      <c r="P2041">
        <v>140.06</v>
      </c>
      <c r="Q2041">
        <v>280.12</v>
      </c>
      <c r="R2041">
        <v>0</v>
      </c>
      <c r="S2041" t="s">
        <v>4452</v>
      </c>
    </row>
    <row r="2042" spans="1:19" x14ac:dyDescent="0.25">
      <c r="A2042" t="s">
        <v>4449</v>
      </c>
      <c r="B2042">
        <v>122021</v>
      </c>
      <c r="C2042" s="56">
        <v>44615</v>
      </c>
      <c r="D2042" t="s">
        <v>4009</v>
      </c>
      <c r="E2042" t="s">
        <v>4593</v>
      </c>
      <c r="F2042" t="s">
        <v>5507</v>
      </c>
      <c r="G2042" t="s">
        <v>42</v>
      </c>
      <c r="H2042" s="56">
        <v>44540</v>
      </c>
      <c r="I2042">
        <v>7080</v>
      </c>
      <c r="J2042" t="s">
        <v>4451</v>
      </c>
      <c r="K2042" t="s">
        <v>45</v>
      </c>
      <c r="L2042">
        <v>18</v>
      </c>
      <c r="M2042">
        <v>6000</v>
      </c>
      <c r="N2042">
        <v>0</v>
      </c>
      <c r="O2042">
        <v>540</v>
      </c>
      <c r="P2042">
        <v>540</v>
      </c>
      <c r="Q2042">
        <v>1080</v>
      </c>
      <c r="R2042">
        <v>0</v>
      </c>
      <c r="S2042" t="s">
        <v>4452</v>
      </c>
    </row>
    <row r="2043" spans="1:19" x14ac:dyDescent="0.25">
      <c r="A2043" t="s">
        <v>4449</v>
      </c>
      <c r="B2043">
        <v>122021</v>
      </c>
      <c r="C2043" s="56">
        <v>44615</v>
      </c>
      <c r="D2043" t="s">
        <v>2820</v>
      </c>
      <c r="E2043" t="s">
        <v>4508</v>
      </c>
      <c r="F2043" t="s">
        <v>5508</v>
      </c>
      <c r="G2043" t="s">
        <v>42</v>
      </c>
      <c r="H2043" s="56">
        <v>44532</v>
      </c>
      <c r="I2043">
        <v>56000</v>
      </c>
      <c r="J2043" t="s">
        <v>4451</v>
      </c>
      <c r="K2043" t="s">
        <v>45</v>
      </c>
      <c r="L2043">
        <v>28</v>
      </c>
      <c r="M2043">
        <v>43750</v>
      </c>
      <c r="N2043">
        <v>0</v>
      </c>
      <c r="O2043">
        <v>6125</v>
      </c>
      <c r="P2043">
        <v>6125</v>
      </c>
      <c r="Q2043">
        <v>12250</v>
      </c>
      <c r="R2043">
        <v>0</v>
      </c>
      <c r="S2043" t="s">
        <v>4452</v>
      </c>
    </row>
    <row r="2044" spans="1:19" x14ac:dyDescent="0.25">
      <c r="A2044" t="s">
        <v>4449</v>
      </c>
      <c r="B2044">
        <v>122021</v>
      </c>
      <c r="C2044" s="56">
        <v>44615</v>
      </c>
      <c r="D2044" t="s">
        <v>2820</v>
      </c>
      <c r="E2044" t="s">
        <v>4508</v>
      </c>
      <c r="F2044" t="s">
        <v>5509</v>
      </c>
      <c r="G2044" t="s">
        <v>42</v>
      </c>
      <c r="H2044" s="56">
        <v>44533</v>
      </c>
      <c r="I2044">
        <v>59600</v>
      </c>
      <c r="J2044" t="s">
        <v>4451</v>
      </c>
      <c r="K2044" t="s">
        <v>45</v>
      </c>
      <c r="L2044">
        <v>28</v>
      </c>
      <c r="M2044">
        <v>46562.5</v>
      </c>
      <c r="N2044">
        <v>0</v>
      </c>
      <c r="O2044">
        <v>6518.75</v>
      </c>
      <c r="P2044">
        <v>6518.75</v>
      </c>
      <c r="Q2044">
        <v>13037.5</v>
      </c>
      <c r="R2044">
        <v>0</v>
      </c>
      <c r="S2044" t="s">
        <v>4452</v>
      </c>
    </row>
    <row r="2045" spans="1:19" x14ac:dyDescent="0.25">
      <c r="A2045" t="s">
        <v>4449</v>
      </c>
      <c r="B2045">
        <v>122021</v>
      </c>
      <c r="C2045" s="56">
        <v>44615</v>
      </c>
      <c r="D2045" t="s">
        <v>2820</v>
      </c>
      <c r="E2045" t="s">
        <v>4508</v>
      </c>
      <c r="F2045" t="s">
        <v>5510</v>
      </c>
      <c r="G2045" t="s">
        <v>42</v>
      </c>
      <c r="H2045" s="56">
        <v>44534</v>
      </c>
      <c r="I2045">
        <v>35301</v>
      </c>
      <c r="J2045" t="s">
        <v>4451</v>
      </c>
      <c r="K2045" t="s">
        <v>45</v>
      </c>
      <c r="L2045">
        <v>28</v>
      </c>
      <c r="M2045">
        <v>27578.75</v>
      </c>
      <c r="N2045">
        <v>0</v>
      </c>
      <c r="O2045">
        <v>3861.03</v>
      </c>
      <c r="P2045">
        <v>3861.03</v>
      </c>
      <c r="Q2045">
        <v>7722.06</v>
      </c>
      <c r="R2045">
        <v>0</v>
      </c>
      <c r="S2045" t="s">
        <v>4452</v>
      </c>
    </row>
    <row r="2046" spans="1:19" x14ac:dyDescent="0.25">
      <c r="A2046" t="s">
        <v>4449</v>
      </c>
      <c r="B2046">
        <v>122021</v>
      </c>
      <c r="C2046" s="56">
        <v>44615</v>
      </c>
      <c r="D2046" t="s">
        <v>2820</v>
      </c>
      <c r="E2046" t="s">
        <v>4508</v>
      </c>
      <c r="F2046" t="s">
        <v>5511</v>
      </c>
      <c r="G2046" t="s">
        <v>42</v>
      </c>
      <c r="H2046" s="56">
        <v>44539</v>
      </c>
      <c r="I2046">
        <v>73869</v>
      </c>
      <c r="J2046" t="s">
        <v>4451</v>
      </c>
      <c r="K2046" t="s">
        <v>45</v>
      </c>
      <c r="L2046">
        <v>28</v>
      </c>
      <c r="M2046">
        <v>57710</v>
      </c>
      <c r="N2046">
        <v>0</v>
      </c>
      <c r="O2046">
        <v>8079.4</v>
      </c>
      <c r="P2046">
        <v>8079.4</v>
      </c>
      <c r="Q2046">
        <v>16158.8</v>
      </c>
      <c r="R2046">
        <v>0</v>
      </c>
      <c r="S2046" t="s">
        <v>4452</v>
      </c>
    </row>
    <row r="2047" spans="1:19" x14ac:dyDescent="0.25">
      <c r="A2047" t="s">
        <v>4449</v>
      </c>
      <c r="B2047">
        <v>122021</v>
      </c>
      <c r="C2047" s="56">
        <v>44615</v>
      </c>
      <c r="D2047" t="s">
        <v>2820</v>
      </c>
      <c r="E2047" t="s">
        <v>4508</v>
      </c>
      <c r="F2047" t="s">
        <v>5512</v>
      </c>
      <c r="G2047" t="s">
        <v>42</v>
      </c>
      <c r="H2047" s="56">
        <v>44541</v>
      </c>
      <c r="I2047">
        <v>78166</v>
      </c>
      <c r="J2047" t="s">
        <v>4451</v>
      </c>
      <c r="K2047" t="s">
        <v>45</v>
      </c>
      <c r="L2047">
        <v>28</v>
      </c>
      <c r="M2047">
        <v>61067.35</v>
      </c>
      <c r="N2047">
        <v>0</v>
      </c>
      <c r="O2047">
        <v>8549.43</v>
      </c>
      <c r="P2047">
        <v>8549.43</v>
      </c>
      <c r="Q2047">
        <v>17098.86</v>
      </c>
      <c r="R2047">
        <v>0</v>
      </c>
      <c r="S2047" t="s">
        <v>4452</v>
      </c>
    </row>
    <row r="2048" spans="1:19" x14ac:dyDescent="0.25">
      <c r="A2048" t="s">
        <v>4449</v>
      </c>
      <c r="B2048">
        <v>122021</v>
      </c>
      <c r="C2048" s="56">
        <v>44615</v>
      </c>
      <c r="D2048" t="s">
        <v>2820</v>
      </c>
      <c r="E2048" t="s">
        <v>4508</v>
      </c>
      <c r="F2048" t="s">
        <v>5513</v>
      </c>
      <c r="G2048" t="s">
        <v>42</v>
      </c>
      <c r="H2048" s="56">
        <v>44547</v>
      </c>
      <c r="I2048">
        <v>31465</v>
      </c>
      <c r="J2048" t="s">
        <v>4451</v>
      </c>
      <c r="K2048" t="s">
        <v>45</v>
      </c>
      <c r="L2048">
        <v>28</v>
      </c>
      <c r="M2048">
        <v>24582.1</v>
      </c>
      <c r="N2048">
        <v>0</v>
      </c>
      <c r="O2048">
        <v>3441.49</v>
      </c>
      <c r="P2048">
        <v>3441.49</v>
      </c>
      <c r="Q2048">
        <v>6882.98</v>
      </c>
      <c r="R2048">
        <v>0</v>
      </c>
      <c r="S2048" t="s">
        <v>4452</v>
      </c>
    </row>
    <row r="2049" spans="1:19" x14ac:dyDescent="0.25">
      <c r="A2049" t="s">
        <v>4449</v>
      </c>
      <c r="B2049">
        <v>122021</v>
      </c>
      <c r="C2049" s="56">
        <v>44615</v>
      </c>
      <c r="D2049" t="s">
        <v>2820</v>
      </c>
      <c r="E2049" t="s">
        <v>4508</v>
      </c>
      <c r="F2049" t="s">
        <v>5514</v>
      </c>
      <c r="G2049" t="s">
        <v>42</v>
      </c>
      <c r="H2049" s="56">
        <v>44553</v>
      </c>
      <c r="I2049">
        <v>53112</v>
      </c>
      <c r="J2049" t="s">
        <v>4451</v>
      </c>
      <c r="K2049" t="s">
        <v>45</v>
      </c>
      <c r="L2049">
        <v>28</v>
      </c>
      <c r="M2049">
        <v>41493.5</v>
      </c>
      <c r="N2049">
        <v>0</v>
      </c>
      <c r="O2049">
        <v>5809.09</v>
      </c>
      <c r="P2049">
        <v>5809.09</v>
      </c>
      <c r="Q2049">
        <v>11618.18</v>
      </c>
      <c r="R2049">
        <v>0</v>
      </c>
      <c r="S2049" t="s">
        <v>4452</v>
      </c>
    </row>
    <row r="2050" spans="1:19" x14ac:dyDescent="0.25">
      <c r="A2050" t="s">
        <v>4449</v>
      </c>
      <c r="B2050">
        <v>122021</v>
      </c>
      <c r="C2050" s="56">
        <v>44615</v>
      </c>
      <c r="D2050" t="s">
        <v>2820</v>
      </c>
      <c r="E2050" t="s">
        <v>4508</v>
      </c>
      <c r="F2050" t="s">
        <v>5515</v>
      </c>
      <c r="G2050" t="s">
        <v>42</v>
      </c>
      <c r="H2050" s="56">
        <v>44554</v>
      </c>
      <c r="I2050">
        <v>75011</v>
      </c>
      <c r="J2050" t="s">
        <v>4451</v>
      </c>
      <c r="K2050" t="s">
        <v>45</v>
      </c>
      <c r="L2050">
        <v>28</v>
      </c>
      <c r="M2050">
        <v>58602.46</v>
      </c>
      <c r="N2050">
        <v>0</v>
      </c>
      <c r="O2050">
        <v>8204.34</v>
      </c>
      <c r="P2050">
        <v>8204.34</v>
      </c>
      <c r="Q2050">
        <v>16408.68</v>
      </c>
      <c r="R2050">
        <v>0</v>
      </c>
      <c r="S2050" t="s">
        <v>4452</v>
      </c>
    </row>
    <row r="2051" spans="1:19" x14ac:dyDescent="0.25">
      <c r="A2051" t="s">
        <v>4449</v>
      </c>
      <c r="B2051">
        <v>122021</v>
      </c>
      <c r="C2051" s="56">
        <v>44615</v>
      </c>
      <c r="D2051" t="s">
        <v>4605</v>
      </c>
      <c r="E2051" t="s">
        <v>4606</v>
      </c>
      <c r="F2051" t="s">
        <v>5516</v>
      </c>
      <c r="G2051" t="s">
        <v>42</v>
      </c>
      <c r="H2051" s="56">
        <v>44544</v>
      </c>
      <c r="I2051">
        <v>26512</v>
      </c>
      <c r="J2051" t="s">
        <v>4451</v>
      </c>
      <c r="K2051" t="s">
        <v>45</v>
      </c>
      <c r="L2051">
        <v>18</v>
      </c>
      <c r="M2051">
        <v>22467.5</v>
      </c>
      <c r="N2051">
        <v>0</v>
      </c>
      <c r="O2051">
        <v>2022.08</v>
      </c>
      <c r="P2051">
        <v>2022.08</v>
      </c>
      <c r="Q2051">
        <v>4044.16</v>
      </c>
      <c r="R2051">
        <v>0</v>
      </c>
      <c r="S2051" t="s">
        <v>4452</v>
      </c>
    </row>
    <row r="2052" spans="1:19" x14ac:dyDescent="0.25">
      <c r="A2052" t="s">
        <v>4449</v>
      </c>
      <c r="B2052">
        <v>122021</v>
      </c>
      <c r="C2052" s="56">
        <v>44615</v>
      </c>
      <c r="D2052" t="s">
        <v>4605</v>
      </c>
      <c r="E2052" t="s">
        <v>4606</v>
      </c>
      <c r="F2052" t="s">
        <v>5517</v>
      </c>
      <c r="G2052" t="s">
        <v>42</v>
      </c>
      <c r="H2052" s="56">
        <v>44553</v>
      </c>
      <c r="I2052">
        <v>33182</v>
      </c>
      <c r="J2052" t="s">
        <v>4451</v>
      </c>
      <c r="K2052" t="s">
        <v>45</v>
      </c>
      <c r="L2052">
        <v>18</v>
      </c>
      <c r="M2052">
        <v>28120</v>
      </c>
      <c r="N2052">
        <v>0</v>
      </c>
      <c r="O2052">
        <v>2530.8000000000002</v>
      </c>
      <c r="P2052">
        <v>2530.8000000000002</v>
      </c>
      <c r="Q2052">
        <v>5061.6000000000004</v>
      </c>
      <c r="R2052">
        <v>0</v>
      </c>
      <c r="S2052" t="s">
        <v>4452</v>
      </c>
    </row>
    <row r="2053" spans="1:19" x14ac:dyDescent="0.25">
      <c r="A2053" t="s">
        <v>4449</v>
      </c>
      <c r="B2053">
        <v>122021</v>
      </c>
      <c r="C2053" s="56">
        <v>44615</v>
      </c>
      <c r="D2053" t="s">
        <v>4518</v>
      </c>
      <c r="E2053" t="s">
        <v>4519</v>
      </c>
      <c r="F2053" t="s">
        <v>3057</v>
      </c>
      <c r="G2053" t="s">
        <v>42</v>
      </c>
      <c r="H2053" s="56">
        <v>44531</v>
      </c>
      <c r="I2053">
        <v>9629.98</v>
      </c>
      <c r="J2053" t="s">
        <v>4451</v>
      </c>
      <c r="K2053" t="s">
        <v>45</v>
      </c>
      <c r="L2053">
        <v>18</v>
      </c>
      <c r="M2053">
        <v>8161</v>
      </c>
      <c r="N2053">
        <v>0</v>
      </c>
      <c r="O2053">
        <v>734.49</v>
      </c>
      <c r="P2053">
        <v>734.49</v>
      </c>
      <c r="Q2053">
        <v>1468.98</v>
      </c>
      <c r="R2053">
        <v>0</v>
      </c>
      <c r="S2053" t="s">
        <v>4452</v>
      </c>
    </row>
    <row r="2054" spans="1:19" x14ac:dyDescent="0.25">
      <c r="A2054" t="s">
        <v>5518</v>
      </c>
      <c r="B2054">
        <v>102021</v>
      </c>
      <c r="C2054" s="57">
        <v>44615</v>
      </c>
      <c r="D2054" t="s">
        <v>2738</v>
      </c>
      <c r="E2054" t="s">
        <v>4456</v>
      </c>
      <c r="F2054" t="s">
        <v>5519</v>
      </c>
      <c r="G2054" t="s">
        <v>42</v>
      </c>
      <c r="H2054" s="57">
        <v>44442</v>
      </c>
      <c r="I2054">
        <v>1357</v>
      </c>
      <c r="J2054" t="s">
        <v>4451</v>
      </c>
      <c r="K2054" t="s">
        <v>45</v>
      </c>
      <c r="L2054">
        <v>18</v>
      </c>
      <c r="M2054">
        <v>1150</v>
      </c>
      <c r="N2054">
        <v>0</v>
      </c>
      <c r="O2054">
        <v>103.5</v>
      </c>
      <c r="P2054">
        <v>103.5</v>
      </c>
      <c r="Q2054">
        <v>207</v>
      </c>
      <c r="R2054">
        <v>0</v>
      </c>
      <c r="S2054" t="s">
        <v>4452</v>
      </c>
    </row>
    <row r="2055" spans="1:19" x14ac:dyDescent="0.25">
      <c r="A2055" t="s">
        <v>5518</v>
      </c>
      <c r="B2055">
        <v>102021</v>
      </c>
      <c r="C2055" s="57">
        <v>44615</v>
      </c>
      <c r="D2055" t="s">
        <v>2738</v>
      </c>
      <c r="E2055" t="s">
        <v>4456</v>
      </c>
      <c r="F2055" t="s">
        <v>5520</v>
      </c>
      <c r="G2055" t="s">
        <v>42</v>
      </c>
      <c r="H2055" s="57">
        <v>44461</v>
      </c>
      <c r="I2055">
        <v>1947</v>
      </c>
      <c r="J2055" t="s">
        <v>4451</v>
      </c>
      <c r="K2055" t="s">
        <v>45</v>
      </c>
      <c r="L2055">
        <v>18</v>
      </c>
      <c r="M2055">
        <v>1650</v>
      </c>
      <c r="N2055">
        <v>0</v>
      </c>
      <c r="O2055">
        <v>148.5</v>
      </c>
      <c r="P2055">
        <v>148.5</v>
      </c>
      <c r="Q2055">
        <v>297</v>
      </c>
      <c r="R2055">
        <v>0</v>
      </c>
      <c r="S2055" t="s">
        <v>4452</v>
      </c>
    </row>
    <row r="2056" spans="1:19" x14ac:dyDescent="0.25">
      <c r="A2056" t="s">
        <v>5518</v>
      </c>
      <c r="B2056">
        <v>102021</v>
      </c>
      <c r="C2056" s="57">
        <v>44615</v>
      </c>
      <c r="D2056" t="s">
        <v>2738</v>
      </c>
      <c r="E2056" t="s">
        <v>4456</v>
      </c>
      <c r="F2056" t="s">
        <v>5521</v>
      </c>
      <c r="G2056" t="s">
        <v>42</v>
      </c>
      <c r="H2056" s="57">
        <v>44469</v>
      </c>
      <c r="I2056">
        <v>708</v>
      </c>
      <c r="J2056" t="s">
        <v>4451</v>
      </c>
      <c r="K2056" t="s">
        <v>45</v>
      </c>
      <c r="L2056">
        <v>18</v>
      </c>
      <c r="M2056">
        <v>600</v>
      </c>
      <c r="N2056">
        <v>0</v>
      </c>
      <c r="O2056">
        <v>54</v>
      </c>
      <c r="P2056">
        <v>54</v>
      </c>
      <c r="Q2056">
        <v>108</v>
      </c>
      <c r="R2056">
        <v>0</v>
      </c>
      <c r="S2056" t="s">
        <v>4452</v>
      </c>
    </row>
    <row r="2057" spans="1:19" x14ac:dyDescent="0.25">
      <c r="A2057" t="s">
        <v>5518</v>
      </c>
      <c r="B2057">
        <v>112020</v>
      </c>
      <c r="C2057" s="57">
        <v>44615</v>
      </c>
      <c r="D2057" t="s">
        <v>2751</v>
      </c>
      <c r="E2057" t="s">
        <v>4610</v>
      </c>
      <c r="F2057" t="s">
        <v>3236</v>
      </c>
      <c r="G2057" t="s">
        <v>42</v>
      </c>
      <c r="H2057" s="57">
        <v>44123</v>
      </c>
      <c r="I2057">
        <v>5140.13</v>
      </c>
      <c r="J2057" t="s">
        <v>4451</v>
      </c>
      <c r="K2057" t="s">
        <v>45</v>
      </c>
      <c r="L2057">
        <v>12</v>
      </c>
      <c r="M2057">
        <v>4589.3999999999996</v>
      </c>
      <c r="N2057">
        <v>0</v>
      </c>
      <c r="O2057">
        <v>275.36</v>
      </c>
      <c r="P2057">
        <v>275.36</v>
      </c>
      <c r="Q2057">
        <v>550.72</v>
      </c>
      <c r="R2057">
        <v>0</v>
      </c>
      <c r="S2057" t="s">
        <v>4452</v>
      </c>
    </row>
    <row r="2058" spans="1:19" x14ac:dyDescent="0.25">
      <c r="A2058" t="s">
        <v>5518</v>
      </c>
      <c r="B2058">
        <v>112020</v>
      </c>
      <c r="C2058" s="57">
        <v>44615</v>
      </c>
      <c r="D2058" t="s">
        <v>2751</v>
      </c>
      <c r="E2058" t="s">
        <v>4610</v>
      </c>
      <c r="F2058" t="s">
        <v>3238</v>
      </c>
      <c r="G2058" t="s">
        <v>42</v>
      </c>
      <c r="H2058" s="57">
        <v>44123</v>
      </c>
      <c r="I2058">
        <v>4504.8599999999997</v>
      </c>
      <c r="J2058" t="s">
        <v>4451</v>
      </c>
      <c r="K2058" t="s">
        <v>45</v>
      </c>
      <c r="L2058">
        <v>12</v>
      </c>
      <c r="M2058">
        <v>4022.2</v>
      </c>
      <c r="N2058">
        <v>0</v>
      </c>
      <c r="O2058">
        <v>241.33</v>
      </c>
      <c r="P2058">
        <v>241.33</v>
      </c>
      <c r="Q2058">
        <v>482.66</v>
      </c>
      <c r="R2058">
        <v>0</v>
      </c>
      <c r="S2058" t="s">
        <v>4452</v>
      </c>
    </row>
    <row r="2059" spans="1:19" x14ac:dyDescent="0.25">
      <c r="A2059" t="s">
        <v>5518</v>
      </c>
      <c r="B2059">
        <v>112020</v>
      </c>
      <c r="C2059" s="57">
        <v>44615</v>
      </c>
      <c r="D2059" t="s">
        <v>2751</v>
      </c>
      <c r="E2059" t="s">
        <v>4610</v>
      </c>
      <c r="F2059" t="s">
        <v>3240</v>
      </c>
      <c r="G2059" t="s">
        <v>42</v>
      </c>
      <c r="H2059" s="57">
        <v>44123</v>
      </c>
      <c r="I2059">
        <v>1461.82</v>
      </c>
      <c r="J2059" t="s">
        <v>4451</v>
      </c>
      <c r="K2059" t="s">
        <v>45</v>
      </c>
      <c r="L2059">
        <v>12</v>
      </c>
      <c r="M2059">
        <v>1305.2</v>
      </c>
      <c r="N2059">
        <v>0</v>
      </c>
      <c r="O2059">
        <v>78.31</v>
      </c>
      <c r="P2059">
        <v>78.31</v>
      </c>
      <c r="Q2059">
        <v>156.62</v>
      </c>
      <c r="R2059">
        <v>0</v>
      </c>
      <c r="S2059" t="s">
        <v>4452</v>
      </c>
    </row>
    <row r="2060" spans="1:19" x14ac:dyDescent="0.25">
      <c r="A2060" t="s">
        <v>5518</v>
      </c>
      <c r="B2060">
        <v>112020</v>
      </c>
      <c r="C2060" s="57">
        <v>44615</v>
      </c>
      <c r="D2060" t="s">
        <v>2751</v>
      </c>
      <c r="E2060" t="s">
        <v>4610</v>
      </c>
      <c r="F2060" t="s">
        <v>3281</v>
      </c>
      <c r="G2060" t="s">
        <v>42</v>
      </c>
      <c r="H2060" s="57">
        <v>44131</v>
      </c>
      <c r="I2060">
        <v>981.34</v>
      </c>
      <c r="J2060" t="s">
        <v>4451</v>
      </c>
      <c r="K2060" t="s">
        <v>45</v>
      </c>
      <c r="L2060">
        <v>12</v>
      </c>
      <c r="M2060">
        <v>876.2</v>
      </c>
      <c r="N2060">
        <v>0</v>
      </c>
      <c r="O2060">
        <v>52.57</v>
      </c>
      <c r="P2060">
        <v>52.57</v>
      </c>
      <c r="Q2060">
        <v>105.14</v>
      </c>
      <c r="R2060">
        <v>0</v>
      </c>
      <c r="S2060" t="s">
        <v>4452</v>
      </c>
    </row>
    <row r="2062" spans="1:19" x14ac:dyDescent="0.25">
      <c r="M2062" s="62">
        <f>SUM(M2:M2061)</f>
        <v>59823093.129999973</v>
      </c>
      <c r="N2062" s="62">
        <f t="shared" ref="N2062:Q2062" si="0">SUM(N2:N2061)</f>
        <v>241823.87000000002</v>
      </c>
      <c r="O2062" s="62">
        <f t="shared" si="0"/>
        <v>5356839.849999995</v>
      </c>
      <c r="P2062" s="62">
        <f t="shared" si="0"/>
        <v>5356839.849999995</v>
      </c>
      <c r="Q2062" s="62">
        <f t="shared" si="0"/>
        <v>10955503.569999989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0449-2634-4B03-AE5E-B200564289E7}">
  <dimension ref="A1:AC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9.28515625" bestFit="1" customWidth="1"/>
    <col min="2" max="2" width="17.85546875" bestFit="1" customWidth="1"/>
    <col min="3" max="3" width="38" bestFit="1" customWidth="1"/>
    <col min="4" max="4" width="7.42578125" bestFit="1" customWidth="1"/>
    <col min="5" max="5" width="16.140625" bestFit="1" customWidth="1"/>
    <col min="6" max="6" width="9.28515625" bestFit="1" customWidth="1"/>
    <col min="7" max="7" width="11.42578125" bestFit="1" customWidth="1"/>
    <col min="8" max="8" width="9" bestFit="1" customWidth="1"/>
    <col min="9" max="9" width="13.85546875" bestFit="1" customWidth="1"/>
    <col min="10" max="13" width="12.7109375" bestFit="1" customWidth="1"/>
    <col min="14" max="14" width="8.28515625" bestFit="1" customWidth="1"/>
    <col min="15" max="17" width="10.7109375" bestFit="1" customWidth="1"/>
    <col min="18" max="18" width="13.85546875" bestFit="1" customWidth="1"/>
    <col min="19" max="19" width="10.7109375" bestFit="1" customWidth="1"/>
    <col min="20" max="20" width="9.7109375" bestFit="1" customWidth="1"/>
    <col min="21" max="21" width="9" bestFit="1" customWidth="1"/>
    <col min="22" max="23" width="9.7109375" bestFit="1" customWidth="1"/>
    <col min="24" max="24" width="10.7109375" bestFit="1" customWidth="1"/>
    <col min="25" max="26" width="12.7109375" bestFit="1" customWidth="1"/>
  </cols>
  <sheetData>
    <row r="1" spans="1:29" ht="48" x14ac:dyDescent="0.25">
      <c r="A1" s="18" t="s">
        <v>2710</v>
      </c>
      <c r="B1" s="18" t="s">
        <v>2715</v>
      </c>
      <c r="C1" s="19" t="s">
        <v>2711</v>
      </c>
      <c r="D1" s="18" t="s">
        <v>2712</v>
      </c>
      <c r="E1" s="18" t="s">
        <v>2713</v>
      </c>
      <c r="F1" s="18" t="s">
        <v>2714</v>
      </c>
      <c r="G1" s="18" t="s">
        <v>2716</v>
      </c>
      <c r="H1" s="18" t="s">
        <v>2717</v>
      </c>
      <c r="I1" s="18" t="s">
        <v>2718</v>
      </c>
      <c r="J1" s="18" t="s">
        <v>2719</v>
      </c>
      <c r="K1" s="18" t="s">
        <v>2720</v>
      </c>
      <c r="L1" s="18" t="s">
        <v>2721</v>
      </c>
      <c r="M1" s="18" t="s">
        <v>2722</v>
      </c>
      <c r="N1" s="18" t="s">
        <v>2723</v>
      </c>
      <c r="O1" s="18" t="s">
        <v>2724</v>
      </c>
      <c r="P1" s="18" t="s">
        <v>2725</v>
      </c>
      <c r="Q1" s="18" t="s">
        <v>2726</v>
      </c>
      <c r="R1" s="18" t="s">
        <v>2727</v>
      </c>
      <c r="S1" s="18" t="s">
        <v>2728</v>
      </c>
      <c r="T1" s="18" t="s">
        <v>2729</v>
      </c>
      <c r="U1" s="18" t="s">
        <v>2730</v>
      </c>
      <c r="V1" s="18" t="s">
        <v>2731</v>
      </c>
      <c r="W1" s="18" t="s">
        <v>2732</v>
      </c>
      <c r="X1" s="18" t="s">
        <v>2733</v>
      </c>
      <c r="Y1" s="18" t="s">
        <v>2734</v>
      </c>
      <c r="Z1" s="20" t="s">
        <v>2735</v>
      </c>
      <c r="AA1" s="53" t="s">
        <v>36</v>
      </c>
      <c r="AB1" s="53" t="s">
        <v>37</v>
      </c>
      <c r="AC1" s="53" t="s">
        <v>35</v>
      </c>
    </row>
    <row r="2" spans="1:29" x14ac:dyDescent="0.25">
      <c r="A2" s="21">
        <v>43944</v>
      </c>
      <c r="B2" s="24" t="s">
        <v>2738</v>
      </c>
      <c r="C2" s="22" t="s">
        <v>2736</v>
      </c>
      <c r="D2" s="23" t="s">
        <v>2573</v>
      </c>
      <c r="E2" s="24" t="s">
        <v>2737</v>
      </c>
      <c r="F2" s="21">
        <v>43944</v>
      </c>
      <c r="G2" s="25">
        <v>1600</v>
      </c>
      <c r="H2" s="26"/>
      <c r="I2" s="27">
        <v>1888</v>
      </c>
      <c r="J2" s="28">
        <v>1600</v>
      </c>
      <c r="K2" s="28">
        <v>144</v>
      </c>
      <c r="L2" s="28">
        <v>144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</row>
    <row r="3" spans="1:29" x14ac:dyDescent="0.25">
      <c r="A3" s="31">
        <v>43962</v>
      </c>
      <c r="B3" s="34" t="s">
        <v>2741</v>
      </c>
      <c r="C3" s="32" t="s">
        <v>2739</v>
      </c>
      <c r="D3" s="33" t="s">
        <v>2572</v>
      </c>
      <c r="E3" s="34" t="s">
        <v>2740</v>
      </c>
      <c r="F3" s="31">
        <v>43962</v>
      </c>
      <c r="G3" s="35">
        <v>6105</v>
      </c>
      <c r="H3" s="36"/>
      <c r="I3" s="37">
        <v>6777</v>
      </c>
      <c r="J3" s="38"/>
      <c r="K3" s="39">
        <v>366.3</v>
      </c>
      <c r="L3" s="39">
        <v>366.3</v>
      </c>
      <c r="M3" s="39">
        <v>6105</v>
      </c>
      <c r="N3" s="39">
        <v>0.4</v>
      </c>
      <c r="O3" s="40">
        <v>61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41"/>
    </row>
    <row r="4" spans="1:29" x14ac:dyDescent="0.25">
      <c r="A4" s="31">
        <v>43963</v>
      </c>
      <c r="B4" s="34" t="s">
        <v>2744</v>
      </c>
      <c r="C4" s="32" t="s">
        <v>2742</v>
      </c>
      <c r="D4" s="33" t="s">
        <v>2575</v>
      </c>
      <c r="E4" s="34" t="s">
        <v>2743</v>
      </c>
      <c r="F4" s="31">
        <v>43963</v>
      </c>
      <c r="G4" s="35">
        <v>7014.8</v>
      </c>
      <c r="H4" s="36"/>
      <c r="I4" s="37">
        <v>7787</v>
      </c>
      <c r="J4" s="38"/>
      <c r="K4" s="39">
        <v>420.89</v>
      </c>
      <c r="L4" s="39">
        <v>420.89</v>
      </c>
      <c r="M4" s="39">
        <v>7014.8</v>
      </c>
      <c r="N4" s="39">
        <v>0.42</v>
      </c>
      <c r="O4" s="40">
        <v>70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41"/>
    </row>
    <row r="5" spans="1:29" x14ac:dyDescent="0.25">
      <c r="A5" s="31">
        <v>43966</v>
      </c>
      <c r="B5" s="34" t="s">
        <v>2741</v>
      </c>
      <c r="C5" s="32" t="s">
        <v>2739</v>
      </c>
      <c r="D5" s="33" t="s">
        <v>2574</v>
      </c>
      <c r="E5" s="34" t="s">
        <v>2745</v>
      </c>
      <c r="F5" s="31">
        <v>43966</v>
      </c>
      <c r="G5" s="35">
        <v>6847.5</v>
      </c>
      <c r="H5" s="36"/>
      <c r="I5" s="37">
        <v>7600</v>
      </c>
      <c r="J5" s="38"/>
      <c r="K5" s="39">
        <v>410.85</v>
      </c>
      <c r="L5" s="39">
        <v>410.85</v>
      </c>
      <c r="M5" s="39">
        <v>6847.5</v>
      </c>
      <c r="N5" s="40">
        <v>0.2</v>
      </c>
      <c r="O5" s="40">
        <v>69</v>
      </c>
      <c r="P5" s="38"/>
      <c r="Q5" s="38"/>
      <c r="R5" s="38"/>
      <c r="S5" s="38"/>
      <c r="T5" s="38"/>
      <c r="U5" s="38"/>
      <c r="V5" s="38"/>
      <c r="W5" s="38"/>
      <c r="X5" s="38"/>
      <c r="Y5" s="38"/>
      <c r="Z5" s="41"/>
    </row>
    <row r="6" spans="1:29" x14ac:dyDescent="0.25">
      <c r="A6" s="31">
        <v>43967</v>
      </c>
      <c r="B6" s="34" t="s">
        <v>2748</v>
      </c>
      <c r="C6" s="32" t="s">
        <v>2746</v>
      </c>
      <c r="D6" s="33" t="s">
        <v>2577</v>
      </c>
      <c r="E6" s="34" t="s">
        <v>2747</v>
      </c>
      <c r="F6" s="31">
        <v>43967</v>
      </c>
      <c r="G6" s="35">
        <v>800</v>
      </c>
      <c r="H6" s="36"/>
      <c r="I6" s="37">
        <v>944</v>
      </c>
      <c r="J6" s="38"/>
      <c r="K6" s="39">
        <v>72</v>
      </c>
      <c r="L6" s="39">
        <v>72</v>
      </c>
      <c r="M6" s="39">
        <v>800</v>
      </c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1"/>
    </row>
    <row r="7" spans="1:29" x14ac:dyDescent="0.25">
      <c r="A7" s="31">
        <v>43970</v>
      </c>
      <c r="B7" s="34" t="s">
        <v>2751</v>
      </c>
      <c r="C7" s="32" t="s">
        <v>2749</v>
      </c>
      <c r="D7" s="33" t="s">
        <v>2576</v>
      </c>
      <c r="E7" s="34" t="s">
        <v>2750</v>
      </c>
      <c r="F7" s="31">
        <v>43970</v>
      </c>
      <c r="G7" s="35">
        <v>1920</v>
      </c>
      <c r="H7" s="36"/>
      <c r="I7" s="37">
        <v>2131</v>
      </c>
      <c r="J7" s="38"/>
      <c r="K7" s="39">
        <v>115.2</v>
      </c>
      <c r="L7" s="39">
        <v>115.2</v>
      </c>
      <c r="M7" s="39">
        <v>1920</v>
      </c>
      <c r="N7" s="40">
        <v>0.4</v>
      </c>
      <c r="O7" s="40">
        <v>19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41"/>
    </row>
    <row r="8" spans="1:29" x14ac:dyDescent="0.25">
      <c r="A8" s="31">
        <v>43976</v>
      </c>
      <c r="B8" s="34" t="s">
        <v>2741</v>
      </c>
      <c r="C8" s="32" t="s">
        <v>2739</v>
      </c>
      <c r="D8" s="33" t="s">
        <v>2579</v>
      </c>
      <c r="E8" s="34" t="s">
        <v>2752</v>
      </c>
      <c r="F8" s="31">
        <v>43976</v>
      </c>
      <c r="G8" s="35">
        <v>3019.5</v>
      </c>
      <c r="H8" s="36"/>
      <c r="I8" s="37">
        <v>3352</v>
      </c>
      <c r="J8" s="38"/>
      <c r="K8" s="39">
        <v>181.17</v>
      </c>
      <c r="L8" s="39">
        <v>181.17</v>
      </c>
      <c r="M8" s="39">
        <v>3019.5</v>
      </c>
      <c r="N8" s="39">
        <v>0.16</v>
      </c>
      <c r="O8" s="40">
        <v>30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41"/>
    </row>
    <row r="9" spans="1:29" x14ac:dyDescent="0.25">
      <c r="A9" s="31">
        <v>43976</v>
      </c>
      <c r="B9" s="34" t="s">
        <v>2741</v>
      </c>
      <c r="C9" s="32" t="s">
        <v>2739</v>
      </c>
      <c r="D9" s="33" t="s">
        <v>2578</v>
      </c>
      <c r="E9" s="34" t="s">
        <v>2753</v>
      </c>
      <c r="F9" s="31">
        <v>43976</v>
      </c>
      <c r="G9" s="35">
        <v>2720</v>
      </c>
      <c r="H9" s="36"/>
      <c r="I9" s="37">
        <v>3019</v>
      </c>
      <c r="J9" s="38"/>
      <c r="K9" s="39">
        <v>163.19999999999999</v>
      </c>
      <c r="L9" s="39">
        <v>163.19999999999999</v>
      </c>
      <c r="M9" s="39">
        <v>2720</v>
      </c>
      <c r="N9" s="40">
        <v>0.4</v>
      </c>
      <c r="O9" s="40">
        <v>27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41"/>
    </row>
    <row r="10" spans="1:29" x14ac:dyDescent="0.25">
      <c r="A10" s="31">
        <v>43976</v>
      </c>
      <c r="B10" s="34" t="s">
        <v>2744</v>
      </c>
      <c r="C10" s="32" t="s">
        <v>2742</v>
      </c>
      <c r="D10" s="33" t="s">
        <v>2571</v>
      </c>
      <c r="E10" s="34" t="s">
        <v>2754</v>
      </c>
      <c r="F10" s="31">
        <v>43976</v>
      </c>
      <c r="G10" s="35">
        <v>7794.48</v>
      </c>
      <c r="H10" s="36"/>
      <c r="I10" s="37">
        <v>8652</v>
      </c>
      <c r="J10" s="38"/>
      <c r="K10" s="39">
        <v>467.67</v>
      </c>
      <c r="L10" s="39">
        <v>467.67</v>
      </c>
      <c r="M10" s="39">
        <v>7794.48</v>
      </c>
      <c r="N10" s="39">
        <v>0.18</v>
      </c>
      <c r="O10" s="40">
        <v>78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9" x14ac:dyDescent="0.25">
      <c r="A11" s="31">
        <v>43979</v>
      </c>
      <c r="B11" s="34" t="s">
        <v>2757</v>
      </c>
      <c r="C11" s="32" t="s">
        <v>2755</v>
      </c>
      <c r="D11" s="33" t="s">
        <v>2567</v>
      </c>
      <c r="E11" s="34" t="s">
        <v>2756</v>
      </c>
      <c r="F11" s="31">
        <v>43979</v>
      </c>
      <c r="G11" s="35">
        <v>4660</v>
      </c>
      <c r="H11" s="36"/>
      <c r="I11" s="37">
        <v>5173.2</v>
      </c>
      <c r="J11" s="38"/>
      <c r="K11" s="39">
        <v>279.60000000000002</v>
      </c>
      <c r="L11" s="39">
        <v>279.60000000000002</v>
      </c>
      <c r="M11" s="39">
        <v>4660</v>
      </c>
      <c r="N11" s="38"/>
      <c r="O11" s="40">
        <v>46</v>
      </c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41"/>
    </row>
    <row r="12" spans="1:29" x14ac:dyDescent="0.25">
      <c r="A12" s="31">
        <v>43979</v>
      </c>
      <c r="B12" s="34" t="s">
        <v>211</v>
      </c>
      <c r="C12" s="32" t="s">
        <v>2758</v>
      </c>
      <c r="D12" s="33" t="s">
        <v>2568</v>
      </c>
      <c r="E12" s="34" t="s">
        <v>2759</v>
      </c>
      <c r="F12" s="31">
        <v>43979</v>
      </c>
      <c r="G12" s="35">
        <v>1932.21</v>
      </c>
      <c r="H12" s="36"/>
      <c r="I12" s="37">
        <v>2280.0100000000002</v>
      </c>
      <c r="J12" s="38"/>
      <c r="K12" s="39">
        <v>173.9</v>
      </c>
      <c r="L12" s="39">
        <v>173.9</v>
      </c>
      <c r="M12" s="38"/>
      <c r="N12" s="38"/>
      <c r="O12" s="38"/>
      <c r="P12" s="39">
        <v>1932.21</v>
      </c>
      <c r="Q12" s="38"/>
      <c r="R12" s="38"/>
      <c r="S12" s="38"/>
      <c r="T12" s="38"/>
      <c r="U12" s="38"/>
      <c r="V12" s="38"/>
      <c r="W12" s="38"/>
      <c r="X12" s="38"/>
      <c r="Y12" s="38"/>
      <c r="Z12" s="41"/>
    </row>
    <row r="13" spans="1:29" x14ac:dyDescent="0.25">
      <c r="A13" s="31">
        <v>43980</v>
      </c>
      <c r="B13" s="34" t="s">
        <v>2761</v>
      </c>
      <c r="C13" s="32" t="s">
        <v>2760</v>
      </c>
      <c r="D13" s="33" t="s">
        <v>2565</v>
      </c>
      <c r="E13" s="34" t="s">
        <v>2563</v>
      </c>
      <c r="F13" s="31">
        <v>43980</v>
      </c>
      <c r="G13" s="35">
        <v>1455</v>
      </c>
      <c r="H13" s="36"/>
      <c r="I13" s="37">
        <v>1614.6</v>
      </c>
      <c r="J13" s="38"/>
      <c r="K13" s="39">
        <v>87.3</v>
      </c>
      <c r="L13" s="39">
        <v>87.3</v>
      </c>
      <c r="M13" s="39">
        <v>1455</v>
      </c>
      <c r="N13" s="38"/>
      <c r="O13" s="40">
        <v>15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41"/>
    </row>
    <row r="14" spans="1:29" x14ac:dyDescent="0.25">
      <c r="A14" s="31">
        <v>43983</v>
      </c>
      <c r="B14" s="34" t="s">
        <v>2764</v>
      </c>
      <c r="C14" s="32" t="s">
        <v>2762</v>
      </c>
      <c r="D14" s="33" t="s">
        <v>2566</v>
      </c>
      <c r="E14" s="34" t="s">
        <v>2763</v>
      </c>
      <c r="F14" s="31">
        <v>43983</v>
      </c>
      <c r="G14" s="35">
        <v>30000</v>
      </c>
      <c r="H14" s="36"/>
      <c r="I14" s="37">
        <v>35100</v>
      </c>
      <c r="J14" s="38"/>
      <c r="K14" s="39">
        <v>2700</v>
      </c>
      <c r="L14" s="39">
        <v>2700</v>
      </c>
      <c r="M14" s="39">
        <v>30000</v>
      </c>
      <c r="N14" s="38"/>
      <c r="O14" s="40">
        <v>300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41"/>
    </row>
    <row r="15" spans="1:29" x14ac:dyDescent="0.25">
      <c r="A15" s="31">
        <v>43983</v>
      </c>
      <c r="B15" s="34" t="s">
        <v>2767</v>
      </c>
      <c r="C15" s="32" t="s">
        <v>2765</v>
      </c>
      <c r="D15" s="33" t="s">
        <v>2569</v>
      </c>
      <c r="E15" s="34" t="s">
        <v>2766</v>
      </c>
      <c r="F15" s="31">
        <v>43983</v>
      </c>
      <c r="G15" s="35">
        <v>17550</v>
      </c>
      <c r="H15" s="36"/>
      <c r="I15" s="37">
        <v>20709</v>
      </c>
      <c r="J15" s="39">
        <v>17550</v>
      </c>
      <c r="K15" s="39">
        <v>1579.5</v>
      </c>
      <c r="L15" s="39">
        <v>1579.5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41"/>
    </row>
    <row r="16" spans="1:29" x14ac:dyDescent="0.25">
      <c r="A16" s="31">
        <v>43984</v>
      </c>
      <c r="B16" s="34" t="s">
        <v>2741</v>
      </c>
      <c r="C16" s="32" t="s">
        <v>2739</v>
      </c>
      <c r="D16" s="33" t="s">
        <v>2570</v>
      </c>
      <c r="E16" s="34" t="s">
        <v>2768</v>
      </c>
      <c r="F16" s="31">
        <v>43984</v>
      </c>
      <c r="G16" s="35">
        <v>10747</v>
      </c>
      <c r="H16" s="36"/>
      <c r="I16" s="37">
        <v>11930</v>
      </c>
      <c r="J16" s="38"/>
      <c r="K16" s="39">
        <v>644.82000000000005</v>
      </c>
      <c r="L16" s="39">
        <v>644.82000000000005</v>
      </c>
      <c r="M16" s="39">
        <v>10747</v>
      </c>
      <c r="N16" s="39">
        <v>0.36</v>
      </c>
      <c r="O16" s="40">
        <v>107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41"/>
    </row>
    <row r="17" spans="1:26" x14ac:dyDescent="0.25">
      <c r="A17" s="31">
        <v>43984</v>
      </c>
      <c r="B17" s="34" t="s">
        <v>2771</v>
      </c>
      <c r="C17" s="32" t="s">
        <v>2769</v>
      </c>
      <c r="D17" s="33" t="s">
        <v>2558</v>
      </c>
      <c r="E17" s="34" t="s">
        <v>2770</v>
      </c>
      <c r="F17" s="31">
        <v>43984</v>
      </c>
      <c r="G17" s="35">
        <v>29767</v>
      </c>
      <c r="H17" s="36"/>
      <c r="I17" s="37">
        <v>35125</v>
      </c>
      <c r="J17" s="38"/>
      <c r="K17" s="39">
        <v>2679.03</v>
      </c>
      <c r="L17" s="39">
        <v>2679.03</v>
      </c>
      <c r="M17" s="39">
        <v>29767</v>
      </c>
      <c r="N17" s="40">
        <v>0.06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41"/>
    </row>
    <row r="18" spans="1:26" x14ac:dyDescent="0.25">
      <c r="A18" s="31">
        <v>43985</v>
      </c>
      <c r="B18" s="34" t="s">
        <v>2741</v>
      </c>
      <c r="C18" s="32" t="s">
        <v>2739</v>
      </c>
      <c r="D18" s="33" t="s">
        <v>2559</v>
      </c>
      <c r="E18" s="34" t="s">
        <v>2772</v>
      </c>
      <c r="F18" s="31">
        <v>43985</v>
      </c>
      <c r="G18" s="35">
        <v>1870</v>
      </c>
      <c r="H18" s="36"/>
      <c r="I18" s="37">
        <v>2075</v>
      </c>
      <c r="J18" s="38"/>
      <c r="K18" s="39">
        <v>112.2</v>
      </c>
      <c r="L18" s="39">
        <v>112.2</v>
      </c>
      <c r="M18" s="39">
        <v>1870</v>
      </c>
      <c r="N18" s="40">
        <v>0.4</v>
      </c>
      <c r="O18" s="40">
        <v>19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41"/>
    </row>
    <row r="19" spans="1:26" x14ac:dyDescent="0.25">
      <c r="A19" s="31">
        <v>43986</v>
      </c>
      <c r="B19" s="34" t="s">
        <v>2741</v>
      </c>
      <c r="C19" s="32" t="s">
        <v>2739</v>
      </c>
      <c r="D19" s="33" t="s">
        <v>2556</v>
      </c>
      <c r="E19" s="34" t="s">
        <v>2773</v>
      </c>
      <c r="F19" s="31">
        <v>43986</v>
      </c>
      <c r="G19" s="35">
        <v>3531</v>
      </c>
      <c r="H19" s="36"/>
      <c r="I19" s="37">
        <v>3920</v>
      </c>
      <c r="J19" s="38"/>
      <c r="K19" s="39">
        <v>211.86</v>
      </c>
      <c r="L19" s="39">
        <v>211.86</v>
      </c>
      <c r="M19" s="39">
        <v>3531</v>
      </c>
      <c r="N19" s="39">
        <v>0.28000000000000003</v>
      </c>
      <c r="O19" s="40">
        <v>35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41"/>
    </row>
    <row r="20" spans="1:26" x14ac:dyDescent="0.25">
      <c r="A20" s="31">
        <v>43986</v>
      </c>
      <c r="B20" s="34" t="s">
        <v>2738</v>
      </c>
      <c r="C20" s="32" t="s">
        <v>2736</v>
      </c>
      <c r="D20" s="33" t="s">
        <v>2557</v>
      </c>
      <c r="E20" s="34" t="s">
        <v>2774</v>
      </c>
      <c r="F20" s="31">
        <v>43986</v>
      </c>
      <c r="G20" s="35">
        <v>1600</v>
      </c>
      <c r="H20" s="36"/>
      <c r="I20" s="37">
        <v>1947</v>
      </c>
      <c r="J20" s="39">
        <v>1600</v>
      </c>
      <c r="K20" s="39">
        <v>148.5</v>
      </c>
      <c r="L20" s="39">
        <v>148.5</v>
      </c>
      <c r="M20" s="38"/>
      <c r="N20" s="38"/>
      <c r="O20" s="38"/>
      <c r="P20" s="38"/>
      <c r="Q20" s="39">
        <v>50</v>
      </c>
      <c r="R20" s="38"/>
      <c r="S20" s="38"/>
      <c r="T20" s="38"/>
      <c r="U20" s="38"/>
      <c r="V20" s="38"/>
      <c r="W20" s="38"/>
      <c r="X20" s="38"/>
      <c r="Y20" s="38"/>
      <c r="Z20" s="41"/>
    </row>
    <row r="21" spans="1:26" x14ac:dyDescent="0.25">
      <c r="A21" s="31">
        <v>43988</v>
      </c>
      <c r="B21" s="34" t="s">
        <v>2764</v>
      </c>
      <c r="C21" s="32" t="s">
        <v>2762</v>
      </c>
      <c r="D21" s="33" t="s">
        <v>2564</v>
      </c>
      <c r="E21" s="34" t="s">
        <v>2775</v>
      </c>
      <c r="F21" s="31">
        <v>43988</v>
      </c>
      <c r="G21" s="35">
        <v>30636</v>
      </c>
      <c r="H21" s="36"/>
      <c r="I21" s="37">
        <v>35844</v>
      </c>
      <c r="J21" s="38"/>
      <c r="K21" s="39">
        <v>2757.24</v>
      </c>
      <c r="L21" s="39">
        <v>2757.24</v>
      </c>
      <c r="M21" s="39">
        <v>30636</v>
      </c>
      <c r="N21" s="40">
        <v>0.48</v>
      </c>
      <c r="O21" s="40">
        <v>306</v>
      </c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41"/>
    </row>
    <row r="22" spans="1:26" x14ac:dyDescent="0.25">
      <c r="A22" s="31">
        <v>43990</v>
      </c>
      <c r="B22" s="34" t="s">
        <v>2741</v>
      </c>
      <c r="C22" s="32" t="s">
        <v>2739</v>
      </c>
      <c r="D22" s="33" t="s">
        <v>2562</v>
      </c>
      <c r="E22" s="34" t="s">
        <v>2776</v>
      </c>
      <c r="F22" s="31">
        <v>43990</v>
      </c>
      <c r="G22" s="35">
        <v>9075</v>
      </c>
      <c r="H22" s="36"/>
      <c r="I22" s="37">
        <v>10073</v>
      </c>
      <c r="J22" s="38"/>
      <c r="K22" s="39">
        <v>544.5</v>
      </c>
      <c r="L22" s="39">
        <v>544.5</v>
      </c>
      <c r="M22" s="39">
        <v>9075</v>
      </c>
      <c r="N22" s="38"/>
      <c r="O22" s="40">
        <v>91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41"/>
    </row>
    <row r="23" spans="1:26" x14ac:dyDescent="0.25">
      <c r="A23" s="31">
        <v>43992</v>
      </c>
      <c r="B23" s="34" t="s">
        <v>2741</v>
      </c>
      <c r="C23" s="32" t="s">
        <v>2739</v>
      </c>
      <c r="D23" s="33" t="s">
        <v>2563</v>
      </c>
      <c r="E23" s="34" t="s">
        <v>2777</v>
      </c>
      <c r="F23" s="31">
        <v>43992</v>
      </c>
      <c r="G23" s="35">
        <v>5170</v>
      </c>
      <c r="H23" s="36"/>
      <c r="I23" s="37">
        <v>5738</v>
      </c>
      <c r="J23" s="38"/>
      <c r="K23" s="39">
        <v>310.2</v>
      </c>
      <c r="L23" s="39">
        <v>310.2</v>
      </c>
      <c r="M23" s="39">
        <v>5170</v>
      </c>
      <c r="N23" s="40">
        <v>0.4</v>
      </c>
      <c r="O23" s="40">
        <v>52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41"/>
    </row>
    <row r="24" spans="1:26" x14ac:dyDescent="0.25">
      <c r="A24" s="31">
        <v>43993</v>
      </c>
      <c r="B24" s="34" t="s">
        <v>2741</v>
      </c>
      <c r="C24" s="32" t="s">
        <v>2739</v>
      </c>
      <c r="D24" s="33" t="s">
        <v>2560</v>
      </c>
      <c r="E24" s="34" t="s">
        <v>2778</v>
      </c>
      <c r="F24" s="31">
        <v>43993</v>
      </c>
      <c r="G24" s="35">
        <v>5808</v>
      </c>
      <c r="H24" s="36"/>
      <c r="I24" s="37">
        <v>6447</v>
      </c>
      <c r="J24" s="38"/>
      <c r="K24" s="39">
        <v>348.48</v>
      </c>
      <c r="L24" s="39">
        <v>348.48</v>
      </c>
      <c r="M24" s="39">
        <v>5808</v>
      </c>
      <c r="N24" s="39">
        <v>0.04</v>
      </c>
      <c r="O24" s="40">
        <v>58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41"/>
    </row>
    <row r="25" spans="1:26" x14ac:dyDescent="0.25">
      <c r="A25" s="31">
        <v>43994</v>
      </c>
      <c r="B25" s="34" t="s">
        <v>2741</v>
      </c>
      <c r="C25" s="32" t="s">
        <v>2739</v>
      </c>
      <c r="D25" s="33" t="s">
        <v>2561</v>
      </c>
      <c r="E25" s="34" t="s">
        <v>2779</v>
      </c>
      <c r="F25" s="31">
        <v>43994</v>
      </c>
      <c r="G25" s="35">
        <v>5808</v>
      </c>
      <c r="H25" s="36"/>
      <c r="I25" s="37">
        <v>6447</v>
      </c>
      <c r="J25" s="38"/>
      <c r="K25" s="39">
        <v>348.48</v>
      </c>
      <c r="L25" s="39">
        <v>348.48</v>
      </c>
      <c r="M25" s="39">
        <v>5808</v>
      </c>
      <c r="N25" s="39">
        <v>0.04</v>
      </c>
      <c r="O25" s="40">
        <v>58</v>
      </c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41"/>
    </row>
    <row r="26" spans="1:26" x14ac:dyDescent="0.25">
      <c r="A26" s="31">
        <v>43995</v>
      </c>
      <c r="B26" s="34" t="s">
        <v>2751</v>
      </c>
      <c r="C26" s="32" t="s">
        <v>2749</v>
      </c>
      <c r="D26" s="33" t="s">
        <v>2623</v>
      </c>
      <c r="E26" s="34" t="s">
        <v>2780</v>
      </c>
      <c r="F26" s="31">
        <v>43995</v>
      </c>
      <c r="G26" s="35">
        <v>780</v>
      </c>
      <c r="H26" s="36"/>
      <c r="I26" s="37">
        <v>866</v>
      </c>
      <c r="J26" s="38"/>
      <c r="K26" s="39">
        <v>46.8</v>
      </c>
      <c r="L26" s="39">
        <v>46.8</v>
      </c>
      <c r="M26" s="39">
        <v>780</v>
      </c>
      <c r="N26" s="39">
        <v>0.4</v>
      </c>
      <c r="O26" s="40">
        <v>8</v>
      </c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41"/>
    </row>
    <row r="27" spans="1:26" x14ac:dyDescent="0.25">
      <c r="A27" s="31">
        <v>43995</v>
      </c>
      <c r="B27" s="34" t="s">
        <v>2751</v>
      </c>
      <c r="C27" s="32" t="s">
        <v>2749</v>
      </c>
      <c r="D27" s="33" t="s">
        <v>2626</v>
      </c>
      <c r="E27" s="34" t="s">
        <v>2781</v>
      </c>
      <c r="F27" s="31">
        <v>43995</v>
      </c>
      <c r="G27" s="35">
        <v>2160</v>
      </c>
      <c r="H27" s="36"/>
      <c r="I27" s="37">
        <v>2397</v>
      </c>
      <c r="J27" s="38"/>
      <c r="K27" s="39">
        <v>129.6</v>
      </c>
      <c r="L27" s="39">
        <v>129.6</v>
      </c>
      <c r="M27" s="39">
        <v>2160</v>
      </c>
      <c r="N27" s="40">
        <v>0.2</v>
      </c>
      <c r="O27" s="40">
        <v>22</v>
      </c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41"/>
    </row>
    <row r="28" spans="1:26" x14ac:dyDescent="0.25">
      <c r="A28" s="31">
        <v>43998</v>
      </c>
      <c r="B28" s="34" t="s">
        <v>2741</v>
      </c>
      <c r="C28" s="32" t="s">
        <v>2739</v>
      </c>
      <c r="D28" s="33" t="s">
        <v>1981</v>
      </c>
      <c r="E28" s="34" t="s">
        <v>2782</v>
      </c>
      <c r="F28" s="31">
        <v>43998</v>
      </c>
      <c r="G28" s="35">
        <v>12688.5</v>
      </c>
      <c r="H28" s="36"/>
      <c r="I28" s="37">
        <v>14084</v>
      </c>
      <c r="J28" s="38"/>
      <c r="K28" s="39">
        <v>761.31</v>
      </c>
      <c r="L28" s="39">
        <v>761.31</v>
      </c>
      <c r="M28" s="39">
        <v>12688.5</v>
      </c>
      <c r="N28" s="40">
        <v>0.12</v>
      </c>
      <c r="O28" s="40">
        <v>127</v>
      </c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41"/>
    </row>
    <row r="29" spans="1:26" x14ac:dyDescent="0.25">
      <c r="A29" s="31">
        <v>43999</v>
      </c>
      <c r="B29" s="34" t="s">
        <v>2741</v>
      </c>
      <c r="C29" s="32" t="s">
        <v>2739</v>
      </c>
      <c r="D29" s="33" t="s">
        <v>2621</v>
      </c>
      <c r="E29" s="34" t="s">
        <v>2783</v>
      </c>
      <c r="F29" s="31">
        <v>43999</v>
      </c>
      <c r="G29" s="35">
        <v>5808</v>
      </c>
      <c r="H29" s="36"/>
      <c r="I29" s="37">
        <v>6447</v>
      </c>
      <c r="J29" s="38"/>
      <c r="K29" s="39">
        <v>348.48</v>
      </c>
      <c r="L29" s="39">
        <v>348.48</v>
      </c>
      <c r="M29" s="39">
        <v>5808</v>
      </c>
      <c r="N29" s="39">
        <v>0.04</v>
      </c>
      <c r="O29" s="40">
        <v>58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41"/>
    </row>
    <row r="30" spans="1:26" x14ac:dyDescent="0.25">
      <c r="A30" s="31">
        <v>44008</v>
      </c>
      <c r="B30" s="34" t="s">
        <v>2741</v>
      </c>
      <c r="C30" s="32" t="s">
        <v>2739</v>
      </c>
      <c r="D30" s="33" t="s">
        <v>2612</v>
      </c>
      <c r="E30" s="34" t="s">
        <v>2784</v>
      </c>
      <c r="F30" s="31">
        <v>44008</v>
      </c>
      <c r="G30" s="35">
        <v>8618.5</v>
      </c>
      <c r="H30" s="36"/>
      <c r="I30" s="37">
        <v>9567</v>
      </c>
      <c r="J30" s="38"/>
      <c r="K30" s="39">
        <v>517.11</v>
      </c>
      <c r="L30" s="39">
        <v>517.11</v>
      </c>
      <c r="M30" s="39">
        <v>8618.5</v>
      </c>
      <c r="N30" s="39">
        <v>0.28000000000000003</v>
      </c>
      <c r="O30" s="40">
        <v>86</v>
      </c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41"/>
    </row>
    <row r="31" spans="1:26" x14ac:dyDescent="0.25">
      <c r="A31" s="31">
        <v>44011</v>
      </c>
      <c r="B31" s="34" t="s">
        <v>2741</v>
      </c>
      <c r="C31" s="32" t="s">
        <v>2739</v>
      </c>
      <c r="D31" s="33" t="s">
        <v>2607</v>
      </c>
      <c r="E31" s="34" t="s">
        <v>2785</v>
      </c>
      <c r="F31" s="31">
        <v>44011</v>
      </c>
      <c r="G31" s="35">
        <v>3570</v>
      </c>
      <c r="H31" s="36"/>
      <c r="I31" s="37">
        <v>3962</v>
      </c>
      <c r="J31" s="38"/>
      <c r="K31" s="39">
        <v>214.2</v>
      </c>
      <c r="L31" s="39">
        <v>214.2</v>
      </c>
      <c r="M31" s="39">
        <v>3570</v>
      </c>
      <c r="N31" s="40">
        <v>0.4</v>
      </c>
      <c r="O31" s="40">
        <v>36</v>
      </c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41"/>
    </row>
    <row r="32" spans="1:26" x14ac:dyDescent="0.25">
      <c r="A32" s="31">
        <v>44012</v>
      </c>
      <c r="B32" s="34" t="s">
        <v>2741</v>
      </c>
      <c r="C32" s="32" t="s">
        <v>2739</v>
      </c>
      <c r="D32" s="33" t="s">
        <v>2609</v>
      </c>
      <c r="E32" s="34" t="s">
        <v>2786</v>
      </c>
      <c r="F32" s="31">
        <v>44012</v>
      </c>
      <c r="G32" s="35">
        <v>3608</v>
      </c>
      <c r="H32" s="36"/>
      <c r="I32" s="37">
        <v>4005</v>
      </c>
      <c r="J32" s="38"/>
      <c r="K32" s="39">
        <v>216.48</v>
      </c>
      <c r="L32" s="39">
        <v>216.48</v>
      </c>
      <c r="M32" s="39">
        <v>3608</v>
      </c>
      <c r="N32" s="39">
        <v>0.04</v>
      </c>
      <c r="O32" s="40">
        <v>36</v>
      </c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41"/>
    </row>
    <row r="33" spans="1:26" x14ac:dyDescent="0.25">
      <c r="A33" s="31">
        <v>44012</v>
      </c>
      <c r="B33" s="34" t="s">
        <v>2741</v>
      </c>
      <c r="C33" s="32" t="s">
        <v>2739</v>
      </c>
      <c r="D33" s="33" t="s">
        <v>2606</v>
      </c>
      <c r="E33" s="34" t="s">
        <v>2787</v>
      </c>
      <c r="F33" s="31">
        <v>44012</v>
      </c>
      <c r="G33" s="35">
        <v>352.75</v>
      </c>
      <c r="H33" s="36"/>
      <c r="I33" s="37">
        <v>391</v>
      </c>
      <c r="J33" s="38"/>
      <c r="K33" s="39">
        <v>21.16</v>
      </c>
      <c r="L33" s="39">
        <v>21.16</v>
      </c>
      <c r="M33" s="39">
        <v>352.75</v>
      </c>
      <c r="N33" s="40">
        <v>7.0000000000000007E-2</v>
      </c>
      <c r="O33" s="40">
        <v>4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41"/>
    </row>
    <row r="34" spans="1:26" x14ac:dyDescent="0.25">
      <c r="A34" s="31">
        <v>44014</v>
      </c>
      <c r="B34" s="34" t="s">
        <v>2764</v>
      </c>
      <c r="C34" s="32" t="s">
        <v>2762</v>
      </c>
      <c r="D34" s="33" t="s">
        <v>43</v>
      </c>
      <c r="E34" s="34" t="s">
        <v>2788</v>
      </c>
      <c r="F34" s="31">
        <v>44014</v>
      </c>
      <c r="G34" s="35">
        <v>38808</v>
      </c>
      <c r="H34" s="36"/>
      <c r="I34" s="37">
        <v>45405</v>
      </c>
      <c r="J34" s="38"/>
      <c r="K34" s="39">
        <v>3492.72</v>
      </c>
      <c r="L34" s="39">
        <v>3492.72</v>
      </c>
      <c r="M34" s="39">
        <v>38808</v>
      </c>
      <c r="N34" s="40">
        <v>0.44</v>
      </c>
      <c r="O34" s="40">
        <v>388</v>
      </c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41"/>
    </row>
    <row r="35" spans="1:26" x14ac:dyDescent="0.25">
      <c r="A35" s="31">
        <v>44014</v>
      </c>
      <c r="B35" s="34" t="s">
        <v>2741</v>
      </c>
      <c r="C35" s="32" t="s">
        <v>2739</v>
      </c>
      <c r="D35" s="33" t="s">
        <v>368</v>
      </c>
      <c r="E35" s="34" t="s">
        <v>2789</v>
      </c>
      <c r="F35" s="31">
        <v>44014</v>
      </c>
      <c r="G35" s="35">
        <v>2948</v>
      </c>
      <c r="H35" s="36"/>
      <c r="I35" s="37">
        <v>3273</v>
      </c>
      <c r="J35" s="38"/>
      <c r="K35" s="39">
        <v>176.88</v>
      </c>
      <c r="L35" s="39">
        <v>176.88</v>
      </c>
      <c r="M35" s="39">
        <v>2948</v>
      </c>
      <c r="N35" s="39">
        <v>0.24</v>
      </c>
      <c r="O35" s="40">
        <v>29</v>
      </c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41"/>
    </row>
    <row r="36" spans="1:26" x14ac:dyDescent="0.25">
      <c r="A36" s="31">
        <v>44015</v>
      </c>
      <c r="B36" s="34" t="s">
        <v>2793</v>
      </c>
      <c r="C36" s="32" t="s">
        <v>2790</v>
      </c>
      <c r="D36" s="33" t="s">
        <v>2791</v>
      </c>
      <c r="E36" s="34" t="s">
        <v>2792</v>
      </c>
      <c r="F36" s="31">
        <v>44015</v>
      </c>
      <c r="G36" s="35">
        <v>5500</v>
      </c>
      <c r="H36" s="36"/>
      <c r="I36" s="37">
        <v>6490</v>
      </c>
      <c r="J36" s="39">
        <v>5500</v>
      </c>
      <c r="K36" s="39">
        <v>495</v>
      </c>
      <c r="L36" s="39">
        <v>495</v>
      </c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41"/>
    </row>
    <row r="37" spans="1:26" x14ac:dyDescent="0.25">
      <c r="A37" s="31">
        <v>44015</v>
      </c>
      <c r="B37" s="34" t="s">
        <v>2741</v>
      </c>
      <c r="C37" s="32" t="s">
        <v>2739</v>
      </c>
      <c r="D37" s="33" t="s">
        <v>371</v>
      </c>
      <c r="E37" s="34" t="s">
        <v>2794</v>
      </c>
      <c r="F37" s="31">
        <v>44015</v>
      </c>
      <c r="G37" s="35">
        <v>1572.5</v>
      </c>
      <c r="H37" s="36"/>
      <c r="I37" s="37">
        <v>1745</v>
      </c>
      <c r="J37" s="38"/>
      <c r="K37" s="39">
        <v>94.35</v>
      </c>
      <c r="L37" s="39">
        <v>94.35</v>
      </c>
      <c r="M37" s="39">
        <v>1572.5</v>
      </c>
      <c r="N37" s="40">
        <v>0.2</v>
      </c>
      <c r="O37" s="40">
        <v>16</v>
      </c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41"/>
    </row>
    <row r="38" spans="1:26" x14ac:dyDescent="0.25">
      <c r="A38" s="31">
        <v>44016</v>
      </c>
      <c r="B38" s="34" t="s">
        <v>2797</v>
      </c>
      <c r="C38" s="32" t="s">
        <v>2795</v>
      </c>
      <c r="D38" s="33" t="s">
        <v>2796</v>
      </c>
      <c r="E38" s="34" t="s">
        <v>2559</v>
      </c>
      <c r="F38" s="31">
        <v>44016</v>
      </c>
      <c r="G38" s="35">
        <v>219780</v>
      </c>
      <c r="H38" s="36"/>
      <c r="I38" s="37">
        <v>264651</v>
      </c>
      <c r="J38" s="38"/>
      <c r="K38" s="39">
        <v>20185.2</v>
      </c>
      <c r="L38" s="39">
        <v>20185.2</v>
      </c>
      <c r="M38" s="38"/>
      <c r="N38" s="39">
        <v>0.6</v>
      </c>
      <c r="O38" s="38"/>
      <c r="P38" s="38"/>
      <c r="Q38" s="39">
        <v>4500</v>
      </c>
      <c r="R38" s="39">
        <v>219780</v>
      </c>
      <c r="S38" s="38"/>
      <c r="T38" s="38"/>
      <c r="U38" s="38"/>
      <c r="V38" s="38"/>
      <c r="W38" s="38"/>
      <c r="X38" s="38"/>
      <c r="Y38" s="38"/>
      <c r="Z38" s="41"/>
    </row>
    <row r="39" spans="1:26" x14ac:dyDescent="0.25">
      <c r="A39" s="31">
        <v>44016</v>
      </c>
      <c r="B39" s="34" t="s">
        <v>2741</v>
      </c>
      <c r="C39" s="32" t="s">
        <v>2739</v>
      </c>
      <c r="D39" s="33" t="s">
        <v>2636</v>
      </c>
      <c r="E39" s="34" t="s">
        <v>2798</v>
      </c>
      <c r="F39" s="31">
        <v>44016</v>
      </c>
      <c r="G39" s="35">
        <v>2040</v>
      </c>
      <c r="H39" s="36"/>
      <c r="I39" s="37">
        <v>2265</v>
      </c>
      <c r="J39" s="38"/>
      <c r="K39" s="39">
        <v>122.4</v>
      </c>
      <c r="L39" s="39">
        <v>122.4</v>
      </c>
      <c r="M39" s="39">
        <v>2040</v>
      </c>
      <c r="N39" s="39">
        <v>0.2</v>
      </c>
      <c r="O39" s="40">
        <v>20</v>
      </c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41"/>
    </row>
    <row r="40" spans="1:26" x14ac:dyDescent="0.25">
      <c r="A40" s="31">
        <v>44018</v>
      </c>
      <c r="B40" s="34" t="s">
        <v>2741</v>
      </c>
      <c r="C40" s="32" t="s">
        <v>2739</v>
      </c>
      <c r="D40" s="33" t="s">
        <v>2637</v>
      </c>
      <c r="E40" s="34" t="s">
        <v>2799</v>
      </c>
      <c r="F40" s="31">
        <v>44018</v>
      </c>
      <c r="G40" s="35">
        <v>1296.25</v>
      </c>
      <c r="H40" s="36"/>
      <c r="I40" s="37">
        <v>1439</v>
      </c>
      <c r="J40" s="38"/>
      <c r="K40" s="39">
        <v>77.78</v>
      </c>
      <c r="L40" s="39">
        <v>77.78</v>
      </c>
      <c r="M40" s="39">
        <v>1296.25</v>
      </c>
      <c r="N40" s="39">
        <v>0.19</v>
      </c>
      <c r="O40" s="40">
        <v>13</v>
      </c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41"/>
    </row>
    <row r="41" spans="1:26" x14ac:dyDescent="0.25">
      <c r="A41" s="31">
        <v>44020</v>
      </c>
      <c r="B41" s="34" t="s">
        <v>2797</v>
      </c>
      <c r="C41" s="32" t="s">
        <v>2795</v>
      </c>
      <c r="D41" s="33" t="s">
        <v>2630</v>
      </c>
      <c r="E41" s="34" t="s">
        <v>2564</v>
      </c>
      <c r="F41" s="31">
        <v>44020</v>
      </c>
      <c r="G41" s="35">
        <v>462240</v>
      </c>
      <c r="H41" s="36"/>
      <c r="I41" s="37">
        <v>551934</v>
      </c>
      <c r="J41" s="38"/>
      <c r="K41" s="39">
        <v>42096.6</v>
      </c>
      <c r="L41" s="39">
        <v>42096.6</v>
      </c>
      <c r="M41" s="38"/>
      <c r="N41" s="39">
        <v>0.8</v>
      </c>
      <c r="O41" s="38"/>
      <c r="P41" s="38"/>
      <c r="Q41" s="39">
        <v>5500</v>
      </c>
      <c r="R41" s="39">
        <v>462240</v>
      </c>
      <c r="S41" s="38"/>
      <c r="T41" s="38"/>
      <c r="U41" s="38"/>
      <c r="V41" s="38"/>
      <c r="W41" s="38"/>
      <c r="X41" s="38"/>
      <c r="Y41" s="38"/>
      <c r="Z41" s="41"/>
    </row>
    <row r="42" spans="1:26" x14ac:dyDescent="0.25">
      <c r="A42" s="31">
        <v>44020</v>
      </c>
      <c r="B42" s="34" t="s">
        <v>2741</v>
      </c>
      <c r="C42" s="32" t="s">
        <v>2739</v>
      </c>
      <c r="D42" s="33" t="s">
        <v>2628</v>
      </c>
      <c r="E42" s="34" t="s">
        <v>2800</v>
      </c>
      <c r="F42" s="31">
        <v>44020</v>
      </c>
      <c r="G42" s="35">
        <v>2040</v>
      </c>
      <c r="H42" s="36"/>
      <c r="I42" s="37">
        <v>2265</v>
      </c>
      <c r="J42" s="38"/>
      <c r="K42" s="39">
        <v>122.4</v>
      </c>
      <c r="L42" s="39">
        <v>122.4</v>
      </c>
      <c r="M42" s="39">
        <v>2040</v>
      </c>
      <c r="N42" s="39">
        <v>0.2</v>
      </c>
      <c r="O42" s="40">
        <v>20</v>
      </c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41"/>
    </row>
    <row r="43" spans="1:26" x14ac:dyDescent="0.25">
      <c r="A43" s="31">
        <v>44020</v>
      </c>
      <c r="B43" s="34" t="s">
        <v>2764</v>
      </c>
      <c r="C43" s="32" t="s">
        <v>2762</v>
      </c>
      <c r="D43" s="33" t="s">
        <v>2629</v>
      </c>
      <c r="E43" s="34" t="s">
        <v>2801</v>
      </c>
      <c r="F43" s="31">
        <v>44020</v>
      </c>
      <c r="G43" s="35">
        <v>46868</v>
      </c>
      <c r="H43" s="36"/>
      <c r="I43" s="37">
        <v>54835</v>
      </c>
      <c r="J43" s="38"/>
      <c r="K43" s="39">
        <v>4218.12</v>
      </c>
      <c r="L43" s="39">
        <v>4218.12</v>
      </c>
      <c r="M43" s="39">
        <v>46868</v>
      </c>
      <c r="N43" s="40">
        <v>0.24</v>
      </c>
      <c r="O43" s="40">
        <v>469</v>
      </c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41"/>
    </row>
    <row r="44" spans="1:26" x14ac:dyDescent="0.25">
      <c r="A44" s="31">
        <v>44021</v>
      </c>
      <c r="B44" s="34" t="s">
        <v>2797</v>
      </c>
      <c r="C44" s="32" t="s">
        <v>2795</v>
      </c>
      <c r="D44" s="33" t="s">
        <v>2618</v>
      </c>
      <c r="E44" s="34" t="s">
        <v>2562</v>
      </c>
      <c r="F44" s="31">
        <v>44021</v>
      </c>
      <c r="G44" s="35">
        <v>118040</v>
      </c>
      <c r="H44" s="36"/>
      <c r="I44" s="37">
        <v>144008</v>
      </c>
      <c r="J44" s="38"/>
      <c r="K44" s="39">
        <v>10983.6</v>
      </c>
      <c r="L44" s="39">
        <v>10983.6</v>
      </c>
      <c r="M44" s="38"/>
      <c r="N44" s="39">
        <v>0.8</v>
      </c>
      <c r="O44" s="38"/>
      <c r="P44" s="38"/>
      <c r="Q44" s="39">
        <v>4000</v>
      </c>
      <c r="R44" s="39">
        <v>118040</v>
      </c>
      <c r="S44" s="38"/>
      <c r="T44" s="38"/>
      <c r="U44" s="38"/>
      <c r="V44" s="38"/>
      <c r="W44" s="38"/>
      <c r="X44" s="38"/>
      <c r="Y44" s="38"/>
      <c r="Z44" s="41"/>
    </row>
    <row r="45" spans="1:26" x14ac:dyDescent="0.25">
      <c r="A45" s="31">
        <v>44021</v>
      </c>
      <c r="B45" s="34" t="s">
        <v>211</v>
      </c>
      <c r="C45" s="32" t="s">
        <v>2802</v>
      </c>
      <c r="D45" s="33" t="s">
        <v>2619</v>
      </c>
      <c r="E45" s="34" t="s">
        <v>2803</v>
      </c>
      <c r="F45" s="31">
        <v>44021</v>
      </c>
      <c r="G45" s="35">
        <v>4921.57</v>
      </c>
      <c r="H45" s="36"/>
      <c r="I45" s="37">
        <v>5807.45</v>
      </c>
      <c r="J45" s="38"/>
      <c r="K45" s="39">
        <v>442.94</v>
      </c>
      <c r="L45" s="39">
        <v>442.94</v>
      </c>
      <c r="M45" s="39">
        <v>4921.57</v>
      </c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41"/>
    </row>
    <row r="46" spans="1:26" x14ac:dyDescent="0.25">
      <c r="A46" s="31">
        <v>44022</v>
      </c>
      <c r="B46" s="34" t="s">
        <v>2741</v>
      </c>
      <c r="C46" s="32" t="s">
        <v>2739</v>
      </c>
      <c r="D46" s="33" t="s">
        <v>2615</v>
      </c>
      <c r="E46" s="34" t="s">
        <v>2804</v>
      </c>
      <c r="F46" s="31">
        <v>44022</v>
      </c>
      <c r="G46" s="35">
        <v>7260</v>
      </c>
      <c r="H46" s="36"/>
      <c r="I46" s="37">
        <v>8058</v>
      </c>
      <c r="J46" s="38"/>
      <c r="K46" s="39">
        <v>435.6</v>
      </c>
      <c r="L46" s="39">
        <v>435.6</v>
      </c>
      <c r="M46" s="39">
        <v>7260</v>
      </c>
      <c r="N46" s="40">
        <v>0.2</v>
      </c>
      <c r="O46" s="40">
        <v>73</v>
      </c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41"/>
    </row>
    <row r="47" spans="1:26" x14ac:dyDescent="0.25">
      <c r="A47" s="31">
        <v>44022</v>
      </c>
      <c r="B47" s="34" t="s">
        <v>2741</v>
      </c>
      <c r="C47" s="32" t="s">
        <v>2739</v>
      </c>
      <c r="D47" s="33" t="s">
        <v>2617</v>
      </c>
      <c r="E47" s="34" t="s">
        <v>2805</v>
      </c>
      <c r="F47" s="31">
        <v>44022</v>
      </c>
      <c r="G47" s="35">
        <v>684.25</v>
      </c>
      <c r="H47" s="36"/>
      <c r="I47" s="37">
        <v>759</v>
      </c>
      <c r="J47" s="38"/>
      <c r="K47" s="39">
        <v>41.05</v>
      </c>
      <c r="L47" s="39">
        <v>41.05</v>
      </c>
      <c r="M47" s="39">
        <v>684.25</v>
      </c>
      <c r="N47" s="40">
        <v>0.35</v>
      </c>
      <c r="O47" s="40">
        <v>7</v>
      </c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41"/>
    </row>
    <row r="48" spans="1:26" x14ac:dyDescent="0.25">
      <c r="A48" s="31">
        <v>44025</v>
      </c>
      <c r="B48" s="34" t="s">
        <v>2741</v>
      </c>
      <c r="C48" s="32" t="s">
        <v>2739</v>
      </c>
      <c r="D48" s="33" t="s">
        <v>2624</v>
      </c>
      <c r="E48" s="34" t="s">
        <v>2806</v>
      </c>
      <c r="F48" s="31">
        <v>44025</v>
      </c>
      <c r="G48" s="35">
        <v>8712</v>
      </c>
      <c r="H48" s="36"/>
      <c r="I48" s="37">
        <v>9670</v>
      </c>
      <c r="J48" s="38"/>
      <c r="K48" s="39">
        <v>522.72</v>
      </c>
      <c r="L48" s="39">
        <v>522.72</v>
      </c>
      <c r="M48" s="39">
        <v>8712</v>
      </c>
      <c r="N48" s="40">
        <v>0.44</v>
      </c>
      <c r="O48" s="40">
        <v>87</v>
      </c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41"/>
    </row>
    <row r="49" spans="1:26" x14ac:dyDescent="0.25">
      <c r="A49" s="31">
        <v>44025</v>
      </c>
      <c r="B49" s="34" t="s">
        <v>2738</v>
      </c>
      <c r="C49" s="32" t="s">
        <v>2736</v>
      </c>
      <c r="D49" s="33" t="s">
        <v>2627</v>
      </c>
      <c r="E49" s="34" t="s">
        <v>2807</v>
      </c>
      <c r="F49" s="31">
        <v>44025</v>
      </c>
      <c r="G49" s="35">
        <v>1600</v>
      </c>
      <c r="H49" s="36"/>
      <c r="I49" s="37">
        <v>1888</v>
      </c>
      <c r="J49" s="39">
        <v>1600</v>
      </c>
      <c r="K49" s="39">
        <v>144</v>
      </c>
      <c r="L49" s="39">
        <v>144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41"/>
    </row>
    <row r="50" spans="1:26" x14ac:dyDescent="0.25">
      <c r="A50" s="31">
        <v>44025</v>
      </c>
      <c r="B50" s="34" t="s">
        <v>2738</v>
      </c>
      <c r="C50" s="32" t="s">
        <v>2736</v>
      </c>
      <c r="D50" s="33" t="s">
        <v>2620</v>
      </c>
      <c r="E50" s="34" t="s">
        <v>2808</v>
      </c>
      <c r="F50" s="31">
        <v>44025</v>
      </c>
      <c r="G50" s="35">
        <v>550</v>
      </c>
      <c r="H50" s="36"/>
      <c r="I50" s="37">
        <v>708</v>
      </c>
      <c r="J50" s="39">
        <v>550</v>
      </c>
      <c r="K50" s="39">
        <v>54</v>
      </c>
      <c r="L50" s="39">
        <v>54</v>
      </c>
      <c r="M50" s="38"/>
      <c r="N50" s="38"/>
      <c r="O50" s="38"/>
      <c r="P50" s="38"/>
      <c r="Q50" s="39">
        <v>50</v>
      </c>
      <c r="R50" s="38"/>
      <c r="S50" s="38"/>
      <c r="T50" s="38"/>
      <c r="U50" s="38"/>
      <c r="V50" s="38"/>
      <c r="W50" s="38"/>
      <c r="X50" s="38"/>
      <c r="Y50" s="38"/>
      <c r="Z50" s="41"/>
    </row>
    <row r="51" spans="1:26" x14ac:dyDescent="0.25">
      <c r="A51" s="31">
        <v>44026</v>
      </c>
      <c r="B51" s="34" t="s">
        <v>2751</v>
      </c>
      <c r="C51" s="32" t="s">
        <v>2749</v>
      </c>
      <c r="D51" s="33" t="s">
        <v>2610</v>
      </c>
      <c r="E51" s="34" t="s">
        <v>2809</v>
      </c>
      <c r="F51" s="31">
        <v>44026</v>
      </c>
      <c r="G51" s="35">
        <v>940.1</v>
      </c>
      <c r="H51" s="36"/>
      <c r="I51" s="37">
        <v>1044</v>
      </c>
      <c r="J51" s="38"/>
      <c r="K51" s="39">
        <v>56.41</v>
      </c>
      <c r="L51" s="39">
        <v>56.41</v>
      </c>
      <c r="M51" s="39">
        <v>940.1</v>
      </c>
      <c r="N51" s="39">
        <v>0.08</v>
      </c>
      <c r="O51" s="40">
        <v>9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41"/>
    </row>
    <row r="52" spans="1:26" x14ac:dyDescent="0.25">
      <c r="A52" s="31">
        <v>44026</v>
      </c>
      <c r="B52" s="34" t="s">
        <v>2741</v>
      </c>
      <c r="C52" s="32" t="s">
        <v>2739</v>
      </c>
      <c r="D52" s="33" t="s">
        <v>2611</v>
      </c>
      <c r="E52" s="34" t="s">
        <v>2810</v>
      </c>
      <c r="F52" s="31">
        <v>44026</v>
      </c>
      <c r="G52" s="35">
        <v>1188</v>
      </c>
      <c r="H52" s="36"/>
      <c r="I52" s="37">
        <v>1319</v>
      </c>
      <c r="J52" s="38"/>
      <c r="K52" s="39">
        <v>71.28</v>
      </c>
      <c r="L52" s="39">
        <v>71.28</v>
      </c>
      <c r="M52" s="39">
        <v>1188</v>
      </c>
      <c r="N52" s="39">
        <v>0.44</v>
      </c>
      <c r="O52" s="40">
        <v>12</v>
      </c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41"/>
    </row>
    <row r="53" spans="1:26" x14ac:dyDescent="0.25">
      <c r="A53" s="31">
        <v>44027</v>
      </c>
      <c r="B53" s="34" t="s">
        <v>2741</v>
      </c>
      <c r="C53" s="32" t="s">
        <v>2739</v>
      </c>
      <c r="D53" s="33" t="s">
        <v>2608</v>
      </c>
      <c r="E53" s="34" t="s">
        <v>2811</v>
      </c>
      <c r="F53" s="31">
        <v>44027</v>
      </c>
      <c r="G53" s="35">
        <v>5280</v>
      </c>
      <c r="H53" s="36"/>
      <c r="I53" s="37">
        <v>5861</v>
      </c>
      <c r="J53" s="38"/>
      <c r="K53" s="39">
        <v>316.8</v>
      </c>
      <c r="L53" s="39">
        <v>316.8</v>
      </c>
      <c r="M53" s="39">
        <v>5280</v>
      </c>
      <c r="N53" s="39">
        <v>0.4</v>
      </c>
      <c r="O53" s="40">
        <v>53</v>
      </c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41"/>
    </row>
    <row r="54" spans="1:26" x14ac:dyDescent="0.25">
      <c r="A54" s="31">
        <v>44027</v>
      </c>
      <c r="B54" s="34" t="s">
        <v>2744</v>
      </c>
      <c r="C54" s="32" t="s">
        <v>2742</v>
      </c>
      <c r="D54" s="33" t="s">
        <v>2631</v>
      </c>
      <c r="E54" s="34" t="s">
        <v>2812</v>
      </c>
      <c r="F54" s="31">
        <v>44027</v>
      </c>
      <c r="G54" s="35">
        <v>13680</v>
      </c>
      <c r="H54" s="36"/>
      <c r="I54" s="37">
        <v>15185</v>
      </c>
      <c r="J54" s="38"/>
      <c r="K54" s="39">
        <v>820.8</v>
      </c>
      <c r="L54" s="39">
        <v>820.8</v>
      </c>
      <c r="M54" s="39">
        <v>13680</v>
      </c>
      <c r="N54" s="39">
        <v>0.4</v>
      </c>
      <c r="O54" s="40">
        <v>137</v>
      </c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41"/>
    </row>
    <row r="55" spans="1:26" x14ac:dyDescent="0.25">
      <c r="A55" s="31">
        <v>44028</v>
      </c>
      <c r="B55" s="34" t="s">
        <v>2764</v>
      </c>
      <c r="C55" s="32" t="s">
        <v>2762</v>
      </c>
      <c r="D55" s="33" t="s">
        <v>2633</v>
      </c>
      <c r="E55" s="34" t="s">
        <v>2813</v>
      </c>
      <c r="F55" s="31">
        <v>44028</v>
      </c>
      <c r="G55" s="35">
        <v>26316</v>
      </c>
      <c r="H55" s="36"/>
      <c r="I55" s="37">
        <v>30790</v>
      </c>
      <c r="J55" s="38"/>
      <c r="K55" s="39">
        <v>2368.44</v>
      </c>
      <c r="L55" s="39">
        <v>2368.44</v>
      </c>
      <c r="M55" s="39">
        <v>26316</v>
      </c>
      <c r="N55" s="39">
        <v>0.12</v>
      </c>
      <c r="O55" s="40">
        <v>263</v>
      </c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41"/>
    </row>
    <row r="56" spans="1:26" x14ac:dyDescent="0.25">
      <c r="A56" s="31">
        <v>44029</v>
      </c>
      <c r="B56" s="34" t="s">
        <v>2741</v>
      </c>
      <c r="C56" s="32" t="s">
        <v>2739</v>
      </c>
      <c r="D56" s="33" t="s">
        <v>2634</v>
      </c>
      <c r="E56" s="34" t="s">
        <v>2814</v>
      </c>
      <c r="F56" s="31">
        <v>44029</v>
      </c>
      <c r="G56" s="35">
        <v>6242.5</v>
      </c>
      <c r="H56" s="36"/>
      <c r="I56" s="37">
        <v>6930</v>
      </c>
      <c r="J56" s="38"/>
      <c r="K56" s="39">
        <v>374.55</v>
      </c>
      <c r="L56" s="39">
        <v>374.55</v>
      </c>
      <c r="M56" s="39">
        <v>6242.5</v>
      </c>
      <c r="N56" s="39">
        <v>0.4</v>
      </c>
      <c r="O56" s="40">
        <v>62</v>
      </c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41"/>
    </row>
    <row r="57" spans="1:26" x14ac:dyDescent="0.25">
      <c r="A57" s="31">
        <v>44029</v>
      </c>
      <c r="B57" s="34" t="s">
        <v>2797</v>
      </c>
      <c r="C57" s="32" t="s">
        <v>2795</v>
      </c>
      <c r="D57" s="33" t="s">
        <v>2632</v>
      </c>
      <c r="E57" s="34" t="s">
        <v>2626</v>
      </c>
      <c r="F57" s="31">
        <v>44029</v>
      </c>
      <c r="G57" s="35">
        <v>235040</v>
      </c>
      <c r="H57" s="36"/>
      <c r="I57" s="37">
        <v>282658</v>
      </c>
      <c r="J57" s="38"/>
      <c r="K57" s="39">
        <v>21558.6</v>
      </c>
      <c r="L57" s="39">
        <v>21558.6</v>
      </c>
      <c r="M57" s="38"/>
      <c r="N57" s="39">
        <v>0.8</v>
      </c>
      <c r="O57" s="38"/>
      <c r="P57" s="38"/>
      <c r="Q57" s="39">
        <v>4500</v>
      </c>
      <c r="R57" s="39">
        <v>235040</v>
      </c>
      <c r="S57" s="38"/>
      <c r="T57" s="38"/>
      <c r="U57" s="38"/>
      <c r="V57" s="38"/>
      <c r="W57" s="38"/>
      <c r="X57" s="38"/>
      <c r="Y57" s="38"/>
      <c r="Z57" s="41"/>
    </row>
    <row r="58" spans="1:26" x14ac:dyDescent="0.25">
      <c r="A58" s="31">
        <v>44029</v>
      </c>
      <c r="B58" s="34" t="s">
        <v>2741</v>
      </c>
      <c r="C58" s="32" t="s">
        <v>2739</v>
      </c>
      <c r="D58" s="33" t="s">
        <v>2635</v>
      </c>
      <c r="E58" s="34" t="s">
        <v>2815</v>
      </c>
      <c r="F58" s="31">
        <v>44029</v>
      </c>
      <c r="G58" s="35">
        <v>2380</v>
      </c>
      <c r="H58" s="36"/>
      <c r="I58" s="37">
        <v>2642</v>
      </c>
      <c r="J58" s="38"/>
      <c r="K58" s="39">
        <v>142.80000000000001</v>
      </c>
      <c r="L58" s="39">
        <v>142.80000000000001</v>
      </c>
      <c r="M58" s="39">
        <v>2380</v>
      </c>
      <c r="N58" s="39">
        <v>0.4</v>
      </c>
      <c r="O58" s="40">
        <v>24</v>
      </c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41"/>
    </row>
    <row r="59" spans="1:26" x14ac:dyDescent="0.25">
      <c r="A59" s="31">
        <v>44030</v>
      </c>
      <c r="B59" s="34" t="s">
        <v>2741</v>
      </c>
      <c r="C59" s="32" t="s">
        <v>2739</v>
      </c>
      <c r="D59" s="33" t="s">
        <v>2638</v>
      </c>
      <c r="E59" s="34" t="s">
        <v>2816</v>
      </c>
      <c r="F59" s="31">
        <v>44030</v>
      </c>
      <c r="G59" s="35">
        <v>1360</v>
      </c>
      <c r="H59" s="36"/>
      <c r="I59" s="37">
        <v>1509</v>
      </c>
      <c r="J59" s="38"/>
      <c r="K59" s="39">
        <v>81.599999999999994</v>
      </c>
      <c r="L59" s="39">
        <v>81.599999999999994</v>
      </c>
      <c r="M59" s="39">
        <v>1360</v>
      </c>
      <c r="N59" s="40">
        <v>0.2</v>
      </c>
      <c r="O59" s="40">
        <v>14</v>
      </c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41"/>
    </row>
    <row r="60" spans="1:26" x14ac:dyDescent="0.25">
      <c r="A60" s="31">
        <v>44030</v>
      </c>
      <c r="B60" s="34" t="s">
        <v>2741</v>
      </c>
      <c r="C60" s="32" t="s">
        <v>2739</v>
      </c>
      <c r="D60" s="33" t="s">
        <v>2639</v>
      </c>
      <c r="E60" s="34" t="s">
        <v>2817</v>
      </c>
      <c r="F60" s="31">
        <v>44030</v>
      </c>
      <c r="G60" s="35">
        <v>2403.5</v>
      </c>
      <c r="H60" s="36"/>
      <c r="I60" s="37">
        <v>2668</v>
      </c>
      <c r="J60" s="38"/>
      <c r="K60" s="39">
        <v>144.21</v>
      </c>
      <c r="L60" s="39">
        <v>144.21</v>
      </c>
      <c r="M60" s="39">
        <v>2403.5</v>
      </c>
      <c r="N60" s="39">
        <v>0.08</v>
      </c>
      <c r="O60" s="40">
        <v>24</v>
      </c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41"/>
    </row>
    <row r="61" spans="1:26" x14ac:dyDescent="0.25">
      <c r="A61" s="31">
        <v>44032</v>
      </c>
      <c r="B61" s="34" t="s">
        <v>2820</v>
      </c>
      <c r="C61" s="32" t="s">
        <v>2818</v>
      </c>
      <c r="D61" s="33" t="s">
        <v>2640</v>
      </c>
      <c r="E61" s="34" t="s">
        <v>2819</v>
      </c>
      <c r="F61" s="31">
        <v>44032</v>
      </c>
      <c r="G61" s="35">
        <v>6234</v>
      </c>
      <c r="H61" s="36"/>
      <c r="I61" s="37">
        <v>7980</v>
      </c>
      <c r="J61" s="39">
        <v>6234</v>
      </c>
      <c r="K61" s="39">
        <v>872.76</v>
      </c>
      <c r="L61" s="39">
        <v>872.76</v>
      </c>
      <c r="M61" s="38"/>
      <c r="N61" s="39">
        <v>0.48</v>
      </c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41"/>
    </row>
    <row r="62" spans="1:26" x14ac:dyDescent="0.25">
      <c r="A62" s="31">
        <v>44032</v>
      </c>
      <c r="B62" s="34" t="s">
        <v>2741</v>
      </c>
      <c r="C62" s="32" t="s">
        <v>2739</v>
      </c>
      <c r="D62" s="33" t="s">
        <v>2642</v>
      </c>
      <c r="E62" s="34" t="s">
        <v>2821</v>
      </c>
      <c r="F62" s="31">
        <v>44032</v>
      </c>
      <c r="G62" s="35">
        <v>6600</v>
      </c>
      <c r="H62" s="36"/>
      <c r="I62" s="37">
        <v>7326</v>
      </c>
      <c r="J62" s="38"/>
      <c r="K62" s="39">
        <v>396</v>
      </c>
      <c r="L62" s="39">
        <v>396</v>
      </c>
      <c r="M62" s="39">
        <v>6600</v>
      </c>
      <c r="N62" s="38"/>
      <c r="O62" s="40">
        <v>66</v>
      </c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41"/>
    </row>
    <row r="63" spans="1:26" x14ac:dyDescent="0.25">
      <c r="A63" s="31">
        <v>44032</v>
      </c>
      <c r="B63" s="34" t="s">
        <v>2741</v>
      </c>
      <c r="C63" s="32" t="s">
        <v>2739</v>
      </c>
      <c r="D63" s="33" t="s">
        <v>2643</v>
      </c>
      <c r="E63" s="34" t="s">
        <v>2822</v>
      </c>
      <c r="F63" s="31">
        <v>44032</v>
      </c>
      <c r="G63" s="35">
        <v>1020</v>
      </c>
      <c r="H63" s="36"/>
      <c r="I63" s="37">
        <v>1132</v>
      </c>
      <c r="J63" s="38"/>
      <c r="K63" s="39">
        <v>61.2</v>
      </c>
      <c r="L63" s="39">
        <v>61.2</v>
      </c>
      <c r="M63" s="39">
        <v>1020</v>
      </c>
      <c r="N63" s="40">
        <v>0.4</v>
      </c>
      <c r="O63" s="40">
        <v>10</v>
      </c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41"/>
    </row>
    <row r="64" spans="1:26" x14ac:dyDescent="0.25">
      <c r="A64" s="31">
        <v>44033</v>
      </c>
      <c r="B64" s="34" t="s">
        <v>2741</v>
      </c>
      <c r="C64" s="32" t="s">
        <v>2739</v>
      </c>
      <c r="D64" s="33" t="s">
        <v>2641</v>
      </c>
      <c r="E64" s="34" t="s">
        <v>2823</v>
      </c>
      <c r="F64" s="31">
        <v>44033</v>
      </c>
      <c r="G64" s="35">
        <v>4768.5</v>
      </c>
      <c r="H64" s="36"/>
      <c r="I64" s="37">
        <v>5293</v>
      </c>
      <c r="J64" s="38"/>
      <c r="K64" s="39">
        <v>286.11</v>
      </c>
      <c r="L64" s="39">
        <v>286.11</v>
      </c>
      <c r="M64" s="39">
        <v>4768.5</v>
      </c>
      <c r="N64" s="39">
        <v>0.28000000000000003</v>
      </c>
      <c r="O64" s="40">
        <v>48</v>
      </c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41"/>
    </row>
    <row r="65" spans="1:26" x14ac:dyDescent="0.25">
      <c r="A65" s="31">
        <v>44033</v>
      </c>
      <c r="B65" s="34" t="s">
        <v>2826</v>
      </c>
      <c r="C65" s="32" t="s">
        <v>2824</v>
      </c>
      <c r="D65" s="33" t="s">
        <v>2661</v>
      </c>
      <c r="E65" s="34" t="s">
        <v>2825</v>
      </c>
      <c r="F65" s="31">
        <v>44033</v>
      </c>
      <c r="G65" s="35">
        <v>28500</v>
      </c>
      <c r="H65" s="36"/>
      <c r="I65" s="37">
        <v>33630</v>
      </c>
      <c r="J65" s="39">
        <v>28500</v>
      </c>
      <c r="K65" s="39">
        <v>2565</v>
      </c>
      <c r="L65" s="39">
        <v>2565</v>
      </c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41"/>
    </row>
    <row r="66" spans="1:26" x14ac:dyDescent="0.25">
      <c r="A66" s="31">
        <v>44034</v>
      </c>
      <c r="B66" s="34" t="s">
        <v>2741</v>
      </c>
      <c r="C66" s="32" t="s">
        <v>2739</v>
      </c>
      <c r="D66" s="33" t="s">
        <v>2664</v>
      </c>
      <c r="E66" s="34" t="s">
        <v>2827</v>
      </c>
      <c r="F66" s="31">
        <v>44034</v>
      </c>
      <c r="G66" s="35">
        <v>4977.5</v>
      </c>
      <c r="H66" s="36"/>
      <c r="I66" s="37">
        <v>5525</v>
      </c>
      <c r="J66" s="38"/>
      <c r="K66" s="39">
        <v>298.64999999999998</v>
      </c>
      <c r="L66" s="39">
        <v>298.64999999999998</v>
      </c>
      <c r="M66" s="39">
        <v>4977.5</v>
      </c>
      <c r="N66" s="39">
        <v>0.2</v>
      </c>
      <c r="O66" s="40">
        <v>50</v>
      </c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41"/>
    </row>
    <row r="67" spans="1:26" x14ac:dyDescent="0.25">
      <c r="A67" s="31">
        <v>44035</v>
      </c>
      <c r="B67" s="34" t="s">
        <v>2741</v>
      </c>
      <c r="C67" s="32" t="s">
        <v>2739</v>
      </c>
      <c r="D67" s="33" t="s">
        <v>2649</v>
      </c>
      <c r="E67" s="34" t="s">
        <v>2828</v>
      </c>
      <c r="F67" s="31">
        <v>44035</v>
      </c>
      <c r="G67" s="35">
        <v>1350</v>
      </c>
      <c r="H67" s="36"/>
      <c r="I67" s="37">
        <v>1498</v>
      </c>
      <c r="J67" s="38"/>
      <c r="K67" s="39">
        <v>81</v>
      </c>
      <c r="L67" s="39">
        <v>81</v>
      </c>
      <c r="M67" s="39">
        <v>1350</v>
      </c>
      <c r="N67" s="38"/>
      <c r="O67" s="40">
        <v>14</v>
      </c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41"/>
    </row>
    <row r="68" spans="1:26" x14ac:dyDescent="0.25">
      <c r="A68" s="31">
        <v>44035</v>
      </c>
      <c r="B68" s="34" t="s">
        <v>2764</v>
      </c>
      <c r="C68" s="32" t="s">
        <v>2762</v>
      </c>
      <c r="D68" s="33" t="s">
        <v>2644</v>
      </c>
      <c r="E68" s="34" t="s">
        <v>2829</v>
      </c>
      <c r="F68" s="31">
        <v>44035</v>
      </c>
      <c r="G68" s="35">
        <v>28692</v>
      </c>
      <c r="H68" s="36"/>
      <c r="I68" s="37">
        <v>33570</v>
      </c>
      <c r="J68" s="38"/>
      <c r="K68" s="39">
        <v>2582.2800000000002</v>
      </c>
      <c r="L68" s="39">
        <v>2582.2800000000002</v>
      </c>
      <c r="M68" s="39">
        <v>28692</v>
      </c>
      <c r="N68" s="39">
        <v>0.44</v>
      </c>
      <c r="O68" s="40">
        <v>287</v>
      </c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41"/>
    </row>
    <row r="69" spans="1:26" x14ac:dyDescent="0.25">
      <c r="A69" s="31">
        <v>44036</v>
      </c>
      <c r="B69" s="34" t="s">
        <v>2741</v>
      </c>
      <c r="C69" s="32" t="s">
        <v>2739</v>
      </c>
      <c r="D69" s="33" t="s">
        <v>2646</v>
      </c>
      <c r="E69" s="34" t="s">
        <v>2830</v>
      </c>
      <c r="F69" s="31">
        <v>44036</v>
      </c>
      <c r="G69" s="35">
        <v>6600</v>
      </c>
      <c r="H69" s="36"/>
      <c r="I69" s="37">
        <v>7326</v>
      </c>
      <c r="J69" s="38"/>
      <c r="K69" s="39">
        <v>396</v>
      </c>
      <c r="L69" s="39">
        <v>396</v>
      </c>
      <c r="M69" s="39">
        <v>6600</v>
      </c>
      <c r="N69" s="38"/>
      <c r="O69" s="40">
        <v>66</v>
      </c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41"/>
    </row>
    <row r="70" spans="1:26" x14ac:dyDescent="0.25">
      <c r="A70" s="31">
        <v>44036</v>
      </c>
      <c r="B70" s="34" t="s">
        <v>2820</v>
      </c>
      <c r="C70" s="32" t="s">
        <v>2818</v>
      </c>
      <c r="D70" s="33" t="s">
        <v>2651</v>
      </c>
      <c r="E70" s="34" t="s">
        <v>2831</v>
      </c>
      <c r="F70" s="31">
        <v>44036</v>
      </c>
      <c r="G70" s="35">
        <v>4239.12</v>
      </c>
      <c r="H70" s="36"/>
      <c r="I70" s="37">
        <v>5426</v>
      </c>
      <c r="J70" s="39">
        <v>4239.12</v>
      </c>
      <c r="K70" s="39">
        <v>593.48</v>
      </c>
      <c r="L70" s="39">
        <v>593.48</v>
      </c>
      <c r="M70" s="38"/>
      <c r="N70" s="40">
        <v>0.08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41"/>
    </row>
    <row r="71" spans="1:26" x14ac:dyDescent="0.25">
      <c r="A71" s="31">
        <v>44036</v>
      </c>
      <c r="B71" s="34" t="s">
        <v>2741</v>
      </c>
      <c r="C71" s="32" t="s">
        <v>2739</v>
      </c>
      <c r="D71" s="33" t="s">
        <v>2652</v>
      </c>
      <c r="E71" s="34" t="s">
        <v>2832</v>
      </c>
      <c r="F71" s="31">
        <v>44036</v>
      </c>
      <c r="G71" s="35">
        <v>2255</v>
      </c>
      <c r="H71" s="36"/>
      <c r="I71" s="37">
        <v>2503</v>
      </c>
      <c r="J71" s="38"/>
      <c r="K71" s="39">
        <v>135.30000000000001</v>
      </c>
      <c r="L71" s="39">
        <v>135.30000000000001</v>
      </c>
      <c r="M71" s="39">
        <v>2255</v>
      </c>
      <c r="N71" s="39">
        <v>0.4</v>
      </c>
      <c r="O71" s="40">
        <v>23</v>
      </c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41"/>
    </row>
    <row r="72" spans="1:26" x14ac:dyDescent="0.25">
      <c r="A72" s="31">
        <v>44037</v>
      </c>
      <c r="B72" s="34" t="s">
        <v>2820</v>
      </c>
      <c r="C72" s="32" t="s">
        <v>2818</v>
      </c>
      <c r="D72" s="33" t="s">
        <v>2654</v>
      </c>
      <c r="E72" s="34" t="s">
        <v>2833</v>
      </c>
      <c r="F72" s="31">
        <v>44037</v>
      </c>
      <c r="G72" s="35">
        <v>5012.7</v>
      </c>
      <c r="H72" s="36"/>
      <c r="I72" s="37">
        <v>6416</v>
      </c>
      <c r="J72" s="39">
        <v>5012.7</v>
      </c>
      <c r="K72" s="39">
        <v>701.78</v>
      </c>
      <c r="L72" s="39">
        <v>701.78</v>
      </c>
      <c r="M72" s="38"/>
      <c r="N72" s="40">
        <v>0.26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41"/>
    </row>
    <row r="73" spans="1:26" x14ac:dyDescent="0.25">
      <c r="A73" s="31">
        <v>44039</v>
      </c>
      <c r="B73" s="34" t="s">
        <v>2741</v>
      </c>
      <c r="C73" s="32" t="s">
        <v>2739</v>
      </c>
      <c r="D73" s="33" t="s">
        <v>2659</v>
      </c>
      <c r="E73" s="34" t="s">
        <v>2834</v>
      </c>
      <c r="F73" s="31">
        <v>44039</v>
      </c>
      <c r="G73" s="35">
        <v>4950</v>
      </c>
      <c r="H73" s="36"/>
      <c r="I73" s="37">
        <v>5494</v>
      </c>
      <c r="J73" s="38"/>
      <c r="K73" s="39">
        <v>297</v>
      </c>
      <c r="L73" s="39">
        <v>297</v>
      </c>
      <c r="M73" s="39">
        <v>4950</v>
      </c>
      <c r="N73" s="38"/>
      <c r="O73" s="40">
        <v>50</v>
      </c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41"/>
    </row>
    <row r="74" spans="1:26" x14ac:dyDescent="0.25">
      <c r="A74" s="31">
        <v>44039</v>
      </c>
      <c r="B74" s="34" t="s">
        <v>2741</v>
      </c>
      <c r="C74" s="32" t="s">
        <v>2739</v>
      </c>
      <c r="D74" s="33" t="s">
        <v>2660</v>
      </c>
      <c r="E74" s="34" t="s">
        <v>2835</v>
      </c>
      <c r="F74" s="31">
        <v>44039</v>
      </c>
      <c r="G74" s="35">
        <v>1059.75</v>
      </c>
      <c r="H74" s="36"/>
      <c r="I74" s="37">
        <v>1176</v>
      </c>
      <c r="J74" s="38"/>
      <c r="K74" s="39">
        <v>63.59</v>
      </c>
      <c r="L74" s="39">
        <v>63.59</v>
      </c>
      <c r="M74" s="39">
        <v>1059.75</v>
      </c>
      <c r="N74" s="39">
        <v>7.0000000000000007E-2</v>
      </c>
      <c r="O74" s="40">
        <v>11</v>
      </c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41"/>
    </row>
    <row r="75" spans="1:26" x14ac:dyDescent="0.25">
      <c r="A75" s="31">
        <v>44040</v>
      </c>
      <c r="B75" s="34" t="s">
        <v>2741</v>
      </c>
      <c r="C75" s="32" t="s">
        <v>2739</v>
      </c>
      <c r="D75" s="33" t="s">
        <v>2657</v>
      </c>
      <c r="E75" s="34" t="s">
        <v>2836</v>
      </c>
      <c r="F75" s="31">
        <v>44040</v>
      </c>
      <c r="G75" s="35">
        <v>7260</v>
      </c>
      <c r="H75" s="36"/>
      <c r="I75" s="37">
        <v>8058</v>
      </c>
      <c r="J75" s="38"/>
      <c r="K75" s="39">
        <v>435.6</v>
      </c>
      <c r="L75" s="39">
        <v>435.6</v>
      </c>
      <c r="M75" s="39">
        <v>7260</v>
      </c>
      <c r="N75" s="40">
        <v>0.2</v>
      </c>
      <c r="O75" s="40">
        <v>73</v>
      </c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41"/>
    </row>
    <row r="76" spans="1:26" x14ac:dyDescent="0.25">
      <c r="A76" s="31">
        <v>44041</v>
      </c>
      <c r="B76" s="34" t="s">
        <v>2741</v>
      </c>
      <c r="C76" s="32" t="s">
        <v>2739</v>
      </c>
      <c r="D76" s="33" t="s">
        <v>2658</v>
      </c>
      <c r="E76" s="34" t="s">
        <v>2837</v>
      </c>
      <c r="F76" s="31">
        <v>44041</v>
      </c>
      <c r="G76" s="35">
        <v>6600</v>
      </c>
      <c r="H76" s="36"/>
      <c r="I76" s="37">
        <v>7326</v>
      </c>
      <c r="J76" s="38"/>
      <c r="K76" s="39">
        <v>396</v>
      </c>
      <c r="L76" s="39">
        <v>396</v>
      </c>
      <c r="M76" s="39">
        <v>6600</v>
      </c>
      <c r="N76" s="38"/>
      <c r="O76" s="40">
        <v>66</v>
      </c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41"/>
    </row>
    <row r="77" spans="1:26" x14ac:dyDescent="0.25">
      <c r="A77" s="31">
        <v>44041</v>
      </c>
      <c r="B77" s="34" t="s">
        <v>2797</v>
      </c>
      <c r="C77" s="32" t="s">
        <v>2795</v>
      </c>
      <c r="D77" s="33" t="s">
        <v>2648</v>
      </c>
      <c r="E77" s="34" t="s">
        <v>2612</v>
      </c>
      <c r="F77" s="31">
        <v>44041</v>
      </c>
      <c r="G77" s="35">
        <v>291000</v>
      </c>
      <c r="H77" s="36"/>
      <c r="I77" s="37">
        <v>349280</v>
      </c>
      <c r="J77" s="38"/>
      <c r="K77" s="39">
        <v>26640</v>
      </c>
      <c r="L77" s="39">
        <v>26640</v>
      </c>
      <c r="M77" s="38"/>
      <c r="N77" s="38"/>
      <c r="O77" s="38"/>
      <c r="P77" s="38"/>
      <c r="Q77" s="39">
        <v>5000</v>
      </c>
      <c r="R77" s="39">
        <v>291000</v>
      </c>
      <c r="S77" s="38"/>
      <c r="T77" s="38"/>
      <c r="U77" s="38"/>
      <c r="V77" s="38"/>
      <c r="W77" s="38"/>
      <c r="X77" s="38"/>
      <c r="Y77" s="38"/>
      <c r="Z77" s="41"/>
    </row>
    <row r="78" spans="1:26" x14ac:dyDescent="0.25">
      <c r="A78" s="31">
        <v>44042</v>
      </c>
      <c r="B78" s="34" t="s">
        <v>2764</v>
      </c>
      <c r="C78" s="32" t="s">
        <v>2762</v>
      </c>
      <c r="D78" s="33" t="s">
        <v>2650</v>
      </c>
      <c r="E78" s="34" t="s">
        <v>2838</v>
      </c>
      <c r="F78" s="31">
        <v>44042</v>
      </c>
      <c r="G78" s="35">
        <v>42432</v>
      </c>
      <c r="H78" s="36"/>
      <c r="I78" s="37">
        <v>49646</v>
      </c>
      <c r="J78" s="38"/>
      <c r="K78" s="39">
        <v>3818.88</v>
      </c>
      <c r="L78" s="39">
        <v>3818.88</v>
      </c>
      <c r="M78" s="39">
        <v>42432</v>
      </c>
      <c r="N78" s="39">
        <v>0.24</v>
      </c>
      <c r="O78" s="40">
        <v>424</v>
      </c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41"/>
    </row>
    <row r="79" spans="1:26" x14ac:dyDescent="0.25">
      <c r="A79" s="31">
        <v>44042</v>
      </c>
      <c r="B79" s="34" t="s">
        <v>2741</v>
      </c>
      <c r="C79" s="32" t="s">
        <v>2739</v>
      </c>
      <c r="D79" s="33" t="s">
        <v>2645</v>
      </c>
      <c r="E79" s="34" t="s">
        <v>2839</v>
      </c>
      <c r="F79" s="31">
        <v>44042</v>
      </c>
      <c r="G79" s="35">
        <v>2123</v>
      </c>
      <c r="H79" s="36"/>
      <c r="I79" s="37">
        <v>2357</v>
      </c>
      <c r="J79" s="38"/>
      <c r="K79" s="39">
        <v>127.38</v>
      </c>
      <c r="L79" s="39">
        <v>127.38</v>
      </c>
      <c r="M79" s="39">
        <v>2123</v>
      </c>
      <c r="N79" s="39">
        <v>0.24</v>
      </c>
      <c r="O79" s="40">
        <v>21</v>
      </c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41"/>
    </row>
    <row r="80" spans="1:26" x14ac:dyDescent="0.25">
      <c r="A80" s="31">
        <v>44043</v>
      </c>
      <c r="B80" s="34" t="s">
        <v>2741</v>
      </c>
      <c r="C80" s="32" t="s">
        <v>2739</v>
      </c>
      <c r="D80" s="33" t="s">
        <v>2647</v>
      </c>
      <c r="E80" s="34" t="s">
        <v>2840</v>
      </c>
      <c r="F80" s="31">
        <v>44043</v>
      </c>
      <c r="G80" s="35">
        <v>1694</v>
      </c>
      <c r="H80" s="36"/>
      <c r="I80" s="37">
        <v>1880</v>
      </c>
      <c r="J80" s="38"/>
      <c r="K80" s="39">
        <v>101.64</v>
      </c>
      <c r="L80" s="39">
        <v>101.64</v>
      </c>
      <c r="M80" s="39">
        <v>1694</v>
      </c>
      <c r="N80" s="40">
        <v>0.28000000000000003</v>
      </c>
      <c r="O80" s="40">
        <v>17</v>
      </c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41"/>
    </row>
    <row r="81" spans="1:26" x14ac:dyDescent="0.25">
      <c r="A81" s="31">
        <v>44043</v>
      </c>
      <c r="B81" s="34" t="s">
        <v>2741</v>
      </c>
      <c r="C81" s="32" t="s">
        <v>2739</v>
      </c>
      <c r="D81" s="33" t="s">
        <v>2656</v>
      </c>
      <c r="E81" s="34" t="s">
        <v>2841</v>
      </c>
      <c r="F81" s="31">
        <v>44043</v>
      </c>
      <c r="G81" s="35">
        <v>3645</v>
      </c>
      <c r="H81" s="36"/>
      <c r="I81" s="37">
        <v>4046</v>
      </c>
      <c r="J81" s="38"/>
      <c r="K81" s="39">
        <v>218.7</v>
      </c>
      <c r="L81" s="39">
        <v>218.7</v>
      </c>
      <c r="M81" s="39">
        <v>3645</v>
      </c>
      <c r="N81" s="40">
        <v>0.4</v>
      </c>
      <c r="O81" s="40">
        <v>36</v>
      </c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41"/>
    </row>
    <row r="82" spans="1:26" x14ac:dyDescent="0.25">
      <c r="A82" s="31">
        <v>44043</v>
      </c>
      <c r="B82" s="34" t="s">
        <v>2844</v>
      </c>
      <c r="C82" s="32" t="s">
        <v>2842</v>
      </c>
      <c r="D82" s="33" t="s">
        <v>2653</v>
      </c>
      <c r="E82" s="34" t="s">
        <v>2843</v>
      </c>
      <c r="F82" s="31">
        <v>44043</v>
      </c>
      <c r="G82" s="35">
        <v>970</v>
      </c>
      <c r="H82" s="36"/>
      <c r="I82" s="37">
        <v>1145</v>
      </c>
      <c r="J82" s="39">
        <v>970</v>
      </c>
      <c r="K82" s="39">
        <v>87.3</v>
      </c>
      <c r="L82" s="39">
        <v>87.3</v>
      </c>
      <c r="M82" s="38"/>
      <c r="N82" s="39">
        <v>0.4</v>
      </c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41"/>
    </row>
    <row r="83" spans="1:26" x14ac:dyDescent="0.25">
      <c r="A83" s="31">
        <v>44043</v>
      </c>
      <c r="B83" s="34" t="s">
        <v>2847</v>
      </c>
      <c r="C83" s="32" t="s">
        <v>2845</v>
      </c>
      <c r="D83" s="33" t="s">
        <v>2655</v>
      </c>
      <c r="E83" s="34" t="s">
        <v>2846</v>
      </c>
      <c r="F83" s="31">
        <v>44043</v>
      </c>
      <c r="G83" s="35">
        <v>423</v>
      </c>
      <c r="H83" s="36"/>
      <c r="I83" s="37">
        <v>499</v>
      </c>
      <c r="J83" s="39">
        <v>423</v>
      </c>
      <c r="K83" s="39">
        <v>38.07</v>
      </c>
      <c r="L83" s="39">
        <v>38.07</v>
      </c>
      <c r="M83" s="38"/>
      <c r="N83" s="40">
        <v>0.14000000000000001</v>
      </c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41"/>
    </row>
    <row r="84" spans="1:26" x14ac:dyDescent="0.25">
      <c r="A84" s="31">
        <v>44044</v>
      </c>
      <c r="B84" s="34" t="s">
        <v>2741</v>
      </c>
      <c r="C84" s="32" t="s">
        <v>2739</v>
      </c>
      <c r="D84" s="33" t="s">
        <v>2662</v>
      </c>
      <c r="E84" s="34" t="s">
        <v>2848</v>
      </c>
      <c r="F84" s="31">
        <v>44044</v>
      </c>
      <c r="G84" s="35">
        <v>5115</v>
      </c>
      <c r="H84" s="36"/>
      <c r="I84" s="37">
        <v>5678</v>
      </c>
      <c r="J84" s="38"/>
      <c r="K84" s="39">
        <v>306.89999999999998</v>
      </c>
      <c r="L84" s="39">
        <v>306.89999999999998</v>
      </c>
      <c r="M84" s="39">
        <v>5115</v>
      </c>
      <c r="N84" s="39">
        <v>0.2</v>
      </c>
      <c r="O84" s="40">
        <v>51</v>
      </c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41"/>
    </row>
    <row r="85" spans="1:26" x14ac:dyDescent="0.25">
      <c r="A85" s="31">
        <v>44046</v>
      </c>
      <c r="B85" s="34" t="s">
        <v>2751</v>
      </c>
      <c r="C85" s="32" t="s">
        <v>2749</v>
      </c>
      <c r="D85" s="33" t="s">
        <v>2663</v>
      </c>
      <c r="E85" s="34" t="s">
        <v>2849</v>
      </c>
      <c r="F85" s="31">
        <v>44046</v>
      </c>
      <c r="G85" s="35">
        <v>1197</v>
      </c>
      <c r="H85" s="36"/>
      <c r="I85" s="37">
        <v>1329</v>
      </c>
      <c r="J85" s="38"/>
      <c r="K85" s="39">
        <v>71.819999999999993</v>
      </c>
      <c r="L85" s="39">
        <v>71.819999999999993</v>
      </c>
      <c r="M85" s="39">
        <v>1197</v>
      </c>
      <c r="N85" s="39">
        <v>0.36</v>
      </c>
      <c r="O85" s="40">
        <v>12</v>
      </c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41"/>
    </row>
    <row r="86" spans="1:26" x14ac:dyDescent="0.25">
      <c r="A86" s="31">
        <v>44046</v>
      </c>
      <c r="B86" s="34" t="s">
        <v>211</v>
      </c>
      <c r="C86" s="32" t="s">
        <v>2802</v>
      </c>
      <c r="D86" s="33" t="s">
        <v>2666</v>
      </c>
      <c r="E86" s="34" t="s">
        <v>2850</v>
      </c>
      <c r="F86" s="31">
        <v>44046</v>
      </c>
      <c r="G86" s="35">
        <v>4590</v>
      </c>
      <c r="H86" s="36"/>
      <c r="I86" s="37">
        <v>5416.2</v>
      </c>
      <c r="J86" s="39">
        <v>4590</v>
      </c>
      <c r="K86" s="39">
        <v>413.1</v>
      </c>
      <c r="L86" s="39">
        <v>413.1</v>
      </c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41"/>
    </row>
    <row r="87" spans="1:26" x14ac:dyDescent="0.25">
      <c r="A87" s="31">
        <v>44046</v>
      </c>
      <c r="B87" s="34" t="s">
        <v>2741</v>
      </c>
      <c r="C87" s="32" t="s">
        <v>2739</v>
      </c>
      <c r="D87" s="33" t="s">
        <v>2667</v>
      </c>
      <c r="E87" s="34" t="s">
        <v>2851</v>
      </c>
      <c r="F87" s="31">
        <v>44046</v>
      </c>
      <c r="G87" s="35">
        <v>1485</v>
      </c>
      <c r="H87" s="36"/>
      <c r="I87" s="37">
        <v>1648</v>
      </c>
      <c r="J87" s="38"/>
      <c r="K87" s="39">
        <v>89.1</v>
      </c>
      <c r="L87" s="39">
        <v>89.1</v>
      </c>
      <c r="M87" s="39">
        <v>1485</v>
      </c>
      <c r="N87" s="40">
        <v>0.2</v>
      </c>
      <c r="O87" s="40">
        <v>15</v>
      </c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41"/>
    </row>
    <row r="88" spans="1:26" x14ac:dyDescent="0.25">
      <c r="A88" s="31">
        <v>44046</v>
      </c>
      <c r="B88" s="34" t="s">
        <v>2741</v>
      </c>
      <c r="C88" s="32" t="s">
        <v>2739</v>
      </c>
      <c r="D88" s="33" t="s">
        <v>2669</v>
      </c>
      <c r="E88" s="34" t="s">
        <v>2852</v>
      </c>
      <c r="F88" s="31">
        <v>44046</v>
      </c>
      <c r="G88" s="35">
        <v>2430</v>
      </c>
      <c r="H88" s="36"/>
      <c r="I88" s="37">
        <v>2698</v>
      </c>
      <c r="J88" s="38"/>
      <c r="K88" s="39">
        <v>145.80000000000001</v>
      </c>
      <c r="L88" s="39">
        <v>145.80000000000001</v>
      </c>
      <c r="M88" s="39">
        <v>2430</v>
      </c>
      <c r="N88" s="39">
        <v>0.4</v>
      </c>
      <c r="O88" s="40">
        <v>24</v>
      </c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41"/>
    </row>
    <row r="89" spans="1:26" x14ac:dyDescent="0.25">
      <c r="A89" s="31">
        <v>44046</v>
      </c>
      <c r="B89" s="34" t="s">
        <v>2855</v>
      </c>
      <c r="C89" s="32" t="s">
        <v>2853</v>
      </c>
      <c r="D89" s="33" t="s">
        <v>2670</v>
      </c>
      <c r="E89" s="34" t="s">
        <v>2854</v>
      </c>
      <c r="F89" s="31">
        <v>44046</v>
      </c>
      <c r="G89" s="35">
        <v>12532</v>
      </c>
      <c r="H89" s="36"/>
      <c r="I89" s="37">
        <v>15195</v>
      </c>
      <c r="J89" s="38"/>
      <c r="K89" s="39">
        <v>1158.93</v>
      </c>
      <c r="L89" s="39">
        <v>1158.93</v>
      </c>
      <c r="M89" s="38"/>
      <c r="N89" s="39">
        <v>0.14000000000000001</v>
      </c>
      <c r="O89" s="38"/>
      <c r="P89" s="38"/>
      <c r="Q89" s="38"/>
      <c r="R89" s="39">
        <v>12532</v>
      </c>
      <c r="S89" s="39">
        <v>345</v>
      </c>
      <c r="T89" s="38"/>
      <c r="U89" s="38"/>
      <c r="V89" s="38"/>
      <c r="W89" s="38"/>
      <c r="X89" s="38"/>
      <c r="Y89" s="38"/>
      <c r="Z89" s="41"/>
    </row>
    <row r="90" spans="1:26" x14ac:dyDescent="0.25">
      <c r="A90" s="31">
        <v>44047</v>
      </c>
      <c r="B90" s="34" t="s">
        <v>2741</v>
      </c>
      <c r="C90" s="32" t="s">
        <v>2739</v>
      </c>
      <c r="D90" s="33" t="s">
        <v>2668</v>
      </c>
      <c r="E90" s="34" t="s">
        <v>2856</v>
      </c>
      <c r="F90" s="31">
        <v>44047</v>
      </c>
      <c r="G90" s="35">
        <v>1215</v>
      </c>
      <c r="H90" s="36"/>
      <c r="I90" s="37">
        <v>1349</v>
      </c>
      <c r="J90" s="38"/>
      <c r="K90" s="39">
        <v>72.900000000000006</v>
      </c>
      <c r="L90" s="39">
        <v>72.900000000000006</v>
      </c>
      <c r="M90" s="39">
        <v>1215</v>
      </c>
      <c r="N90" s="39">
        <v>0.2</v>
      </c>
      <c r="O90" s="40">
        <v>12</v>
      </c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41"/>
    </row>
    <row r="91" spans="1:26" x14ac:dyDescent="0.25">
      <c r="A91" s="31">
        <v>44047</v>
      </c>
      <c r="B91" s="34" t="s">
        <v>2741</v>
      </c>
      <c r="C91" s="32" t="s">
        <v>2739</v>
      </c>
      <c r="D91" s="33" t="s">
        <v>2665</v>
      </c>
      <c r="E91" s="34" t="s">
        <v>2857</v>
      </c>
      <c r="F91" s="31">
        <v>44047</v>
      </c>
      <c r="G91" s="35">
        <v>2249.5</v>
      </c>
      <c r="H91" s="36"/>
      <c r="I91" s="37">
        <v>2497</v>
      </c>
      <c r="J91" s="38"/>
      <c r="K91" s="39">
        <v>134.97</v>
      </c>
      <c r="L91" s="39">
        <v>134.97</v>
      </c>
      <c r="M91" s="39">
        <v>2249.5</v>
      </c>
      <c r="N91" s="40">
        <v>0.44</v>
      </c>
      <c r="O91" s="40">
        <v>22</v>
      </c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41"/>
    </row>
    <row r="92" spans="1:26" x14ac:dyDescent="0.25">
      <c r="A92" s="31">
        <v>44048</v>
      </c>
      <c r="B92" s="34" t="s">
        <v>2748</v>
      </c>
      <c r="C92" s="32" t="s">
        <v>2746</v>
      </c>
      <c r="D92" s="33" t="s">
        <v>2671</v>
      </c>
      <c r="E92" s="34" t="s">
        <v>2858</v>
      </c>
      <c r="F92" s="31">
        <v>44048</v>
      </c>
      <c r="G92" s="35">
        <v>3750</v>
      </c>
      <c r="H92" s="36"/>
      <c r="I92" s="37">
        <v>4425</v>
      </c>
      <c r="J92" s="38"/>
      <c r="K92" s="39">
        <v>337.5</v>
      </c>
      <c r="L92" s="39">
        <v>337.5</v>
      </c>
      <c r="M92" s="39">
        <v>3750</v>
      </c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41"/>
    </row>
    <row r="93" spans="1:26" x14ac:dyDescent="0.25">
      <c r="A93" s="31">
        <v>44048</v>
      </c>
      <c r="B93" s="34" t="s">
        <v>2741</v>
      </c>
      <c r="C93" s="32" t="s">
        <v>2739</v>
      </c>
      <c r="D93" s="33" t="s">
        <v>2684</v>
      </c>
      <c r="E93" s="34" t="s">
        <v>2859</v>
      </c>
      <c r="F93" s="31">
        <v>44048</v>
      </c>
      <c r="G93" s="35">
        <v>7700</v>
      </c>
      <c r="H93" s="36"/>
      <c r="I93" s="37">
        <v>8547</v>
      </c>
      <c r="J93" s="38"/>
      <c r="K93" s="39">
        <v>462</v>
      </c>
      <c r="L93" s="39">
        <v>462</v>
      </c>
      <c r="M93" s="39">
        <v>7700</v>
      </c>
      <c r="N93" s="38"/>
      <c r="O93" s="40">
        <v>77</v>
      </c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41"/>
    </row>
    <row r="94" spans="1:26" x14ac:dyDescent="0.25">
      <c r="A94" s="31">
        <v>44048</v>
      </c>
      <c r="B94" s="34" t="s">
        <v>2764</v>
      </c>
      <c r="C94" s="32" t="s">
        <v>2762</v>
      </c>
      <c r="D94" s="33" t="s">
        <v>2685</v>
      </c>
      <c r="E94" s="34" t="s">
        <v>2860</v>
      </c>
      <c r="F94" s="31">
        <v>44048</v>
      </c>
      <c r="G94" s="35">
        <v>38448</v>
      </c>
      <c r="H94" s="36"/>
      <c r="I94" s="37">
        <v>44985</v>
      </c>
      <c r="J94" s="38"/>
      <c r="K94" s="39">
        <v>3460.32</v>
      </c>
      <c r="L94" s="39">
        <v>3460.32</v>
      </c>
      <c r="M94" s="39">
        <v>38448</v>
      </c>
      <c r="N94" s="39">
        <v>0.36</v>
      </c>
      <c r="O94" s="40">
        <v>384</v>
      </c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41"/>
    </row>
    <row r="95" spans="1:26" x14ac:dyDescent="0.25">
      <c r="A95" s="31">
        <v>44048</v>
      </c>
      <c r="B95" s="34" t="s">
        <v>2741</v>
      </c>
      <c r="C95" s="32" t="s">
        <v>2739</v>
      </c>
      <c r="D95" s="33" t="s">
        <v>2686</v>
      </c>
      <c r="E95" s="34" t="s">
        <v>2861</v>
      </c>
      <c r="F95" s="31">
        <v>44048</v>
      </c>
      <c r="G95" s="35">
        <v>405</v>
      </c>
      <c r="H95" s="36"/>
      <c r="I95" s="37">
        <v>450</v>
      </c>
      <c r="J95" s="38"/>
      <c r="K95" s="39">
        <v>24.3</v>
      </c>
      <c r="L95" s="39">
        <v>24.3</v>
      </c>
      <c r="M95" s="39">
        <v>405</v>
      </c>
      <c r="N95" s="39">
        <v>0.4</v>
      </c>
      <c r="O95" s="40">
        <v>4</v>
      </c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41"/>
    </row>
    <row r="96" spans="1:26" x14ac:dyDescent="0.25">
      <c r="A96" s="31">
        <v>44048</v>
      </c>
      <c r="B96" s="34" t="s">
        <v>2738</v>
      </c>
      <c r="C96" s="32" t="s">
        <v>2736</v>
      </c>
      <c r="D96" s="33" t="s">
        <v>2687</v>
      </c>
      <c r="E96" s="34" t="s">
        <v>2862</v>
      </c>
      <c r="F96" s="31">
        <v>44048</v>
      </c>
      <c r="G96" s="35">
        <v>1600</v>
      </c>
      <c r="H96" s="36"/>
      <c r="I96" s="37">
        <v>1888</v>
      </c>
      <c r="J96" s="39">
        <v>1600</v>
      </c>
      <c r="K96" s="39">
        <v>144</v>
      </c>
      <c r="L96" s="39">
        <v>144</v>
      </c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41"/>
    </row>
    <row r="97" spans="1:26" x14ac:dyDescent="0.25">
      <c r="A97" s="31">
        <v>44048</v>
      </c>
      <c r="B97" s="34" t="s">
        <v>2738</v>
      </c>
      <c r="C97" s="32" t="s">
        <v>2736</v>
      </c>
      <c r="D97" s="33" t="s">
        <v>2677</v>
      </c>
      <c r="E97" s="34" t="s">
        <v>2863</v>
      </c>
      <c r="F97" s="31">
        <v>44048</v>
      </c>
      <c r="G97" s="35">
        <v>550</v>
      </c>
      <c r="H97" s="36"/>
      <c r="I97" s="37">
        <v>708</v>
      </c>
      <c r="J97" s="39">
        <v>550</v>
      </c>
      <c r="K97" s="39">
        <v>54</v>
      </c>
      <c r="L97" s="39">
        <v>54</v>
      </c>
      <c r="M97" s="38"/>
      <c r="N97" s="38"/>
      <c r="O97" s="38"/>
      <c r="P97" s="38"/>
      <c r="Q97" s="39">
        <v>50</v>
      </c>
      <c r="R97" s="38"/>
      <c r="S97" s="38"/>
      <c r="T97" s="38"/>
      <c r="U97" s="38"/>
      <c r="V97" s="38"/>
      <c r="W97" s="38"/>
      <c r="X97" s="38"/>
      <c r="Y97" s="38"/>
      <c r="Z97" s="41"/>
    </row>
    <row r="98" spans="1:26" x14ac:dyDescent="0.25">
      <c r="A98" s="31">
        <v>44049</v>
      </c>
      <c r="B98" s="34" t="s">
        <v>2741</v>
      </c>
      <c r="C98" s="32" t="s">
        <v>2739</v>
      </c>
      <c r="D98" s="33" t="s">
        <v>2679</v>
      </c>
      <c r="E98" s="34" t="s">
        <v>2864</v>
      </c>
      <c r="F98" s="31">
        <v>44049</v>
      </c>
      <c r="G98" s="35">
        <v>4675</v>
      </c>
      <c r="H98" s="36"/>
      <c r="I98" s="37">
        <v>5189</v>
      </c>
      <c r="J98" s="38"/>
      <c r="K98" s="39">
        <v>280.5</v>
      </c>
      <c r="L98" s="39">
        <v>280.5</v>
      </c>
      <c r="M98" s="39">
        <v>4675</v>
      </c>
      <c r="N98" s="38"/>
      <c r="O98" s="40">
        <v>47</v>
      </c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41"/>
    </row>
    <row r="99" spans="1:26" x14ac:dyDescent="0.25">
      <c r="A99" s="31">
        <v>44050</v>
      </c>
      <c r="B99" s="34" t="s">
        <v>2741</v>
      </c>
      <c r="C99" s="32" t="s">
        <v>2739</v>
      </c>
      <c r="D99" s="33" t="s">
        <v>2682</v>
      </c>
      <c r="E99" s="34" t="s">
        <v>2865</v>
      </c>
      <c r="F99" s="31">
        <v>44050</v>
      </c>
      <c r="G99" s="35">
        <v>5610</v>
      </c>
      <c r="H99" s="36"/>
      <c r="I99" s="37">
        <v>6227</v>
      </c>
      <c r="J99" s="38"/>
      <c r="K99" s="39">
        <v>336.6</v>
      </c>
      <c r="L99" s="39">
        <v>336.6</v>
      </c>
      <c r="M99" s="39">
        <v>5610</v>
      </c>
      <c r="N99" s="40">
        <v>0.2</v>
      </c>
      <c r="O99" s="40">
        <v>56</v>
      </c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41"/>
    </row>
    <row r="100" spans="1:26" x14ac:dyDescent="0.25">
      <c r="A100" s="31">
        <v>44050</v>
      </c>
      <c r="B100" s="34" t="s">
        <v>2868</v>
      </c>
      <c r="C100" s="32" t="s">
        <v>2866</v>
      </c>
      <c r="D100" s="33" t="s">
        <v>2683</v>
      </c>
      <c r="E100" s="34" t="s">
        <v>2867</v>
      </c>
      <c r="F100" s="31">
        <v>44050</v>
      </c>
      <c r="G100" s="35">
        <v>6500</v>
      </c>
      <c r="H100" s="36"/>
      <c r="I100" s="37">
        <v>7670</v>
      </c>
      <c r="J100" s="39">
        <v>6500</v>
      </c>
      <c r="K100" s="39">
        <v>585</v>
      </c>
      <c r="L100" s="39">
        <v>585</v>
      </c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41"/>
    </row>
    <row r="101" spans="1:26" x14ac:dyDescent="0.25">
      <c r="A101" s="31">
        <v>44051</v>
      </c>
      <c r="B101" s="34" t="s">
        <v>2741</v>
      </c>
      <c r="C101" s="32" t="s">
        <v>2739</v>
      </c>
      <c r="D101" s="33" t="s">
        <v>2672</v>
      </c>
      <c r="E101" s="34" t="s">
        <v>2869</v>
      </c>
      <c r="F101" s="31">
        <v>44051</v>
      </c>
      <c r="G101" s="35">
        <v>4125</v>
      </c>
      <c r="H101" s="36"/>
      <c r="I101" s="37">
        <v>4579</v>
      </c>
      <c r="J101" s="38"/>
      <c r="K101" s="39">
        <v>247.5</v>
      </c>
      <c r="L101" s="39">
        <v>247.5</v>
      </c>
      <c r="M101" s="39">
        <v>4125</v>
      </c>
      <c r="N101" s="38"/>
      <c r="O101" s="40">
        <v>41</v>
      </c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41"/>
    </row>
    <row r="102" spans="1:26" x14ac:dyDescent="0.25">
      <c r="A102" s="31">
        <v>44051</v>
      </c>
      <c r="B102" s="34" t="s">
        <v>2741</v>
      </c>
      <c r="C102" s="32" t="s">
        <v>2739</v>
      </c>
      <c r="D102" s="33" t="s">
        <v>2673</v>
      </c>
      <c r="E102" s="34" t="s">
        <v>2870</v>
      </c>
      <c r="F102" s="31">
        <v>44051</v>
      </c>
      <c r="G102" s="35">
        <v>1360</v>
      </c>
      <c r="H102" s="36"/>
      <c r="I102" s="37">
        <v>1509</v>
      </c>
      <c r="J102" s="38"/>
      <c r="K102" s="39">
        <v>81.599999999999994</v>
      </c>
      <c r="L102" s="39">
        <v>81.599999999999994</v>
      </c>
      <c r="M102" s="39">
        <v>1360</v>
      </c>
      <c r="N102" s="40">
        <v>0.2</v>
      </c>
      <c r="O102" s="40">
        <v>14</v>
      </c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41"/>
    </row>
    <row r="103" spans="1:26" x14ac:dyDescent="0.25">
      <c r="A103" s="31">
        <v>44051</v>
      </c>
      <c r="B103" s="34" t="s">
        <v>2872</v>
      </c>
      <c r="C103" s="32" t="s">
        <v>2871</v>
      </c>
      <c r="D103" s="33" t="s">
        <v>2674</v>
      </c>
      <c r="E103" s="34" t="s">
        <v>2798</v>
      </c>
      <c r="F103" s="31">
        <v>44051</v>
      </c>
      <c r="G103" s="35">
        <v>64770</v>
      </c>
      <c r="H103" s="36"/>
      <c r="I103" s="37">
        <v>79379</v>
      </c>
      <c r="J103" s="38"/>
      <c r="K103" s="39">
        <v>6054.3</v>
      </c>
      <c r="L103" s="39">
        <v>6054.3</v>
      </c>
      <c r="M103" s="38"/>
      <c r="N103" s="39">
        <v>0.4</v>
      </c>
      <c r="O103" s="38"/>
      <c r="P103" s="38"/>
      <c r="Q103" s="39">
        <v>2500</v>
      </c>
      <c r="R103" s="39">
        <v>64770</v>
      </c>
      <c r="S103" s="38"/>
      <c r="T103" s="38"/>
      <c r="U103" s="38"/>
      <c r="V103" s="38"/>
      <c r="W103" s="38"/>
      <c r="X103" s="38"/>
      <c r="Y103" s="38"/>
      <c r="Z103" s="41"/>
    </row>
    <row r="104" spans="1:26" x14ac:dyDescent="0.25">
      <c r="A104" s="31">
        <v>44053</v>
      </c>
      <c r="B104" s="34" t="s">
        <v>2741</v>
      </c>
      <c r="C104" s="32" t="s">
        <v>2739</v>
      </c>
      <c r="D104" s="33" t="s">
        <v>2675</v>
      </c>
      <c r="E104" s="34" t="s">
        <v>2873</v>
      </c>
      <c r="F104" s="31">
        <v>44053</v>
      </c>
      <c r="G104" s="35">
        <v>1292</v>
      </c>
      <c r="H104" s="36"/>
      <c r="I104" s="37">
        <v>1434</v>
      </c>
      <c r="J104" s="38"/>
      <c r="K104" s="39">
        <v>77.52</v>
      </c>
      <c r="L104" s="39">
        <v>77.52</v>
      </c>
      <c r="M104" s="39">
        <v>1292</v>
      </c>
      <c r="N104" s="40">
        <v>0.04</v>
      </c>
      <c r="O104" s="40">
        <v>13</v>
      </c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41"/>
    </row>
    <row r="105" spans="1:26" x14ac:dyDescent="0.25">
      <c r="A105" s="31">
        <v>44053</v>
      </c>
      <c r="B105" s="34" t="s">
        <v>2741</v>
      </c>
      <c r="C105" s="32" t="s">
        <v>2739</v>
      </c>
      <c r="D105" s="33" t="s">
        <v>2676</v>
      </c>
      <c r="E105" s="34" t="s">
        <v>2874</v>
      </c>
      <c r="F105" s="31">
        <v>44053</v>
      </c>
      <c r="G105" s="35">
        <v>6710</v>
      </c>
      <c r="H105" s="36"/>
      <c r="I105" s="37">
        <v>7448</v>
      </c>
      <c r="J105" s="38"/>
      <c r="K105" s="39">
        <v>402.6</v>
      </c>
      <c r="L105" s="39">
        <v>402.6</v>
      </c>
      <c r="M105" s="39">
        <v>6710</v>
      </c>
      <c r="N105" s="40">
        <v>0.2</v>
      </c>
      <c r="O105" s="40">
        <v>67</v>
      </c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41"/>
    </row>
    <row r="106" spans="1:26" x14ac:dyDescent="0.25">
      <c r="A106" s="31">
        <v>44054</v>
      </c>
      <c r="B106" s="34" t="s">
        <v>2741</v>
      </c>
      <c r="C106" s="32" t="s">
        <v>2739</v>
      </c>
      <c r="D106" s="33" t="s">
        <v>2678</v>
      </c>
      <c r="E106" s="34" t="s">
        <v>2875</v>
      </c>
      <c r="F106" s="31">
        <v>44054</v>
      </c>
      <c r="G106" s="35">
        <v>6050</v>
      </c>
      <c r="H106" s="36"/>
      <c r="I106" s="37">
        <v>6715</v>
      </c>
      <c r="J106" s="38"/>
      <c r="K106" s="39">
        <v>363</v>
      </c>
      <c r="L106" s="39">
        <v>363</v>
      </c>
      <c r="M106" s="39">
        <v>6050</v>
      </c>
      <c r="N106" s="38"/>
      <c r="O106" s="40">
        <v>61</v>
      </c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41"/>
    </row>
    <row r="107" spans="1:26" x14ac:dyDescent="0.25">
      <c r="A107" s="31">
        <v>44054</v>
      </c>
      <c r="B107" s="34" t="s">
        <v>2764</v>
      </c>
      <c r="C107" s="32" t="s">
        <v>2762</v>
      </c>
      <c r="D107" s="33" t="s">
        <v>2680</v>
      </c>
      <c r="E107" s="34" t="s">
        <v>2876</v>
      </c>
      <c r="F107" s="31">
        <v>44054</v>
      </c>
      <c r="G107" s="35">
        <v>21876</v>
      </c>
      <c r="H107" s="36"/>
      <c r="I107" s="37">
        <v>25595</v>
      </c>
      <c r="J107" s="38"/>
      <c r="K107" s="39">
        <v>1968.84</v>
      </c>
      <c r="L107" s="39">
        <v>1968.84</v>
      </c>
      <c r="M107" s="39">
        <v>21876</v>
      </c>
      <c r="N107" s="39">
        <v>0.32</v>
      </c>
      <c r="O107" s="40">
        <v>219</v>
      </c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41"/>
    </row>
    <row r="108" spans="1:26" x14ac:dyDescent="0.25">
      <c r="A108" s="31">
        <v>44055</v>
      </c>
      <c r="B108" s="34" t="s">
        <v>2741</v>
      </c>
      <c r="C108" s="32" t="s">
        <v>2739</v>
      </c>
      <c r="D108" s="33" t="s">
        <v>2681</v>
      </c>
      <c r="E108" s="34" t="s">
        <v>2877</v>
      </c>
      <c r="F108" s="31">
        <v>44055</v>
      </c>
      <c r="G108" s="35">
        <v>6050</v>
      </c>
      <c r="H108" s="36"/>
      <c r="I108" s="37">
        <v>6715</v>
      </c>
      <c r="J108" s="38"/>
      <c r="K108" s="39">
        <v>363</v>
      </c>
      <c r="L108" s="39">
        <v>363</v>
      </c>
      <c r="M108" s="39">
        <v>6050</v>
      </c>
      <c r="N108" s="38"/>
      <c r="O108" s="40">
        <v>61</v>
      </c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41"/>
    </row>
    <row r="109" spans="1:26" x14ac:dyDescent="0.25">
      <c r="A109" s="31">
        <v>44056</v>
      </c>
      <c r="B109" s="34" t="s">
        <v>2741</v>
      </c>
      <c r="C109" s="32" t="s">
        <v>2739</v>
      </c>
      <c r="D109" s="33" t="s">
        <v>2692</v>
      </c>
      <c r="E109" s="34" t="s">
        <v>2878</v>
      </c>
      <c r="F109" s="31">
        <v>44056</v>
      </c>
      <c r="G109" s="35">
        <v>6050</v>
      </c>
      <c r="H109" s="36"/>
      <c r="I109" s="37">
        <v>6715</v>
      </c>
      <c r="J109" s="38"/>
      <c r="K109" s="39">
        <v>363</v>
      </c>
      <c r="L109" s="39">
        <v>363</v>
      </c>
      <c r="M109" s="39">
        <v>6050</v>
      </c>
      <c r="N109" s="38"/>
      <c r="O109" s="40">
        <v>61</v>
      </c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41"/>
    </row>
    <row r="110" spans="1:26" x14ac:dyDescent="0.25">
      <c r="A110" s="31">
        <v>44056</v>
      </c>
      <c r="B110" s="34" t="s">
        <v>2764</v>
      </c>
      <c r="C110" s="32" t="s">
        <v>2762</v>
      </c>
      <c r="D110" s="33" t="s">
        <v>2693</v>
      </c>
      <c r="E110" s="34" t="s">
        <v>2879</v>
      </c>
      <c r="F110" s="31">
        <v>44056</v>
      </c>
      <c r="G110" s="35">
        <v>26400</v>
      </c>
      <c r="H110" s="36"/>
      <c r="I110" s="37">
        <v>30888</v>
      </c>
      <c r="J110" s="38"/>
      <c r="K110" s="39">
        <v>2376</v>
      </c>
      <c r="L110" s="39">
        <v>2376</v>
      </c>
      <c r="M110" s="39">
        <v>26400</v>
      </c>
      <c r="N110" s="38"/>
      <c r="O110" s="40">
        <v>264</v>
      </c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41"/>
    </row>
    <row r="111" spans="1:26" x14ac:dyDescent="0.25">
      <c r="A111" s="31">
        <v>44057</v>
      </c>
      <c r="B111" s="34" t="s">
        <v>2757</v>
      </c>
      <c r="C111" s="32" t="s">
        <v>2755</v>
      </c>
      <c r="D111" s="33" t="s">
        <v>2694</v>
      </c>
      <c r="E111" s="34" t="s">
        <v>2880</v>
      </c>
      <c r="F111" s="31">
        <v>44057</v>
      </c>
      <c r="G111" s="35">
        <v>5400</v>
      </c>
      <c r="H111" s="36"/>
      <c r="I111" s="37">
        <v>5994</v>
      </c>
      <c r="J111" s="38"/>
      <c r="K111" s="39">
        <v>324</v>
      </c>
      <c r="L111" s="39">
        <v>324</v>
      </c>
      <c r="M111" s="39">
        <v>5400</v>
      </c>
      <c r="N111" s="38"/>
      <c r="O111" s="40">
        <v>54</v>
      </c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41"/>
    </row>
    <row r="112" spans="1:26" x14ac:dyDescent="0.25">
      <c r="A112" s="31">
        <v>44057</v>
      </c>
      <c r="B112" s="34" t="s">
        <v>2883</v>
      </c>
      <c r="C112" s="32" t="s">
        <v>2881</v>
      </c>
      <c r="D112" s="33" t="s">
        <v>2688</v>
      </c>
      <c r="E112" s="34" t="s">
        <v>2882</v>
      </c>
      <c r="F112" s="31">
        <v>44057</v>
      </c>
      <c r="G112" s="35">
        <v>7235</v>
      </c>
      <c r="H112" s="36"/>
      <c r="I112" s="37">
        <v>9044</v>
      </c>
      <c r="J112" s="38"/>
      <c r="K112" s="39">
        <v>689.5</v>
      </c>
      <c r="L112" s="39">
        <v>689.5</v>
      </c>
      <c r="M112" s="38"/>
      <c r="N112" s="38"/>
      <c r="O112" s="38"/>
      <c r="P112" s="38"/>
      <c r="Q112" s="38"/>
      <c r="R112" s="39">
        <v>7235</v>
      </c>
      <c r="S112" s="39">
        <v>430</v>
      </c>
      <c r="T112" s="38"/>
      <c r="U112" s="38"/>
      <c r="V112" s="38"/>
      <c r="W112" s="38"/>
      <c r="X112" s="38"/>
      <c r="Y112" s="38"/>
      <c r="Z112" s="41"/>
    </row>
    <row r="113" spans="1:26" x14ac:dyDescent="0.25">
      <c r="A113" s="31">
        <v>44057</v>
      </c>
      <c r="B113" s="34" t="s">
        <v>2741</v>
      </c>
      <c r="C113" s="32" t="s">
        <v>2739</v>
      </c>
      <c r="D113" s="33" t="s">
        <v>2689</v>
      </c>
      <c r="E113" s="34" t="s">
        <v>2884</v>
      </c>
      <c r="F113" s="31">
        <v>44057</v>
      </c>
      <c r="G113" s="35">
        <v>5060</v>
      </c>
      <c r="H113" s="36"/>
      <c r="I113" s="37">
        <v>5616</v>
      </c>
      <c r="J113" s="38"/>
      <c r="K113" s="39">
        <v>303.60000000000002</v>
      </c>
      <c r="L113" s="39">
        <v>303.60000000000002</v>
      </c>
      <c r="M113" s="39">
        <v>5060</v>
      </c>
      <c r="N113" s="40">
        <v>0.2</v>
      </c>
      <c r="O113" s="40">
        <v>51</v>
      </c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41"/>
    </row>
    <row r="114" spans="1:26" x14ac:dyDescent="0.25">
      <c r="A114" s="31">
        <v>44057</v>
      </c>
      <c r="B114" s="34" t="s">
        <v>2741</v>
      </c>
      <c r="C114" s="32" t="s">
        <v>2739</v>
      </c>
      <c r="D114" s="33" t="s">
        <v>2690</v>
      </c>
      <c r="E114" s="34" t="s">
        <v>2885</v>
      </c>
      <c r="F114" s="31">
        <v>44057</v>
      </c>
      <c r="G114" s="35">
        <v>998.75</v>
      </c>
      <c r="H114" s="36"/>
      <c r="I114" s="37">
        <v>1109</v>
      </c>
      <c r="J114" s="38"/>
      <c r="K114" s="39">
        <v>59.93</v>
      </c>
      <c r="L114" s="39">
        <v>59.93</v>
      </c>
      <c r="M114" s="39">
        <v>998.75</v>
      </c>
      <c r="N114" s="39">
        <v>0.39</v>
      </c>
      <c r="O114" s="40">
        <v>10</v>
      </c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41"/>
    </row>
    <row r="115" spans="1:26" x14ac:dyDescent="0.25">
      <c r="A115" s="31">
        <v>44060</v>
      </c>
      <c r="B115" s="34" t="s">
        <v>2741</v>
      </c>
      <c r="C115" s="32" t="s">
        <v>2739</v>
      </c>
      <c r="D115" s="33" t="s">
        <v>2691</v>
      </c>
      <c r="E115" s="34" t="s">
        <v>2886</v>
      </c>
      <c r="F115" s="31">
        <v>44060</v>
      </c>
      <c r="G115" s="35">
        <v>2664.75</v>
      </c>
      <c r="H115" s="36"/>
      <c r="I115" s="37">
        <v>2958</v>
      </c>
      <c r="J115" s="38"/>
      <c r="K115" s="39">
        <v>159.88</v>
      </c>
      <c r="L115" s="39">
        <v>159.88</v>
      </c>
      <c r="M115" s="39">
        <v>2664.75</v>
      </c>
      <c r="N115" s="39">
        <v>0.49</v>
      </c>
      <c r="O115" s="40">
        <v>27</v>
      </c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41"/>
    </row>
    <row r="116" spans="1:26" x14ac:dyDescent="0.25">
      <c r="A116" s="31">
        <v>44060</v>
      </c>
      <c r="B116" s="34" t="s">
        <v>2741</v>
      </c>
      <c r="C116" s="32" t="s">
        <v>2739</v>
      </c>
      <c r="D116" s="33" t="s">
        <v>2695</v>
      </c>
      <c r="E116" s="34" t="s">
        <v>2887</v>
      </c>
      <c r="F116" s="31">
        <v>44060</v>
      </c>
      <c r="G116" s="35">
        <v>6050</v>
      </c>
      <c r="H116" s="36"/>
      <c r="I116" s="37">
        <v>6715</v>
      </c>
      <c r="J116" s="38"/>
      <c r="K116" s="39">
        <v>363</v>
      </c>
      <c r="L116" s="39">
        <v>363</v>
      </c>
      <c r="M116" s="39">
        <v>6050</v>
      </c>
      <c r="N116" s="38"/>
      <c r="O116" s="40">
        <v>61</v>
      </c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41"/>
    </row>
    <row r="117" spans="1:26" x14ac:dyDescent="0.25">
      <c r="A117" s="31">
        <v>44060</v>
      </c>
      <c r="B117" s="34" t="s">
        <v>211</v>
      </c>
      <c r="C117" s="32" t="s">
        <v>2802</v>
      </c>
      <c r="D117" s="33" t="s">
        <v>2696</v>
      </c>
      <c r="E117" s="34" t="s">
        <v>2888</v>
      </c>
      <c r="F117" s="31">
        <v>44060</v>
      </c>
      <c r="G117" s="35">
        <v>2573.5700000000002</v>
      </c>
      <c r="H117" s="36"/>
      <c r="I117" s="37">
        <v>3036.81</v>
      </c>
      <c r="J117" s="38"/>
      <c r="K117" s="39">
        <v>231.62</v>
      </c>
      <c r="L117" s="39">
        <v>231.62</v>
      </c>
      <c r="M117" s="38"/>
      <c r="N117" s="38"/>
      <c r="O117" s="38"/>
      <c r="P117" s="39">
        <v>2573.5700000000002</v>
      </c>
      <c r="Q117" s="38"/>
      <c r="R117" s="38"/>
      <c r="S117" s="38"/>
      <c r="T117" s="38"/>
      <c r="U117" s="38"/>
      <c r="V117" s="38"/>
      <c r="W117" s="38"/>
      <c r="X117" s="38"/>
      <c r="Y117" s="38"/>
      <c r="Z117" s="41"/>
    </row>
    <row r="118" spans="1:26" x14ac:dyDescent="0.25">
      <c r="A118" s="31">
        <v>44060</v>
      </c>
      <c r="B118" s="34" t="s">
        <v>2891</v>
      </c>
      <c r="C118" s="32" t="s">
        <v>2889</v>
      </c>
      <c r="D118" s="33" t="s">
        <v>2697</v>
      </c>
      <c r="E118" s="34" t="s">
        <v>2890</v>
      </c>
      <c r="F118" s="31">
        <v>44060</v>
      </c>
      <c r="G118" s="35">
        <v>5576</v>
      </c>
      <c r="H118" s="36"/>
      <c r="I118" s="37">
        <v>6189</v>
      </c>
      <c r="J118" s="38"/>
      <c r="K118" s="39">
        <v>334.56</v>
      </c>
      <c r="L118" s="39">
        <v>334.56</v>
      </c>
      <c r="M118" s="39">
        <v>5576</v>
      </c>
      <c r="N118" s="40">
        <v>0.12</v>
      </c>
      <c r="O118" s="40">
        <v>56</v>
      </c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41"/>
    </row>
    <row r="119" spans="1:26" x14ac:dyDescent="0.25">
      <c r="A119" s="31">
        <v>44061</v>
      </c>
      <c r="B119" s="34" t="s">
        <v>2741</v>
      </c>
      <c r="C119" s="32" t="s">
        <v>2739</v>
      </c>
      <c r="D119" s="33" t="s">
        <v>2892</v>
      </c>
      <c r="E119" s="34" t="s">
        <v>2893</v>
      </c>
      <c r="F119" s="31">
        <v>44061</v>
      </c>
      <c r="G119" s="35">
        <v>6050</v>
      </c>
      <c r="H119" s="36"/>
      <c r="I119" s="37">
        <v>6715</v>
      </c>
      <c r="J119" s="38"/>
      <c r="K119" s="39">
        <v>363</v>
      </c>
      <c r="L119" s="39">
        <v>363</v>
      </c>
      <c r="M119" s="39">
        <v>6050</v>
      </c>
      <c r="N119" s="38"/>
      <c r="O119" s="40">
        <v>61</v>
      </c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41"/>
    </row>
    <row r="120" spans="1:26" x14ac:dyDescent="0.25">
      <c r="A120" s="31">
        <v>44061</v>
      </c>
      <c r="B120" s="34" t="s">
        <v>2897</v>
      </c>
      <c r="C120" s="32" t="s">
        <v>2894</v>
      </c>
      <c r="D120" s="33" t="s">
        <v>2895</v>
      </c>
      <c r="E120" s="34" t="s">
        <v>2896</v>
      </c>
      <c r="F120" s="31">
        <v>44061</v>
      </c>
      <c r="G120" s="35">
        <v>2320</v>
      </c>
      <c r="H120" s="36"/>
      <c r="I120" s="37">
        <v>2599</v>
      </c>
      <c r="J120" s="38"/>
      <c r="K120" s="39">
        <v>139.19999999999999</v>
      </c>
      <c r="L120" s="39">
        <v>139.19999999999999</v>
      </c>
      <c r="M120" s="39">
        <v>2320</v>
      </c>
      <c r="N120" s="39">
        <v>0.6</v>
      </c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41"/>
    </row>
    <row r="121" spans="1:26" x14ac:dyDescent="0.25">
      <c r="A121" s="31">
        <v>44062</v>
      </c>
      <c r="B121" s="34" t="s">
        <v>2741</v>
      </c>
      <c r="C121" s="32" t="s">
        <v>2739</v>
      </c>
      <c r="D121" s="33" t="s">
        <v>2898</v>
      </c>
      <c r="E121" s="34" t="s">
        <v>2899</v>
      </c>
      <c r="F121" s="31">
        <v>44062</v>
      </c>
      <c r="G121" s="35">
        <v>2200</v>
      </c>
      <c r="H121" s="36"/>
      <c r="I121" s="37">
        <v>2442</v>
      </c>
      <c r="J121" s="38"/>
      <c r="K121" s="39">
        <v>132</v>
      </c>
      <c r="L121" s="39">
        <v>132</v>
      </c>
      <c r="M121" s="39">
        <v>2200</v>
      </c>
      <c r="N121" s="38"/>
      <c r="O121" s="40">
        <v>22</v>
      </c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41"/>
    </row>
    <row r="122" spans="1:26" x14ac:dyDescent="0.25">
      <c r="A122" s="31">
        <v>44062</v>
      </c>
      <c r="B122" s="34" t="s">
        <v>2741</v>
      </c>
      <c r="C122" s="32" t="s">
        <v>2739</v>
      </c>
      <c r="D122" s="33" t="s">
        <v>2900</v>
      </c>
      <c r="E122" s="34" t="s">
        <v>2901</v>
      </c>
      <c r="F122" s="31">
        <v>44062</v>
      </c>
      <c r="G122" s="35">
        <v>2346</v>
      </c>
      <c r="H122" s="36"/>
      <c r="I122" s="37">
        <v>2605</v>
      </c>
      <c r="J122" s="38"/>
      <c r="K122" s="39">
        <v>140.76</v>
      </c>
      <c r="L122" s="39">
        <v>140.76</v>
      </c>
      <c r="M122" s="39">
        <v>2346</v>
      </c>
      <c r="N122" s="39">
        <v>0.48</v>
      </c>
      <c r="O122" s="40">
        <v>23</v>
      </c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41"/>
    </row>
    <row r="123" spans="1:26" x14ac:dyDescent="0.25">
      <c r="A123" s="31">
        <v>44062</v>
      </c>
      <c r="B123" s="34" t="s">
        <v>2751</v>
      </c>
      <c r="C123" s="32" t="s">
        <v>2749</v>
      </c>
      <c r="D123" s="33" t="s">
        <v>2902</v>
      </c>
      <c r="E123" s="34" t="s">
        <v>2903</v>
      </c>
      <c r="F123" s="31">
        <v>44062</v>
      </c>
      <c r="G123" s="35">
        <v>601.79999999999995</v>
      </c>
      <c r="H123" s="36"/>
      <c r="I123" s="37">
        <v>668</v>
      </c>
      <c r="J123" s="38"/>
      <c r="K123" s="39">
        <v>36.11</v>
      </c>
      <c r="L123" s="39">
        <v>36.11</v>
      </c>
      <c r="M123" s="39">
        <v>601.79999999999995</v>
      </c>
      <c r="N123" s="40">
        <v>0.02</v>
      </c>
      <c r="O123" s="40">
        <v>6</v>
      </c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41"/>
    </row>
    <row r="124" spans="1:26" x14ac:dyDescent="0.25">
      <c r="A124" s="31">
        <v>44062</v>
      </c>
      <c r="B124" s="34" t="s">
        <v>2907</v>
      </c>
      <c r="C124" s="32" t="s">
        <v>2904</v>
      </c>
      <c r="D124" s="33" t="s">
        <v>2905</v>
      </c>
      <c r="E124" s="34" t="s">
        <v>2906</v>
      </c>
      <c r="F124" s="31">
        <v>44062</v>
      </c>
      <c r="G124" s="35">
        <v>260930</v>
      </c>
      <c r="H124" s="36"/>
      <c r="I124" s="37">
        <v>312617</v>
      </c>
      <c r="J124" s="38"/>
      <c r="K124" s="39">
        <v>23843.7</v>
      </c>
      <c r="L124" s="39">
        <v>23843.7</v>
      </c>
      <c r="M124" s="38"/>
      <c r="N124" s="40">
        <v>0.4</v>
      </c>
      <c r="O124" s="38"/>
      <c r="P124" s="38"/>
      <c r="Q124" s="39">
        <v>4000</v>
      </c>
      <c r="R124" s="39">
        <v>260930</v>
      </c>
      <c r="S124" s="38"/>
      <c r="T124" s="38"/>
      <c r="U124" s="38"/>
      <c r="V124" s="38"/>
      <c r="W124" s="38"/>
      <c r="X124" s="38"/>
      <c r="Y124" s="38"/>
      <c r="Z124" s="41"/>
    </row>
    <row r="125" spans="1:26" x14ac:dyDescent="0.25">
      <c r="A125" s="31">
        <v>44063</v>
      </c>
      <c r="B125" s="34" t="s">
        <v>2764</v>
      </c>
      <c r="C125" s="32" t="s">
        <v>2762</v>
      </c>
      <c r="D125" s="33" t="s">
        <v>2908</v>
      </c>
      <c r="E125" s="34" t="s">
        <v>2909</v>
      </c>
      <c r="F125" s="31">
        <v>44063</v>
      </c>
      <c r="G125" s="35">
        <v>18276</v>
      </c>
      <c r="H125" s="36"/>
      <c r="I125" s="37">
        <v>21383</v>
      </c>
      <c r="J125" s="38"/>
      <c r="K125" s="39">
        <v>1644.84</v>
      </c>
      <c r="L125" s="39">
        <v>1644.84</v>
      </c>
      <c r="M125" s="39">
        <v>18276</v>
      </c>
      <c r="N125" s="39">
        <v>0.32</v>
      </c>
      <c r="O125" s="40">
        <v>183</v>
      </c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41"/>
    </row>
    <row r="126" spans="1:26" x14ac:dyDescent="0.25">
      <c r="A126" s="31">
        <v>44063</v>
      </c>
      <c r="B126" s="34" t="s">
        <v>2741</v>
      </c>
      <c r="C126" s="32" t="s">
        <v>2739</v>
      </c>
      <c r="D126" s="33" t="s">
        <v>2910</v>
      </c>
      <c r="E126" s="34" t="s">
        <v>2911</v>
      </c>
      <c r="F126" s="31">
        <v>44063</v>
      </c>
      <c r="G126" s="35">
        <v>956.25</v>
      </c>
      <c r="H126" s="36"/>
      <c r="I126" s="37">
        <v>1061</v>
      </c>
      <c r="J126" s="38"/>
      <c r="K126" s="39">
        <v>57.37</v>
      </c>
      <c r="L126" s="39">
        <v>57.37</v>
      </c>
      <c r="M126" s="39">
        <v>956.25</v>
      </c>
      <c r="N126" s="39">
        <v>0.01</v>
      </c>
      <c r="O126" s="40">
        <v>10</v>
      </c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41"/>
    </row>
    <row r="127" spans="1:26" x14ac:dyDescent="0.25">
      <c r="A127" s="31">
        <v>44064</v>
      </c>
      <c r="B127" s="34" t="s">
        <v>2751</v>
      </c>
      <c r="C127" s="32" t="s">
        <v>2749</v>
      </c>
      <c r="D127" s="33" t="s">
        <v>2912</v>
      </c>
      <c r="E127" s="34" t="s">
        <v>2913</v>
      </c>
      <c r="F127" s="31">
        <v>44064</v>
      </c>
      <c r="G127" s="35">
        <v>720</v>
      </c>
      <c r="H127" s="36"/>
      <c r="I127" s="37">
        <v>799</v>
      </c>
      <c r="J127" s="38"/>
      <c r="K127" s="39">
        <v>43.2</v>
      </c>
      <c r="L127" s="39">
        <v>43.2</v>
      </c>
      <c r="M127" s="39">
        <v>720</v>
      </c>
      <c r="N127" s="40">
        <v>0.4</v>
      </c>
      <c r="O127" s="40">
        <v>7</v>
      </c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41"/>
    </row>
    <row r="128" spans="1:26" x14ac:dyDescent="0.25">
      <c r="A128" s="31">
        <v>44064</v>
      </c>
      <c r="B128" s="34" t="s">
        <v>2751</v>
      </c>
      <c r="C128" s="32" t="s">
        <v>2749</v>
      </c>
      <c r="D128" s="33" t="s">
        <v>2914</v>
      </c>
      <c r="E128" s="34" t="s">
        <v>2915</v>
      </c>
      <c r="F128" s="31">
        <v>44064</v>
      </c>
      <c r="G128" s="35">
        <v>1980</v>
      </c>
      <c r="H128" s="36"/>
      <c r="I128" s="37">
        <v>2198</v>
      </c>
      <c r="J128" s="38"/>
      <c r="K128" s="39">
        <v>118.8</v>
      </c>
      <c r="L128" s="39">
        <v>118.8</v>
      </c>
      <c r="M128" s="39">
        <v>1980</v>
      </c>
      <c r="N128" s="39">
        <v>0.4</v>
      </c>
      <c r="O128" s="40">
        <v>20</v>
      </c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41"/>
    </row>
    <row r="129" spans="1:26" x14ac:dyDescent="0.25">
      <c r="A129" s="31">
        <v>44064</v>
      </c>
      <c r="B129" s="34" t="s">
        <v>2741</v>
      </c>
      <c r="C129" s="32" t="s">
        <v>2739</v>
      </c>
      <c r="D129" s="33" t="s">
        <v>2916</v>
      </c>
      <c r="E129" s="34" t="s">
        <v>2917</v>
      </c>
      <c r="F129" s="31">
        <v>44064</v>
      </c>
      <c r="G129" s="35">
        <v>4427.5</v>
      </c>
      <c r="H129" s="36"/>
      <c r="I129" s="37">
        <v>4915</v>
      </c>
      <c r="J129" s="38"/>
      <c r="K129" s="39">
        <v>265.64999999999998</v>
      </c>
      <c r="L129" s="39">
        <v>265.64999999999998</v>
      </c>
      <c r="M129" s="39">
        <v>4427.5</v>
      </c>
      <c r="N129" s="39">
        <v>0.2</v>
      </c>
      <c r="O129" s="40">
        <v>44</v>
      </c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41"/>
    </row>
    <row r="130" spans="1:26" x14ac:dyDescent="0.25">
      <c r="A130" s="31">
        <v>44067</v>
      </c>
      <c r="B130" s="34" t="s">
        <v>2741</v>
      </c>
      <c r="C130" s="32" t="s">
        <v>2739</v>
      </c>
      <c r="D130" s="33" t="s">
        <v>2918</v>
      </c>
      <c r="E130" s="34" t="s">
        <v>2846</v>
      </c>
      <c r="F130" s="31">
        <v>44067</v>
      </c>
      <c r="G130" s="35">
        <v>6710</v>
      </c>
      <c r="H130" s="36"/>
      <c r="I130" s="37">
        <v>7448</v>
      </c>
      <c r="J130" s="38"/>
      <c r="K130" s="39">
        <v>402.6</v>
      </c>
      <c r="L130" s="39">
        <v>402.6</v>
      </c>
      <c r="M130" s="39">
        <v>6710</v>
      </c>
      <c r="N130" s="40">
        <v>0.2</v>
      </c>
      <c r="O130" s="40">
        <v>67</v>
      </c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41"/>
    </row>
    <row r="131" spans="1:26" x14ac:dyDescent="0.25">
      <c r="A131" s="31">
        <v>44067</v>
      </c>
      <c r="B131" s="34" t="s">
        <v>2797</v>
      </c>
      <c r="C131" s="32" t="s">
        <v>2795</v>
      </c>
      <c r="D131" s="33" t="s">
        <v>2919</v>
      </c>
      <c r="E131" s="34" t="s">
        <v>2610</v>
      </c>
      <c r="F131" s="31">
        <v>44067</v>
      </c>
      <c r="G131" s="35">
        <v>378400</v>
      </c>
      <c r="H131" s="36"/>
      <c r="I131" s="37">
        <v>451822</v>
      </c>
      <c r="J131" s="38"/>
      <c r="K131" s="39">
        <v>34461</v>
      </c>
      <c r="L131" s="39">
        <v>34461</v>
      </c>
      <c r="M131" s="38"/>
      <c r="N131" s="38"/>
      <c r="O131" s="38"/>
      <c r="P131" s="38"/>
      <c r="Q131" s="39">
        <v>4500</v>
      </c>
      <c r="R131" s="39">
        <v>378400</v>
      </c>
      <c r="S131" s="38"/>
      <c r="T131" s="38"/>
      <c r="U131" s="38"/>
      <c r="V131" s="38"/>
      <c r="W131" s="38"/>
      <c r="X131" s="38"/>
      <c r="Y131" s="38"/>
      <c r="Z131" s="41"/>
    </row>
    <row r="132" spans="1:26" x14ac:dyDescent="0.25">
      <c r="A132" s="31">
        <v>44067</v>
      </c>
      <c r="B132" s="34" t="s">
        <v>2741</v>
      </c>
      <c r="C132" s="32" t="s">
        <v>2739</v>
      </c>
      <c r="D132" s="33" t="s">
        <v>2920</v>
      </c>
      <c r="E132" s="34" t="s">
        <v>2921</v>
      </c>
      <c r="F132" s="31">
        <v>44067</v>
      </c>
      <c r="G132" s="35">
        <v>1856.25</v>
      </c>
      <c r="H132" s="36"/>
      <c r="I132" s="37">
        <v>2060</v>
      </c>
      <c r="J132" s="38"/>
      <c r="K132" s="39">
        <v>111.38</v>
      </c>
      <c r="L132" s="39">
        <v>111.38</v>
      </c>
      <c r="M132" s="39">
        <v>1856.25</v>
      </c>
      <c r="N132" s="40">
        <v>0.01</v>
      </c>
      <c r="O132" s="40">
        <v>19</v>
      </c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41"/>
    </row>
    <row r="133" spans="1:26" x14ac:dyDescent="0.25">
      <c r="A133" s="31">
        <v>44067</v>
      </c>
      <c r="B133" s="34" t="s">
        <v>2925</v>
      </c>
      <c r="C133" s="32" t="s">
        <v>2922</v>
      </c>
      <c r="D133" s="33" t="s">
        <v>2923</v>
      </c>
      <c r="E133" s="34" t="s">
        <v>2924</v>
      </c>
      <c r="F133" s="31">
        <v>44067</v>
      </c>
      <c r="G133" s="35">
        <v>750</v>
      </c>
      <c r="H133" s="36"/>
      <c r="I133" s="37">
        <v>877</v>
      </c>
      <c r="J133" s="38"/>
      <c r="K133" s="39">
        <v>67.5</v>
      </c>
      <c r="L133" s="39">
        <v>67.5</v>
      </c>
      <c r="M133" s="39">
        <v>750</v>
      </c>
      <c r="N133" s="38"/>
      <c r="O133" s="40">
        <v>8</v>
      </c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41"/>
    </row>
    <row r="134" spans="1:26" x14ac:dyDescent="0.25">
      <c r="A134" s="31">
        <v>44067</v>
      </c>
      <c r="B134" s="34" t="s">
        <v>2925</v>
      </c>
      <c r="C134" s="32" t="s">
        <v>2922</v>
      </c>
      <c r="D134" s="33" t="s">
        <v>2926</v>
      </c>
      <c r="E134" s="34" t="s">
        <v>2927</v>
      </c>
      <c r="F134" s="31">
        <v>44067</v>
      </c>
      <c r="G134" s="35">
        <v>950</v>
      </c>
      <c r="H134" s="36"/>
      <c r="I134" s="37">
        <v>1111</v>
      </c>
      <c r="J134" s="38"/>
      <c r="K134" s="39">
        <v>85.5</v>
      </c>
      <c r="L134" s="39">
        <v>85.5</v>
      </c>
      <c r="M134" s="39">
        <v>950</v>
      </c>
      <c r="N134" s="38"/>
      <c r="O134" s="40">
        <v>10</v>
      </c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41"/>
    </row>
    <row r="135" spans="1:26" x14ac:dyDescent="0.25">
      <c r="A135" s="31">
        <v>44068</v>
      </c>
      <c r="B135" s="34" t="s">
        <v>2741</v>
      </c>
      <c r="C135" s="32" t="s">
        <v>2739</v>
      </c>
      <c r="D135" s="33" t="s">
        <v>2928</v>
      </c>
      <c r="E135" s="34" t="s">
        <v>2929</v>
      </c>
      <c r="F135" s="31">
        <v>44068</v>
      </c>
      <c r="G135" s="35">
        <v>5500</v>
      </c>
      <c r="H135" s="36"/>
      <c r="I135" s="37">
        <v>6105</v>
      </c>
      <c r="J135" s="38"/>
      <c r="K135" s="39">
        <v>330</v>
      </c>
      <c r="L135" s="39">
        <v>330</v>
      </c>
      <c r="M135" s="39">
        <v>5500</v>
      </c>
      <c r="N135" s="38"/>
      <c r="O135" s="40">
        <v>55</v>
      </c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41"/>
    </row>
    <row r="136" spans="1:26" x14ac:dyDescent="0.25">
      <c r="A136" s="31">
        <v>44068</v>
      </c>
      <c r="B136" s="34" t="s">
        <v>2741</v>
      </c>
      <c r="C136" s="32" t="s">
        <v>2739</v>
      </c>
      <c r="D136" s="33" t="s">
        <v>2930</v>
      </c>
      <c r="E136" s="34" t="s">
        <v>2931</v>
      </c>
      <c r="F136" s="31">
        <v>44068</v>
      </c>
      <c r="G136" s="35">
        <v>2904</v>
      </c>
      <c r="H136" s="36"/>
      <c r="I136" s="37">
        <v>3223</v>
      </c>
      <c r="J136" s="38"/>
      <c r="K136" s="39">
        <v>174.24</v>
      </c>
      <c r="L136" s="39">
        <v>174.24</v>
      </c>
      <c r="M136" s="39">
        <v>2904</v>
      </c>
      <c r="N136" s="40">
        <v>0.48</v>
      </c>
      <c r="O136" s="40">
        <v>29</v>
      </c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41"/>
    </row>
    <row r="137" spans="1:26" x14ac:dyDescent="0.25">
      <c r="A137" s="31">
        <v>44068</v>
      </c>
      <c r="B137" s="34" t="s">
        <v>2764</v>
      </c>
      <c r="C137" s="32" t="s">
        <v>2762</v>
      </c>
      <c r="D137" s="33" t="s">
        <v>2932</v>
      </c>
      <c r="E137" s="34" t="s">
        <v>2933</v>
      </c>
      <c r="F137" s="31">
        <v>44068</v>
      </c>
      <c r="G137" s="35">
        <v>25200</v>
      </c>
      <c r="H137" s="36"/>
      <c r="I137" s="37">
        <v>29484</v>
      </c>
      <c r="J137" s="38"/>
      <c r="K137" s="39">
        <v>2268</v>
      </c>
      <c r="L137" s="39">
        <v>2268</v>
      </c>
      <c r="M137" s="39">
        <v>25200</v>
      </c>
      <c r="N137" s="38"/>
      <c r="O137" s="40">
        <v>252</v>
      </c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41"/>
    </row>
    <row r="138" spans="1:26" x14ac:dyDescent="0.25">
      <c r="A138" s="31">
        <v>44069</v>
      </c>
      <c r="B138" s="34" t="s">
        <v>2891</v>
      </c>
      <c r="C138" s="32" t="s">
        <v>2889</v>
      </c>
      <c r="D138" s="33" t="s">
        <v>2934</v>
      </c>
      <c r="E138" s="34" t="s">
        <v>2935</v>
      </c>
      <c r="F138" s="31">
        <v>44069</v>
      </c>
      <c r="G138" s="35">
        <v>4896</v>
      </c>
      <c r="H138" s="36"/>
      <c r="I138" s="37">
        <v>5434.52</v>
      </c>
      <c r="J138" s="38"/>
      <c r="K138" s="39">
        <v>293.76</v>
      </c>
      <c r="L138" s="39">
        <v>293.76</v>
      </c>
      <c r="M138" s="39">
        <v>4896</v>
      </c>
      <c r="N138" s="38"/>
      <c r="O138" s="40">
        <v>49</v>
      </c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41"/>
    </row>
    <row r="139" spans="1:26" x14ac:dyDescent="0.25">
      <c r="A139" s="31">
        <v>44069</v>
      </c>
      <c r="B139" s="34" t="s">
        <v>2741</v>
      </c>
      <c r="C139" s="32" t="s">
        <v>2739</v>
      </c>
      <c r="D139" s="33" t="s">
        <v>2936</v>
      </c>
      <c r="E139" s="34" t="s">
        <v>2937</v>
      </c>
      <c r="F139" s="31">
        <v>44069</v>
      </c>
      <c r="G139" s="35">
        <v>5060</v>
      </c>
      <c r="H139" s="36"/>
      <c r="I139" s="37">
        <v>5616</v>
      </c>
      <c r="J139" s="38"/>
      <c r="K139" s="39">
        <v>303.60000000000002</v>
      </c>
      <c r="L139" s="39">
        <v>303.60000000000002</v>
      </c>
      <c r="M139" s="39">
        <v>5060</v>
      </c>
      <c r="N139" s="40">
        <v>0.2</v>
      </c>
      <c r="O139" s="40">
        <v>51</v>
      </c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41"/>
    </row>
    <row r="140" spans="1:26" x14ac:dyDescent="0.25">
      <c r="A140" s="31">
        <v>44069</v>
      </c>
      <c r="B140" s="34" t="s">
        <v>2764</v>
      </c>
      <c r="C140" s="32" t="s">
        <v>2762</v>
      </c>
      <c r="D140" s="33" t="s">
        <v>2938</v>
      </c>
      <c r="E140" s="34" t="s">
        <v>2939</v>
      </c>
      <c r="F140" s="31">
        <v>44069</v>
      </c>
      <c r="G140" s="35">
        <v>12120</v>
      </c>
      <c r="H140" s="36"/>
      <c r="I140" s="37">
        <v>14181</v>
      </c>
      <c r="J140" s="38"/>
      <c r="K140" s="39">
        <v>1090.8</v>
      </c>
      <c r="L140" s="39">
        <v>1090.8</v>
      </c>
      <c r="M140" s="39">
        <v>12120</v>
      </c>
      <c r="N140" s="39">
        <v>0.4</v>
      </c>
      <c r="O140" s="40">
        <v>121</v>
      </c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41"/>
    </row>
    <row r="141" spans="1:26" x14ac:dyDescent="0.25">
      <c r="A141" s="31">
        <v>44070</v>
      </c>
      <c r="B141" s="34" t="s">
        <v>2741</v>
      </c>
      <c r="C141" s="32" t="s">
        <v>2739</v>
      </c>
      <c r="D141" s="33" t="s">
        <v>2940</v>
      </c>
      <c r="E141" s="34" t="s">
        <v>2941</v>
      </c>
      <c r="F141" s="31">
        <v>44070</v>
      </c>
      <c r="G141" s="35">
        <v>6710</v>
      </c>
      <c r="H141" s="36"/>
      <c r="I141" s="37">
        <v>7448</v>
      </c>
      <c r="J141" s="38"/>
      <c r="K141" s="39">
        <v>402.6</v>
      </c>
      <c r="L141" s="39">
        <v>402.6</v>
      </c>
      <c r="M141" s="39">
        <v>6710</v>
      </c>
      <c r="N141" s="40">
        <v>0.2</v>
      </c>
      <c r="O141" s="40">
        <v>67</v>
      </c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41"/>
    </row>
    <row r="142" spans="1:26" x14ac:dyDescent="0.25">
      <c r="A142" s="31">
        <v>44070</v>
      </c>
      <c r="B142" s="34" t="s">
        <v>2764</v>
      </c>
      <c r="C142" s="32" t="s">
        <v>2762</v>
      </c>
      <c r="D142" s="33" t="s">
        <v>2942</v>
      </c>
      <c r="E142" s="34" t="s">
        <v>2943</v>
      </c>
      <c r="F142" s="31">
        <v>44070</v>
      </c>
      <c r="G142" s="35">
        <v>12876</v>
      </c>
      <c r="H142" s="36"/>
      <c r="I142" s="37">
        <v>15065</v>
      </c>
      <c r="J142" s="38"/>
      <c r="K142" s="39">
        <v>1158.8399999999999</v>
      </c>
      <c r="L142" s="39">
        <v>1158.8399999999999</v>
      </c>
      <c r="M142" s="39">
        <v>12876</v>
      </c>
      <c r="N142" s="39">
        <v>0.32</v>
      </c>
      <c r="O142" s="40">
        <v>129</v>
      </c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41"/>
    </row>
    <row r="143" spans="1:26" x14ac:dyDescent="0.25">
      <c r="A143" s="31">
        <v>44070</v>
      </c>
      <c r="B143" s="34" t="s">
        <v>2868</v>
      </c>
      <c r="C143" s="32" t="s">
        <v>2866</v>
      </c>
      <c r="D143" s="33" t="s">
        <v>2944</v>
      </c>
      <c r="E143" s="34" t="s">
        <v>2945</v>
      </c>
      <c r="F143" s="31">
        <v>44070</v>
      </c>
      <c r="G143" s="35">
        <v>6500</v>
      </c>
      <c r="H143" s="36"/>
      <c r="I143" s="37">
        <v>7670</v>
      </c>
      <c r="J143" s="39">
        <v>6500</v>
      </c>
      <c r="K143" s="39">
        <v>585</v>
      </c>
      <c r="L143" s="39">
        <v>585</v>
      </c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41"/>
    </row>
    <row r="144" spans="1:26" x14ac:dyDescent="0.25">
      <c r="A144" s="31">
        <v>44070</v>
      </c>
      <c r="B144" s="34" t="s">
        <v>2738</v>
      </c>
      <c r="C144" s="32" t="s">
        <v>2736</v>
      </c>
      <c r="D144" s="33" t="s">
        <v>2946</v>
      </c>
      <c r="E144" s="34" t="s">
        <v>2947</v>
      </c>
      <c r="F144" s="31">
        <v>44070</v>
      </c>
      <c r="G144" s="35">
        <v>1600</v>
      </c>
      <c r="H144" s="36"/>
      <c r="I144" s="37">
        <v>1947</v>
      </c>
      <c r="J144" s="39">
        <v>1600</v>
      </c>
      <c r="K144" s="39">
        <v>148.5</v>
      </c>
      <c r="L144" s="39">
        <v>148.5</v>
      </c>
      <c r="M144" s="38"/>
      <c r="N144" s="38"/>
      <c r="O144" s="38"/>
      <c r="P144" s="38"/>
      <c r="Q144" s="39">
        <v>50</v>
      </c>
      <c r="R144" s="38"/>
      <c r="S144" s="38"/>
      <c r="T144" s="38"/>
      <c r="U144" s="38"/>
      <c r="V144" s="38"/>
      <c r="W144" s="38"/>
      <c r="X144" s="38"/>
      <c r="Y144" s="38"/>
      <c r="Z144" s="41"/>
    </row>
    <row r="145" spans="1:26" x14ac:dyDescent="0.25">
      <c r="A145" s="31">
        <v>44070</v>
      </c>
      <c r="B145" s="34" t="s">
        <v>2925</v>
      </c>
      <c r="C145" s="32" t="s">
        <v>2922</v>
      </c>
      <c r="D145" s="33" t="s">
        <v>2948</v>
      </c>
      <c r="E145" s="34" t="s">
        <v>2949</v>
      </c>
      <c r="F145" s="31">
        <v>44070</v>
      </c>
      <c r="G145" s="35">
        <v>800</v>
      </c>
      <c r="H145" s="36"/>
      <c r="I145" s="37">
        <v>936</v>
      </c>
      <c r="J145" s="38"/>
      <c r="K145" s="39">
        <v>72</v>
      </c>
      <c r="L145" s="39">
        <v>72</v>
      </c>
      <c r="M145" s="39">
        <v>800</v>
      </c>
      <c r="N145" s="38"/>
      <c r="O145" s="40">
        <v>8</v>
      </c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41"/>
    </row>
    <row r="146" spans="1:26" x14ac:dyDescent="0.25">
      <c r="A146" s="31">
        <v>44071</v>
      </c>
      <c r="B146" s="34" t="s">
        <v>2741</v>
      </c>
      <c r="C146" s="32" t="s">
        <v>2739</v>
      </c>
      <c r="D146" s="33" t="s">
        <v>2950</v>
      </c>
      <c r="E146" s="34" t="s">
        <v>2951</v>
      </c>
      <c r="F146" s="31">
        <v>44071</v>
      </c>
      <c r="G146" s="35">
        <v>6160</v>
      </c>
      <c r="H146" s="36"/>
      <c r="I146" s="37">
        <v>6837</v>
      </c>
      <c r="J146" s="38"/>
      <c r="K146" s="39">
        <v>369.6</v>
      </c>
      <c r="L146" s="39">
        <v>369.6</v>
      </c>
      <c r="M146" s="39">
        <v>6160</v>
      </c>
      <c r="N146" s="40">
        <v>0.2</v>
      </c>
      <c r="O146" s="40">
        <v>62</v>
      </c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41"/>
    </row>
    <row r="147" spans="1:26" x14ac:dyDescent="0.25">
      <c r="A147" s="31">
        <v>44071</v>
      </c>
      <c r="B147" s="34" t="s">
        <v>2741</v>
      </c>
      <c r="C147" s="32" t="s">
        <v>2739</v>
      </c>
      <c r="D147" s="33" t="s">
        <v>2952</v>
      </c>
      <c r="E147" s="34" t="s">
        <v>2953</v>
      </c>
      <c r="F147" s="31">
        <v>44071</v>
      </c>
      <c r="G147" s="35">
        <v>385</v>
      </c>
      <c r="H147" s="36"/>
      <c r="I147" s="37">
        <v>427</v>
      </c>
      <c r="J147" s="38"/>
      <c r="K147" s="39">
        <v>23.1</v>
      </c>
      <c r="L147" s="39">
        <v>23.1</v>
      </c>
      <c r="M147" s="39">
        <v>385</v>
      </c>
      <c r="N147" s="40">
        <v>0.2</v>
      </c>
      <c r="O147" s="40">
        <v>4</v>
      </c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41"/>
    </row>
    <row r="148" spans="1:26" x14ac:dyDescent="0.25">
      <c r="A148" s="31">
        <v>44071</v>
      </c>
      <c r="B148" s="34" t="s">
        <v>2797</v>
      </c>
      <c r="C148" s="32" t="s">
        <v>2795</v>
      </c>
      <c r="D148" s="33" t="s">
        <v>2954</v>
      </c>
      <c r="E148" s="34" t="s">
        <v>2631</v>
      </c>
      <c r="F148" s="31">
        <v>44071</v>
      </c>
      <c r="G148" s="35">
        <v>44825</v>
      </c>
      <c r="H148" s="36"/>
      <c r="I148" s="37">
        <v>52894</v>
      </c>
      <c r="J148" s="38"/>
      <c r="K148" s="39">
        <v>4034.25</v>
      </c>
      <c r="L148" s="39">
        <v>4034.25</v>
      </c>
      <c r="M148" s="38"/>
      <c r="N148" s="39">
        <v>0.5</v>
      </c>
      <c r="O148" s="38"/>
      <c r="P148" s="38"/>
      <c r="Q148" s="38"/>
      <c r="R148" s="39">
        <v>44825</v>
      </c>
      <c r="S148" s="38"/>
      <c r="T148" s="38"/>
      <c r="U148" s="38"/>
      <c r="V148" s="38"/>
      <c r="W148" s="38"/>
      <c r="X148" s="38"/>
      <c r="Y148" s="38"/>
      <c r="Z148" s="41"/>
    </row>
    <row r="149" spans="1:26" x14ac:dyDescent="0.25">
      <c r="A149" s="31">
        <v>44072</v>
      </c>
      <c r="B149" s="34" t="s">
        <v>2741</v>
      </c>
      <c r="C149" s="32" t="s">
        <v>2739</v>
      </c>
      <c r="D149" s="33" t="s">
        <v>2955</v>
      </c>
      <c r="E149" s="34" t="s">
        <v>2956</v>
      </c>
      <c r="F149" s="31">
        <v>44072</v>
      </c>
      <c r="G149" s="35">
        <v>5423</v>
      </c>
      <c r="H149" s="36"/>
      <c r="I149" s="37">
        <v>6020</v>
      </c>
      <c r="J149" s="38"/>
      <c r="K149" s="39">
        <v>325.38</v>
      </c>
      <c r="L149" s="39">
        <v>325.38</v>
      </c>
      <c r="M149" s="39">
        <v>5423</v>
      </c>
      <c r="N149" s="39">
        <v>0.24</v>
      </c>
      <c r="O149" s="40">
        <v>54</v>
      </c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41"/>
    </row>
    <row r="150" spans="1:26" x14ac:dyDescent="0.25">
      <c r="A150" s="31">
        <v>44072</v>
      </c>
      <c r="B150" s="34" t="s">
        <v>2960</v>
      </c>
      <c r="C150" s="32" t="s">
        <v>2957</v>
      </c>
      <c r="D150" s="33" t="s">
        <v>2958</v>
      </c>
      <c r="E150" s="34" t="s">
        <v>2959</v>
      </c>
      <c r="F150" s="31">
        <v>44072</v>
      </c>
      <c r="G150" s="35">
        <v>1455</v>
      </c>
      <c r="H150" s="36"/>
      <c r="I150" s="37">
        <v>1716.9</v>
      </c>
      <c r="J150" s="39">
        <v>1455</v>
      </c>
      <c r="K150" s="39">
        <v>130.94999999999999</v>
      </c>
      <c r="L150" s="39">
        <v>130.94999999999999</v>
      </c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41"/>
    </row>
    <row r="151" spans="1:26" x14ac:dyDescent="0.25">
      <c r="A151" s="31">
        <v>44074</v>
      </c>
      <c r="B151" s="34" t="s">
        <v>2741</v>
      </c>
      <c r="C151" s="32" t="s">
        <v>2739</v>
      </c>
      <c r="D151" s="33" t="s">
        <v>2961</v>
      </c>
      <c r="E151" s="34" t="s">
        <v>2962</v>
      </c>
      <c r="F151" s="31">
        <v>44072</v>
      </c>
      <c r="G151" s="35">
        <v>1815.75</v>
      </c>
      <c r="H151" s="36"/>
      <c r="I151" s="37">
        <v>2016</v>
      </c>
      <c r="J151" s="38"/>
      <c r="K151" s="39">
        <v>108.94</v>
      </c>
      <c r="L151" s="39">
        <v>108.94</v>
      </c>
      <c r="M151" s="39">
        <v>1815.75</v>
      </c>
      <c r="N151" s="39">
        <v>0.37</v>
      </c>
      <c r="O151" s="40">
        <v>18</v>
      </c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41"/>
    </row>
    <row r="152" spans="1:26" x14ac:dyDescent="0.25">
      <c r="A152" s="31">
        <v>44074</v>
      </c>
      <c r="B152" s="34" t="s">
        <v>2741</v>
      </c>
      <c r="C152" s="32" t="s">
        <v>2739</v>
      </c>
      <c r="D152" s="33" t="s">
        <v>2963</v>
      </c>
      <c r="E152" s="34" t="s">
        <v>2964</v>
      </c>
      <c r="F152" s="31">
        <v>44074</v>
      </c>
      <c r="G152" s="35">
        <v>1822.5</v>
      </c>
      <c r="H152" s="36"/>
      <c r="I152" s="37">
        <v>2023</v>
      </c>
      <c r="J152" s="38"/>
      <c r="K152" s="39">
        <v>109.35</v>
      </c>
      <c r="L152" s="39">
        <v>109.35</v>
      </c>
      <c r="M152" s="39">
        <v>1822.5</v>
      </c>
      <c r="N152" s="40">
        <v>0.2</v>
      </c>
      <c r="O152" s="40">
        <v>18</v>
      </c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41"/>
    </row>
    <row r="153" spans="1:26" x14ac:dyDescent="0.25">
      <c r="A153" s="31">
        <v>44074</v>
      </c>
      <c r="B153" s="34" t="s">
        <v>2764</v>
      </c>
      <c r="C153" s="32" t="s">
        <v>2762</v>
      </c>
      <c r="D153" s="33" t="s">
        <v>2965</v>
      </c>
      <c r="E153" s="34" t="s">
        <v>2966</v>
      </c>
      <c r="F153" s="31">
        <v>44074</v>
      </c>
      <c r="G153" s="35">
        <v>24612</v>
      </c>
      <c r="H153" s="36"/>
      <c r="I153" s="37">
        <v>28796</v>
      </c>
      <c r="J153" s="38"/>
      <c r="K153" s="39">
        <v>2215.08</v>
      </c>
      <c r="L153" s="39">
        <v>2215.08</v>
      </c>
      <c r="M153" s="39">
        <v>24612</v>
      </c>
      <c r="N153" s="40">
        <v>0.16</v>
      </c>
      <c r="O153" s="40">
        <v>246</v>
      </c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41"/>
    </row>
    <row r="154" spans="1:26" x14ac:dyDescent="0.25">
      <c r="A154" s="31">
        <v>44074</v>
      </c>
      <c r="B154" s="34" t="s">
        <v>2891</v>
      </c>
      <c r="C154" s="32" t="s">
        <v>2889</v>
      </c>
      <c r="D154" s="33" t="s">
        <v>2967</v>
      </c>
      <c r="E154" s="34" t="s">
        <v>2968</v>
      </c>
      <c r="F154" s="31">
        <v>44074</v>
      </c>
      <c r="G154" s="35">
        <v>2320.5</v>
      </c>
      <c r="H154" s="36"/>
      <c r="I154" s="37">
        <v>2575.96</v>
      </c>
      <c r="J154" s="38"/>
      <c r="K154" s="39">
        <v>139.22999999999999</v>
      </c>
      <c r="L154" s="39">
        <v>139.22999999999999</v>
      </c>
      <c r="M154" s="39">
        <v>2320.5</v>
      </c>
      <c r="N154" s="38"/>
      <c r="O154" s="40">
        <v>23</v>
      </c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41"/>
    </row>
    <row r="155" spans="1:26" x14ac:dyDescent="0.25">
      <c r="A155" s="31">
        <v>44074</v>
      </c>
      <c r="B155" s="34" t="s">
        <v>2741</v>
      </c>
      <c r="C155" s="32" t="s">
        <v>2739</v>
      </c>
      <c r="D155" s="33" t="s">
        <v>2969</v>
      </c>
      <c r="E155" s="34" t="s">
        <v>2970</v>
      </c>
      <c r="F155" s="31">
        <v>44074</v>
      </c>
      <c r="G155" s="35">
        <v>6248</v>
      </c>
      <c r="H155" s="36"/>
      <c r="I155" s="37">
        <v>6936</v>
      </c>
      <c r="J155" s="38"/>
      <c r="K155" s="39">
        <v>374.88</v>
      </c>
      <c r="L155" s="39">
        <v>374.88</v>
      </c>
      <c r="M155" s="39">
        <v>6248</v>
      </c>
      <c r="N155" s="39">
        <v>0.24</v>
      </c>
      <c r="O155" s="40">
        <v>62</v>
      </c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41"/>
    </row>
    <row r="156" spans="1:26" x14ac:dyDescent="0.25">
      <c r="A156" s="31">
        <v>44074</v>
      </c>
      <c r="B156" s="34" t="s">
        <v>2973</v>
      </c>
      <c r="C156" s="32" t="s">
        <v>2971</v>
      </c>
      <c r="D156" s="33" t="s">
        <v>2972</v>
      </c>
      <c r="E156" s="34" t="s">
        <v>2778</v>
      </c>
      <c r="F156" s="31">
        <v>44074</v>
      </c>
      <c r="G156" s="35">
        <v>18180</v>
      </c>
      <c r="H156" s="36"/>
      <c r="I156" s="37">
        <v>23270</v>
      </c>
      <c r="J156" s="39">
        <v>18180</v>
      </c>
      <c r="K156" s="39">
        <v>2545.1999999999998</v>
      </c>
      <c r="L156" s="39">
        <v>2545.1999999999998</v>
      </c>
      <c r="M156" s="38"/>
      <c r="N156" s="40">
        <v>0.4</v>
      </c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41"/>
    </row>
    <row r="157" spans="1:26" x14ac:dyDescent="0.25">
      <c r="A157" s="31">
        <v>44075</v>
      </c>
      <c r="B157" s="34" t="s">
        <v>2741</v>
      </c>
      <c r="C157" s="32" t="s">
        <v>2739</v>
      </c>
      <c r="D157" s="33" t="s">
        <v>2974</v>
      </c>
      <c r="E157" s="34" t="s">
        <v>2975</v>
      </c>
      <c r="F157" s="31">
        <v>44075</v>
      </c>
      <c r="G157" s="35">
        <v>6248</v>
      </c>
      <c r="H157" s="36"/>
      <c r="I157" s="37">
        <v>6936</v>
      </c>
      <c r="J157" s="38"/>
      <c r="K157" s="39">
        <v>374.88</v>
      </c>
      <c r="L157" s="39">
        <v>374.88</v>
      </c>
      <c r="M157" s="39">
        <v>6248</v>
      </c>
      <c r="N157" s="39">
        <v>0.24</v>
      </c>
      <c r="O157" s="40">
        <v>62</v>
      </c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41"/>
    </row>
    <row r="158" spans="1:26" x14ac:dyDescent="0.25">
      <c r="A158" s="31">
        <v>44075</v>
      </c>
      <c r="B158" s="34" t="s">
        <v>2764</v>
      </c>
      <c r="C158" s="32" t="s">
        <v>2762</v>
      </c>
      <c r="D158" s="33" t="s">
        <v>2976</v>
      </c>
      <c r="E158" s="34" t="s">
        <v>2977</v>
      </c>
      <c r="F158" s="31">
        <v>44075</v>
      </c>
      <c r="G158" s="35">
        <v>13844</v>
      </c>
      <c r="H158" s="36"/>
      <c r="I158" s="37">
        <v>16198</v>
      </c>
      <c r="J158" s="38"/>
      <c r="K158" s="39">
        <v>1245.96</v>
      </c>
      <c r="L158" s="39">
        <v>1245.96</v>
      </c>
      <c r="M158" s="39">
        <v>13844</v>
      </c>
      <c r="N158" s="39">
        <v>0.08</v>
      </c>
      <c r="O158" s="40">
        <v>138</v>
      </c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41"/>
    </row>
    <row r="159" spans="1:26" x14ac:dyDescent="0.25">
      <c r="A159" s="31">
        <v>44076</v>
      </c>
      <c r="B159" s="34" t="s">
        <v>2741</v>
      </c>
      <c r="C159" s="32" t="s">
        <v>2739</v>
      </c>
      <c r="D159" s="33" t="s">
        <v>2978</v>
      </c>
      <c r="E159" s="34" t="s">
        <v>2979</v>
      </c>
      <c r="F159" s="31">
        <v>44076</v>
      </c>
      <c r="G159" s="35">
        <v>7260</v>
      </c>
      <c r="H159" s="36"/>
      <c r="I159" s="37">
        <v>8058</v>
      </c>
      <c r="J159" s="38"/>
      <c r="K159" s="39">
        <v>435.6</v>
      </c>
      <c r="L159" s="39">
        <v>435.6</v>
      </c>
      <c r="M159" s="39">
        <v>7260</v>
      </c>
      <c r="N159" s="40">
        <v>0.2</v>
      </c>
      <c r="O159" s="40">
        <v>73</v>
      </c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41"/>
    </row>
    <row r="160" spans="1:26" x14ac:dyDescent="0.25">
      <c r="A160" s="31">
        <v>44076</v>
      </c>
      <c r="B160" s="34" t="s">
        <v>2741</v>
      </c>
      <c r="C160" s="32" t="s">
        <v>2739</v>
      </c>
      <c r="D160" s="33" t="s">
        <v>2756</v>
      </c>
      <c r="E160" s="34" t="s">
        <v>2980</v>
      </c>
      <c r="F160" s="31">
        <v>44076</v>
      </c>
      <c r="G160" s="35">
        <v>680</v>
      </c>
      <c r="H160" s="36"/>
      <c r="I160" s="37">
        <v>755</v>
      </c>
      <c r="J160" s="38"/>
      <c r="K160" s="39">
        <v>40.799999999999997</v>
      </c>
      <c r="L160" s="39">
        <v>40.799999999999997</v>
      </c>
      <c r="M160" s="39">
        <v>680</v>
      </c>
      <c r="N160" s="39">
        <v>0.4</v>
      </c>
      <c r="O160" s="40">
        <v>7</v>
      </c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41"/>
    </row>
    <row r="161" spans="1:26" x14ac:dyDescent="0.25">
      <c r="A161" s="31">
        <v>44077</v>
      </c>
      <c r="B161" s="34" t="s">
        <v>2741</v>
      </c>
      <c r="C161" s="32" t="s">
        <v>2739</v>
      </c>
      <c r="D161" s="33" t="s">
        <v>2981</v>
      </c>
      <c r="E161" s="34" t="s">
        <v>2982</v>
      </c>
      <c r="F161" s="31">
        <v>44077</v>
      </c>
      <c r="G161" s="35">
        <v>880</v>
      </c>
      <c r="H161" s="36"/>
      <c r="I161" s="37">
        <v>977</v>
      </c>
      <c r="J161" s="38"/>
      <c r="K161" s="39">
        <v>52.8</v>
      </c>
      <c r="L161" s="39">
        <v>52.8</v>
      </c>
      <c r="M161" s="39">
        <v>880</v>
      </c>
      <c r="N161" s="39">
        <v>0.4</v>
      </c>
      <c r="O161" s="40">
        <v>9</v>
      </c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41"/>
    </row>
    <row r="162" spans="1:26" x14ac:dyDescent="0.25">
      <c r="A162" s="31">
        <v>44077</v>
      </c>
      <c r="B162" s="34" t="s">
        <v>2741</v>
      </c>
      <c r="C162" s="32" t="s">
        <v>2739</v>
      </c>
      <c r="D162" s="33" t="s">
        <v>2983</v>
      </c>
      <c r="E162" s="34" t="s">
        <v>2959</v>
      </c>
      <c r="F162" s="31">
        <v>44077</v>
      </c>
      <c r="G162" s="35">
        <v>7150</v>
      </c>
      <c r="H162" s="36"/>
      <c r="I162" s="37">
        <v>7936</v>
      </c>
      <c r="J162" s="38"/>
      <c r="K162" s="39">
        <v>429</v>
      </c>
      <c r="L162" s="39">
        <v>429</v>
      </c>
      <c r="M162" s="39">
        <v>7150</v>
      </c>
      <c r="N162" s="38"/>
      <c r="O162" s="40">
        <v>72</v>
      </c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41"/>
    </row>
    <row r="163" spans="1:26" x14ac:dyDescent="0.25">
      <c r="A163" s="31">
        <v>44077</v>
      </c>
      <c r="B163" s="34" t="s">
        <v>2741</v>
      </c>
      <c r="C163" s="32" t="s">
        <v>2739</v>
      </c>
      <c r="D163" s="33" t="s">
        <v>2984</v>
      </c>
      <c r="E163" s="34" t="s">
        <v>2985</v>
      </c>
      <c r="F163" s="31">
        <v>44077</v>
      </c>
      <c r="G163" s="35">
        <v>671.5</v>
      </c>
      <c r="H163" s="36"/>
      <c r="I163" s="37">
        <v>745</v>
      </c>
      <c r="J163" s="38"/>
      <c r="K163" s="39">
        <v>40.29</v>
      </c>
      <c r="L163" s="39">
        <v>40.29</v>
      </c>
      <c r="M163" s="39">
        <v>671.5</v>
      </c>
      <c r="N163" s="40">
        <v>0.08</v>
      </c>
      <c r="O163" s="40">
        <v>7</v>
      </c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41"/>
    </row>
    <row r="164" spans="1:26" x14ac:dyDescent="0.25">
      <c r="A164" s="31">
        <v>44077</v>
      </c>
      <c r="B164" s="34" t="s">
        <v>2741</v>
      </c>
      <c r="C164" s="32" t="s">
        <v>2739</v>
      </c>
      <c r="D164" s="33" t="s">
        <v>2986</v>
      </c>
      <c r="E164" s="34" t="s">
        <v>2987</v>
      </c>
      <c r="F164" s="31">
        <v>44077</v>
      </c>
      <c r="G164" s="35">
        <v>926.5</v>
      </c>
      <c r="H164" s="36"/>
      <c r="I164" s="37">
        <v>1029</v>
      </c>
      <c r="J164" s="38"/>
      <c r="K164" s="39">
        <v>55.59</v>
      </c>
      <c r="L164" s="39">
        <v>55.59</v>
      </c>
      <c r="M164" s="39">
        <v>926.5</v>
      </c>
      <c r="N164" s="39">
        <v>0.32</v>
      </c>
      <c r="O164" s="40">
        <v>9</v>
      </c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41"/>
    </row>
    <row r="165" spans="1:26" x14ac:dyDescent="0.25">
      <c r="A165" s="31">
        <v>44077</v>
      </c>
      <c r="B165" s="34" t="s">
        <v>2764</v>
      </c>
      <c r="C165" s="32" t="s">
        <v>2762</v>
      </c>
      <c r="D165" s="33" t="s">
        <v>2988</v>
      </c>
      <c r="E165" s="34" t="s">
        <v>2989</v>
      </c>
      <c r="F165" s="31">
        <v>44077</v>
      </c>
      <c r="G165" s="35">
        <v>9600</v>
      </c>
      <c r="H165" s="36"/>
      <c r="I165" s="37">
        <v>11232</v>
      </c>
      <c r="J165" s="38"/>
      <c r="K165" s="39">
        <v>864</v>
      </c>
      <c r="L165" s="39">
        <v>864</v>
      </c>
      <c r="M165" s="39">
        <v>9600</v>
      </c>
      <c r="N165" s="38"/>
      <c r="O165" s="40">
        <v>96</v>
      </c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41"/>
    </row>
    <row r="166" spans="1:26" x14ac:dyDescent="0.25">
      <c r="A166" s="31">
        <v>44078</v>
      </c>
      <c r="B166" s="34" t="s">
        <v>2907</v>
      </c>
      <c r="C166" s="32" t="s">
        <v>2904</v>
      </c>
      <c r="D166" s="33" t="s">
        <v>2990</v>
      </c>
      <c r="E166" s="34" t="s">
        <v>2991</v>
      </c>
      <c r="F166" s="31">
        <v>44078</v>
      </c>
      <c r="G166" s="35">
        <v>406000</v>
      </c>
      <c r="H166" s="36"/>
      <c r="I166" s="37">
        <v>483210</v>
      </c>
      <c r="J166" s="38"/>
      <c r="K166" s="39">
        <v>36855</v>
      </c>
      <c r="L166" s="39">
        <v>36855</v>
      </c>
      <c r="M166" s="38"/>
      <c r="N166" s="38"/>
      <c r="O166" s="38"/>
      <c r="P166" s="38"/>
      <c r="Q166" s="39">
        <v>3500</v>
      </c>
      <c r="R166" s="39">
        <v>406000</v>
      </c>
      <c r="S166" s="38"/>
      <c r="T166" s="38"/>
      <c r="U166" s="38"/>
      <c r="V166" s="38"/>
      <c r="W166" s="38"/>
      <c r="X166" s="38"/>
      <c r="Y166" s="38"/>
      <c r="Z166" s="41"/>
    </row>
    <row r="167" spans="1:26" x14ac:dyDescent="0.25">
      <c r="A167" s="31">
        <v>44078</v>
      </c>
      <c r="B167" s="34" t="s">
        <v>2764</v>
      </c>
      <c r="C167" s="32" t="s">
        <v>2762</v>
      </c>
      <c r="D167" s="33" t="s">
        <v>2992</v>
      </c>
      <c r="E167" s="34" t="s">
        <v>2993</v>
      </c>
      <c r="F167" s="31">
        <v>44078</v>
      </c>
      <c r="G167" s="35">
        <v>19948</v>
      </c>
      <c r="H167" s="36"/>
      <c r="I167" s="37">
        <v>23339</v>
      </c>
      <c r="J167" s="38"/>
      <c r="K167" s="39">
        <v>1795.32</v>
      </c>
      <c r="L167" s="39">
        <v>1795.32</v>
      </c>
      <c r="M167" s="39">
        <v>19948</v>
      </c>
      <c r="N167" s="39">
        <v>0.36</v>
      </c>
      <c r="O167" s="40">
        <v>200</v>
      </c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41"/>
    </row>
    <row r="168" spans="1:26" x14ac:dyDescent="0.25">
      <c r="A168" s="31">
        <v>44078</v>
      </c>
      <c r="B168" s="34" t="s">
        <v>2741</v>
      </c>
      <c r="C168" s="32" t="s">
        <v>2739</v>
      </c>
      <c r="D168" s="33" t="s">
        <v>2994</v>
      </c>
      <c r="E168" s="34" t="s">
        <v>2995</v>
      </c>
      <c r="F168" s="31">
        <v>44078</v>
      </c>
      <c r="G168" s="35">
        <v>892.5</v>
      </c>
      <c r="H168" s="36"/>
      <c r="I168" s="37">
        <v>991</v>
      </c>
      <c r="J168" s="38"/>
      <c r="K168" s="39">
        <v>53.55</v>
      </c>
      <c r="L168" s="39">
        <v>53.55</v>
      </c>
      <c r="M168" s="39">
        <v>892.5</v>
      </c>
      <c r="N168" s="39">
        <v>0.4</v>
      </c>
      <c r="O168" s="40">
        <v>9</v>
      </c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41"/>
    </row>
    <row r="169" spans="1:26" x14ac:dyDescent="0.25">
      <c r="A169" s="31">
        <v>44078</v>
      </c>
      <c r="B169" s="34" t="s">
        <v>2741</v>
      </c>
      <c r="C169" s="32" t="s">
        <v>2739</v>
      </c>
      <c r="D169" s="33" t="s">
        <v>2996</v>
      </c>
      <c r="E169" s="34" t="s">
        <v>2997</v>
      </c>
      <c r="F169" s="31">
        <v>44078</v>
      </c>
      <c r="G169" s="35">
        <v>5830</v>
      </c>
      <c r="H169" s="36"/>
      <c r="I169" s="37">
        <v>6472</v>
      </c>
      <c r="J169" s="38"/>
      <c r="K169" s="39">
        <v>349.8</v>
      </c>
      <c r="L169" s="39">
        <v>349.8</v>
      </c>
      <c r="M169" s="39">
        <v>5830</v>
      </c>
      <c r="N169" s="39">
        <v>0.4</v>
      </c>
      <c r="O169" s="40">
        <v>58</v>
      </c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41"/>
    </row>
    <row r="170" spans="1:26" x14ac:dyDescent="0.25">
      <c r="A170" s="31">
        <v>44079</v>
      </c>
      <c r="B170" s="34" t="s">
        <v>2741</v>
      </c>
      <c r="C170" s="32" t="s">
        <v>2739</v>
      </c>
      <c r="D170" s="33" t="s">
        <v>2998</v>
      </c>
      <c r="E170" s="34" t="s">
        <v>2999</v>
      </c>
      <c r="F170" s="31">
        <v>44079</v>
      </c>
      <c r="G170" s="35">
        <v>1793</v>
      </c>
      <c r="H170" s="36"/>
      <c r="I170" s="37">
        <v>1990</v>
      </c>
      <c r="J170" s="38"/>
      <c r="K170" s="39">
        <v>107.58</v>
      </c>
      <c r="L170" s="39">
        <v>107.58</v>
      </c>
      <c r="M170" s="39">
        <v>1793</v>
      </c>
      <c r="N170" s="40">
        <v>0.16</v>
      </c>
      <c r="O170" s="40">
        <v>18</v>
      </c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41"/>
    </row>
    <row r="171" spans="1:26" x14ac:dyDescent="0.25">
      <c r="A171" s="31">
        <v>44079</v>
      </c>
      <c r="B171" s="34" t="s">
        <v>2764</v>
      </c>
      <c r="C171" s="32" t="s">
        <v>2762</v>
      </c>
      <c r="D171" s="33" t="s">
        <v>3000</v>
      </c>
      <c r="E171" s="34" t="s">
        <v>3001</v>
      </c>
      <c r="F171" s="31">
        <v>44079</v>
      </c>
      <c r="G171" s="35">
        <v>13200</v>
      </c>
      <c r="H171" s="36"/>
      <c r="I171" s="37">
        <v>15444</v>
      </c>
      <c r="J171" s="38"/>
      <c r="K171" s="39">
        <v>1188</v>
      </c>
      <c r="L171" s="39">
        <v>1188</v>
      </c>
      <c r="M171" s="39">
        <v>13200</v>
      </c>
      <c r="N171" s="38"/>
      <c r="O171" s="40">
        <v>132</v>
      </c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41"/>
    </row>
    <row r="172" spans="1:26" x14ac:dyDescent="0.25">
      <c r="A172" s="31">
        <v>44079</v>
      </c>
      <c r="B172" s="34" t="s">
        <v>2741</v>
      </c>
      <c r="C172" s="32" t="s">
        <v>2739</v>
      </c>
      <c r="D172" s="33" t="s">
        <v>3002</v>
      </c>
      <c r="E172" s="34" t="s">
        <v>3003</v>
      </c>
      <c r="F172" s="31">
        <v>44079</v>
      </c>
      <c r="G172" s="35">
        <v>850</v>
      </c>
      <c r="H172" s="36"/>
      <c r="I172" s="37">
        <v>943</v>
      </c>
      <c r="J172" s="38"/>
      <c r="K172" s="39">
        <v>51</v>
      </c>
      <c r="L172" s="39">
        <v>51</v>
      </c>
      <c r="M172" s="39">
        <v>850</v>
      </c>
      <c r="N172" s="38"/>
      <c r="O172" s="40">
        <v>9</v>
      </c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41"/>
    </row>
    <row r="173" spans="1:26" x14ac:dyDescent="0.25">
      <c r="A173" s="31">
        <v>44079</v>
      </c>
      <c r="B173" s="34" t="s">
        <v>2741</v>
      </c>
      <c r="C173" s="32" t="s">
        <v>2739</v>
      </c>
      <c r="D173" s="33" t="s">
        <v>3004</v>
      </c>
      <c r="E173" s="34" t="s">
        <v>3005</v>
      </c>
      <c r="F173" s="31">
        <v>44079</v>
      </c>
      <c r="G173" s="35">
        <v>4510</v>
      </c>
      <c r="H173" s="36"/>
      <c r="I173" s="37">
        <v>5006</v>
      </c>
      <c r="J173" s="38"/>
      <c r="K173" s="39">
        <v>270.60000000000002</v>
      </c>
      <c r="L173" s="39">
        <v>270.60000000000002</v>
      </c>
      <c r="M173" s="39">
        <v>4510</v>
      </c>
      <c r="N173" s="40">
        <v>0.2</v>
      </c>
      <c r="O173" s="40">
        <v>45</v>
      </c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41"/>
    </row>
    <row r="174" spans="1:26" x14ac:dyDescent="0.25">
      <c r="A174" s="31">
        <v>44080</v>
      </c>
      <c r="B174" s="34" t="s">
        <v>2741</v>
      </c>
      <c r="C174" s="32" t="s">
        <v>2739</v>
      </c>
      <c r="D174" s="33" t="s">
        <v>3006</v>
      </c>
      <c r="E174" s="34" t="s">
        <v>3007</v>
      </c>
      <c r="F174" s="31">
        <v>44080</v>
      </c>
      <c r="G174" s="35">
        <v>5280</v>
      </c>
      <c r="H174" s="36"/>
      <c r="I174" s="37">
        <v>5861</v>
      </c>
      <c r="J174" s="38"/>
      <c r="K174" s="39">
        <v>316.8</v>
      </c>
      <c r="L174" s="39">
        <v>316.8</v>
      </c>
      <c r="M174" s="39">
        <v>5280</v>
      </c>
      <c r="N174" s="39">
        <v>0.4</v>
      </c>
      <c r="O174" s="40">
        <v>53</v>
      </c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41"/>
    </row>
    <row r="175" spans="1:26" x14ac:dyDescent="0.25">
      <c r="A175" s="31">
        <v>44081</v>
      </c>
      <c r="B175" s="34" t="s">
        <v>2751</v>
      </c>
      <c r="C175" s="32" t="s">
        <v>2749</v>
      </c>
      <c r="D175" s="33" t="s">
        <v>3008</v>
      </c>
      <c r="E175" s="34" t="s">
        <v>3009</v>
      </c>
      <c r="F175" s="31">
        <v>44081</v>
      </c>
      <c r="G175" s="35">
        <v>1482</v>
      </c>
      <c r="H175" s="36"/>
      <c r="I175" s="37">
        <v>1645</v>
      </c>
      <c r="J175" s="38"/>
      <c r="K175" s="39">
        <v>88.92</v>
      </c>
      <c r="L175" s="39">
        <v>88.92</v>
      </c>
      <c r="M175" s="39">
        <v>1482</v>
      </c>
      <c r="N175" s="39">
        <v>0.16</v>
      </c>
      <c r="O175" s="40">
        <v>15</v>
      </c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41"/>
    </row>
    <row r="176" spans="1:26" x14ac:dyDescent="0.25">
      <c r="A176" s="31">
        <v>44081</v>
      </c>
      <c r="B176" s="34" t="s">
        <v>2764</v>
      </c>
      <c r="C176" s="32" t="s">
        <v>2762</v>
      </c>
      <c r="D176" s="33" t="s">
        <v>3010</v>
      </c>
      <c r="E176" s="34" t="s">
        <v>3011</v>
      </c>
      <c r="F176" s="31">
        <v>44081</v>
      </c>
      <c r="G176" s="35">
        <v>20660</v>
      </c>
      <c r="H176" s="36"/>
      <c r="I176" s="37">
        <v>24172</v>
      </c>
      <c r="J176" s="38"/>
      <c r="K176" s="39">
        <v>1859.4</v>
      </c>
      <c r="L176" s="39">
        <v>1859.4</v>
      </c>
      <c r="M176" s="39">
        <v>20660</v>
      </c>
      <c r="N176" s="39">
        <v>0.2</v>
      </c>
      <c r="O176" s="40">
        <v>207</v>
      </c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41"/>
    </row>
    <row r="177" spans="1:26" x14ac:dyDescent="0.25">
      <c r="A177" s="31">
        <v>44081</v>
      </c>
      <c r="B177" s="34" t="s">
        <v>2741</v>
      </c>
      <c r="C177" s="32" t="s">
        <v>2739</v>
      </c>
      <c r="D177" s="33" t="s">
        <v>3012</v>
      </c>
      <c r="E177" s="34" t="s">
        <v>3013</v>
      </c>
      <c r="F177" s="31">
        <v>44081</v>
      </c>
      <c r="G177" s="35">
        <v>7260</v>
      </c>
      <c r="H177" s="36"/>
      <c r="I177" s="37">
        <v>8058</v>
      </c>
      <c r="J177" s="38"/>
      <c r="K177" s="39">
        <v>435.6</v>
      </c>
      <c r="L177" s="39">
        <v>435.6</v>
      </c>
      <c r="M177" s="39">
        <v>7260</v>
      </c>
      <c r="N177" s="40">
        <v>0.2</v>
      </c>
      <c r="O177" s="40">
        <v>73</v>
      </c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41"/>
    </row>
    <row r="178" spans="1:26" x14ac:dyDescent="0.25">
      <c r="A178" s="31">
        <v>44082</v>
      </c>
      <c r="B178" s="34" t="s">
        <v>2764</v>
      </c>
      <c r="C178" s="32" t="s">
        <v>2762</v>
      </c>
      <c r="D178" s="33" t="s">
        <v>3014</v>
      </c>
      <c r="E178" s="34" t="s">
        <v>3015</v>
      </c>
      <c r="F178" s="31">
        <v>44082</v>
      </c>
      <c r="G178" s="35">
        <v>12120</v>
      </c>
      <c r="H178" s="36"/>
      <c r="I178" s="37">
        <v>14181</v>
      </c>
      <c r="J178" s="38"/>
      <c r="K178" s="39">
        <v>1090.8</v>
      </c>
      <c r="L178" s="39">
        <v>1090.8</v>
      </c>
      <c r="M178" s="39">
        <v>12120</v>
      </c>
      <c r="N178" s="39">
        <v>0.4</v>
      </c>
      <c r="O178" s="40">
        <v>121</v>
      </c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41"/>
    </row>
    <row r="179" spans="1:26" x14ac:dyDescent="0.25">
      <c r="A179" s="31">
        <v>44082</v>
      </c>
      <c r="B179" s="34" t="s">
        <v>3019</v>
      </c>
      <c r="C179" s="32" t="s">
        <v>3016</v>
      </c>
      <c r="D179" s="33" t="s">
        <v>3017</v>
      </c>
      <c r="E179" s="34" t="s">
        <v>3018</v>
      </c>
      <c r="F179" s="31">
        <v>44082</v>
      </c>
      <c r="G179" s="35">
        <v>74800</v>
      </c>
      <c r="H179" s="36"/>
      <c r="I179" s="37">
        <v>95744</v>
      </c>
      <c r="J179" s="39">
        <v>74800</v>
      </c>
      <c r="K179" s="39">
        <v>10472</v>
      </c>
      <c r="L179" s="39">
        <v>10472</v>
      </c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41"/>
    </row>
    <row r="180" spans="1:26" x14ac:dyDescent="0.25">
      <c r="A180" s="31">
        <v>44082</v>
      </c>
      <c r="B180" s="34" t="s">
        <v>2741</v>
      </c>
      <c r="C180" s="32" t="s">
        <v>2739</v>
      </c>
      <c r="D180" s="33" t="s">
        <v>3020</v>
      </c>
      <c r="E180" s="34" t="s">
        <v>3021</v>
      </c>
      <c r="F180" s="31">
        <v>44082</v>
      </c>
      <c r="G180" s="35">
        <v>8305</v>
      </c>
      <c r="H180" s="36"/>
      <c r="I180" s="37">
        <v>9219</v>
      </c>
      <c r="J180" s="38"/>
      <c r="K180" s="39">
        <v>498.3</v>
      </c>
      <c r="L180" s="39">
        <v>498.3</v>
      </c>
      <c r="M180" s="39">
        <v>8305</v>
      </c>
      <c r="N180" s="39">
        <v>0.4</v>
      </c>
      <c r="O180" s="40">
        <v>83</v>
      </c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41"/>
    </row>
    <row r="181" spans="1:26" x14ac:dyDescent="0.25">
      <c r="A181" s="31">
        <v>44083</v>
      </c>
      <c r="B181" s="34" t="s">
        <v>2751</v>
      </c>
      <c r="C181" s="32" t="s">
        <v>2749</v>
      </c>
      <c r="D181" s="33" t="s">
        <v>3022</v>
      </c>
      <c r="E181" s="34" t="s">
        <v>3023</v>
      </c>
      <c r="F181" s="31">
        <v>44083</v>
      </c>
      <c r="G181" s="35">
        <v>4084.6</v>
      </c>
      <c r="H181" s="36"/>
      <c r="I181" s="37">
        <v>4534</v>
      </c>
      <c r="J181" s="38"/>
      <c r="K181" s="39">
        <v>245.08</v>
      </c>
      <c r="L181" s="39">
        <v>245.08</v>
      </c>
      <c r="M181" s="39">
        <v>4084.6</v>
      </c>
      <c r="N181" s="39">
        <v>0.24</v>
      </c>
      <c r="O181" s="40">
        <v>41</v>
      </c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41"/>
    </row>
    <row r="182" spans="1:26" x14ac:dyDescent="0.25">
      <c r="A182" s="31">
        <v>44083</v>
      </c>
      <c r="B182" s="34" t="s">
        <v>2764</v>
      </c>
      <c r="C182" s="32" t="s">
        <v>2762</v>
      </c>
      <c r="D182" s="33" t="s">
        <v>3024</v>
      </c>
      <c r="E182" s="34" t="s">
        <v>3025</v>
      </c>
      <c r="F182" s="31">
        <v>44083</v>
      </c>
      <c r="G182" s="35">
        <v>30864</v>
      </c>
      <c r="H182" s="36"/>
      <c r="I182" s="37">
        <v>36111</v>
      </c>
      <c r="J182" s="38"/>
      <c r="K182" s="39">
        <v>2777.76</v>
      </c>
      <c r="L182" s="39">
        <v>2777.76</v>
      </c>
      <c r="M182" s="39">
        <v>30864</v>
      </c>
      <c r="N182" s="39">
        <v>0.48</v>
      </c>
      <c r="O182" s="40">
        <v>309</v>
      </c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41"/>
    </row>
    <row r="183" spans="1:26" x14ac:dyDescent="0.25">
      <c r="A183" s="31">
        <v>44083</v>
      </c>
      <c r="B183" s="34" t="s">
        <v>2907</v>
      </c>
      <c r="C183" s="32" t="s">
        <v>2904</v>
      </c>
      <c r="D183" s="33" t="s">
        <v>3026</v>
      </c>
      <c r="E183" s="34" t="s">
        <v>3027</v>
      </c>
      <c r="F183" s="31">
        <v>44083</v>
      </c>
      <c r="G183" s="35">
        <v>296948</v>
      </c>
      <c r="H183" s="36"/>
      <c r="I183" s="37">
        <v>350399</v>
      </c>
      <c r="J183" s="38"/>
      <c r="K183" s="39">
        <v>26725.32</v>
      </c>
      <c r="L183" s="39">
        <v>26725.32</v>
      </c>
      <c r="M183" s="38"/>
      <c r="N183" s="39">
        <v>0.36</v>
      </c>
      <c r="O183" s="38"/>
      <c r="P183" s="38"/>
      <c r="Q183" s="38"/>
      <c r="R183" s="39">
        <v>296948</v>
      </c>
      <c r="S183" s="38"/>
      <c r="T183" s="38"/>
      <c r="U183" s="38"/>
      <c r="V183" s="38"/>
      <c r="W183" s="38"/>
      <c r="X183" s="38"/>
      <c r="Y183" s="38"/>
      <c r="Z183" s="41"/>
    </row>
    <row r="184" spans="1:26" x14ac:dyDescent="0.25">
      <c r="A184" s="31">
        <v>44083</v>
      </c>
      <c r="B184" s="34" t="s">
        <v>2741</v>
      </c>
      <c r="C184" s="32" t="s">
        <v>2739</v>
      </c>
      <c r="D184" s="33" t="s">
        <v>3028</v>
      </c>
      <c r="E184" s="34" t="s">
        <v>2672</v>
      </c>
      <c r="F184" s="31">
        <v>44083</v>
      </c>
      <c r="G184" s="35">
        <v>1155</v>
      </c>
      <c r="H184" s="36"/>
      <c r="I184" s="37">
        <v>1282</v>
      </c>
      <c r="J184" s="38"/>
      <c r="K184" s="39">
        <v>69.3</v>
      </c>
      <c r="L184" s="39">
        <v>69.3</v>
      </c>
      <c r="M184" s="39">
        <v>1155</v>
      </c>
      <c r="N184" s="39">
        <v>0.4</v>
      </c>
      <c r="O184" s="40">
        <v>12</v>
      </c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41"/>
    </row>
    <row r="185" spans="1:26" x14ac:dyDescent="0.25">
      <c r="A185" s="31">
        <v>44083</v>
      </c>
      <c r="B185" s="34" t="s">
        <v>2741</v>
      </c>
      <c r="C185" s="32" t="s">
        <v>2739</v>
      </c>
      <c r="D185" s="33" t="s">
        <v>3029</v>
      </c>
      <c r="E185" s="34" t="s">
        <v>2674</v>
      </c>
      <c r="F185" s="31">
        <v>44083</v>
      </c>
      <c r="G185" s="35">
        <v>6600</v>
      </c>
      <c r="H185" s="36"/>
      <c r="I185" s="37">
        <v>7326</v>
      </c>
      <c r="J185" s="38"/>
      <c r="K185" s="39">
        <v>396</v>
      </c>
      <c r="L185" s="39">
        <v>396</v>
      </c>
      <c r="M185" s="39">
        <v>6600</v>
      </c>
      <c r="N185" s="38"/>
      <c r="O185" s="40">
        <v>66</v>
      </c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41"/>
    </row>
    <row r="186" spans="1:26" x14ac:dyDescent="0.25">
      <c r="A186" s="31">
        <v>44083</v>
      </c>
      <c r="B186" s="34" t="s">
        <v>2767</v>
      </c>
      <c r="C186" s="32" t="s">
        <v>2765</v>
      </c>
      <c r="D186" s="33" t="s">
        <v>3030</v>
      </c>
      <c r="E186" s="34" t="s">
        <v>3031</v>
      </c>
      <c r="F186" s="31">
        <v>44083</v>
      </c>
      <c r="G186" s="35">
        <v>25600</v>
      </c>
      <c r="H186" s="36"/>
      <c r="I186" s="37">
        <v>30208</v>
      </c>
      <c r="J186" s="39">
        <v>25600</v>
      </c>
      <c r="K186" s="39">
        <v>2304</v>
      </c>
      <c r="L186" s="39">
        <v>2304</v>
      </c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41"/>
    </row>
    <row r="187" spans="1:26" x14ac:dyDescent="0.25">
      <c r="A187" s="31">
        <v>44083</v>
      </c>
      <c r="B187" s="34" t="s">
        <v>2855</v>
      </c>
      <c r="C187" s="32" t="s">
        <v>2853</v>
      </c>
      <c r="D187" s="33" t="s">
        <v>3032</v>
      </c>
      <c r="E187" s="34" t="s">
        <v>3033</v>
      </c>
      <c r="F187" s="31">
        <v>44083</v>
      </c>
      <c r="G187" s="35">
        <v>16485.3</v>
      </c>
      <c r="H187" s="36"/>
      <c r="I187" s="37">
        <v>19942</v>
      </c>
      <c r="J187" s="38"/>
      <c r="K187" s="39">
        <v>1521.03</v>
      </c>
      <c r="L187" s="39">
        <v>1521.03</v>
      </c>
      <c r="M187" s="38"/>
      <c r="N187" s="40">
        <v>0.36</v>
      </c>
      <c r="O187" s="38"/>
      <c r="P187" s="38"/>
      <c r="Q187" s="38"/>
      <c r="R187" s="39">
        <v>16485.3</v>
      </c>
      <c r="S187" s="39">
        <v>415</v>
      </c>
      <c r="T187" s="38"/>
      <c r="U187" s="38"/>
      <c r="V187" s="38"/>
      <c r="W187" s="38"/>
      <c r="X187" s="38"/>
      <c r="Y187" s="38"/>
      <c r="Z187" s="41"/>
    </row>
    <row r="188" spans="1:26" x14ac:dyDescent="0.25">
      <c r="A188" s="31">
        <v>44083</v>
      </c>
      <c r="B188" s="34" t="s">
        <v>3037</v>
      </c>
      <c r="C188" s="32" t="s">
        <v>3034</v>
      </c>
      <c r="D188" s="33" t="s">
        <v>3035</v>
      </c>
      <c r="E188" s="34" t="s">
        <v>3036</v>
      </c>
      <c r="F188" s="31">
        <v>44083</v>
      </c>
      <c r="G188" s="35">
        <v>580.79999999999995</v>
      </c>
      <c r="H188" s="36"/>
      <c r="I188" s="37">
        <v>685</v>
      </c>
      <c r="J188" s="38"/>
      <c r="K188" s="39">
        <v>52.27</v>
      </c>
      <c r="L188" s="39">
        <v>52.27</v>
      </c>
      <c r="M188" s="38"/>
      <c r="N188" s="40">
        <v>0.34</v>
      </c>
      <c r="O188" s="38"/>
      <c r="P188" s="38"/>
      <c r="Q188" s="38"/>
      <c r="R188" s="39">
        <v>580.79999999999995</v>
      </c>
      <c r="S188" s="38"/>
      <c r="T188" s="38"/>
      <c r="U188" s="38"/>
      <c r="V188" s="38"/>
      <c r="W188" s="38"/>
      <c r="X188" s="38"/>
      <c r="Y188" s="38"/>
      <c r="Z188" s="41"/>
    </row>
    <row r="189" spans="1:26" x14ac:dyDescent="0.25">
      <c r="A189" s="31">
        <v>44083</v>
      </c>
      <c r="B189" s="34" t="s">
        <v>2741</v>
      </c>
      <c r="C189" s="32" t="s">
        <v>2739</v>
      </c>
      <c r="D189" s="33" t="s">
        <v>2880</v>
      </c>
      <c r="E189" s="34" t="s">
        <v>2673</v>
      </c>
      <c r="F189" s="31">
        <v>44083</v>
      </c>
      <c r="G189" s="35">
        <v>4600</v>
      </c>
      <c r="H189" s="36"/>
      <c r="I189" s="37">
        <v>5106</v>
      </c>
      <c r="J189" s="38"/>
      <c r="K189" s="39">
        <v>276</v>
      </c>
      <c r="L189" s="39">
        <v>276</v>
      </c>
      <c r="M189" s="39">
        <v>4600</v>
      </c>
      <c r="N189" s="38"/>
      <c r="O189" s="40">
        <v>46</v>
      </c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41"/>
    </row>
    <row r="190" spans="1:26" x14ac:dyDescent="0.25">
      <c r="A190" s="31">
        <v>44084</v>
      </c>
      <c r="B190" s="34" t="s">
        <v>2741</v>
      </c>
      <c r="C190" s="32" t="s">
        <v>2739</v>
      </c>
      <c r="D190" s="33" t="s">
        <v>3038</v>
      </c>
      <c r="E190" s="34" t="s">
        <v>2675</v>
      </c>
      <c r="F190" s="31">
        <v>44084</v>
      </c>
      <c r="G190" s="35">
        <v>1413.5</v>
      </c>
      <c r="H190" s="36"/>
      <c r="I190" s="37">
        <v>1569</v>
      </c>
      <c r="J190" s="38"/>
      <c r="K190" s="39">
        <v>84.81</v>
      </c>
      <c r="L190" s="39">
        <v>84.81</v>
      </c>
      <c r="M190" s="39">
        <v>1413.5</v>
      </c>
      <c r="N190" s="40">
        <v>0.12</v>
      </c>
      <c r="O190" s="40">
        <v>14</v>
      </c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41"/>
    </row>
    <row r="191" spans="1:26" x14ac:dyDescent="0.25">
      <c r="A191" s="31">
        <v>44084</v>
      </c>
      <c r="B191" s="34" t="s">
        <v>2751</v>
      </c>
      <c r="C191" s="32" t="s">
        <v>2749</v>
      </c>
      <c r="D191" s="33" t="s">
        <v>3039</v>
      </c>
      <c r="E191" s="34" t="s">
        <v>3040</v>
      </c>
      <c r="F191" s="31">
        <v>44084</v>
      </c>
      <c r="G191" s="35">
        <v>1765.3</v>
      </c>
      <c r="H191" s="36"/>
      <c r="I191" s="37">
        <v>1959</v>
      </c>
      <c r="J191" s="38"/>
      <c r="K191" s="39">
        <v>105.92</v>
      </c>
      <c r="L191" s="39">
        <v>105.92</v>
      </c>
      <c r="M191" s="39">
        <v>1765.3</v>
      </c>
      <c r="N191" s="40">
        <v>0.14000000000000001</v>
      </c>
      <c r="O191" s="40">
        <v>18</v>
      </c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41"/>
    </row>
    <row r="192" spans="1:26" x14ac:dyDescent="0.25">
      <c r="A192" s="31">
        <v>44084</v>
      </c>
      <c r="B192" s="34" t="s">
        <v>2764</v>
      </c>
      <c r="C192" s="32" t="s">
        <v>2762</v>
      </c>
      <c r="D192" s="33" t="s">
        <v>3041</v>
      </c>
      <c r="E192" s="34" t="s">
        <v>3042</v>
      </c>
      <c r="F192" s="31">
        <v>44084</v>
      </c>
      <c r="G192" s="35">
        <v>25700</v>
      </c>
      <c r="H192" s="36"/>
      <c r="I192" s="37">
        <v>30069</v>
      </c>
      <c r="J192" s="38"/>
      <c r="K192" s="39">
        <v>2313</v>
      </c>
      <c r="L192" s="39">
        <v>2313</v>
      </c>
      <c r="M192" s="39">
        <v>25700</v>
      </c>
      <c r="N192" s="38"/>
      <c r="O192" s="40">
        <v>257</v>
      </c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41"/>
    </row>
    <row r="193" spans="1:26" x14ac:dyDescent="0.25">
      <c r="A193" s="31">
        <v>44084</v>
      </c>
      <c r="B193" s="34" t="s">
        <v>2741</v>
      </c>
      <c r="C193" s="32" t="s">
        <v>2739</v>
      </c>
      <c r="D193" s="33" t="s">
        <v>3043</v>
      </c>
      <c r="E193" s="34" t="s">
        <v>2676</v>
      </c>
      <c r="F193" s="31">
        <v>44084</v>
      </c>
      <c r="G193" s="35">
        <v>7260</v>
      </c>
      <c r="H193" s="36"/>
      <c r="I193" s="37">
        <v>8058</v>
      </c>
      <c r="J193" s="38"/>
      <c r="K193" s="39">
        <v>435.6</v>
      </c>
      <c r="L193" s="39">
        <v>435.6</v>
      </c>
      <c r="M193" s="39">
        <v>7260</v>
      </c>
      <c r="N193" s="40">
        <v>0.2</v>
      </c>
      <c r="O193" s="40">
        <v>73</v>
      </c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41"/>
    </row>
    <row r="194" spans="1:26" x14ac:dyDescent="0.25">
      <c r="A194" s="31">
        <v>44084</v>
      </c>
      <c r="B194" s="34" t="s">
        <v>211</v>
      </c>
      <c r="C194" s="32" t="s">
        <v>2758</v>
      </c>
      <c r="D194" s="33" t="s">
        <v>3044</v>
      </c>
      <c r="E194" s="34" t="s">
        <v>3045</v>
      </c>
      <c r="F194" s="31">
        <v>44084</v>
      </c>
      <c r="G194" s="35">
        <v>2649.37</v>
      </c>
      <c r="H194" s="36"/>
      <c r="I194" s="37">
        <v>3126.25</v>
      </c>
      <c r="J194" s="38"/>
      <c r="K194" s="39">
        <v>238.44</v>
      </c>
      <c r="L194" s="39">
        <v>238.44</v>
      </c>
      <c r="M194" s="38"/>
      <c r="N194" s="38"/>
      <c r="O194" s="38"/>
      <c r="P194" s="39">
        <v>2649.37</v>
      </c>
      <c r="Q194" s="38"/>
      <c r="R194" s="38"/>
      <c r="S194" s="38"/>
      <c r="T194" s="38"/>
      <c r="U194" s="38"/>
      <c r="V194" s="38"/>
      <c r="W194" s="38"/>
      <c r="X194" s="38"/>
      <c r="Y194" s="38"/>
      <c r="Z194" s="41"/>
    </row>
    <row r="195" spans="1:26" x14ac:dyDescent="0.25">
      <c r="A195" s="31">
        <v>44084</v>
      </c>
      <c r="B195" s="34" t="s">
        <v>3049</v>
      </c>
      <c r="C195" s="32" t="s">
        <v>3046</v>
      </c>
      <c r="D195" s="33" t="s">
        <v>3047</v>
      </c>
      <c r="E195" s="34" t="s">
        <v>3048</v>
      </c>
      <c r="F195" s="31">
        <v>44084</v>
      </c>
      <c r="G195" s="35">
        <v>400</v>
      </c>
      <c r="H195" s="36"/>
      <c r="I195" s="37">
        <v>472</v>
      </c>
      <c r="J195" s="38"/>
      <c r="K195" s="39">
        <v>36</v>
      </c>
      <c r="L195" s="39">
        <v>36</v>
      </c>
      <c r="M195" s="39">
        <v>400</v>
      </c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41"/>
    </row>
    <row r="196" spans="1:26" x14ac:dyDescent="0.25">
      <c r="A196" s="31">
        <v>44085</v>
      </c>
      <c r="B196" s="34" t="s">
        <v>2741</v>
      </c>
      <c r="C196" s="32" t="s">
        <v>2739</v>
      </c>
      <c r="D196" s="33" t="s">
        <v>3050</v>
      </c>
      <c r="E196" s="34" t="s">
        <v>2678</v>
      </c>
      <c r="F196" s="31">
        <v>44085</v>
      </c>
      <c r="G196" s="35">
        <v>9240</v>
      </c>
      <c r="H196" s="36"/>
      <c r="I196" s="37">
        <v>10257</v>
      </c>
      <c r="J196" s="38"/>
      <c r="K196" s="39">
        <v>554.4</v>
      </c>
      <c r="L196" s="39">
        <v>554.4</v>
      </c>
      <c r="M196" s="39">
        <v>9240</v>
      </c>
      <c r="N196" s="39">
        <v>0.2</v>
      </c>
      <c r="O196" s="40">
        <v>92</v>
      </c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41"/>
    </row>
    <row r="197" spans="1:26" x14ac:dyDescent="0.25">
      <c r="A197" s="31">
        <v>44085</v>
      </c>
      <c r="B197" s="34" t="s">
        <v>2738</v>
      </c>
      <c r="C197" s="32" t="s">
        <v>2736</v>
      </c>
      <c r="D197" s="33" t="s">
        <v>3051</v>
      </c>
      <c r="E197" s="34" t="s">
        <v>3052</v>
      </c>
      <c r="F197" s="31">
        <v>44085</v>
      </c>
      <c r="G197" s="35">
        <v>1100</v>
      </c>
      <c r="H197" s="36"/>
      <c r="I197" s="37">
        <v>1357</v>
      </c>
      <c r="J197" s="39">
        <v>1100</v>
      </c>
      <c r="K197" s="39">
        <v>103.5</v>
      </c>
      <c r="L197" s="39">
        <v>103.5</v>
      </c>
      <c r="M197" s="38"/>
      <c r="N197" s="38"/>
      <c r="O197" s="38"/>
      <c r="P197" s="38"/>
      <c r="Q197" s="39">
        <v>50</v>
      </c>
      <c r="R197" s="38"/>
      <c r="S197" s="38"/>
      <c r="T197" s="38"/>
      <c r="U197" s="38"/>
      <c r="V197" s="38"/>
      <c r="W197" s="38"/>
      <c r="X197" s="38"/>
      <c r="Y197" s="38"/>
      <c r="Z197" s="41"/>
    </row>
    <row r="198" spans="1:26" x14ac:dyDescent="0.25">
      <c r="A198" s="31">
        <v>44086</v>
      </c>
      <c r="B198" s="34" t="s">
        <v>3056</v>
      </c>
      <c r="C198" s="32" t="s">
        <v>3053</v>
      </c>
      <c r="D198" s="33" t="s">
        <v>3054</v>
      </c>
      <c r="E198" s="34" t="s">
        <v>3055</v>
      </c>
      <c r="F198" s="31">
        <v>44086</v>
      </c>
      <c r="G198" s="35">
        <v>4080</v>
      </c>
      <c r="H198" s="36"/>
      <c r="I198" s="37">
        <v>4814</v>
      </c>
      <c r="J198" s="39">
        <v>4080</v>
      </c>
      <c r="K198" s="39">
        <v>367.2</v>
      </c>
      <c r="L198" s="39">
        <v>367.2</v>
      </c>
      <c r="M198" s="38"/>
      <c r="N198" s="40">
        <v>0.4</v>
      </c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41"/>
    </row>
    <row r="199" spans="1:26" x14ac:dyDescent="0.25">
      <c r="A199" s="31">
        <v>44086</v>
      </c>
      <c r="B199" s="34" t="s">
        <v>2741</v>
      </c>
      <c r="C199" s="32" t="s">
        <v>2739</v>
      </c>
      <c r="D199" s="33" t="s">
        <v>3057</v>
      </c>
      <c r="E199" s="34" t="s">
        <v>2680</v>
      </c>
      <c r="F199" s="31">
        <v>44086</v>
      </c>
      <c r="G199" s="35">
        <v>1435.5</v>
      </c>
      <c r="H199" s="36"/>
      <c r="I199" s="37">
        <v>1594</v>
      </c>
      <c r="J199" s="38"/>
      <c r="K199" s="39">
        <v>86.13</v>
      </c>
      <c r="L199" s="39">
        <v>86.13</v>
      </c>
      <c r="M199" s="39">
        <v>1435.5</v>
      </c>
      <c r="N199" s="39">
        <v>0.24</v>
      </c>
      <c r="O199" s="40">
        <v>14</v>
      </c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41"/>
    </row>
    <row r="200" spans="1:26" x14ac:dyDescent="0.25">
      <c r="A200" s="31">
        <v>44086</v>
      </c>
      <c r="B200" s="34" t="s">
        <v>2741</v>
      </c>
      <c r="C200" s="32" t="s">
        <v>2739</v>
      </c>
      <c r="D200" s="33" t="s">
        <v>3058</v>
      </c>
      <c r="E200" s="34" t="s">
        <v>2681</v>
      </c>
      <c r="F200" s="31">
        <v>44086</v>
      </c>
      <c r="G200" s="35">
        <v>8338</v>
      </c>
      <c r="H200" s="36"/>
      <c r="I200" s="37">
        <v>9256</v>
      </c>
      <c r="J200" s="38"/>
      <c r="K200" s="39">
        <v>500.28</v>
      </c>
      <c r="L200" s="39">
        <v>500.28</v>
      </c>
      <c r="M200" s="39">
        <v>8338</v>
      </c>
      <c r="N200" s="39">
        <v>0.44</v>
      </c>
      <c r="O200" s="40">
        <v>83</v>
      </c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41"/>
    </row>
    <row r="201" spans="1:26" x14ac:dyDescent="0.25">
      <c r="A201" s="31">
        <v>44086</v>
      </c>
      <c r="B201" s="34" t="s">
        <v>2907</v>
      </c>
      <c r="C201" s="32" t="s">
        <v>2904</v>
      </c>
      <c r="D201" s="33" t="s">
        <v>3059</v>
      </c>
      <c r="E201" s="34" t="s">
        <v>3060</v>
      </c>
      <c r="F201" s="31">
        <v>44086</v>
      </c>
      <c r="G201" s="35">
        <v>68888</v>
      </c>
      <c r="H201" s="36"/>
      <c r="I201" s="37">
        <v>83648</v>
      </c>
      <c r="J201" s="38"/>
      <c r="K201" s="39">
        <v>6379.92</v>
      </c>
      <c r="L201" s="39">
        <v>6379.92</v>
      </c>
      <c r="M201" s="38"/>
      <c r="N201" s="39">
        <v>0.16</v>
      </c>
      <c r="O201" s="38"/>
      <c r="P201" s="38"/>
      <c r="Q201" s="39">
        <v>2000</v>
      </c>
      <c r="R201" s="39">
        <v>68888</v>
      </c>
      <c r="S201" s="38"/>
      <c r="T201" s="38"/>
      <c r="U201" s="38"/>
      <c r="V201" s="38"/>
      <c r="W201" s="38"/>
      <c r="X201" s="38"/>
      <c r="Y201" s="38"/>
      <c r="Z201" s="41"/>
    </row>
    <row r="202" spans="1:26" x14ac:dyDescent="0.25">
      <c r="A202" s="31">
        <v>44086</v>
      </c>
      <c r="B202" s="34" t="s">
        <v>2764</v>
      </c>
      <c r="C202" s="32" t="s">
        <v>2762</v>
      </c>
      <c r="D202" s="33" t="s">
        <v>3061</v>
      </c>
      <c r="E202" s="34" t="s">
        <v>3062</v>
      </c>
      <c r="F202" s="31">
        <v>44086</v>
      </c>
      <c r="G202" s="35">
        <v>33600</v>
      </c>
      <c r="H202" s="36"/>
      <c r="I202" s="37">
        <v>39312</v>
      </c>
      <c r="J202" s="38"/>
      <c r="K202" s="39">
        <v>3024</v>
      </c>
      <c r="L202" s="39">
        <v>3024</v>
      </c>
      <c r="M202" s="39">
        <v>33600</v>
      </c>
      <c r="N202" s="38"/>
      <c r="O202" s="40">
        <v>336</v>
      </c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41"/>
    </row>
    <row r="203" spans="1:26" x14ac:dyDescent="0.25">
      <c r="A203" s="31">
        <v>44088</v>
      </c>
      <c r="B203" s="34" t="s">
        <v>2751</v>
      </c>
      <c r="C203" s="32" t="s">
        <v>2749</v>
      </c>
      <c r="D203" s="33" t="s">
        <v>3063</v>
      </c>
      <c r="E203" s="34" t="s">
        <v>3064</v>
      </c>
      <c r="F203" s="31">
        <v>44088</v>
      </c>
      <c r="G203" s="35">
        <v>702</v>
      </c>
      <c r="H203" s="36"/>
      <c r="I203" s="37">
        <v>779</v>
      </c>
      <c r="J203" s="38"/>
      <c r="K203" s="39">
        <v>42.12</v>
      </c>
      <c r="L203" s="39">
        <v>42.12</v>
      </c>
      <c r="M203" s="39">
        <v>702</v>
      </c>
      <c r="N203" s="40">
        <v>0.24</v>
      </c>
      <c r="O203" s="40">
        <v>7</v>
      </c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41"/>
    </row>
    <row r="204" spans="1:26" x14ac:dyDescent="0.25">
      <c r="A204" s="31">
        <v>44088</v>
      </c>
      <c r="B204" s="34" t="s">
        <v>2764</v>
      </c>
      <c r="C204" s="32" t="s">
        <v>2762</v>
      </c>
      <c r="D204" s="33" t="s">
        <v>3065</v>
      </c>
      <c r="E204" s="34" t="s">
        <v>3066</v>
      </c>
      <c r="F204" s="31">
        <v>44088</v>
      </c>
      <c r="G204" s="35">
        <v>21942</v>
      </c>
      <c r="H204" s="36"/>
      <c r="I204" s="37">
        <v>25673</v>
      </c>
      <c r="J204" s="38"/>
      <c r="K204" s="39">
        <v>1974.78</v>
      </c>
      <c r="L204" s="39">
        <v>1974.78</v>
      </c>
      <c r="M204" s="39">
        <v>21942</v>
      </c>
      <c r="N204" s="39">
        <v>0.44</v>
      </c>
      <c r="O204" s="40">
        <v>219</v>
      </c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41"/>
    </row>
    <row r="205" spans="1:26" x14ac:dyDescent="0.25">
      <c r="A205" s="31">
        <v>44088</v>
      </c>
      <c r="B205" s="34" t="s">
        <v>2741</v>
      </c>
      <c r="C205" s="32" t="s">
        <v>2739</v>
      </c>
      <c r="D205" s="33" t="s">
        <v>3067</v>
      </c>
      <c r="E205" s="34" t="s">
        <v>2692</v>
      </c>
      <c r="F205" s="31">
        <v>44088</v>
      </c>
      <c r="G205" s="35">
        <v>5830</v>
      </c>
      <c r="H205" s="36"/>
      <c r="I205" s="37">
        <v>6472</v>
      </c>
      <c r="J205" s="38"/>
      <c r="K205" s="39">
        <v>349.8</v>
      </c>
      <c r="L205" s="39">
        <v>349.8</v>
      </c>
      <c r="M205" s="39">
        <v>5830</v>
      </c>
      <c r="N205" s="39">
        <v>0.4</v>
      </c>
      <c r="O205" s="40">
        <v>58</v>
      </c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41"/>
    </row>
    <row r="206" spans="1:26" x14ac:dyDescent="0.25">
      <c r="A206" s="31">
        <v>44088</v>
      </c>
      <c r="B206" s="34" t="s">
        <v>2741</v>
      </c>
      <c r="C206" s="32" t="s">
        <v>2739</v>
      </c>
      <c r="D206" s="33" t="s">
        <v>3068</v>
      </c>
      <c r="E206" s="34" t="s">
        <v>2693</v>
      </c>
      <c r="F206" s="31">
        <v>44088</v>
      </c>
      <c r="G206" s="35">
        <v>1955</v>
      </c>
      <c r="H206" s="36"/>
      <c r="I206" s="37">
        <v>2170</v>
      </c>
      <c r="J206" s="38"/>
      <c r="K206" s="39">
        <v>117.3</v>
      </c>
      <c r="L206" s="39">
        <v>117.3</v>
      </c>
      <c r="M206" s="39">
        <v>1955</v>
      </c>
      <c r="N206" s="39">
        <v>0.4</v>
      </c>
      <c r="O206" s="40">
        <v>20</v>
      </c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41"/>
    </row>
    <row r="207" spans="1:26" x14ac:dyDescent="0.25">
      <c r="A207" s="31">
        <v>44088</v>
      </c>
      <c r="B207" s="34" t="s">
        <v>2741</v>
      </c>
      <c r="C207" s="32" t="s">
        <v>2739</v>
      </c>
      <c r="D207" s="33" t="s">
        <v>3069</v>
      </c>
      <c r="E207" s="34" t="s">
        <v>2694</v>
      </c>
      <c r="F207" s="31">
        <v>44088</v>
      </c>
      <c r="G207" s="35">
        <v>1360</v>
      </c>
      <c r="H207" s="36"/>
      <c r="I207" s="37">
        <v>1509</v>
      </c>
      <c r="J207" s="38"/>
      <c r="K207" s="39">
        <v>81.599999999999994</v>
      </c>
      <c r="L207" s="39">
        <v>81.599999999999994</v>
      </c>
      <c r="M207" s="39">
        <v>1360</v>
      </c>
      <c r="N207" s="40">
        <v>0.2</v>
      </c>
      <c r="O207" s="40">
        <v>14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41"/>
    </row>
    <row r="208" spans="1:26" x14ac:dyDescent="0.25">
      <c r="A208" s="31">
        <v>44088</v>
      </c>
      <c r="B208" s="34" t="s">
        <v>2751</v>
      </c>
      <c r="C208" s="32" t="s">
        <v>2749</v>
      </c>
      <c r="D208" s="33" t="s">
        <v>3070</v>
      </c>
      <c r="E208" s="34" t="s">
        <v>3071</v>
      </c>
      <c r="F208" s="31">
        <v>44088</v>
      </c>
      <c r="G208" s="35">
        <v>889.2</v>
      </c>
      <c r="H208" s="36"/>
      <c r="I208" s="37">
        <v>987</v>
      </c>
      <c r="J208" s="38"/>
      <c r="K208" s="39">
        <v>53.35</v>
      </c>
      <c r="L208" s="39">
        <v>53.35</v>
      </c>
      <c r="M208" s="39">
        <v>889.2</v>
      </c>
      <c r="N208" s="39">
        <v>0.1</v>
      </c>
      <c r="O208" s="40">
        <v>9</v>
      </c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41"/>
    </row>
    <row r="209" spans="1:26" x14ac:dyDescent="0.25">
      <c r="A209" s="31">
        <v>44089</v>
      </c>
      <c r="B209" s="34" t="s">
        <v>2741</v>
      </c>
      <c r="C209" s="32" t="s">
        <v>2739</v>
      </c>
      <c r="D209" s="33" t="s">
        <v>3072</v>
      </c>
      <c r="E209" s="34" t="s">
        <v>2691</v>
      </c>
      <c r="F209" s="31">
        <v>44089</v>
      </c>
      <c r="G209" s="35">
        <v>1226.5</v>
      </c>
      <c r="H209" s="36"/>
      <c r="I209" s="37">
        <v>1362</v>
      </c>
      <c r="J209" s="38"/>
      <c r="K209" s="39">
        <v>73.59</v>
      </c>
      <c r="L209" s="39">
        <v>73.59</v>
      </c>
      <c r="M209" s="39">
        <v>1226.5</v>
      </c>
      <c r="N209" s="39">
        <v>0.32</v>
      </c>
      <c r="O209" s="40">
        <v>12</v>
      </c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41"/>
    </row>
    <row r="210" spans="1:26" x14ac:dyDescent="0.25">
      <c r="A210" s="31">
        <v>44089</v>
      </c>
      <c r="B210" s="34" t="s">
        <v>2741</v>
      </c>
      <c r="C210" s="32" t="s">
        <v>2739</v>
      </c>
      <c r="D210" s="33" t="s">
        <v>3073</v>
      </c>
      <c r="E210" s="34" t="s">
        <v>2695</v>
      </c>
      <c r="F210" s="31">
        <v>44089</v>
      </c>
      <c r="G210" s="35">
        <v>1785</v>
      </c>
      <c r="H210" s="36"/>
      <c r="I210" s="37">
        <v>1981</v>
      </c>
      <c r="J210" s="38"/>
      <c r="K210" s="39">
        <v>107.1</v>
      </c>
      <c r="L210" s="39">
        <v>107.1</v>
      </c>
      <c r="M210" s="39">
        <v>1785</v>
      </c>
      <c r="N210" s="40">
        <v>0.2</v>
      </c>
      <c r="O210" s="40">
        <v>18</v>
      </c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41"/>
    </row>
    <row r="211" spans="1:26" x14ac:dyDescent="0.25">
      <c r="A211" s="31">
        <v>44089</v>
      </c>
      <c r="B211" s="34" t="s">
        <v>2868</v>
      </c>
      <c r="C211" s="32" t="s">
        <v>2866</v>
      </c>
      <c r="D211" s="33" t="s">
        <v>3074</v>
      </c>
      <c r="E211" s="34" t="s">
        <v>3075</v>
      </c>
      <c r="F211" s="31">
        <v>44089</v>
      </c>
      <c r="G211" s="35">
        <v>6500</v>
      </c>
      <c r="H211" s="36"/>
      <c r="I211" s="37">
        <v>7670</v>
      </c>
      <c r="J211" s="39">
        <v>6500</v>
      </c>
      <c r="K211" s="39">
        <v>585</v>
      </c>
      <c r="L211" s="39">
        <v>585</v>
      </c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41"/>
    </row>
    <row r="212" spans="1:26" x14ac:dyDescent="0.25">
      <c r="A212" s="31">
        <v>44089</v>
      </c>
      <c r="B212" s="34" t="s">
        <v>2764</v>
      </c>
      <c r="C212" s="32" t="s">
        <v>2762</v>
      </c>
      <c r="D212" s="33" t="s">
        <v>3076</v>
      </c>
      <c r="E212" s="34" t="s">
        <v>3077</v>
      </c>
      <c r="F212" s="31">
        <v>44089</v>
      </c>
      <c r="G212" s="35">
        <v>20924</v>
      </c>
      <c r="H212" s="36"/>
      <c r="I212" s="37">
        <v>24481</v>
      </c>
      <c r="J212" s="38"/>
      <c r="K212" s="39">
        <v>1883.16</v>
      </c>
      <c r="L212" s="39">
        <v>1883.16</v>
      </c>
      <c r="M212" s="39">
        <v>20924</v>
      </c>
      <c r="N212" s="40">
        <v>0.32</v>
      </c>
      <c r="O212" s="40">
        <v>209</v>
      </c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41"/>
    </row>
    <row r="213" spans="1:26" x14ac:dyDescent="0.25">
      <c r="A213" s="31">
        <v>44089</v>
      </c>
      <c r="B213" s="34" t="s">
        <v>2741</v>
      </c>
      <c r="C213" s="32" t="s">
        <v>2739</v>
      </c>
      <c r="D213" s="33" t="s">
        <v>3078</v>
      </c>
      <c r="E213" s="34" t="s">
        <v>2688</v>
      </c>
      <c r="F213" s="31">
        <v>44089</v>
      </c>
      <c r="G213" s="35">
        <v>2486.25</v>
      </c>
      <c r="H213" s="36"/>
      <c r="I213" s="37">
        <v>2760</v>
      </c>
      <c r="J213" s="38"/>
      <c r="K213" s="39">
        <v>149.18</v>
      </c>
      <c r="L213" s="39">
        <v>149.18</v>
      </c>
      <c r="M213" s="39">
        <v>2486.25</v>
      </c>
      <c r="N213" s="39">
        <v>0.39</v>
      </c>
      <c r="O213" s="40">
        <v>25</v>
      </c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41"/>
    </row>
    <row r="214" spans="1:26" x14ac:dyDescent="0.25">
      <c r="A214" s="31">
        <v>44089</v>
      </c>
      <c r="B214" s="34" t="s">
        <v>2741</v>
      </c>
      <c r="C214" s="32" t="s">
        <v>2739</v>
      </c>
      <c r="D214" s="33" t="s">
        <v>3079</v>
      </c>
      <c r="E214" s="34" t="s">
        <v>2689</v>
      </c>
      <c r="F214" s="31">
        <v>44089</v>
      </c>
      <c r="G214" s="35">
        <v>1980</v>
      </c>
      <c r="H214" s="36"/>
      <c r="I214" s="37">
        <v>2198</v>
      </c>
      <c r="J214" s="38"/>
      <c r="K214" s="39">
        <v>118.8</v>
      </c>
      <c r="L214" s="39">
        <v>118.8</v>
      </c>
      <c r="M214" s="39">
        <v>1980</v>
      </c>
      <c r="N214" s="39">
        <v>0.4</v>
      </c>
      <c r="O214" s="40">
        <v>20</v>
      </c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41"/>
    </row>
    <row r="215" spans="1:26" x14ac:dyDescent="0.25">
      <c r="A215" s="31">
        <v>44089</v>
      </c>
      <c r="B215" s="34" t="s">
        <v>2741</v>
      </c>
      <c r="C215" s="32" t="s">
        <v>2739</v>
      </c>
      <c r="D215" s="33" t="s">
        <v>3080</v>
      </c>
      <c r="E215" s="34" t="s">
        <v>2690</v>
      </c>
      <c r="F215" s="31">
        <v>44089</v>
      </c>
      <c r="G215" s="35">
        <v>1452</v>
      </c>
      <c r="H215" s="36"/>
      <c r="I215" s="37">
        <v>1611</v>
      </c>
      <c r="J215" s="38"/>
      <c r="K215" s="39">
        <v>87.12</v>
      </c>
      <c r="L215" s="39">
        <v>87.12</v>
      </c>
      <c r="M215" s="39">
        <v>1452</v>
      </c>
      <c r="N215" s="40">
        <v>0.24</v>
      </c>
      <c r="O215" s="40">
        <v>15</v>
      </c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41"/>
    </row>
    <row r="216" spans="1:26" x14ac:dyDescent="0.25">
      <c r="A216" s="31">
        <v>44089</v>
      </c>
      <c r="B216" s="34" t="s">
        <v>2751</v>
      </c>
      <c r="C216" s="32" t="s">
        <v>2749</v>
      </c>
      <c r="D216" s="33" t="s">
        <v>3081</v>
      </c>
      <c r="E216" s="34" t="s">
        <v>3082</v>
      </c>
      <c r="F216" s="31">
        <v>44089</v>
      </c>
      <c r="G216" s="35">
        <v>2176.1999999999998</v>
      </c>
      <c r="H216" s="36"/>
      <c r="I216" s="37">
        <v>2415</v>
      </c>
      <c r="J216" s="38"/>
      <c r="K216" s="39">
        <v>130.57</v>
      </c>
      <c r="L216" s="39">
        <v>130.57</v>
      </c>
      <c r="M216" s="39">
        <v>2176.1999999999998</v>
      </c>
      <c r="N216" s="40">
        <v>0.34</v>
      </c>
      <c r="O216" s="40">
        <v>22</v>
      </c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41"/>
    </row>
    <row r="217" spans="1:26" x14ac:dyDescent="0.25">
      <c r="A217" s="31">
        <v>44090</v>
      </c>
      <c r="B217" s="34" t="s">
        <v>2764</v>
      </c>
      <c r="C217" s="32" t="s">
        <v>2762</v>
      </c>
      <c r="D217" s="33" t="s">
        <v>3083</v>
      </c>
      <c r="E217" s="34" t="s">
        <v>3084</v>
      </c>
      <c r="F217" s="31">
        <v>44090</v>
      </c>
      <c r="G217" s="35">
        <v>24120</v>
      </c>
      <c r="H217" s="36"/>
      <c r="I217" s="37">
        <v>28221</v>
      </c>
      <c r="J217" s="38"/>
      <c r="K217" s="39">
        <v>2170.8000000000002</v>
      </c>
      <c r="L217" s="39">
        <v>2170.8000000000002</v>
      </c>
      <c r="M217" s="39">
        <v>24120</v>
      </c>
      <c r="N217" s="39">
        <v>0.4</v>
      </c>
      <c r="O217" s="40">
        <v>241</v>
      </c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41"/>
    </row>
    <row r="218" spans="1:26" x14ac:dyDescent="0.25">
      <c r="A218" s="31">
        <v>44090</v>
      </c>
      <c r="B218" s="34" t="s">
        <v>2826</v>
      </c>
      <c r="C218" s="32" t="s">
        <v>2824</v>
      </c>
      <c r="D218" s="33" t="s">
        <v>3085</v>
      </c>
      <c r="E218" s="34" t="s">
        <v>3086</v>
      </c>
      <c r="F218" s="31">
        <v>44090</v>
      </c>
      <c r="G218" s="35">
        <v>28500</v>
      </c>
      <c r="H218" s="36"/>
      <c r="I218" s="37">
        <v>33630</v>
      </c>
      <c r="J218" s="39">
        <v>28500</v>
      </c>
      <c r="K218" s="39">
        <v>2565</v>
      </c>
      <c r="L218" s="39">
        <v>2565</v>
      </c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41"/>
    </row>
    <row r="219" spans="1:26" x14ac:dyDescent="0.25">
      <c r="A219" s="31">
        <v>44090</v>
      </c>
      <c r="B219" s="34" t="s">
        <v>2741</v>
      </c>
      <c r="C219" s="32" t="s">
        <v>2739</v>
      </c>
      <c r="D219" s="33" t="s">
        <v>3087</v>
      </c>
      <c r="E219" s="34" t="s">
        <v>2696</v>
      </c>
      <c r="F219" s="31">
        <v>44090</v>
      </c>
      <c r="G219" s="35">
        <v>6715.5</v>
      </c>
      <c r="H219" s="36"/>
      <c r="I219" s="37">
        <v>7454</v>
      </c>
      <c r="J219" s="38"/>
      <c r="K219" s="39">
        <v>402.93</v>
      </c>
      <c r="L219" s="39">
        <v>402.93</v>
      </c>
      <c r="M219" s="39">
        <v>6715.5</v>
      </c>
      <c r="N219" s="40">
        <v>0.36</v>
      </c>
      <c r="O219" s="40">
        <v>67</v>
      </c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41"/>
    </row>
    <row r="220" spans="1:26" x14ac:dyDescent="0.25">
      <c r="A220" s="31">
        <v>44090</v>
      </c>
      <c r="B220" s="34" t="s">
        <v>2741</v>
      </c>
      <c r="C220" s="32" t="s">
        <v>2739</v>
      </c>
      <c r="D220" s="33" t="s">
        <v>3088</v>
      </c>
      <c r="E220" s="34" t="s">
        <v>2697</v>
      </c>
      <c r="F220" s="31">
        <v>44090</v>
      </c>
      <c r="G220" s="35">
        <v>1207</v>
      </c>
      <c r="H220" s="36"/>
      <c r="I220" s="37">
        <v>1340</v>
      </c>
      <c r="J220" s="38"/>
      <c r="K220" s="39">
        <v>72.42</v>
      </c>
      <c r="L220" s="39">
        <v>72.42</v>
      </c>
      <c r="M220" s="39">
        <v>1207</v>
      </c>
      <c r="N220" s="39">
        <v>0.16</v>
      </c>
      <c r="O220" s="40">
        <v>12</v>
      </c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41"/>
    </row>
    <row r="221" spans="1:26" x14ac:dyDescent="0.25">
      <c r="A221" s="31">
        <v>44090</v>
      </c>
      <c r="B221" s="34" t="s">
        <v>2741</v>
      </c>
      <c r="C221" s="32" t="s">
        <v>2739</v>
      </c>
      <c r="D221" s="33" t="s">
        <v>3089</v>
      </c>
      <c r="E221" s="34" t="s">
        <v>2892</v>
      </c>
      <c r="F221" s="31">
        <v>44090</v>
      </c>
      <c r="G221" s="35">
        <v>1980</v>
      </c>
      <c r="H221" s="36"/>
      <c r="I221" s="37">
        <v>2198</v>
      </c>
      <c r="J221" s="38"/>
      <c r="K221" s="39">
        <v>118.8</v>
      </c>
      <c r="L221" s="39">
        <v>118.8</v>
      </c>
      <c r="M221" s="39">
        <v>1980</v>
      </c>
      <c r="N221" s="39">
        <v>0.4</v>
      </c>
      <c r="O221" s="40">
        <v>20</v>
      </c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41"/>
    </row>
    <row r="222" spans="1:26" x14ac:dyDescent="0.25">
      <c r="A222" s="31">
        <v>44090</v>
      </c>
      <c r="B222" s="34" t="s">
        <v>2925</v>
      </c>
      <c r="C222" s="32" t="s">
        <v>2922</v>
      </c>
      <c r="D222" s="33" t="s">
        <v>3090</v>
      </c>
      <c r="E222" s="34" t="s">
        <v>3091</v>
      </c>
      <c r="F222" s="31">
        <v>44090</v>
      </c>
      <c r="G222" s="35">
        <v>3000</v>
      </c>
      <c r="H222" s="36"/>
      <c r="I222" s="37">
        <v>3510</v>
      </c>
      <c r="J222" s="38"/>
      <c r="K222" s="39">
        <v>270</v>
      </c>
      <c r="L222" s="39">
        <v>270</v>
      </c>
      <c r="M222" s="39">
        <v>3000</v>
      </c>
      <c r="N222" s="38"/>
      <c r="O222" s="40">
        <v>30</v>
      </c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41"/>
    </row>
    <row r="223" spans="1:26" x14ac:dyDescent="0.25">
      <c r="A223" s="31">
        <v>44090</v>
      </c>
      <c r="B223" s="34" t="s">
        <v>2925</v>
      </c>
      <c r="C223" s="32" t="s">
        <v>2922</v>
      </c>
      <c r="D223" s="33" t="s">
        <v>3092</v>
      </c>
      <c r="E223" s="34" t="s">
        <v>3093</v>
      </c>
      <c r="F223" s="31">
        <v>44090</v>
      </c>
      <c r="G223" s="35">
        <v>1425</v>
      </c>
      <c r="H223" s="36"/>
      <c r="I223" s="37">
        <v>1668</v>
      </c>
      <c r="J223" s="38"/>
      <c r="K223" s="39">
        <v>128.25</v>
      </c>
      <c r="L223" s="39">
        <v>128.25</v>
      </c>
      <c r="M223" s="39">
        <v>1425</v>
      </c>
      <c r="N223" s="39">
        <v>0.5</v>
      </c>
      <c r="O223" s="40">
        <v>14</v>
      </c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41"/>
    </row>
    <row r="224" spans="1:26" x14ac:dyDescent="0.25">
      <c r="A224" s="31">
        <v>44091</v>
      </c>
      <c r="B224" s="34" t="s">
        <v>2751</v>
      </c>
      <c r="C224" s="32" t="s">
        <v>2749</v>
      </c>
      <c r="D224" s="33" t="s">
        <v>3094</v>
      </c>
      <c r="E224" s="34" t="s">
        <v>3095</v>
      </c>
      <c r="F224" s="31">
        <v>44091</v>
      </c>
      <c r="G224" s="35">
        <v>892.5</v>
      </c>
      <c r="H224" s="36"/>
      <c r="I224" s="37">
        <v>991</v>
      </c>
      <c r="J224" s="38"/>
      <c r="K224" s="39">
        <v>53.55</v>
      </c>
      <c r="L224" s="39">
        <v>53.55</v>
      </c>
      <c r="M224" s="39">
        <v>892.5</v>
      </c>
      <c r="N224" s="39">
        <v>0.4</v>
      </c>
      <c r="O224" s="40">
        <v>9</v>
      </c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41"/>
    </row>
    <row r="225" spans="1:26" x14ac:dyDescent="0.25">
      <c r="A225" s="31">
        <v>44091</v>
      </c>
      <c r="B225" s="34" t="s">
        <v>2741</v>
      </c>
      <c r="C225" s="32" t="s">
        <v>2739</v>
      </c>
      <c r="D225" s="33" t="s">
        <v>3096</v>
      </c>
      <c r="E225" s="34" t="s">
        <v>2895</v>
      </c>
      <c r="F225" s="31">
        <v>44091</v>
      </c>
      <c r="G225" s="35">
        <v>2210</v>
      </c>
      <c r="H225" s="36"/>
      <c r="I225" s="37">
        <v>2453</v>
      </c>
      <c r="J225" s="38"/>
      <c r="K225" s="39">
        <v>132.6</v>
      </c>
      <c r="L225" s="39">
        <v>132.6</v>
      </c>
      <c r="M225" s="39">
        <v>2210</v>
      </c>
      <c r="N225" s="40">
        <v>0.2</v>
      </c>
      <c r="O225" s="40">
        <v>22</v>
      </c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41"/>
    </row>
    <row r="226" spans="1:26" x14ac:dyDescent="0.25">
      <c r="A226" s="31">
        <v>44091</v>
      </c>
      <c r="B226" s="34" t="s">
        <v>2741</v>
      </c>
      <c r="C226" s="32" t="s">
        <v>2739</v>
      </c>
      <c r="D226" s="33" t="s">
        <v>3097</v>
      </c>
      <c r="E226" s="34" t="s">
        <v>2898</v>
      </c>
      <c r="F226" s="31">
        <v>44091</v>
      </c>
      <c r="G226" s="35">
        <v>5758.5</v>
      </c>
      <c r="H226" s="36"/>
      <c r="I226" s="37">
        <v>6392</v>
      </c>
      <c r="J226" s="38"/>
      <c r="K226" s="39">
        <v>345.51</v>
      </c>
      <c r="L226" s="39">
        <v>345.51</v>
      </c>
      <c r="M226" s="39">
        <v>5758.5</v>
      </c>
      <c r="N226" s="39">
        <v>0.48</v>
      </c>
      <c r="O226" s="40">
        <v>58</v>
      </c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41"/>
    </row>
    <row r="227" spans="1:26" x14ac:dyDescent="0.25">
      <c r="A227" s="31">
        <v>44091</v>
      </c>
      <c r="B227" s="34" t="s">
        <v>2764</v>
      </c>
      <c r="C227" s="32" t="s">
        <v>2762</v>
      </c>
      <c r="D227" s="33" t="s">
        <v>3098</v>
      </c>
      <c r="E227" s="34" t="s">
        <v>3099</v>
      </c>
      <c r="F227" s="31">
        <v>44091</v>
      </c>
      <c r="G227" s="35">
        <v>21600</v>
      </c>
      <c r="H227" s="36"/>
      <c r="I227" s="37">
        <v>25272</v>
      </c>
      <c r="J227" s="38"/>
      <c r="K227" s="39">
        <v>1944</v>
      </c>
      <c r="L227" s="39">
        <v>1944</v>
      </c>
      <c r="M227" s="39">
        <v>21600</v>
      </c>
      <c r="N227" s="38"/>
      <c r="O227" s="40">
        <v>216</v>
      </c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41"/>
    </row>
    <row r="228" spans="1:26" x14ac:dyDescent="0.25">
      <c r="A228" s="31">
        <v>44092</v>
      </c>
      <c r="B228" s="34" t="s">
        <v>2741</v>
      </c>
      <c r="C228" s="32" t="s">
        <v>2739</v>
      </c>
      <c r="D228" s="33" t="s">
        <v>3100</v>
      </c>
      <c r="E228" s="34" t="s">
        <v>2900</v>
      </c>
      <c r="F228" s="31">
        <v>44092</v>
      </c>
      <c r="G228" s="35">
        <v>9900</v>
      </c>
      <c r="H228" s="36"/>
      <c r="I228" s="37">
        <v>10989</v>
      </c>
      <c r="J228" s="38"/>
      <c r="K228" s="39">
        <v>594</v>
      </c>
      <c r="L228" s="39">
        <v>594</v>
      </c>
      <c r="M228" s="39">
        <v>9900</v>
      </c>
      <c r="N228" s="38"/>
      <c r="O228" s="40">
        <v>99</v>
      </c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41"/>
    </row>
    <row r="229" spans="1:26" x14ac:dyDescent="0.25">
      <c r="A229" s="31">
        <v>44092</v>
      </c>
      <c r="B229" s="34" t="s">
        <v>2764</v>
      </c>
      <c r="C229" s="32" t="s">
        <v>2762</v>
      </c>
      <c r="D229" s="33" t="s">
        <v>3101</v>
      </c>
      <c r="E229" s="34" t="s">
        <v>3102</v>
      </c>
      <c r="F229" s="31">
        <v>44092</v>
      </c>
      <c r="G229" s="35">
        <v>19200</v>
      </c>
      <c r="H229" s="36"/>
      <c r="I229" s="37">
        <v>22464</v>
      </c>
      <c r="J229" s="38"/>
      <c r="K229" s="39">
        <v>1728</v>
      </c>
      <c r="L229" s="39">
        <v>1728</v>
      </c>
      <c r="M229" s="39">
        <v>19200</v>
      </c>
      <c r="N229" s="38"/>
      <c r="O229" s="40">
        <v>192</v>
      </c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41"/>
    </row>
    <row r="230" spans="1:26" x14ac:dyDescent="0.25">
      <c r="A230" s="31">
        <v>44092</v>
      </c>
      <c r="B230" s="34" t="s">
        <v>2907</v>
      </c>
      <c r="C230" s="32" t="s">
        <v>2904</v>
      </c>
      <c r="D230" s="33" t="s">
        <v>3103</v>
      </c>
      <c r="E230" s="34" t="s">
        <v>3104</v>
      </c>
      <c r="F230" s="31">
        <v>44092</v>
      </c>
      <c r="G230" s="35">
        <v>274789</v>
      </c>
      <c r="H230" s="36"/>
      <c r="I230" s="37">
        <v>334871</v>
      </c>
      <c r="J230" s="38"/>
      <c r="K230" s="39">
        <v>25541.01</v>
      </c>
      <c r="L230" s="39">
        <v>25541.01</v>
      </c>
      <c r="M230" s="38"/>
      <c r="N230" s="40">
        <v>0.02</v>
      </c>
      <c r="O230" s="38"/>
      <c r="P230" s="38"/>
      <c r="Q230" s="39">
        <v>9000</v>
      </c>
      <c r="R230" s="39">
        <v>274789</v>
      </c>
      <c r="S230" s="38"/>
      <c r="T230" s="38"/>
      <c r="U230" s="38"/>
      <c r="V230" s="38"/>
      <c r="W230" s="38"/>
      <c r="X230" s="38"/>
      <c r="Y230" s="38"/>
      <c r="Z230" s="41"/>
    </row>
    <row r="231" spans="1:26" x14ac:dyDescent="0.25">
      <c r="A231" s="31">
        <v>44092</v>
      </c>
      <c r="B231" s="34" t="s">
        <v>2751</v>
      </c>
      <c r="C231" s="32" t="s">
        <v>2749</v>
      </c>
      <c r="D231" s="33" t="s">
        <v>3105</v>
      </c>
      <c r="E231" s="34" t="s">
        <v>3106</v>
      </c>
      <c r="F231" s="31">
        <v>44092</v>
      </c>
      <c r="G231" s="35">
        <v>1521</v>
      </c>
      <c r="H231" s="36"/>
      <c r="I231" s="37">
        <v>1689</v>
      </c>
      <c r="J231" s="38"/>
      <c r="K231" s="39">
        <v>91.26</v>
      </c>
      <c r="L231" s="39">
        <v>91.26</v>
      </c>
      <c r="M231" s="39">
        <v>1521</v>
      </c>
      <c r="N231" s="39">
        <v>0.48</v>
      </c>
      <c r="O231" s="40">
        <v>15</v>
      </c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41"/>
    </row>
    <row r="232" spans="1:26" x14ac:dyDescent="0.25">
      <c r="A232" s="31">
        <v>44092</v>
      </c>
      <c r="B232" s="34" t="s">
        <v>2797</v>
      </c>
      <c r="C232" s="32" t="s">
        <v>2795</v>
      </c>
      <c r="D232" s="33" t="s">
        <v>3107</v>
      </c>
      <c r="E232" s="34" t="s">
        <v>2644</v>
      </c>
      <c r="F232" s="31">
        <v>44092</v>
      </c>
      <c r="G232" s="35">
        <v>278875</v>
      </c>
      <c r="H232" s="36"/>
      <c r="I232" s="37">
        <v>334383</v>
      </c>
      <c r="J232" s="38"/>
      <c r="K232" s="39">
        <v>25503.75</v>
      </c>
      <c r="L232" s="39">
        <v>25503.75</v>
      </c>
      <c r="M232" s="38"/>
      <c r="N232" s="39">
        <v>0.5</v>
      </c>
      <c r="O232" s="38"/>
      <c r="P232" s="38"/>
      <c r="Q232" s="39">
        <v>4500</v>
      </c>
      <c r="R232" s="39">
        <v>278875</v>
      </c>
      <c r="S232" s="38"/>
      <c r="T232" s="38"/>
      <c r="U232" s="38"/>
      <c r="V232" s="38"/>
      <c r="W232" s="38"/>
      <c r="X232" s="38"/>
      <c r="Y232" s="38"/>
      <c r="Z232" s="41"/>
    </row>
    <row r="233" spans="1:26" x14ac:dyDescent="0.25">
      <c r="A233" s="31">
        <v>44093</v>
      </c>
      <c r="B233" s="34" t="s">
        <v>2741</v>
      </c>
      <c r="C233" s="32" t="s">
        <v>2739</v>
      </c>
      <c r="D233" s="33" t="s">
        <v>3108</v>
      </c>
      <c r="E233" s="34" t="s">
        <v>2902</v>
      </c>
      <c r="F233" s="31">
        <v>44093</v>
      </c>
      <c r="G233" s="35">
        <v>6600</v>
      </c>
      <c r="H233" s="36"/>
      <c r="I233" s="37">
        <v>7326</v>
      </c>
      <c r="J233" s="38"/>
      <c r="K233" s="39">
        <v>396</v>
      </c>
      <c r="L233" s="39">
        <v>396</v>
      </c>
      <c r="M233" s="39">
        <v>6600</v>
      </c>
      <c r="N233" s="38"/>
      <c r="O233" s="40">
        <v>66</v>
      </c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41"/>
    </row>
    <row r="234" spans="1:26" x14ac:dyDescent="0.25">
      <c r="A234" s="31">
        <v>44093</v>
      </c>
      <c r="B234" s="34" t="s">
        <v>2764</v>
      </c>
      <c r="C234" s="32" t="s">
        <v>2762</v>
      </c>
      <c r="D234" s="33" t="s">
        <v>3109</v>
      </c>
      <c r="E234" s="34" t="s">
        <v>3110</v>
      </c>
      <c r="F234" s="31">
        <v>44093</v>
      </c>
      <c r="G234" s="35">
        <v>19896</v>
      </c>
      <c r="H234" s="36"/>
      <c r="I234" s="37">
        <v>23278</v>
      </c>
      <c r="J234" s="38"/>
      <c r="K234" s="39">
        <v>1790.64</v>
      </c>
      <c r="L234" s="39">
        <v>1790.64</v>
      </c>
      <c r="M234" s="39">
        <v>19896</v>
      </c>
      <c r="N234" s="40">
        <v>0.28000000000000003</v>
      </c>
      <c r="O234" s="40">
        <v>199</v>
      </c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41"/>
    </row>
    <row r="235" spans="1:26" x14ac:dyDescent="0.25">
      <c r="A235" s="31">
        <v>44093</v>
      </c>
      <c r="B235" s="34" t="s">
        <v>2751</v>
      </c>
      <c r="C235" s="32" t="s">
        <v>2749</v>
      </c>
      <c r="D235" s="33" t="s">
        <v>3111</v>
      </c>
      <c r="E235" s="34" t="s">
        <v>3112</v>
      </c>
      <c r="F235" s="31">
        <v>44093</v>
      </c>
      <c r="G235" s="35">
        <v>1173</v>
      </c>
      <c r="H235" s="36"/>
      <c r="I235" s="37">
        <v>1302</v>
      </c>
      <c r="J235" s="38"/>
      <c r="K235" s="39">
        <v>70.38</v>
      </c>
      <c r="L235" s="39">
        <v>70.38</v>
      </c>
      <c r="M235" s="39">
        <v>1173</v>
      </c>
      <c r="N235" s="39">
        <v>0.24</v>
      </c>
      <c r="O235" s="40">
        <v>12</v>
      </c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41"/>
    </row>
    <row r="236" spans="1:26" x14ac:dyDescent="0.25">
      <c r="A236" s="31">
        <v>44094</v>
      </c>
      <c r="B236" s="34" t="s">
        <v>2741</v>
      </c>
      <c r="C236" s="32" t="s">
        <v>2739</v>
      </c>
      <c r="D236" s="33" t="s">
        <v>3113</v>
      </c>
      <c r="E236" s="34" t="s">
        <v>2905</v>
      </c>
      <c r="F236" s="31">
        <v>44094</v>
      </c>
      <c r="G236" s="35">
        <v>5808</v>
      </c>
      <c r="H236" s="36"/>
      <c r="I236" s="37">
        <v>6447</v>
      </c>
      <c r="J236" s="38"/>
      <c r="K236" s="39">
        <v>348.48</v>
      </c>
      <c r="L236" s="39">
        <v>348.48</v>
      </c>
      <c r="M236" s="39">
        <v>5808</v>
      </c>
      <c r="N236" s="39">
        <v>0.04</v>
      </c>
      <c r="O236" s="40">
        <v>58</v>
      </c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41"/>
    </row>
    <row r="237" spans="1:26" x14ac:dyDescent="0.25">
      <c r="A237" s="31">
        <v>44095</v>
      </c>
      <c r="B237" s="34" t="s">
        <v>2751</v>
      </c>
      <c r="C237" s="32" t="s">
        <v>2749</v>
      </c>
      <c r="D237" s="33" t="s">
        <v>3114</v>
      </c>
      <c r="E237" s="34" t="s">
        <v>3115</v>
      </c>
      <c r="F237" s="31">
        <v>44095</v>
      </c>
      <c r="G237" s="35">
        <v>387.4</v>
      </c>
      <c r="H237" s="36"/>
      <c r="I237" s="37">
        <v>430</v>
      </c>
      <c r="J237" s="38"/>
      <c r="K237" s="39">
        <v>23.24</v>
      </c>
      <c r="L237" s="39">
        <v>23.24</v>
      </c>
      <c r="M237" s="39">
        <v>387.4</v>
      </c>
      <c r="N237" s="39">
        <v>0.12</v>
      </c>
      <c r="O237" s="40">
        <v>4</v>
      </c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41"/>
    </row>
    <row r="238" spans="1:26" x14ac:dyDescent="0.25">
      <c r="A238" s="31">
        <v>44095</v>
      </c>
      <c r="B238" s="34" t="s">
        <v>2764</v>
      </c>
      <c r="C238" s="32" t="s">
        <v>2762</v>
      </c>
      <c r="D238" s="33" t="s">
        <v>3116</v>
      </c>
      <c r="E238" s="34" t="s">
        <v>3117</v>
      </c>
      <c r="F238" s="31">
        <v>44095</v>
      </c>
      <c r="G238" s="35">
        <v>18240</v>
      </c>
      <c r="H238" s="36"/>
      <c r="I238" s="37">
        <v>21341</v>
      </c>
      <c r="J238" s="38"/>
      <c r="K238" s="39">
        <v>1641.6</v>
      </c>
      <c r="L238" s="39">
        <v>1641.6</v>
      </c>
      <c r="M238" s="39">
        <v>18240</v>
      </c>
      <c r="N238" s="40">
        <v>0.2</v>
      </c>
      <c r="O238" s="40">
        <v>182</v>
      </c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41"/>
    </row>
    <row r="239" spans="1:26" x14ac:dyDescent="0.25">
      <c r="A239" s="31">
        <v>44095</v>
      </c>
      <c r="B239" s="34" t="s">
        <v>2925</v>
      </c>
      <c r="C239" s="32" t="s">
        <v>2922</v>
      </c>
      <c r="D239" s="33" t="s">
        <v>3118</v>
      </c>
      <c r="E239" s="34" t="s">
        <v>3119</v>
      </c>
      <c r="F239" s="31">
        <v>44095</v>
      </c>
      <c r="G239" s="35">
        <v>2130</v>
      </c>
      <c r="H239" s="36"/>
      <c r="I239" s="37">
        <v>2492</v>
      </c>
      <c r="J239" s="38"/>
      <c r="K239" s="39">
        <v>191.7</v>
      </c>
      <c r="L239" s="39">
        <v>191.7</v>
      </c>
      <c r="M239" s="39">
        <v>2130</v>
      </c>
      <c r="N239" s="40">
        <v>0.4</v>
      </c>
      <c r="O239" s="40">
        <v>21</v>
      </c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41"/>
    </row>
    <row r="240" spans="1:26" x14ac:dyDescent="0.25">
      <c r="A240" s="31">
        <v>44096</v>
      </c>
      <c r="B240" s="34" t="s">
        <v>2907</v>
      </c>
      <c r="C240" s="32" t="s">
        <v>2904</v>
      </c>
      <c r="D240" s="33" t="s">
        <v>3120</v>
      </c>
      <c r="E240" s="34" t="s">
        <v>3121</v>
      </c>
      <c r="F240" s="31">
        <v>44096</v>
      </c>
      <c r="G240" s="35">
        <v>272000</v>
      </c>
      <c r="H240" s="36"/>
      <c r="I240" s="37">
        <v>326270</v>
      </c>
      <c r="J240" s="38"/>
      <c r="K240" s="39">
        <v>24885</v>
      </c>
      <c r="L240" s="39">
        <v>24885</v>
      </c>
      <c r="M240" s="38"/>
      <c r="N240" s="38"/>
      <c r="O240" s="38"/>
      <c r="P240" s="38"/>
      <c r="Q240" s="39">
        <v>4500</v>
      </c>
      <c r="R240" s="39">
        <v>272000</v>
      </c>
      <c r="S240" s="38"/>
      <c r="T240" s="38"/>
      <c r="U240" s="38"/>
      <c r="V240" s="38"/>
      <c r="W240" s="38"/>
      <c r="X240" s="38"/>
      <c r="Y240" s="38"/>
      <c r="Z240" s="41"/>
    </row>
    <row r="241" spans="1:26" x14ac:dyDescent="0.25">
      <c r="A241" s="31">
        <v>44096</v>
      </c>
      <c r="B241" s="34" t="s">
        <v>2751</v>
      </c>
      <c r="C241" s="32" t="s">
        <v>2749</v>
      </c>
      <c r="D241" s="33" t="s">
        <v>3122</v>
      </c>
      <c r="E241" s="34" t="s">
        <v>3123</v>
      </c>
      <c r="F241" s="31">
        <v>44096</v>
      </c>
      <c r="G241" s="35">
        <v>751.4</v>
      </c>
      <c r="H241" s="36"/>
      <c r="I241" s="37">
        <v>835</v>
      </c>
      <c r="J241" s="38"/>
      <c r="K241" s="39">
        <v>45.08</v>
      </c>
      <c r="L241" s="39">
        <v>45.08</v>
      </c>
      <c r="M241" s="39">
        <v>751.4</v>
      </c>
      <c r="N241" s="39">
        <v>0.44</v>
      </c>
      <c r="O241" s="40">
        <v>7</v>
      </c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41"/>
    </row>
    <row r="242" spans="1:26" x14ac:dyDescent="0.25">
      <c r="A242" s="31">
        <v>44096</v>
      </c>
      <c r="B242" s="34" t="s">
        <v>2764</v>
      </c>
      <c r="C242" s="32" t="s">
        <v>2762</v>
      </c>
      <c r="D242" s="33" t="s">
        <v>3124</v>
      </c>
      <c r="E242" s="34" t="s">
        <v>3125</v>
      </c>
      <c r="F242" s="31">
        <v>44096</v>
      </c>
      <c r="G242" s="35">
        <v>18720</v>
      </c>
      <c r="H242" s="36"/>
      <c r="I242" s="37">
        <v>21903</v>
      </c>
      <c r="J242" s="38"/>
      <c r="K242" s="39">
        <v>1684.8</v>
      </c>
      <c r="L242" s="39">
        <v>1684.8</v>
      </c>
      <c r="M242" s="39">
        <v>18720</v>
      </c>
      <c r="N242" s="39">
        <v>0.4</v>
      </c>
      <c r="O242" s="40">
        <v>187</v>
      </c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41"/>
    </row>
    <row r="243" spans="1:26" x14ac:dyDescent="0.25">
      <c r="A243" s="31">
        <v>44096</v>
      </c>
      <c r="B243" s="34" t="s">
        <v>2741</v>
      </c>
      <c r="C243" s="32" t="s">
        <v>2739</v>
      </c>
      <c r="D243" s="33" t="s">
        <v>3126</v>
      </c>
      <c r="E243" s="34" t="s">
        <v>2908</v>
      </c>
      <c r="F243" s="31">
        <v>44096</v>
      </c>
      <c r="G243" s="35">
        <v>2904</v>
      </c>
      <c r="H243" s="36"/>
      <c r="I243" s="37">
        <v>3223</v>
      </c>
      <c r="J243" s="38"/>
      <c r="K243" s="39">
        <v>174.24</v>
      </c>
      <c r="L243" s="39">
        <v>174.24</v>
      </c>
      <c r="M243" s="39">
        <v>2904</v>
      </c>
      <c r="N243" s="40">
        <v>0.48</v>
      </c>
      <c r="O243" s="40">
        <v>29</v>
      </c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41"/>
    </row>
    <row r="244" spans="1:26" x14ac:dyDescent="0.25">
      <c r="A244" s="31">
        <v>44096</v>
      </c>
      <c r="B244" s="34" t="s">
        <v>2741</v>
      </c>
      <c r="C244" s="32" t="s">
        <v>2739</v>
      </c>
      <c r="D244" s="33" t="s">
        <v>3127</v>
      </c>
      <c r="E244" s="34" t="s">
        <v>2912</v>
      </c>
      <c r="F244" s="31">
        <v>44096</v>
      </c>
      <c r="G244" s="35">
        <v>1980</v>
      </c>
      <c r="H244" s="36"/>
      <c r="I244" s="37">
        <v>2198</v>
      </c>
      <c r="J244" s="38"/>
      <c r="K244" s="39">
        <v>118.8</v>
      </c>
      <c r="L244" s="39">
        <v>118.8</v>
      </c>
      <c r="M244" s="39">
        <v>1980</v>
      </c>
      <c r="N244" s="39">
        <v>0.4</v>
      </c>
      <c r="O244" s="40">
        <v>20</v>
      </c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41"/>
    </row>
    <row r="245" spans="1:26" x14ac:dyDescent="0.25">
      <c r="A245" s="31">
        <v>44096</v>
      </c>
      <c r="B245" s="34" t="s">
        <v>2741</v>
      </c>
      <c r="C245" s="32" t="s">
        <v>2739</v>
      </c>
      <c r="D245" s="33" t="s">
        <v>3128</v>
      </c>
      <c r="E245" s="34" t="s">
        <v>2910</v>
      </c>
      <c r="F245" s="31">
        <v>44096</v>
      </c>
      <c r="G245" s="35">
        <v>1360</v>
      </c>
      <c r="H245" s="36"/>
      <c r="I245" s="37">
        <v>1509</v>
      </c>
      <c r="J245" s="38"/>
      <c r="K245" s="39">
        <v>81.599999999999994</v>
      </c>
      <c r="L245" s="39">
        <v>81.599999999999994</v>
      </c>
      <c r="M245" s="39">
        <v>1360</v>
      </c>
      <c r="N245" s="40">
        <v>0.2</v>
      </c>
      <c r="O245" s="40">
        <v>14</v>
      </c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41"/>
    </row>
    <row r="246" spans="1:26" x14ac:dyDescent="0.25">
      <c r="A246" s="31">
        <v>44096</v>
      </c>
      <c r="B246" s="34" t="s">
        <v>2741</v>
      </c>
      <c r="C246" s="32" t="s">
        <v>2739</v>
      </c>
      <c r="D246" s="33" t="s">
        <v>3129</v>
      </c>
      <c r="E246" s="34" t="s">
        <v>2914</v>
      </c>
      <c r="F246" s="31">
        <v>44096</v>
      </c>
      <c r="G246" s="35">
        <v>1100</v>
      </c>
      <c r="H246" s="36"/>
      <c r="I246" s="37">
        <v>1221</v>
      </c>
      <c r="J246" s="38"/>
      <c r="K246" s="39">
        <v>66</v>
      </c>
      <c r="L246" s="39">
        <v>66</v>
      </c>
      <c r="M246" s="39">
        <v>1100</v>
      </c>
      <c r="N246" s="38"/>
      <c r="O246" s="40">
        <v>11</v>
      </c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41"/>
    </row>
    <row r="247" spans="1:26" x14ac:dyDescent="0.25">
      <c r="A247" s="31">
        <v>44096</v>
      </c>
      <c r="B247" s="34" t="s">
        <v>2741</v>
      </c>
      <c r="C247" s="32" t="s">
        <v>2739</v>
      </c>
      <c r="D247" s="33" t="s">
        <v>3130</v>
      </c>
      <c r="E247" s="34" t="s">
        <v>2916</v>
      </c>
      <c r="F247" s="31">
        <v>44096</v>
      </c>
      <c r="G247" s="35">
        <v>1933.75</v>
      </c>
      <c r="H247" s="36"/>
      <c r="I247" s="37">
        <v>2147</v>
      </c>
      <c r="J247" s="38"/>
      <c r="K247" s="39">
        <v>116.02</v>
      </c>
      <c r="L247" s="39">
        <v>116.02</v>
      </c>
      <c r="M247" s="39">
        <v>1933.75</v>
      </c>
      <c r="N247" s="39">
        <v>0.21</v>
      </c>
      <c r="O247" s="40">
        <v>19</v>
      </c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41"/>
    </row>
    <row r="248" spans="1:26" x14ac:dyDescent="0.25">
      <c r="A248" s="31">
        <v>44096</v>
      </c>
      <c r="B248" s="34" t="s">
        <v>2738</v>
      </c>
      <c r="C248" s="32" t="s">
        <v>2736</v>
      </c>
      <c r="D248" s="33" t="s">
        <v>3131</v>
      </c>
      <c r="E248" s="34" t="s">
        <v>3132</v>
      </c>
      <c r="F248" s="31">
        <v>44096</v>
      </c>
      <c r="G248" s="35">
        <v>1100</v>
      </c>
      <c r="H248" s="36"/>
      <c r="I248" s="37">
        <v>1357</v>
      </c>
      <c r="J248" s="39">
        <v>1100</v>
      </c>
      <c r="K248" s="39">
        <v>103.5</v>
      </c>
      <c r="L248" s="39">
        <v>103.5</v>
      </c>
      <c r="M248" s="38"/>
      <c r="N248" s="38"/>
      <c r="O248" s="38"/>
      <c r="P248" s="38"/>
      <c r="Q248" s="39">
        <v>50</v>
      </c>
      <c r="R248" s="38"/>
      <c r="S248" s="38"/>
      <c r="T248" s="38"/>
      <c r="U248" s="38"/>
      <c r="V248" s="38"/>
      <c r="W248" s="38"/>
      <c r="X248" s="38"/>
      <c r="Y248" s="38"/>
      <c r="Z248" s="41"/>
    </row>
    <row r="249" spans="1:26" x14ac:dyDescent="0.25">
      <c r="A249" s="31">
        <v>44097</v>
      </c>
      <c r="B249" s="34" t="s">
        <v>2741</v>
      </c>
      <c r="C249" s="32" t="s">
        <v>2739</v>
      </c>
      <c r="D249" s="33" t="s">
        <v>3133</v>
      </c>
      <c r="E249" s="34" t="s">
        <v>2918</v>
      </c>
      <c r="F249" s="31">
        <v>44097</v>
      </c>
      <c r="G249" s="35">
        <v>4950</v>
      </c>
      <c r="H249" s="36"/>
      <c r="I249" s="37">
        <v>5494</v>
      </c>
      <c r="J249" s="38"/>
      <c r="K249" s="39">
        <v>297</v>
      </c>
      <c r="L249" s="39">
        <v>297</v>
      </c>
      <c r="M249" s="39">
        <v>4950</v>
      </c>
      <c r="N249" s="38"/>
      <c r="O249" s="40">
        <v>50</v>
      </c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41"/>
    </row>
    <row r="250" spans="1:26" x14ac:dyDescent="0.25">
      <c r="A250" s="31">
        <v>44097</v>
      </c>
      <c r="B250" s="34" t="s">
        <v>2741</v>
      </c>
      <c r="C250" s="32" t="s">
        <v>2739</v>
      </c>
      <c r="D250" s="33" t="s">
        <v>3134</v>
      </c>
      <c r="E250" s="34" t="s">
        <v>2919</v>
      </c>
      <c r="F250" s="31">
        <v>44097</v>
      </c>
      <c r="G250" s="35">
        <v>1699.5</v>
      </c>
      <c r="H250" s="36"/>
      <c r="I250" s="37">
        <v>1886</v>
      </c>
      <c r="J250" s="38"/>
      <c r="K250" s="39">
        <v>101.97</v>
      </c>
      <c r="L250" s="39">
        <v>101.97</v>
      </c>
      <c r="M250" s="39">
        <v>1699.5</v>
      </c>
      <c r="N250" s="40">
        <v>0.44</v>
      </c>
      <c r="O250" s="40">
        <v>17</v>
      </c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41"/>
    </row>
    <row r="251" spans="1:26" x14ac:dyDescent="0.25">
      <c r="A251" s="31">
        <v>44097</v>
      </c>
      <c r="B251" s="34" t="s">
        <v>2764</v>
      </c>
      <c r="C251" s="32" t="s">
        <v>2762</v>
      </c>
      <c r="D251" s="33" t="s">
        <v>3135</v>
      </c>
      <c r="E251" s="34" t="s">
        <v>3136</v>
      </c>
      <c r="F251" s="31">
        <v>44097</v>
      </c>
      <c r="G251" s="35">
        <v>41760</v>
      </c>
      <c r="H251" s="36"/>
      <c r="I251" s="37">
        <v>48859</v>
      </c>
      <c r="J251" s="38"/>
      <c r="K251" s="39">
        <v>3758.4</v>
      </c>
      <c r="L251" s="39">
        <v>3758.4</v>
      </c>
      <c r="M251" s="39">
        <v>41760</v>
      </c>
      <c r="N251" s="39">
        <v>0.2</v>
      </c>
      <c r="O251" s="40">
        <v>418</v>
      </c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41"/>
    </row>
    <row r="252" spans="1:26" x14ac:dyDescent="0.25">
      <c r="A252" s="31">
        <v>44098</v>
      </c>
      <c r="B252" s="34" t="s">
        <v>2741</v>
      </c>
      <c r="C252" s="32" t="s">
        <v>2739</v>
      </c>
      <c r="D252" s="33" t="s">
        <v>3137</v>
      </c>
      <c r="E252" s="34" t="s">
        <v>2920</v>
      </c>
      <c r="F252" s="31">
        <v>44098</v>
      </c>
      <c r="G252" s="35">
        <v>2792.25</v>
      </c>
      <c r="H252" s="36"/>
      <c r="I252" s="37">
        <v>3099</v>
      </c>
      <c r="J252" s="38"/>
      <c r="K252" s="39">
        <v>167.53</v>
      </c>
      <c r="L252" s="39">
        <v>167.53</v>
      </c>
      <c r="M252" s="39">
        <v>2792.25</v>
      </c>
      <c r="N252" s="40">
        <v>0.31</v>
      </c>
      <c r="O252" s="40">
        <v>28</v>
      </c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41"/>
    </row>
    <row r="253" spans="1:26" x14ac:dyDescent="0.25">
      <c r="A253" s="31">
        <v>44098</v>
      </c>
      <c r="B253" s="34" t="s">
        <v>2741</v>
      </c>
      <c r="C253" s="32" t="s">
        <v>2739</v>
      </c>
      <c r="D253" s="33" t="s">
        <v>3138</v>
      </c>
      <c r="E253" s="34" t="s">
        <v>2923</v>
      </c>
      <c r="F253" s="31">
        <v>44098</v>
      </c>
      <c r="G253" s="35">
        <v>3041.5</v>
      </c>
      <c r="H253" s="36"/>
      <c r="I253" s="37">
        <v>3376</v>
      </c>
      <c r="J253" s="38"/>
      <c r="K253" s="39">
        <v>182.49</v>
      </c>
      <c r="L253" s="39">
        <v>182.49</v>
      </c>
      <c r="M253" s="39">
        <v>3041.5</v>
      </c>
      <c r="N253" s="40">
        <v>0.48</v>
      </c>
      <c r="O253" s="40">
        <v>30</v>
      </c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41"/>
    </row>
    <row r="254" spans="1:26" x14ac:dyDescent="0.25">
      <c r="A254" s="31">
        <v>44099</v>
      </c>
      <c r="B254" s="34" t="s">
        <v>2741</v>
      </c>
      <c r="C254" s="32" t="s">
        <v>2739</v>
      </c>
      <c r="D254" s="33" t="s">
        <v>3139</v>
      </c>
      <c r="E254" s="34" t="s">
        <v>2926</v>
      </c>
      <c r="F254" s="31">
        <v>44099</v>
      </c>
      <c r="G254" s="35">
        <v>7920</v>
      </c>
      <c r="H254" s="36"/>
      <c r="I254" s="37">
        <v>8791</v>
      </c>
      <c r="J254" s="38"/>
      <c r="K254" s="39">
        <v>475.2</v>
      </c>
      <c r="L254" s="39">
        <v>475.2</v>
      </c>
      <c r="M254" s="39">
        <v>7920</v>
      </c>
      <c r="N254" s="40">
        <v>0.4</v>
      </c>
      <c r="O254" s="40">
        <v>79</v>
      </c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41"/>
    </row>
    <row r="255" spans="1:26" x14ac:dyDescent="0.25">
      <c r="A255" s="31">
        <v>44099</v>
      </c>
      <c r="B255" s="34" t="s">
        <v>2764</v>
      </c>
      <c r="C255" s="32" t="s">
        <v>2762</v>
      </c>
      <c r="D255" s="33" t="s">
        <v>3140</v>
      </c>
      <c r="E255" s="34" t="s">
        <v>3141</v>
      </c>
      <c r="F255" s="31">
        <v>44099</v>
      </c>
      <c r="G255" s="35">
        <v>40954</v>
      </c>
      <c r="H255" s="36"/>
      <c r="I255" s="37">
        <v>47916</v>
      </c>
      <c r="J255" s="38"/>
      <c r="K255" s="39">
        <v>3685.86</v>
      </c>
      <c r="L255" s="39">
        <v>3685.86</v>
      </c>
      <c r="M255" s="39">
        <v>40954</v>
      </c>
      <c r="N255" s="39">
        <v>0.28000000000000003</v>
      </c>
      <c r="O255" s="40">
        <v>410</v>
      </c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41"/>
    </row>
    <row r="256" spans="1:26" x14ac:dyDescent="0.25">
      <c r="A256" s="31">
        <v>44100</v>
      </c>
      <c r="B256" s="34" t="s">
        <v>3145</v>
      </c>
      <c r="C256" s="32" t="s">
        <v>3142</v>
      </c>
      <c r="D256" s="33" t="s">
        <v>3143</v>
      </c>
      <c r="E256" s="34" t="s">
        <v>3144</v>
      </c>
      <c r="F256" s="31">
        <v>44100</v>
      </c>
      <c r="G256" s="35">
        <v>4000</v>
      </c>
      <c r="H256" s="36"/>
      <c r="I256" s="37">
        <v>4440</v>
      </c>
      <c r="J256" s="38"/>
      <c r="K256" s="39">
        <v>240</v>
      </c>
      <c r="L256" s="39">
        <v>240</v>
      </c>
      <c r="M256" s="39">
        <v>4000</v>
      </c>
      <c r="N256" s="38"/>
      <c r="O256" s="40">
        <v>40</v>
      </c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41"/>
    </row>
    <row r="257" spans="1:26" x14ac:dyDescent="0.25">
      <c r="A257" s="31">
        <v>44102</v>
      </c>
      <c r="B257" s="34" t="s">
        <v>2741</v>
      </c>
      <c r="C257" s="32" t="s">
        <v>2739</v>
      </c>
      <c r="D257" s="33" t="s">
        <v>3146</v>
      </c>
      <c r="E257" s="34" t="s">
        <v>2928</v>
      </c>
      <c r="F257" s="31">
        <v>44102</v>
      </c>
      <c r="G257" s="35">
        <v>7590</v>
      </c>
      <c r="H257" s="36"/>
      <c r="I257" s="37">
        <v>8425</v>
      </c>
      <c r="J257" s="38"/>
      <c r="K257" s="39">
        <v>455.4</v>
      </c>
      <c r="L257" s="39">
        <v>455.4</v>
      </c>
      <c r="M257" s="39">
        <v>7590</v>
      </c>
      <c r="N257" s="39">
        <v>0.2</v>
      </c>
      <c r="O257" s="40">
        <v>76</v>
      </c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41"/>
    </row>
    <row r="258" spans="1:26" x14ac:dyDescent="0.25">
      <c r="A258" s="31">
        <v>44102</v>
      </c>
      <c r="B258" s="34" t="s">
        <v>2764</v>
      </c>
      <c r="C258" s="32" t="s">
        <v>2762</v>
      </c>
      <c r="D258" s="33" t="s">
        <v>3147</v>
      </c>
      <c r="E258" s="34" t="s">
        <v>3148</v>
      </c>
      <c r="F258" s="31">
        <v>44102</v>
      </c>
      <c r="G258" s="35">
        <v>22020</v>
      </c>
      <c r="H258" s="36"/>
      <c r="I258" s="37">
        <v>25764</v>
      </c>
      <c r="J258" s="38"/>
      <c r="K258" s="39">
        <v>1981.8</v>
      </c>
      <c r="L258" s="39">
        <v>1981.8</v>
      </c>
      <c r="M258" s="39">
        <v>22020</v>
      </c>
      <c r="N258" s="39">
        <v>0.4</v>
      </c>
      <c r="O258" s="40">
        <v>220</v>
      </c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41"/>
    </row>
    <row r="259" spans="1:26" x14ac:dyDescent="0.25">
      <c r="A259" s="31">
        <v>44103</v>
      </c>
      <c r="B259" s="34" t="s">
        <v>2907</v>
      </c>
      <c r="C259" s="32" t="s">
        <v>2904</v>
      </c>
      <c r="D259" s="33" t="s">
        <v>3149</v>
      </c>
      <c r="E259" s="34" t="s">
        <v>3150</v>
      </c>
      <c r="F259" s="31">
        <v>44103</v>
      </c>
      <c r="G259" s="35">
        <v>228520</v>
      </c>
      <c r="H259" s="36"/>
      <c r="I259" s="37">
        <v>274964</v>
      </c>
      <c r="J259" s="38"/>
      <c r="K259" s="39">
        <v>20971.8</v>
      </c>
      <c r="L259" s="39">
        <v>20971.8</v>
      </c>
      <c r="M259" s="38"/>
      <c r="N259" s="39">
        <v>0.4</v>
      </c>
      <c r="O259" s="38"/>
      <c r="P259" s="38"/>
      <c r="Q259" s="39">
        <v>4500</v>
      </c>
      <c r="R259" s="39">
        <v>228520</v>
      </c>
      <c r="S259" s="38"/>
      <c r="T259" s="38"/>
      <c r="U259" s="38"/>
      <c r="V259" s="38"/>
      <c r="W259" s="38"/>
      <c r="X259" s="38"/>
      <c r="Y259" s="38"/>
      <c r="Z259" s="41"/>
    </row>
    <row r="260" spans="1:26" x14ac:dyDescent="0.25">
      <c r="A260" s="31">
        <v>44103</v>
      </c>
      <c r="B260" s="34" t="s">
        <v>2741</v>
      </c>
      <c r="C260" s="32" t="s">
        <v>2739</v>
      </c>
      <c r="D260" s="33" t="s">
        <v>3151</v>
      </c>
      <c r="E260" s="34" t="s">
        <v>2930</v>
      </c>
      <c r="F260" s="31">
        <v>44103</v>
      </c>
      <c r="G260" s="35">
        <v>4950</v>
      </c>
      <c r="H260" s="36"/>
      <c r="I260" s="37">
        <v>5494</v>
      </c>
      <c r="J260" s="38"/>
      <c r="K260" s="39">
        <v>297</v>
      </c>
      <c r="L260" s="39">
        <v>297</v>
      </c>
      <c r="M260" s="39">
        <v>4950</v>
      </c>
      <c r="N260" s="38"/>
      <c r="O260" s="40">
        <v>50</v>
      </c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41"/>
    </row>
    <row r="261" spans="1:26" x14ac:dyDescent="0.25">
      <c r="A261" s="31">
        <v>44103</v>
      </c>
      <c r="B261" s="34" t="s">
        <v>2738</v>
      </c>
      <c r="C261" s="32" t="s">
        <v>2736</v>
      </c>
      <c r="D261" s="33" t="s">
        <v>3152</v>
      </c>
      <c r="E261" s="34" t="s">
        <v>3153</v>
      </c>
      <c r="F261" s="31">
        <v>44103</v>
      </c>
      <c r="G261" s="35">
        <v>1600</v>
      </c>
      <c r="H261" s="36"/>
      <c r="I261" s="37">
        <v>1947</v>
      </c>
      <c r="J261" s="39">
        <v>1600</v>
      </c>
      <c r="K261" s="39">
        <v>148.5</v>
      </c>
      <c r="L261" s="39">
        <v>148.5</v>
      </c>
      <c r="M261" s="38"/>
      <c r="N261" s="38"/>
      <c r="O261" s="38"/>
      <c r="P261" s="38"/>
      <c r="Q261" s="39">
        <v>50</v>
      </c>
      <c r="R261" s="38"/>
      <c r="S261" s="38"/>
      <c r="T261" s="38"/>
      <c r="U261" s="38"/>
      <c r="V261" s="38"/>
      <c r="W261" s="38"/>
      <c r="X261" s="38"/>
      <c r="Y261" s="38"/>
      <c r="Z261" s="41"/>
    </row>
    <row r="262" spans="1:26" x14ac:dyDescent="0.25">
      <c r="A262" s="31">
        <v>44103</v>
      </c>
      <c r="B262" s="34" t="s">
        <v>2960</v>
      </c>
      <c r="C262" s="32" t="s">
        <v>2957</v>
      </c>
      <c r="D262" s="33" t="s">
        <v>3154</v>
      </c>
      <c r="E262" s="34" t="s">
        <v>2932</v>
      </c>
      <c r="F262" s="31">
        <v>44103</v>
      </c>
      <c r="G262" s="35">
        <v>10960</v>
      </c>
      <c r="H262" s="36"/>
      <c r="I262" s="37">
        <v>12933</v>
      </c>
      <c r="J262" s="39">
        <v>10960</v>
      </c>
      <c r="K262" s="39">
        <v>986.4</v>
      </c>
      <c r="L262" s="39">
        <v>986.4</v>
      </c>
      <c r="M262" s="38"/>
      <c r="N262" s="39">
        <v>0.2</v>
      </c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41"/>
    </row>
    <row r="263" spans="1:26" x14ac:dyDescent="0.25">
      <c r="A263" s="31">
        <v>44104</v>
      </c>
      <c r="B263" s="34" t="s">
        <v>2741</v>
      </c>
      <c r="C263" s="32" t="s">
        <v>2739</v>
      </c>
      <c r="D263" s="33" t="s">
        <v>3155</v>
      </c>
      <c r="E263" s="34" t="s">
        <v>2932</v>
      </c>
      <c r="F263" s="31">
        <v>44104</v>
      </c>
      <c r="G263" s="35">
        <v>7700</v>
      </c>
      <c r="H263" s="36"/>
      <c r="I263" s="37">
        <v>8547</v>
      </c>
      <c r="J263" s="38"/>
      <c r="K263" s="39">
        <v>462</v>
      </c>
      <c r="L263" s="39">
        <v>462</v>
      </c>
      <c r="M263" s="39">
        <v>7700</v>
      </c>
      <c r="N263" s="38"/>
      <c r="O263" s="40">
        <v>77</v>
      </c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41"/>
    </row>
    <row r="264" spans="1:26" x14ac:dyDescent="0.25">
      <c r="A264" s="31">
        <v>44104</v>
      </c>
      <c r="B264" s="34" t="s">
        <v>2764</v>
      </c>
      <c r="C264" s="32" t="s">
        <v>2762</v>
      </c>
      <c r="D264" s="33" t="s">
        <v>3156</v>
      </c>
      <c r="E264" s="34" t="s">
        <v>3157</v>
      </c>
      <c r="F264" s="31">
        <v>44104</v>
      </c>
      <c r="G264" s="35">
        <v>33600</v>
      </c>
      <c r="H264" s="36"/>
      <c r="I264" s="37">
        <v>39312</v>
      </c>
      <c r="J264" s="38"/>
      <c r="K264" s="39">
        <v>3024</v>
      </c>
      <c r="L264" s="39">
        <v>3024</v>
      </c>
      <c r="M264" s="39">
        <v>33600</v>
      </c>
      <c r="N264" s="38"/>
      <c r="O264" s="40">
        <v>336</v>
      </c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41"/>
    </row>
    <row r="265" spans="1:26" x14ac:dyDescent="0.25">
      <c r="A265" s="31">
        <v>44104</v>
      </c>
      <c r="B265" s="34" t="s">
        <v>2761</v>
      </c>
      <c r="C265" s="32" t="s">
        <v>2760</v>
      </c>
      <c r="D265" s="33" t="s">
        <v>3158</v>
      </c>
      <c r="E265" s="34" t="s">
        <v>2900</v>
      </c>
      <c r="F265" s="31">
        <v>44104</v>
      </c>
      <c r="G265" s="35">
        <v>6000</v>
      </c>
      <c r="H265" s="36"/>
      <c r="I265" s="37">
        <v>6660</v>
      </c>
      <c r="J265" s="38"/>
      <c r="K265" s="39">
        <v>360</v>
      </c>
      <c r="L265" s="39">
        <v>360</v>
      </c>
      <c r="M265" s="39">
        <v>6000</v>
      </c>
      <c r="N265" s="38"/>
      <c r="O265" s="40">
        <v>60</v>
      </c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41"/>
    </row>
    <row r="266" spans="1:26" x14ac:dyDescent="0.25">
      <c r="A266" s="31">
        <v>44104</v>
      </c>
      <c r="B266" s="34" t="s">
        <v>2761</v>
      </c>
      <c r="C266" s="32" t="s">
        <v>2760</v>
      </c>
      <c r="D266" s="33" t="s">
        <v>3159</v>
      </c>
      <c r="E266" s="34" t="s">
        <v>2892</v>
      </c>
      <c r="F266" s="31">
        <v>44104</v>
      </c>
      <c r="G266" s="35">
        <v>7070</v>
      </c>
      <c r="H266" s="36"/>
      <c r="I266" s="37">
        <v>7847</v>
      </c>
      <c r="J266" s="38"/>
      <c r="K266" s="39">
        <v>424.2</v>
      </c>
      <c r="L266" s="39">
        <v>424.2</v>
      </c>
      <c r="M266" s="39">
        <v>7070</v>
      </c>
      <c r="N266" s="40">
        <v>0.4</v>
      </c>
      <c r="O266" s="40">
        <v>71</v>
      </c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41"/>
    </row>
    <row r="267" spans="1:26" x14ac:dyDescent="0.25">
      <c r="A267" s="31">
        <v>44105</v>
      </c>
      <c r="B267" s="34" t="s">
        <v>3163</v>
      </c>
      <c r="C267" s="32" t="s">
        <v>3160</v>
      </c>
      <c r="D267" s="33" t="s">
        <v>3161</v>
      </c>
      <c r="E267" s="34" t="s">
        <v>3162</v>
      </c>
      <c r="F267" s="31">
        <v>44105</v>
      </c>
      <c r="G267" s="35">
        <v>20000</v>
      </c>
      <c r="H267" s="36"/>
      <c r="I267" s="37">
        <v>24013</v>
      </c>
      <c r="J267" s="39">
        <v>20000</v>
      </c>
      <c r="K267" s="39">
        <v>1831.5</v>
      </c>
      <c r="L267" s="39">
        <v>1831.5</v>
      </c>
      <c r="M267" s="38"/>
      <c r="N267" s="38"/>
      <c r="O267" s="38"/>
      <c r="P267" s="38"/>
      <c r="Q267" s="39">
        <v>350</v>
      </c>
      <c r="R267" s="38"/>
      <c r="S267" s="38"/>
      <c r="T267" s="38"/>
      <c r="U267" s="38"/>
      <c r="V267" s="38"/>
      <c r="W267" s="38"/>
      <c r="X267" s="38"/>
      <c r="Y267" s="38"/>
      <c r="Z267" s="41"/>
    </row>
    <row r="268" spans="1:26" x14ac:dyDescent="0.25">
      <c r="A268" s="31">
        <v>44105</v>
      </c>
      <c r="B268" s="34" t="s">
        <v>2741</v>
      </c>
      <c r="C268" s="32" t="s">
        <v>2739</v>
      </c>
      <c r="D268" s="33" t="s">
        <v>3164</v>
      </c>
      <c r="E268" s="34" t="s">
        <v>2934</v>
      </c>
      <c r="F268" s="31">
        <v>44105</v>
      </c>
      <c r="G268" s="35">
        <v>8580</v>
      </c>
      <c r="H268" s="36"/>
      <c r="I268" s="37">
        <v>9524</v>
      </c>
      <c r="J268" s="38"/>
      <c r="K268" s="39">
        <v>514.79999999999995</v>
      </c>
      <c r="L268" s="39">
        <v>514.79999999999995</v>
      </c>
      <c r="M268" s="39">
        <v>8580</v>
      </c>
      <c r="N268" s="39">
        <v>0.4</v>
      </c>
      <c r="O268" s="40">
        <v>86</v>
      </c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41"/>
    </row>
    <row r="269" spans="1:26" x14ac:dyDescent="0.25">
      <c r="A269" s="31">
        <v>44107</v>
      </c>
      <c r="B269" s="34" t="s">
        <v>2797</v>
      </c>
      <c r="C269" s="32" t="s">
        <v>2795</v>
      </c>
      <c r="D269" s="33" t="s">
        <v>3165</v>
      </c>
      <c r="E269" s="34" t="s">
        <v>2648</v>
      </c>
      <c r="F269" s="31">
        <v>44107</v>
      </c>
      <c r="G269" s="35">
        <v>288075</v>
      </c>
      <c r="H269" s="36"/>
      <c r="I269" s="37">
        <v>345239</v>
      </c>
      <c r="J269" s="38"/>
      <c r="K269" s="39">
        <v>26331.75</v>
      </c>
      <c r="L269" s="39">
        <v>26331.75</v>
      </c>
      <c r="M269" s="38"/>
      <c r="N269" s="39">
        <v>0.5</v>
      </c>
      <c r="O269" s="38"/>
      <c r="P269" s="38"/>
      <c r="Q269" s="39">
        <v>4500</v>
      </c>
      <c r="R269" s="39">
        <v>288075</v>
      </c>
      <c r="S269" s="38"/>
      <c r="T269" s="38"/>
      <c r="U269" s="38"/>
      <c r="V269" s="38"/>
      <c r="W269" s="38"/>
      <c r="X269" s="38"/>
      <c r="Y269" s="38"/>
      <c r="Z269" s="41"/>
    </row>
    <row r="270" spans="1:26" x14ac:dyDescent="0.25">
      <c r="A270" s="31">
        <v>44107</v>
      </c>
      <c r="B270" s="34" t="s">
        <v>2741</v>
      </c>
      <c r="C270" s="32" t="s">
        <v>2739</v>
      </c>
      <c r="D270" s="33" t="s">
        <v>3166</v>
      </c>
      <c r="E270" s="34" t="s">
        <v>2936</v>
      </c>
      <c r="F270" s="31">
        <v>44107</v>
      </c>
      <c r="G270" s="35">
        <v>12842.5</v>
      </c>
      <c r="H270" s="36"/>
      <c r="I270" s="37">
        <v>14256</v>
      </c>
      <c r="J270" s="38"/>
      <c r="K270" s="39">
        <v>770.55</v>
      </c>
      <c r="L270" s="39">
        <v>770.55</v>
      </c>
      <c r="M270" s="39">
        <v>12842.5</v>
      </c>
      <c r="N270" s="39">
        <v>0.4</v>
      </c>
      <c r="O270" s="40">
        <v>128</v>
      </c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41"/>
    </row>
    <row r="271" spans="1:26" x14ac:dyDescent="0.25">
      <c r="A271" s="31">
        <v>44109</v>
      </c>
      <c r="B271" s="34" t="s">
        <v>2764</v>
      </c>
      <c r="C271" s="32" t="s">
        <v>2762</v>
      </c>
      <c r="D271" s="33" t="s">
        <v>3167</v>
      </c>
      <c r="E271" s="34" t="s">
        <v>3168</v>
      </c>
      <c r="F271" s="31">
        <v>44109</v>
      </c>
      <c r="G271" s="35">
        <v>36120</v>
      </c>
      <c r="H271" s="36"/>
      <c r="I271" s="37">
        <v>42261</v>
      </c>
      <c r="J271" s="38"/>
      <c r="K271" s="39">
        <v>3250.8</v>
      </c>
      <c r="L271" s="39">
        <v>3250.8</v>
      </c>
      <c r="M271" s="39">
        <v>36120</v>
      </c>
      <c r="N271" s="39">
        <v>0.4</v>
      </c>
      <c r="O271" s="40">
        <v>361</v>
      </c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41"/>
    </row>
    <row r="272" spans="1:26" x14ac:dyDescent="0.25">
      <c r="A272" s="31">
        <v>44109</v>
      </c>
      <c r="B272" s="34" t="s">
        <v>2741</v>
      </c>
      <c r="C272" s="32" t="s">
        <v>2739</v>
      </c>
      <c r="D272" s="33" t="s">
        <v>3169</v>
      </c>
      <c r="E272" s="34" t="s">
        <v>2938</v>
      </c>
      <c r="F272" s="31">
        <v>44109</v>
      </c>
      <c r="G272" s="35">
        <v>8712</v>
      </c>
      <c r="H272" s="36"/>
      <c r="I272" s="37">
        <v>9670</v>
      </c>
      <c r="J272" s="38"/>
      <c r="K272" s="39">
        <v>522.72</v>
      </c>
      <c r="L272" s="39">
        <v>522.72</v>
      </c>
      <c r="M272" s="39">
        <v>8712</v>
      </c>
      <c r="N272" s="40">
        <v>0.44</v>
      </c>
      <c r="O272" s="40">
        <v>87</v>
      </c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41"/>
    </row>
    <row r="273" spans="1:26" x14ac:dyDescent="0.25">
      <c r="A273" s="31">
        <v>44110</v>
      </c>
      <c r="B273" s="34" t="s">
        <v>2741</v>
      </c>
      <c r="C273" s="32" t="s">
        <v>2739</v>
      </c>
      <c r="D273" s="33" t="s">
        <v>3170</v>
      </c>
      <c r="E273" s="34" t="s">
        <v>2940</v>
      </c>
      <c r="F273" s="31">
        <v>44110</v>
      </c>
      <c r="G273" s="35">
        <v>1732.5</v>
      </c>
      <c r="H273" s="36"/>
      <c r="I273" s="37">
        <v>1923</v>
      </c>
      <c r="J273" s="38"/>
      <c r="K273" s="39">
        <v>103.95</v>
      </c>
      <c r="L273" s="39">
        <v>103.95</v>
      </c>
      <c r="M273" s="39">
        <v>1732.5</v>
      </c>
      <c r="N273" s="40">
        <v>0.4</v>
      </c>
      <c r="O273" s="40">
        <v>17</v>
      </c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41"/>
    </row>
    <row r="274" spans="1:26" x14ac:dyDescent="0.25">
      <c r="A274" s="31">
        <v>44110</v>
      </c>
      <c r="B274" s="34" t="s">
        <v>2741</v>
      </c>
      <c r="C274" s="32" t="s">
        <v>2739</v>
      </c>
      <c r="D274" s="33" t="s">
        <v>3171</v>
      </c>
      <c r="E274" s="34" t="s">
        <v>2942</v>
      </c>
      <c r="F274" s="31">
        <v>44110</v>
      </c>
      <c r="G274" s="35">
        <v>1360</v>
      </c>
      <c r="H274" s="36"/>
      <c r="I274" s="37">
        <v>1509</v>
      </c>
      <c r="J274" s="38"/>
      <c r="K274" s="39">
        <v>81.599999999999994</v>
      </c>
      <c r="L274" s="39">
        <v>81.599999999999994</v>
      </c>
      <c r="M274" s="39">
        <v>1360</v>
      </c>
      <c r="N274" s="40">
        <v>0.2</v>
      </c>
      <c r="O274" s="40">
        <v>14</v>
      </c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41"/>
    </row>
    <row r="275" spans="1:26" x14ac:dyDescent="0.25">
      <c r="A275" s="31">
        <v>44111</v>
      </c>
      <c r="B275" s="34" t="s">
        <v>2741</v>
      </c>
      <c r="C275" s="32" t="s">
        <v>2739</v>
      </c>
      <c r="D275" s="33" t="s">
        <v>3172</v>
      </c>
      <c r="E275" s="34" t="s">
        <v>2944</v>
      </c>
      <c r="F275" s="31">
        <v>44111</v>
      </c>
      <c r="G275" s="35">
        <v>8987</v>
      </c>
      <c r="H275" s="36"/>
      <c r="I275" s="37">
        <v>9975</v>
      </c>
      <c r="J275" s="38"/>
      <c r="K275" s="39">
        <v>539.22</v>
      </c>
      <c r="L275" s="39">
        <v>539.22</v>
      </c>
      <c r="M275" s="39">
        <v>8987</v>
      </c>
      <c r="N275" s="40">
        <v>0.44</v>
      </c>
      <c r="O275" s="40">
        <v>90</v>
      </c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41"/>
    </row>
    <row r="276" spans="1:26" x14ac:dyDescent="0.25">
      <c r="A276" s="31">
        <v>44111</v>
      </c>
      <c r="B276" s="34" t="s">
        <v>3176</v>
      </c>
      <c r="C276" s="32" t="s">
        <v>3173</v>
      </c>
      <c r="D276" s="33" t="s">
        <v>3174</v>
      </c>
      <c r="E276" s="34" t="s">
        <v>3175</v>
      </c>
      <c r="F276" s="31">
        <v>44111</v>
      </c>
      <c r="G276" s="35">
        <v>2550</v>
      </c>
      <c r="H276" s="36"/>
      <c r="I276" s="37">
        <v>3009</v>
      </c>
      <c r="J276" s="39">
        <v>2550</v>
      </c>
      <c r="K276" s="39">
        <v>229.5</v>
      </c>
      <c r="L276" s="39">
        <v>229.5</v>
      </c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41"/>
    </row>
    <row r="277" spans="1:26" x14ac:dyDescent="0.25">
      <c r="A277" s="31">
        <v>44111</v>
      </c>
      <c r="B277" s="34" t="s">
        <v>2797</v>
      </c>
      <c r="C277" s="32" t="s">
        <v>2795</v>
      </c>
      <c r="D277" s="33" t="s">
        <v>3177</v>
      </c>
      <c r="E277" s="34" t="s">
        <v>2656</v>
      </c>
      <c r="F277" s="31">
        <v>44111</v>
      </c>
      <c r="G277" s="35">
        <v>287650</v>
      </c>
      <c r="H277" s="36"/>
      <c r="I277" s="37">
        <v>344737</v>
      </c>
      <c r="J277" s="38"/>
      <c r="K277" s="39">
        <v>26293.5</v>
      </c>
      <c r="L277" s="39">
        <v>26293.5</v>
      </c>
      <c r="M277" s="38"/>
      <c r="N277" s="38"/>
      <c r="O277" s="38"/>
      <c r="P277" s="38"/>
      <c r="Q277" s="39">
        <v>4500</v>
      </c>
      <c r="R277" s="39">
        <v>287650</v>
      </c>
      <c r="S277" s="38"/>
      <c r="T277" s="38"/>
      <c r="U277" s="38"/>
      <c r="V277" s="38"/>
      <c r="W277" s="38"/>
      <c r="X277" s="38"/>
      <c r="Y277" s="38"/>
      <c r="Z277" s="41"/>
    </row>
    <row r="278" spans="1:26" x14ac:dyDescent="0.25">
      <c r="A278" s="31">
        <v>44112</v>
      </c>
      <c r="B278" s="34" t="s">
        <v>2741</v>
      </c>
      <c r="C278" s="32" t="s">
        <v>2739</v>
      </c>
      <c r="D278" s="33" t="s">
        <v>3178</v>
      </c>
      <c r="E278" s="34" t="s">
        <v>2946</v>
      </c>
      <c r="F278" s="31">
        <v>44112</v>
      </c>
      <c r="G278" s="35">
        <v>5808</v>
      </c>
      <c r="H278" s="36"/>
      <c r="I278" s="37">
        <v>6447</v>
      </c>
      <c r="J278" s="38"/>
      <c r="K278" s="39">
        <v>348.48</v>
      </c>
      <c r="L278" s="39">
        <v>348.48</v>
      </c>
      <c r="M278" s="39">
        <v>5808</v>
      </c>
      <c r="N278" s="39">
        <v>0.04</v>
      </c>
      <c r="O278" s="40">
        <v>58</v>
      </c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41"/>
    </row>
    <row r="279" spans="1:26" x14ac:dyDescent="0.25">
      <c r="A279" s="31">
        <v>44112</v>
      </c>
      <c r="B279" s="34" t="s">
        <v>2868</v>
      </c>
      <c r="C279" s="32" t="s">
        <v>2866</v>
      </c>
      <c r="D279" s="33" t="s">
        <v>3179</v>
      </c>
      <c r="E279" s="34" t="s">
        <v>3180</v>
      </c>
      <c r="F279" s="31">
        <v>44112</v>
      </c>
      <c r="G279" s="35">
        <v>6500</v>
      </c>
      <c r="H279" s="36"/>
      <c r="I279" s="37">
        <v>7670</v>
      </c>
      <c r="J279" s="39">
        <v>6500</v>
      </c>
      <c r="K279" s="39">
        <v>585</v>
      </c>
      <c r="L279" s="39">
        <v>585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41"/>
    </row>
    <row r="280" spans="1:26" x14ac:dyDescent="0.25">
      <c r="A280" s="31">
        <v>44112</v>
      </c>
      <c r="B280" s="34" t="s">
        <v>2764</v>
      </c>
      <c r="C280" s="32" t="s">
        <v>2762</v>
      </c>
      <c r="D280" s="33" t="s">
        <v>3181</v>
      </c>
      <c r="E280" s="34" t="s">
        <v>3182</v>
      </c>
      <c r="F280" s="31">
        <v>44112</v>
      </c>
      <c r="G280" s="35">
        <v>39666</v>
      </c>
      <c r="H280" s="36"/>
      <c r="I280" s="37">
        <v>46409</v>
      </c>
      <c r="J280" s="38"/>
      <c r="K280" s="39">
        <v>3569.94</v>
      </c>
      <c r="L280" s="39">
        <v>3569.94</v>
      </c>
      <c r="M280" s="39">
        <v>39666</v>
      </c>
      <c r="N280" s="39">
        <v>0.12</v>
      </c>
      <c r="O280" s="40">
        <v>397</v>
      </c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41"/>
    </row>
    <row r="281" spans="1:26" x14ac:dyDescent="0.25">
      <c r="A281" s="31">
        <v>44112</v>
      </c>
      <c r="B281" s="34" t="s">
        <v>2764</v>
      </c>
      <c r="C281" s="32" t="s">
        <v>2762</v>
      </c>
      <c r="D281" s="33" t="s">
        <v>3183</v>
      </c>
      <c r="E281" s="34" t="s">
        <v>3184</v>
      </c>
      <c r="F281" s="31">
        <v>44112</v>
      </c>
      <c r="G281" s="35">
        <v>41912</v>
      </c>
      <c r="H281" s="36"/>
      <c r="I281" s="37">
        <v>49037</v>
      </c>
      <c r="J281" s="38"/>
      <c r="K281" s="39">
        <v>3772.08</v>
      </c>
      <c r="L281" s="39">
        <v>3772.08</v>
      </c>
      <c r="M281" s="39">
        <v>41912</v>
      </c>
      <c r="N281" s="40">
        <v>0.16</v>
      </c>
      <c r="O281" s="40">
        <v>419</v>
      </c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41"/>
    </row>
    <row r="282" spans="1:26" x14ac:dyDescent="0.25">
      <c r="A282" s="31">
        <v>44112</v>
      </c>
      <c r="B282" s="34" t="s">
        <v>2855</v>
      </c>
      <c r="C282" s="32" t="s">
        <v>2853</v>
      </c>
      <c r="D282" s="33" t="s">
        <v>3185</v>
      </c>
      <c r="E282" s="34" t="s">
        <v>3186</v>
      </c>
      <c r="F282" s="31">
        <v>44112</v>
      </c>
      <c r="G282" s="35">
        <v>4084.3</v>
      </c>
      <c r="H282" s="36"/>
      <c r="I282" s="37">
        <v>4962</v>
      </c>
      <c r="J282" s="38"/>
      <c r="K282" s="39">
        <v>378.45</v>
      </c>
      <c r="L282" s="39">
        <v>378.45</v>
      </c>
      <c r="M282" s="38"/>
      <c r="N282" s="39">
        <v>0.1</v>
      </c>
      <c r="O282" s="38"/>
      <c r="P282" s="38"/>
      <c r="Q282" s="38"/>
      <c r="R282" s="39">
        <v>4084.3</v>
      </c>
      <c r="S282" s="39">
        <v>120.7</v>
      </c>
      <c r="T282" s="38"/>
      <c r="U282" s="38"/>
      <c r="V282" s="38"/>
      <c r="W282" s="38"/>
      <c r="X282" s="38"/>
      <c r="Y282" s="38"/>
      <c r="Z282" s="41"/>
    </row>
    <row r="283" spans="1:26" x14ac:dyDescent="0.25">
      <c r="A283" s="31">
        <v>44113</v>
      </c>
      <c r="B283" s="34" t="s">
        <v>3145</v>
      </c>
      <c r="C283" s="32" t="s">
        <v>3142</v>
      </c>
      <c r="D283" s="33" t="s">
        <v>3187</v>
      </c>
      <c r="E283" s="34" t="s">
        <v>3188</v>
      </c>
      <c r="F283" s="31">
        <v>44113</v>
      </c>
      <c r="G283" s="35">
        <v>2900</v>
      </c>
      <c r="H283" s="36"/>
      <c r="I283" s="37">
        <v>3219</v>
      </c>
      <c r="J283" s="38"/>
      <c r="K283" s="39">
        <v>174</v>
      </c>
      <c r="L283" s="39">
        <v>174</v>
      </c>
      <c r="M283" s="39">
        <v>2900</v>
      </c>
      <c r="N283" s="38"/>
      <c r="O283" s="40">
        <v>29</v>
      </c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41"/>
    </row>
    <row r="284" spans="1:26" x14ac:dyDescent="0.25">
      <c r="A284" s="31">
        <v>44113</v>
      </c>
      <c r="B284" s="34" t="s">
        <v>2925</v>
      </c>
      <c r="C284" s="32" t="s">
        <v>2922</v>
      </c>
      <c r="D284" s="33" t="s">
        <v>3189</v>
      </c>
      <c r="E284" s="34" t="s">
        <v>3190</v>
      </c>
      <c r="F284" s="31">
        <v>44113</v>
      </c>
      <c r="G284" s="35">
        <v>3000</v>
      </c>
      <c r="H284" s="36"/>
      <c r="I284" s="37">
        <v>3510</v>
      </c>
      <c r="J284" s="38"/>
      <c r="K284" s="39">
        <v>270</v>
      </c>
      <c r="L284" s="39">
        <v>270</v>
      </c>
      <c r="M284" s="39">
        <v>3000</v>
      </c>
      <c r="N284" s="38"/>
      <c r="O284" s="40">
        <v>30</v>
      </c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41"/>
    </row>
    <row r="285" spans="1:26" x14ac:dyDescent="0.25">
      <c r="A285" s="31">
        <v>44114</v>
      </c>
      <c r="B285" s="34" t="s">
        <v>3019</v>
      </c>
      <c r="C285" s="32" t="s">
        <v>3016</v>
      </c>
      <c r="D285" s="33" t="s">
        <v>3191</v>
      </c>
      <c r="E285" s="34" t="s">
        <v>3192</v>
      </c>
      <c r="F285" s="31">
        <v>44114</v>
      </c>
      <c r="G285" s="35">
        <v>77350</v>
      </c>
      <c r="H285" s="36"/>
      <c r="I285" s="37">
        <v>99008</v>
      </c>
      <c r="J285" s="39">
        <v>77350</v>
      </c>
      <c r="K285" s="39">
        <v>10829</v>
      </c>
      <c r="L285" s="39">
        <v>10829</v>
      </c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41"/>
    </row>
    <row r="286" spans="1:26" x14ac:dyDescent="0.25">
      <c r="A286" s="31">
        <v>44114</v>
      </c>
      <c r="B286" s="34" t="s">
        <v>2741</v>
      </c>
      <c r="C286" s="32" t="s">
        <v>2739</v>
      </c>
      <c r="D286" s="33" t="s">
        <v>3193</v>
      </c>
      <c r="E286" s="34" t="s">
        <v>2950</v>
      </c>
      <c r="F286" s="31">
        <v>44114</v>
      </c>
      <c r="G286" s="35">
        <v>4556.25</v>
      </c>
      <c r="H286" s="36"/>
      <c r="I286" s="37">
        <v>5057</v>
      </c>
      <c r="J286" s="38"/>
      <c r="K286" s="39">
        <v>273.37</v>
      </c>
      <c r="L286" s="39">
        <v>273.37</v>
      </c>
      <c r="M286" s="39">
        <v>4556.25</v>
      </c>
      <c r="N286" s="39">
        <v>0.01</v>
      </c>
      <c r="O286" s="40">
        <v>46</v>
      </c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41"/>
    </row>
    <row r="287" spans="1:26" x14ac:dyDescent="0.25">
      <c r="A287" s="31">
        <v>44114</v>
      </c>
      <c r="B287" s="34" t="s">
        <v>2741</v>
      </c>
      <c r="C287" s="32" t="s">
        <v>2739</v>
      </c>
      <c r="D287" s="33" t="s">
        <v>3194</v>
      </c>
      <c r="E287" s="34" t="s">
        <v>2952</v>
      </c>
      <c r="F287" s="31">
        <v>44114</v>
      </c>
      <c r="G287" s="35">
        <v>4252.5</v>
      </c>
      <c r="H287" s="36"/>
      <c r="I287" s="37">
        <v>4720</v>
      </c>
      <c r="J287" s="38"/>
      <c r="K287" s="39">
        <v>255.15</v>
      </c>
      <c r="L287" s="39">
        <v>255.15</v>
      </c>
      <c r="M287" s="39">
        <v>4252.5</v>
      </c>
      <c r="N287" s="39">
        <v>0.2</v>
      </c>
      <c r="O287" s="40">
        <v>43</v>
      </c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41"/>
    </row>
    <row r="288" spans="1:26" x14ac:dyDescent="0.25">
      <c r="A288" s="31">
        <v>44114</v>
      </c>
      <c r="B288" s="34" t="s">
        <v>2741</v>
      </c>
      <c r="C288" s="32" t="s">
        <v>2739</v>
      </c>
      <c r="D288" s="33" t="s">
        <v>3195</v>
      </c>
      <c r="E288" s="34" t="s">
        <v>2954</v>
      </c>
      <c r="F288" s="31">
        <v>44114</v>
      </c>
      <c r="G288" s="35">
        <v>1237.5</v>
      </c>
      <c r="H288" s="36"/>
      <c r="I288" s="37">
        <v>1374</v>
      </c>
      <c r="J288" s="38"/>
      <c r="K288" s="39">
        <v>74.25</v>
      </c>
      <c r="L288" s="39">
        <v>74.25</v>
      </c>
      <c r="M288" s="39">
        <v>1237.5</v>
      </c>
      <c r="N288" s="38"/>
      <c r="O288" s="40">
        <v>12</v>
      </c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41"/>
    </row>
    <row r="289" spans="1:26" x14ac:dyDescent="0.25">
      <c r="A289" s="31">
        <v>44116</v>
      </c>
      <c r="B289" s="34" t="s">
        <v>2868</v>
      </c>
      <c r="C289" s="32" t="s">
        <v>2866</v>
      </c>
      <c r="D289" s="33" t="s">
        <v>3196</v>
      </c>
      <c r="E289" s="34" t="s">
        <v>3197</v>
      </c>
      <c r="F289" s="31">
        <v>44116</v>
      </c>
      <c r="G289" s="35">
        <v>4760</v>
      </c>
      <c r="H289" s="36"/>
      <c r="I289" s="37">
        <v>5617</v>
      </c>
      <c r="J289" s="39">
        <v>4760</v>
      </c>
      <c r="K289" s="39">
        <v>428.4</v>
      </c>
      <c r="L289" s="39">
        <v>428.4</v>
      </c>
      <c r="M289" s="38"/>
      <c r="N289" s="39">
        <v>0.2</v>
      </c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41"/>
    </row>
    <row r="290" spans="1:26" x14ac:dyDescent="0.25">
      <c r="A290" s="31">
        <v>44116</v>
      </c>
      <c r="B290" s="34" t="s">
        <v>2741</v>
      </c>
      <c r="C290" s="32" t="s">
        <v>2739</v>
      </c>
      <c r="D290" s="33" t="s">
        <v>3198</v>
      </c>
      <c r="E290" s="34" t="s">
        <v>2955</v>
      </c>
      <c r="F290" s="31">
        <v>44116</v>
      </c>
      <c r="G290" s="35">
        <v>1270.5</v>
      </c>
      <c r="H290" s="36"/>
      <c r="I290" s="37">
        <v>1410</v>
      </c>
      <c r="J290" s="38"/>
      <c r="K290" s="39">
        <v>76.23</v>
      </c>
      <c r="L290" s="39">
        <v>76.23</v>
      </c>
      <c r="M290" s="39">
        <v>1270.5</v>
      </c>
      <c r="N290" s="39">
        <v>0.04</v>
      </c>
      <c r="O290" s="40">
        <v>13</v>
      </c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41"/>
    </row>
    <row r="291" spans="1:26" x14ac:dyDescent="0.25">
      <c r="A291" s="31">
        <v>44116</v>
      </c>
      <c r="B291" s="34" t="s">
        <v>2741</v>
      </c>
      <c r="C291" s="32" t="s">
        <v>2739</v>
      </c>
      <c r="D291" s="33" t="s">
        <v>3199</v>
      </c>
      <c r="E291" s="34" t="s">
        <v>2958</v>
      </c>
      <c r="F291" s="31">
        <v>44116</v>
      </c>
      <c r="G291" s="35">
        <v>2171.75</v>
      </c>
      <c r="H291" s="36"/>
      <c r="I291" s="37">
        <v>2410</v>
      </c>
      <c r="J291" s="38"/>
      <c r="K291" s="39">
        <v>130.30000000000001</v>
      </c>
      <c r="L291" s="39">
        <v>130.30000000000001</v>
      </c>
      <c r="M291" s="39">
        <v>2171.75</v>
      </c>
      <c r="N291" s="40">
        <v>0.35</v>
      </c>
      <c r="O291" s="40">
        <v>22</v>
      </c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41"/>
    </row>
    <row r="292" spans="1:26" x14ac:dyDescent="0.25">
      <c r="A292" s="31">
        <v>44116</v>
      </c>
      <c r="B292" s="34" t="s">
        <v>2741</v>
      </c>
      <c r="C292" s="32" t="s">
        <v>2739</v>
      </c>
      <c r="D292" s="33" t="s">
        <v>3200</v>
      </c>
      <c r="E292" s="34" t="s">
        <v>2961</v>
      </c>
      <c r="F292" s="31">
        <v>44116</v>
      </c>
      <c r="G292" s="35">
        <v>3223</v>
      </c>
      <c r="H292" s="36"/>
      <c r="I292" s="37">
        <v>3578</v>
      </c>
      <c r="J292" s="38"/>
      <c r="K292" s="39">
        <v>193.38</v>
      </c>
      <c r="L292" s="39">
        <v>193.38</v>
      </c>
      <c r="M292" s="39">
        <v>3223</v>
      </c>
      <c r="N292" s="39">
        <v>0.24</v>
      </c>
      <c r="O292" s="40">
        <v>32</v>
      </c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41"/>
    </row>
    <row r="293" spans="1:26" x14ac:dyDescent="0.25">
      <c r="A293" s="31">
        <v>44116</v>
      </c>
      <c r="B293" s="34" t="s">
        <v>2855</v>
      </c>
      <c r="C293" s="32" t="s">
        <v>2853</v>
      </c>
      <c r="D293" s="33" t="s">
        <v>3201</v>
      </c>
      <c r="E293" s="34" t="s">
        <v>3202</v>
      </c>
      <c r="F293" s="31">
        <v>44116</v>
      </c>
      <c r="G293" s="35">
        <v>4481.7</v>
      </c>
      <c r="H293" s="36"/>
      <c r="I293" s="37">
        <v>5581</v>
      </c>
      <c r="J293" s="38"/>
      <c r="K293" s="39">
        <v>425.67</v>
      </c>
      <c r="L293" s="39">
        <v>425.67</v>
      </c>
      <c r="M293" s="38"/>
      <c r="N293" s="40">
        <v>0.04</v>
      </c>
      <c r="O293" s="38"/>
      <c r="P293" s="38"/>
      <c r="Q293" s="38"/>
      <c r="R293" s="39">
        <v>4481.7</v>
      </c>
      <c r="S293" s="39">
        <v>248</v>
      </c>
      <c r="T293" s="38"/>
      <c r="U293" s="38"/>
      <c r="V293" s="38"/>
      <c r="W293" s="38"/>
      <c r="X293" s="38"/>
      <c r="Y293" s="38"/>
      <c r="Z293" s="41"/>
    </row>
    <row r="294" spans="1:26" x14ac:dyDescent="0.25">
      <c r="A294" s="31">
        <v>44117</v>
      </c>
      <c r="B294" s="34" t="s">
        <v>2741</v>
      </c>
      <c r="C294" s="32" t="s">
        <v>2739</v>
      </c>
      <c r="D294" s="33" t="s">
        <v>3203</v>
      </c>
      <c r="E294" s="34" t="s">
        <v>2963</v>
      </c>
      <c r="F294" s="31">
        <v>44117</v>
      </c>
      <c r="G294" s="35">
        <v>3960</v>
      </c>
      <c r="H294" s="36"/>
      <c r="I294" s="37">
        <v>4395</v>
      </c>
      <c r="J294" s="38"/>
      <c r="K294" s="39">
        <v>237.6</v>
      </c>
      <c r="L294" s="39">
        <v>237.6</v>
      </c>
      <c r="M294" s="39">
        <v>3960</v>
      </c>
      <c r="N294" s="40">
        <v>0.2</v>
      </c>
      <c r="O294" s="40">
        <v>40</v>
      </c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41"/>
    </row>
    <row r="295" spans="1:26" x14ac:dyDescent="0.25">
      <c r="A295" s="31">
        <v>44117</v>
      </c>
      <c r="B295" s="34" t="s">
        <v>2764</v>
      </c>
      <c r="C295" s="32" t="s">
        <v>2762</v>
      </c>
      <c r="D295" s="33" t="s">
        <v>3204</v>
      </c>
      <c r="E295" s="34" t="s">
        <v>3205</v>
      </c>
      <c r="F295" s="31">
        <v>44117</v>
      </c>
      <c r="G295" s="35">
        <v>30280</v>
      </c>
      <c r="H295" s="36"/>
      <c r="I295" s="37">
        <v>35427</v>
      </c>
      <c r="J295" s="38"/>
      <c r="K295" s="39">
        <v>2725.2</v>
      </c>
      <c r="L295" s="39">
        <v>2725.2</v>
      </c>
      <c r="M295" s="39">
        <v>30280</v>
      </c>
      <c r="N295" s="40">
        <v>0.4</v>
      </c>
      <c r="O295" s="40">
        <v>303</v>
      </c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41"/>
    </row>
    <row r="296" spans="1:26" x14ac:dyDescent="0.25">
      <c r="A296" s="31">
        <v>44117</v>
      </c>
      <c r="B296" s="34" t="s">
        <v>2925</v>
      </c>
      <c r="C296" s="32" t="s">
        <v>2922</v>
      </c>
      <c r="D296" s="33" t="s">
        <v>3206</v>
      </c>
      <c r="E296" s="34" t="s">
        <v>3207</v>
      </c>
      <c r="F296" s="31">
        <v>44117</v>
      </c>
      <c r="G296" s="35">
        <v>2000</v>
      </c>
      <c r="H296" s="36"/>
      <c r="I296" s="37">
        <v>2340</v>
      </c>
      <c r="J296" s="38"/>
      <c r="K296" s="39">
        <v>180</v>
      </c>
      <c r="L296" s="39">
        <v>180</v>
      </c>
      <c r="M296" s="39">
        <v>2000</v>
      </c>
      <c r="N296" s="38"/>
      <c r="O296" s="40">
        <v>20</v>
      </c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41"/>
    </row>
    <row r="297" spans="1:26" x14ac:dyDescent="0.25">
      <c r="A297" s="31">
        <v>44118</v>
      </c>
      <c r="B297" s="34" t="s">
        <v>2741</v>
      </c>
      <c r="C297" s="32" t="s">
        <v>2739</v>
      </c>
      <c r="D297" s="33" t="s">
        <v>3208</v>
      </c>
      <c r="E297" s="34" t="s">
        <v>2965</v>
      </c>
      <c r="F297" s="31">
        <v>44118</v>
      </c>
      <c r="G297" s="35">
        <v>5995</v>
      </c>
      <c r="H297" s="36"/>
      <c r="I297" s="37">
        <v>6654</v>
      </c>
      <c r="J297" s="38"/>
      <c r="K297" s="39">
        <v>359.7</v>
      </c>
      <c r="L297" s="39">
        <v>359.7</v>
      </c>
      <c r="M297" s="39">
        <v>5995</v>
      </c>
      <c r="N297" s="40">
        <v>0.4</v>
      </c>
      <c r="O297" s="40">
        <v>60</v>
      </c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41"/>
    </row>
    <row r="298" spans="1:26" x14ac:dyDescent="0.25">
      <c r="A298" s="31">
        <v>44118</v>
      </c>
      <c r="B298" s="34" t="s">
        <v>3212</v>
      </c>
      <c r="C298" s="32" t="s">
        <v>3209</v>
      </c>
      <c r="D298" s="33" t="s">
        <v>3210</v>
      </c>
      <c r="E298" s="34" t="s">
        <v>3211</v>
      </c>
      <c r="F298" s="31">
        <v>44118</v>
      </c>
      <c r="G298" s="35">
        <v>371486</v>
      </c>
      <c r="H298" s="36"/>
      <c r="I298" s="37">
        <v>457345</v>
      </c>
      <c r="J298" s="38"/>
      <c r="K298" s="39">
        <v>34882.199999999997</v>
      </c>
      <c r="L298" s="39">
        <v>34882.199999999997</v>
      </c>
      <c r="M298" s="38"/>
      <c r="N298" s="39">
        <v>0.6</v>
      </c>
      <c r="O298" s="38"/>
      <c r="P298" s="38"/>
      <c r="Q298" s="39">
        <v>6500</v>
      </c>
      <c r="R298" s="39">
        <v>371486</v>
      </c>
      <c r="S298" s="39">
        <v>3900</v>
      </c>
      <c r="T298" s="39">
        <v>1372</v>
      </c>
      <c r="U298" s="39">
        <v>140</v>
      </c>
      <c r="V298" s="39">
        <v>4182</v>
      </c>
      <c r="W298" s="38"/>
      <c r="X298" s="38"/>
      <c r="Y298" s="38"/>
      <c r="Z298" s="41"/>
    </row>
    <row r="299" spans="1:26" x14ac:dyDescent="0.25">
      <c r="A299" s="31">
        <v>44119</v>
      </c>
      <c r="B299" s="34" t="s">
        <v>2764</v>
      </c>
      <c r="C299" s="32" t="s">
        <v>2762</v>
      </c>
      <c r="D299" s="33" t="s">
        <v>3213</v>
      </c>
      <c r="E299" s="34" t="s">
        <v>3214</v>
      </c>
      <c r="F299" s="31">
        <v>44119</v>
      </c>
      <c r="G299" s="35">
        <v>17100</v>
      </c>
      <c r="H299" s="36"/>
      <c r="I299" s="37">
        <v>20007</v>
      </c>
      <c r="J299" s="38"/>
      <c r="K299" s="39">
        <v>1539</v>
      </c>
      <c r="L299" s="39">
        <v>1539</v>
      </c>
      <c r="M299" s="39">
        <v>17100</v>
      </c>
      <c r="N299" s="38"/>
      <c r="O299" s="40">
        <v>171</v>
      </c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41"/>
    </row>
    <row r="300" spans="1:26" x14ac:dyDescent="0.25">
      <c r="A300" s="31">
        <v>44119</v>
      </c>
      <c r="B300" s="34" t="s">
        <v>2741</v>
      </c>
      <c r="C300" s="32" t="s">
        <v>2739</v>
      </c>
      <c r="D300" s="33" t="s">
        <v>3215</v>
      </c>
      <c r="E300" s="34" t="s">
        <v>2967</v>
      </c>
      <c r="F300" s="31">
        <v>44119</v>
      </c>
      <c r="G300" s="35">
        <v>4675</v>
      </c>
      <c r="H300" s="36"/>
      <c r="I300" s="37">
        <v>5189</v>
      </c>
      <c r="J300" s="38"/>
      <c r="K300" s="39">
        <v>280.5</v>
      </c>
      <c r="L300" s="39">
        <v>280.5</v>
      </c>
      <c r="M300" s="39">
        <v>4675</v>
      </c>
      <c r="N300" s="38"/>
      <c r="O300" s="40">
        <v>47</v>
      </c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41"/>
    </row>
    <row r="301" spans="1:26" x14ac:dyDescent="0.25">
      <c r="A301" s="31">
        <v>44120</v>
      </c>
      <c r="B301" s="34" t="s">
        <v>2826</v>
      </c>
      <c r="C301" s="32" t="s">
        <v>2824</v>
      </c>
      <c r="D301" s="33" t="s">
        <v>3216</v>
      </c>
      <c r="E301" s="34" t="s">
        <v>3217</v>
      </c>
      <c r="F301" s="31">
        <v>44120</v>
      </c>
      <c r="G301" s="35">
        <v>5400</v>
      </c>
      <c r="H301" s="36"/>
      <c r="I301" s="37">
        <v>6372</v>
      </c>
      <c r="J301" s="39">
        <v>5400</v>
      </c>
      <c r="K301" s="39">
        <v>486</v>
      </c>
      <c r="L301" s="39">
        <v>486</v>
      </c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41"/>
    </row>
    <row r="302" spans="1:26" x14ac:dyDescent="0.25">
      <c r="A302" s="31">
        <v>44120</v>
      </c>
      <c r="B302" s="34" t="s">
        <v>2741</v>
      </c>
      <c r="C302" s="32" t="s">
        <v>2739</v>
      </c>
      <c r="D302" s="33" t="s">
        <v>3218</v>
      </c>
      <c r="E302" s="34" t="s">
        <v>2969</v>
      </c>
      <c r="F302" s="31">
        <v>44120</v>
      </c>
      <c r="G302" s="35">
        <v>6083</v>
      </c>
      <c r="H302" s="36"/>
      <c r="I302" s="37">
        <v>6752</v>
      </c>
      <c r="J302" s="38"/>
      <c r="K302" s="39">
        <v>364.98</v>
      </c>
      <c r="L302" s="39">
        <v>364.98</v>
      </c>
      <c r="M302" s="39">
        <v>6083</v>
      </c>
      <c r="N302" s="39">
        <v>0.04</v>
      </c>
      <c r="O302" s="40">
        <v>61</v>
      </c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41"/>
    </row>
    <row r="303" spans="1:26" x14ac:dyDescent="0.25">
      <c r="A303" s="31">
        <v>44120</v>
      </c>
      <c r="B303" s="34" t="s">
        <v>2741</v>
      </c>
      <c r="C303" s="32" t="s">
        <v>2739</v>
      </c>
      <c r="D303" s="33" t="s">
        <v>3219</v>
      </c>
      <c r="E303" s="34" t="s">
        <v>2972</v>
      </c>
      <c r="F303" s="31">
        <v>44120</v>
      </c>
      <c r="G303" s="35">
        <v>2328.75</v>
      </c>
      <c r="H303" s="36"/>
      <c r="I303" s="37">
        <v>2585</v>
      </c>
      <c r="J303" s="38"/>
      <c r="K303" s="39">
        <v>139.72</v>
      </c>
      <c r="L303" s="39">
        <v>139.72</v>
      </c>
      <c r="M303" s="39">
        <v>2328.75</v>
      </c>
      <c r="N303" s="40">
        <v>0.19</v>
      </c>
      <c r="O303" s="40">
        <v>23</v>
      </c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41"/>
    </row>
    <row r="304" spans="1:26" x14ac:dyDescent="0.25">
      <c r="A304" s="31">
        <v>44120</v>
      </c>
      <c r="B304" s="34" t="s">
        <v>3223</v>
      </c>
      <c r="C304" s="32" t="s">
        <v>3220</v>
      </c>
      <c r="D304" s="33" t="s">
        <v>3221</v>
      </c>
      <c r="E304" s="34" t="s">
        <v>3222</v>
      </c>
      <c r="F304" s="31">
        <v>44120</v>
      </c>
      <c r="G304" s="35">
        <v>1345</v>
      </c>
      <c r="H304" s="36"/>
      <c r="I304" s="37">
        <v>1587</v>
      </c>
      <c r="J304" s="38"/>
      <c r="K304" s="39">
        <v>121.05</v>
      </c>
      <c r="L304" s="39">
        <v>121.05</v>
      </c>
      <c r="M304" s="39">
        <v>1345</v>
      </c>
      <c r="N304" s="40">
        <v>0.1</v>
      </c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41"/>
    </row>
    <row r="305" spans="1:26" x14ac:dyDescent="0.25">
      <c r="A305" s="31">
        <v>44121</v>
      </c>
      <c r="B305" s="34" t="s">
        <v>2741</v>
      </c>
      <c r="C305" s="32" t="s">
        <v>2739</v>
      </c>
      <c r="D305" s="33" t="s">
        <v>3224</v>
      </c>
      <c r="E305" s="34" t="s">
        <v>2974</v>
      </c>
      <c r="F305" s="31">
        <v>44121</v>
      </c>
      <c r="G305" s="35">
        <v>5065.5</v>
      </c>
      <c r="H305" s="36"/>
      <c r="I305" s="37">
        <v>5622</v>
      </c>
      <c r="J305" s="38"/>
      <c r="K305" s="39">
        <v>303.93</v>
      </c>
      <c r="L305" s="39">
        <v>303.93</v>
      </c>
      <c r="M305" s="39">
        <v>5065.5</v>
      </c>
      <c r="N305" s="40">
        <v>0.36</v>
      </c>
      <c r="O305" s="40">
        <v>51</v>
      </c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41"/>
    </row>
    <row r="306" spans="1:26" x14ac:dyDescent="0.25">
      <c r="A306" s="31">
        <v>44121</v>
      </c>
      <c r="B306" s="34" t="s">
        <v>2741</v>
      </c>
      <c r="C306" s="32" t="s">
        <v>2739</v>
      </c>
      <c r="D306" s="33" t="s">
        <v>3225</v>
      </c>
      <c r="E306" s="34" t="s">
        <v>2976</v>
      </c>
      <c r="F306" s="31">
        <v>44121</v>
      </c>
      <c r="G306" s="35">
        <v>985.5</v>
      </c>
      <c r="H306" s="36"/>
      <c r="I306" s="37">
        <v>1094</v>
      </c>
      <c r="J306" s="38"/>
      <c r="K306" s="39">
        <v>59.13</v>
      </c>
      <c r="L306" s="39">
        <v>59.13</v>
      </c>
      <c r="M306" s="39">
        <v>985.5</v>
      </c>
      <c r="N306" s="39">
        <v>0.24</v>
      </c>
      <c r="O306" s="40">
        <v>10</v>
      </c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41"/>
    </row>
    <row r="307" spans="1:26" x14ac:dyDescent="0.25">
      <c r="A307" s="31">
        <v>44121</v>
      </c>
      <c r="B307" s="34" t="s">
        <v>3145</v>
      </c>
      <c r="C307" s="32" t="s">
        <v>3142</v>
      </c>
      <c r="D307" s="33" t="s">
        <v>3226</v>
      </c>
      <c r="E307" s="34" t="s">
        <v>3227</v>
      </c>
      <c r="F307" s="31">
        <v>44121</v>
      </c>
      <c r="G307" s="35">
        <v>3000</v>
      </c>
      <c r="H307" s="36"/>
      <c r="I307" s="37">
        <v>3330</v>
      </c>
      <c r="J307" s="38"/>
      <c r="K307" s="39">
        <v>180</v>
      </c>
      <c r="L307" s="39">
        <v>180</v>
      </c>
      <c r="M307" s="39">
        <v>3000</v>
      </c>
      <c r="N307" s="38"/>
      <c r="O307" s="40">
        <v>30</v>
      </c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41"/>
    </row>
    <row r="308" spans="1:26" x14ac:dyDescent="0.25">
      <c r="A308" s="31">
        <v>44121</v>
      </c>
      <c r="B308" s="34" t="s">
        <v>211</v>
      </c>
      <c r="C308" s="32" t="s">
        <v>2758</v>
      </c>
      <c r="D308" s="33" t="s">
        <v>3228</v>
      </c>
      <c r="E308" s="34" t="s">
        <v>3229</v>
      </c>
      <c r="F308" s="31">
        <v>44121</v>
      </c>
      <c r="G308" s="35">
        <v>631.16</v>
      </c>
      <c r="H308" s="36"/>
      <c r="I308" s="37">
        <v>744.76</v>
      </c>
      <c r="J308" s="38"/>
      <c r="K308" s="39">
        <v>56.8</v>
      </c>
      <c r="L308" s="39">
        <v>56.8</v>
      </c>
      <c r="M308" s="38"/>
      <c r="N308" s="38"/>
      <c r="O308" s="38"/>
      <c r="P308" s="39">
        <v>631.16</v>
      </c>
      <c r="Q308" s="38"/>
      <c r="R308" s="38"/>
      <c r="S308" s="38"/>
      <c r="T308" s="38"/>
      <c r="U308" s="38"/>
      <c r="V308" s="38"/>
      <c r="W308" s="38"/>
      <c r="X308" s="38"/>
      <c r="Y308" s="38"/>
      <c r="Z308" s="41"/>
    </row>
    <row r="309" spans="1:26" x14ac:dyDescent="0.25">
      <c r="A309" s="31">
        <v>44121</v>
      </c>
      <c r="B309" s="34" t="s">
        <v>2855</v>
      </c>
      <c r="C309" s="32" t="s">
        <v>2853</v>
      </c>
      <c r="D309" s="33" t="s">
        <v>3230</v>
      </c>
      <c r="E309" s="34" t="s">
        <v>3231</v>
      </c>
      <c r="F309" s="31">
        <v>44121</v>
      </c>
      <c r="G309" s="35">
        <v>14764.4</v>
      </c>
      <c r="H309" s="36"/>
      <c r="I309" s="37">
        <v>18234</v>
      </c>
      <c r="J309" s="38"/>
      <c r="K309" s="39">
        <v>1390.71</v>
      </c>
      <c r="L309" s="39">
        <v>1390.71</v>
      </c>
      <c r="M309" s="38"/>
      <c r="N309" s="39">
        <v>0.18</v>
      </c>
      <c r="O309" s="38"/>
      <c r="P309" s="38"/>
      <c r="Q309" s="38"/>
      <c r="R309" s="39">
        <v>14764.4</v>
      </c>
      <c r="S309" s="39">
        <v>688</v>
      </c>
      <c r="T309" s="38"/>
      <c r="U309" s="38"/>
      <c r="V309" s="38"/>
      <c r="W309" s="38"/>
      <c r="X309" s="38"/>
      <c r="Y309" s="38"/>
      <c r="Z309" s="41"/>
    </row>
    <row r="310" spans="1:26" x14ac:dyDescent="0.25">
      <c r="A310" s="31">
        <v>44123</v>
      </c>
      <c r="B310" s="34" t="s">
        <v>2741</v>
      </c>
      <c r="C310" s="32" t="s">
        <v>2739</v>
      </c>
      <c r="D310" s="33" t="s">
        <v>3232</v>
      </c>
      <c r="E310" s="34" t="s">
        <v>2978</v>
      </c>
      <c r="F310" s="31">
        <v>44123</v>
      </c>
      <c r="G310" s="35">
        <v>4125</v>
      </c>
      <c r="H310" s="36"/>
      <c r="I310" s="37">
        <v>4579</v>
      </c>
      <c r="J310" s="38"/>
      <c r="K310" s="39">
        <v>247.5</v>
      </c>
      <c r="L310" s="39">
        <v>247.5</v>
      </c>
      <c r="M310" s="39">
        <v>4125</v>
      </c>
      <c r="N310" s="38"/>
      <c r="O310" s="40">
        <v>41</v>
      </c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41"/>
    </row>
    <row r="311" spans="1:26" x14ac:dyDescent="0.25">
      <c r="A311" s="31">
        <v>44123</v>
      </c>
      <c r="B311" s="34" t="s">
        <v>2764</v>
      </c>
      <c r="C311" s="32" t="s">
        <v>2762</v>
      </c>
      <c r="D311" s="33" t="s">
        <v>3233</v>
      </c>
      <c r="E311" s="34" t="s">
        <v>3234</v>
      </c>
      <c r="F311" s="31">
        <v>44123</v>
      </c>
      <c r="G311" s="35">
        <v>40320</v>
      </c>
      <c r="H311" s="36"/>
      <c r="I311" s="37">
        <v>47175</v>
      </c>
      <c r="J311" s="38"/>
      <c r="K311" s="39">
        <v>3628.8</v>
      </c>
      <c r="L311" s="39">
        <v>3628.8</v>
      </c>
      <c r="M311" s="39">
        <v>40320</v>
      </c>
      <c r="N311" s="39">
        <v>0.4</v>
      </c>
      <c r="O311" s="40">
        <v>403</v>
      </c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41"/>
    </row>
    <row r="312" spans="1:26" x14ac:dyDescent="0.25">
      <c r="A312" s="31">
        <v>44123</v>
      </c>
      <c r="B312" s="34" t="s">
        <v>2751</v>
      </c>
      <c r="C312" s="32" t="s">
        <v>2749</v>
      </c>
      <c r="D312" s="33" t="s">
        <v>3235</v>
      </c>
      <c r="E312" s="34" t="s">
        <v>3236</v>
      </c>
      <c r="F312" s="31">
        <v>44123</v>
      </c>
      <c r="G312" s="35">
        <v>4589.3999999999996</v>
      </c>
      <c r="H312" s="36"/>
      <c r="I312" s="37">
        <v>5094</v>
      </c>
      <c r="J312" s="38"/>
      <c r="K312" s="39">
        <v>275.36</v>
      </c>
      <c r="L312" s="39">
        <v>275.36</v>
      </c>
      <c r="M312" s="39">
        <v>4589.3999999999996</v>
      </c>
      <c r="N312" s="40">
        <v>0.12</v>
      </c>
      <c r="O312" s="40">
        <v>46</v>
      </c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41"/>
    </row>
    <row r="313" spans="1:26" x14ac:dyDescent="0.25">
      <c r="A313" s="31">
        <v>44123</v>
      </c>
      <c r="B313" s="34" t="s">
        <v>2751</v>
      </c>
      <c r="C313" s="32" t="s">
        <v>2749</v>
      </c>
      <c r="D313" s="33" t="s">
        <v>3237</v>
      </c>
      <c r="E313" s="34" t="s">
        <v>3238</v>
      </c>
      <c r="F313" s="31">
        <v>44123</v>
      </c>
      <c r="G313" s="35">
        <v>4022.2</v>
      </c>
      <c r="H313" s="36"/>
      <c r="I313" s="37">
        <v>4465</v>
      </c>
      <c r="J313" s="38"/>
      <c r="K313" s="39">
        <v>241.33</v>
      </c>
      <c r="L313" s="39">
        <v>241.33</v>
      </c>
      <c r="M313" s="39">
        <v>4022.2</v>
      </c>
      <c r="N313" s="39">
        <v>0.14000000000000001</v>
      </c>
      <c r="O313" s="40">
        <v>40</v>
      </c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41"/>
    </row>
    <row r="314" spans="1:26" x14ac:dyDescent="0.25">
      <c r="A314" s="31">
        <v>44123</v>
      </c>
      <c r="B314" s="34" t="s">
        <v>2751</v>
      </c>
      <c r="C314" s="32" t="s">
        <v>2749</v>
      </c>
      <c r="D314" s="33" t="s">
        <v>3239</v>
      </c>
      <c r="E314" s="34" t="s">
        <v>3240</v>
      </c>
      <c r="F314" s="31">
        <v>44123</v>
      </c>
      <c r="G314" s="35">
        <v>1305.2</v>
      </c>
      <c r="H314" s="36"/>
      <c r="I314" s="37">
        <v>1449</v>
      </c>
      <c r="J314" s="38"/>
      <c r="K314" s="39">
        <v>78.31</v>
      </c>
      <c r="L314" s="39">
        <v>78.31</v>
      </c>
      <c r="M314" s="39">
        <v>1305.2</v>
      </c>
      <c r="N314" s="39">
        <v>0.18</v>
      </c>
      <c r="O314" s="40">
        <v>13</v>
      </c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41"/>
    </row>
    <row r="315" spans="1:26" x14ac:dyDescent="0.25">
      <c r="A315" s="31">
        <v>44123</v>
      </c>
      <c r="B315" s="34" t="s">
        <v>2741</v>
      </c>
      <c r="C315" s="32" t="s">
        <v>2739</v>
      </c>
      <c r="D315" s="33" t="s">
        <v>3241</v>
      </c>
      <c r="E315" s="34" t="s">
        <v>2756</v>
      </c>
      <c r="F315" s="31">
        <v>44123</v>
      </c>
      <c r="G315" s="35">
        <v>2666.25</v>
      </c>
      <c r="H315" s="36"/>
      <c r="I315" s="37">
        <v>2959</v>
      </c>
      <c r="J315" s="38"/>
      <c r="K315" s="39">
        <v>159.97</v>
      </c>
      <c r="L315" s="39">
        <v>159.97</v>
      </c>
      <c r="M315" s="39">
        <v>2666.25</v>
      </c>
      <c r="N315" s="40">
        <v>0.19</v>
      </c>
      <c r="O315" s="40">
        <v>27</v>
      </c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41"/>
    </row>
    <row r="316" spans="1:26" x14ac:dyDescent="0.25">
      <c r="A316" s="31">
        <v>44124</v>
      </c>
      <c r="B316" s="34" t="s">
        <v>2741</v>
      </c>
      <c r="C316" s="32" t="s">
        <v>2739</v>
      </c>
      <c r="D316" s="33" t="s">
        <v>3242</v>
      </c>
      <c r="E316" s="34" t="s">
        <v>2981</v>
      </c>
      <c r="F316" s="31">
        <v>44124</v>
      </c>
      <c r="G316" s="35">
        <v>8305</v>
      </c>
      <c r="H316" s="36"/>
      <c r="I316" s="37">
        <v>9219</v>
      </c>
      <c r="J316" s="38"/>
      <c r="K316" s="39">
        <v>498.3</v>
      </c>
      <c r="L316" s="39">
        <v>498.3</v>
      </c>
      <c r="M316" s="39">
        <v>8305</v>
      </c>
      <c r="N316" s="39">
        <v>0.4</v>
      </c>
      <c r="O316" s="40">
        <v>83</v>
      </c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41"/>
    </row>
    <row r="317" spans="1:26" x14ac:dyDescent="0.25">
      <c r="A317" s="31">
        <v>44124</v>
      </c>
      <c r="B317" s="34" t="s">
        <v>2826</v>
      </c>
      <c r="C317" s="32" t="s">
        <v>2824</v>
      </c>
      <c r="D317" s="33" t="s">
        <v>3243</v>
      </c>
      <c r="E317" s="34" t="s">
        <v>3244</v>
      </c>
      <c r="F317" s="31">
        <v>44124</v>
      </c>
      <c r="G317" s="35">
        <v>9500</v>
      </c>
      <c r="H317" s="36"/>
      <c r="I317" s="37">
        <v>11210</v>
      </c>
      <c r="J317" s="39">
        <v>9500</v>
      </c>
      <c r="K317" s="39">
        <v>855</v>
      </c>
      <c r="L317" s="39">
        <v>855</v>
      </c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41"/>
    </row>
    <row r="318" spans="1:26" x14ac:dyDescent="0.25">
      <c r="A318" s="31">
        <v>44124</v>
      </c>
      <c r="B318" s="34" t="s">
        <v>2738</v>
      </c>
      <c r="C318" s="32" t="s">
        <v>2736</v>
      </c>
      <c r="D318" s="33" t="s">
        <v>3245</v>
      </c>
      <c r="E318" s="34" t="s">
        <v>3246</v>
      </c>
      <c r="F318" s="31">
        <v>44124</v>
      </c>
      <c r="G318" s="35">
        <v>1100</v>
      </c>
      <c r="H318" s="36"/>
      <c r="I318" s="37">
        <v>1357</v>
      </c>
      <c r="J318" s="39">
        <v>1100</v>
      </c>
      <c r="K318" s="39">
        <v>103.5</v>
      </c>
      <c r="L318" s="39">
        <v>103.5</v>
      </c>
      <c r="M318" s="38"/>
      <c r="N318" s="38"/>
      <c r="O318" s="38"/>
      <c r="P318" s="38"/>
      <c r="Q318" s="39">
        <v>50</v>
      </c>
      <c r="R318" s="38"/>
      <c r="S318" s="38"/>
      <c r="T318" s="38"/>
      <c r="U318" s="38"/>
      <c r="V318" s="38"/>
      <c r="W318" s="38"/>
      <c r="X318" s="38"/>
      <c r="Y318" s="38"/>
      <c r="Z318" s="41"/>
    </row>
    <row r="319" spans="1:26" x14ac:dyDescent="0.25">
      <c r="A319" s="31">
        <v>44125</v>
      </c>
      <c r="B319" s="34" t="s">
        <v>2741</v>
      </c>
      <c r="C319" s="32" t="s">
        <v>2739</v>
      </c>
      <c r="D319" s="33" t="s">
        <v>3247</v>
      </c>
      <c r="E319" s="34" t="s">
        <v>2983</v>
      </c>
      <c r="F319" s="31">
        <v>44125</v>
      </c>
      <c r="G319" s="35">
        <v>6600</v>
      </c>
      <c r="H319" s="36"/>
      <c r="I319" s="37">
        <v>7326</v>
      </c>
      <c r="J319" s="38"/>
      <c r="K319" s="39">
        <v>396</v>
      </c>
      <c r="L319" s="39">
        <v>396</v>
      </c>
      <c r="M319" s="39">
        <v>6600</v>
      </c>
      <c r="N319" s="38"/>
      <c r="O319" s="40">
        <v>66</v>
      </c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41"/>
    </row>
    <row r="320" spans="1:26" x14ac:dyDescent="0.25">
      <c r="A320" s="31">
        <v>44125</v>
      </c>
      <c r="B320" s="34" t="s">
        <v>2741</v>
      </c>
      <c r="C320" s="32" t="s">
        <v>2739</v>
      </c>
      <c r="D320" s="33" t="s">
        <v>3248</v>
      </c>
      <c r="E320" s="34" t="s">
        <v>2984</v>
      </c>
      <c r="F320" s="31">
        <v>44125</v>
      </c>
      <c r="G320" s="35">
        <v>1559.75</v>
      </c>
      <c r="H320" s="36"/>
      <c r="I320" s="37">
        <v>1731</v>
      </c>
      <c r="J320" s="38"/>
      <c r="K320" s="39">
        <v>93.58</v>
      </c>
      <c r="L320" s="39">
        <v>93.58</v>
      </c>
      <c r="M320" s="39">
        <v>1559.75</v>
      </c>
      <c r="N320" s="39">
        <v>0.09</v>
      </c>
      <c r="O320" s="40">
        <v>16</v>
      </c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41"/>
    </row>
    <row r="321" spans="1:26" x14ac:dyDescent="0.25">
      <c r="A321" s="31">
        <v>44125</v>
      </c>
      <c r="B321" s="34" t="s">
        <v>2741</v>
      </c>
      <c r="C321" s="32" t="s">
        <v>2739</v>
      </c>
      <c r="D321" s="33" t="s">
        <v>3249</v>
      </c>
      <c r="E321" s="34" t="s">
        <v>2986</v>
      </c>
      <c r="F321" s="31">
        <v>44125</v>
      </c>
      <c r="G321" s="35">
        <v>2666.25</v>
      </c>
      <c r="H321" s="36"/>
      <c r="I321" s="37">
        <v>2959</v>
      </c>
      <c r="J321" s="38"/>
      <c r="K321" s="39">
        <v>159.97</v>
      </c>
      <c r="L321" s="39">
        <v>159.97</v>
      </c>
      <c r="M321" s="39">
        <v>2666.25</v>
      </c>
      <c r="N321" s="40">
        <v>0.19</v>
      </c>
      <c r="O321" s="40">
        <v>27</v>
      </c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41"/>
    </row>
    <row r="322" spans="1:26" x14ac:dyDescent="0.25">
      <c r="A322" s="31">
        <v>44126</v>
      </c>
      <c r="B322" s="34" t="s">
        <v>2764</v>
      </c>
      <c r="C322" s="32" t="s">
        <v>2762</v>
      </c>
      <c r="D322" s="33" t="s">
        <v>3250</v>
      </c>
      <c r="E322" s="34" t="s">
        <v>3251</v>
      </c>
      <c r="F322" s="31">
        <v>44126</v>
      </c>
      <c r="G322" s="35">
        <v>24000</v>
      </c>
      <c r="H322" s="36"/>
      <c r="I322" s="37">
        <v>28080</v>
      </c>
      <c r="J322" s="38"/>
      <c r="K322" s="39">
        <v>2160</v>
      </c>
      <c r="L322" s="39">
        <v>2160</v>
      </c>
      <c r="M322" s="39">
        <v>24000</v>
      </c>
      <c r="N322" s="38"/>
      <c r="O322" s="40">
        <v>240</v>
      </c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41"/>
    </row>
    <row r="323" spans="1:26" x14ac:dyDescent="0.25">
      <c r="A323" s="31">
        <v>44126</v>
      </c>
      <c r="B323" s="34" t="s">
        <v>2741</v>
      </c>
      <c r="C323" s="32" t="s">
        <v>2739</v>
      </c>
      <c r="D323" s="33" t="s">
        <v>3252</v>
      </c>
      <c r="E323" s="34" t="s">
        <v>2988</v>
      </c>
      <c r="F323" s="31">
        <v>44126</v>
      </c>
      <c r="G323" s="35">
        <v>6820</v>
      </c>
      <c r="H323" s="36"/>
      <c r="I323" s="37">
        <v>7570</v>
      </c>
      <c r="J323" s="38"/>
      <c r="K323" s="39">
        <v>409.2</v>
      </c>
      <c r="L323" s="39">
        <v>409.2</v>
      </c>
      <c r="M323" s="39">
        <v>6820</v>
      </c>
      <c r="N323" s="40">
        <v>0.4</v>
      </c>
      <c r="O323" s="40">
        <v>68</v>
      </c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41"/>
    </row>
    <row r="324" spans="1:26" x14ac:dyDescent="0.25">
      <c r="A324" s="31">
        <v>44126</v>
      </c>
      <c r="B324" s="34" t="s">
        <v>2764</v>
      </c>
      <c r="C324" s="32" t="s">
        <v>2762</v>
      </c>
      <c r="D324" s="33" t="s">
        <v>3253</v>
      </c>
      <c r="E324" s="34" t="s">
        <v>3254</v>
      </c>
      <c r="F324" s="31">
        <v>44126</v>
      </c>
      <c r="G324" s="35">
        <v>32772</v>
      </c>
      <c r="H324" s="36"/>
      <c r="I324" s="37">
        <v>38343</v>
      </c>
      <c r="J324" s="38"/>
      <c r="K324" s="39">
        <v>2949.48</v>
      </c>
      <c r="L324" s="39">
        <v>2949.48</v>
      </c>
      <c r="M324" s="39">
        <v>32772</v>
      </c>
      <c r="N324" s="39">
        <v>0.04</v>
      </c>
      <c r="O324" s="40">
        <v>328</v>
      </c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41"/>
    </row>
    <row r="325" spans="1:26" x14ac:dyDescent="0.25">
      <c r="A325" s="31">
        <v>44126</v>
      </c>
      <c r="B325" s="34" t="s">
        <v>3049</v>
      </c>
      <c r="C325" s="32" t="s">
        <v>3046</v>
      </c>
      <c r="D325" s="33" t="s">
        <v>3255</v>
      </c>
      <c r="E325" s="34" t="s">
        <v>3256</v>
      </c>
      <c r="F325" s="31">
        <v>44126</v>
      </c>
      <c r="G325" s="35">
        <v>400</v>
      </c>
      <c r="H325" s="36"/>
      <c r="I325" s="37">
        <v>472</v>
      </c>
      <c r="J325" s="38"/>
      <c r="K325" s="39">
        <v>36</v>
      </c>
      <c r="L325" s="39">
        <v>36</v>
      </c>
      <c r="M325" s="39">
        <v>400</v>
      </c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41"/>
    </row>
    <row r="326" spans="1:26" x14ac:dyDescent="0.25">
      <c r="A326" s="31">
        <v>44127</v>
      </c>
      <c r="B326" s="34" t="s">
        <v>2741</v>
      </c>
      <c r="C326" s="32" t="s">
        <v>2739</v>
      </c>
      <c r="D326" s="33" t="s">
        <v>2906</v>
      </c>
      <c r="E326" s="34" t="s">
        <v>2990</v>
      </c>
      <c r="F326" s="31">
        <v>44127</v>
      </c>
      <c r="G326" s="35">
        <v>1980.5</v>
      </c>
      <c r="H326" s="36"/>
      <c r="I326" s="37">
        <v>2198</v>
      </c>
      <c r="J326" s="38"/>
      <c r="K326" s="39">
        <v>118.83</v>
      </c>
      <c r="L326" s="39">
        <v>118.83</v>
      </c>
      <c r="M326" s="39">
        <v>1980.5</v>
      </c>
      <c r="N326" s="40">
        <v>0.16</v>
      </c>
      <c r="O326" s="40">
        <v>20</v>
      </c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41"/>
    </row>
    <row r="327" spans="1:26" x14ac:dyDescent="0.25">
      <c r="A327" s="31">
        <v>44127</v>
      </c>
      <c r="B327" s="34" t="s">
        <v>2741</v>
      </c>
      <c r="C327" s="32" t="s">
        <v>2739</v>
      </c>
      <c r="D327" s="33" t="s">
        <v>3257</v>
      </c>
      <c r="E327" s="34" t="s">
        <v>2992</v>
      </c>
      <c r="F327" s="31">
        <v>44127</v>
      </c>
      <c r="G327" s="35">
        <v>1201.5</v>
      </c>
      <c r="H327" s="36"/>
      <c r="I327" s="37">
        <v>1334</v>
      </c>
      <c r="J327" s="38"/>
      <c r="K327" s="39">
        <v>72.09</v>
      </c>
      <c r="L327" s="39">
        <v>72.09</v>
      </c>
      <c r="M327" s="39">
        <v>1201.5</v>
      </c>
      <c r="N327" s="39">
        <v>0.32</v>
      </c>
      <c r="O327" s="40">
        <v>12</v>
      </c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41"/>
    </row>
    <row r="328" spans="1:26" x14ac:dyDescent="0.25">
      <c r="A328" s="31">
        <v>44127</v>
      </c>
      <c r="B328" s="34" t="s">
        <v>3145</v>
      </c>
      <c r="C328" s="32" t="s">
        <v>3142</v>
      </c>
      <c r="D328" s="33" t="s">
        <v>3258</v>
      </c>
      <c r="E328" s="34" t="s">
        <v>3259</v>
      </c>
      <c r="F328" s="31">
        <v>44127</v>
      </c>
      <c r="G328" s="35">
        <v>3000</v>
      </c>
      <c r="H328" s="36"/>
      <c r="I328" s="37">
        <v>3330</v>
      </c>
      <c r="J328" s="38"/>
      <c r="K328" s="39">
        <v>180</v>
      </c>
      <c r="L328" s="39">
        <v>180</v>
      </c>
      <c r="M328" s="39">
        <v>3000</v>
      </c>
      <c r="N328" s="38"/>
      <c r="O328" s="40">
        <v>30</v>
      </c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41"/>
    </row>
    <row r="329" spans="1:26" x14ac:dyDescent="0.25">
      <c r="A329" s="31">
        <v>44127</v>
      </c>
      <c r="B329" s="34" t="s">
        <v>2741</v>
      </c>
      <c r="C329" s="32" t="s">
        <v>2739</v>
      </c>
      <c r="D329" s="33" t="s">
        <v>3260</v>
      </c>
      <c r="E329" s="34" t="s">
        <v>2994</v>
      </c>
      <c r="F329" s="31">
        <v>44127</v>
      </c>
      <c r="G329" s="35">
        <v>1728</v>
      </c>
      <c r="H329" s="36"/>
      <c r="I329" s="37">
        <v>1918</v>
      </c>
      <c r="J329" s="38"/>
      <c r="K329" s="39">
        <v>103.68</v>
      </c>
      <c r="L329" s="39">
        <v>103.68</v>
      </c>
      <c r="M329" s="39">
        <v>1728</v>
      </c>
      <c r="N329" s="40">
        <v>0.36</v>
      </c>
      <c r="O329" s="40">
        <v>17</v>
      </c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41"/>
    </row>
    <row r="330" spans="1:26" x14ac:dyDescent="0.25">
      <c r="A330" s="31">
        <v>44127</v>
      </c>
      <c r="B330" s="34" t="s">
        <v>3264</v>
      </c>
      <c r="C330" s="32" t="s">
        <v>3261</v>
      </c>
      <c r="D330" s="33" t="s">
        <v>3262</v>
      </c>
      <c r="E330" s="34" t="s">
        <v>3263</v>
      </c>
      <c r="F330" s="31">
        <v>44127</v>
      </c>
      <c r="G330" s="35">
        <v>49715</v>
      </c>
      <c r="H330" s="36"/>
      <c r="I330" s="37">
        <v>58664</v>
      </c>
      <c r="J330" s="38"/>
      <c r="K330" s="39">
        <v>4474.3500000000004</v>
      </c>
      <c r="L330" s="39">
        <v>4474.3500000000004</v>
      </c>
      <c r="M330" s="38"/>
      <c r="N330" s="39">
        <v>0.3</v>
      </c>
      <c r="O330" s="38"/>
      <c r="P330" s="38"/>
      <c r="Q330" s="38"/>
      <c r="R330" s="39">
        <v>49715</v>
      </c>
      <c r="S330" s="38"/>
      <c r="T330" s="38"/>
      <c r="U330" s="38"/>
      <c r="V330" s="38"/>
      <c r="W330" s="38"/>
      <c r="X330" s="38"/>
      <c r="Y330" s="38"/>
      <c r="Z330" s="41"/>
    </row>
    <row r="331" spans="1:26" x14ac:dyDescent="0.25">
      <c r="A331" s="31">
        <v>44127</v>
      </c>
      <c r="B331" s="34" t="s">
        <v>3264</v>
      </c>
      <c r="C331" s="32" t="s">
        <v>3261</v>
      </c>
      <c r="D331" s="33" t="s">
        <v>3265</v>
      </c>
      <c r="E331" s="34" t="s">
        <v>3266</v>
      </c>
      <c r="F331" s="31">
        <v>44127</v>
      </c>
      <c r="G331" s="35">
        <v>53680</v>
      </c>
      <c r="H331" s="36"/>
      <c r="I331" s="37">
        <v>63342</v>
      </c>
      <c r="J331" s="38"/>
      <c r="K331" s="39">
        <v>4831.2</v>
      </c>
      <c r="L331" s="39">
        <v>4831.2</v>
      </c>
      <c r="M331" s="38"/>
      <c r="N331" s="40">
        <v>0.4</v>
      </c>
      <c r="O331" s="38"/>
      <c r="P331" s="38"/>
      <c r="Q331" s="38"/>
      <c r="R331" s="39">
        <v>53680</v>
      </c>
      <c r="S331" s="38"/>
      <c r="T331" s="38"/>
      <c r="U331" s="38"/>
      <c r="V331" s="38"/>
      <c r="W331" s="38"/>
      <c r="X331" s="38"/>
      <c r="Y331" s="38"/>
      <c r="Z331" s="41"/>
    </row>
    <row r="332" spans="1:26" x14ac:dyDescent="0.25">
      <c r="A332" s="31">
        <v>44127</v>
      </c>
      <c r="B332" s="34" t="s">
        <v>3264</v>
      </c>
      <c r="C332" s="32" t="s">
        <v>3261</v>
      </c>
      <c r="D332" s="33" t="s">
        <v>3267</v>
      </c>
      <c r="E332" s="34" t="s">
        <v>3268</v>
      </c>
      <c r="F332" s="31">
        <v>44127</v>
      </c>
      <c r="G332" s="35">
        <v>29890</v>
      </c>
      <c r="H332" s="36"/>
      <c r="I332" s="37">
        <v>35270</v>
      </c>
      <c r="J332" s="38"/>
      <c r="K332" s="39">
        <v>2690.1</v>
      </c>
      <c r="L332" s="39">
        <v>2690.1</v>
      </c>
      <c r="M332" s="38"/>
      <c r="N332" s="40">
        <v>0.2</v>
      </c>
      <c r="O332" s="38"/>
      <c r="P332" s="38"/>
      <c r="Q332" s="38"/>
      <c r="R332" s="39">
        <v>29890</v>
      </c>
      <c r="S332" s="38"/>
      <c r="T332" s="38"/>
      <c r="U332" s="38"/>
      <c r="V332" s="38"/>
      <c r="W332" s="38"/>
      <c r="X332" s="38"/>
      <c r="Y332" s="38"/>
      <c r="Z332" s="41"/>
    </row>
    <row r="333" spans="1:26" x14ac:dyDescent="0.25">
      <c r="A333" s="31">
        <v>44128</v>
      </c>
      <c r="B333" s="34" t="s">
        <v>2741</v>
      </c>
      <c r="C333" s="32" t="s">
        <v>2739</v>
      </c>
      <c r="D333" s="33" t="s">
        <v>3269</v>
      </c>
      <c r="E333" s="34" t="s">
        <v>2996</v>
      </c>
      <c r="F333" s="31">
        <v>44128</v>
      </c>
      <c r="G333" s="35">
        <v>2516</v>
      </c>
      <c r="H333" s="36"/>
      <c r="I333" s="37">
        <v>2793</v>
      </c>
      <c r="J333" s="38"/>
      <c r="K333" s="39">
        <v>150.96</v>
      </c>
      <c r="L333" s="39">
        <v>150.96</v>
      </c>
      <c r="M333" s="39">
        <v>2516</v>
      </c>
      <c r="N333" s="39">
        <v>0.08</v>
      </c>
      <c r="O333" s="40">
        <v>25</v>
      </c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41"/>
    </row>
    <row r="334" spans="1:26" x14ac:dyDescent="0.25">
      <c r="A334" s="31">
        <v>44128</v>
      </c>
      <c r="B334" s="34" t="s">
        <v>3264</v>
      </c>
      <c r="C334" s="32" t="s">
        <v>3261</v>
      </c>
      <c r="D334" s="33" t="s">
        <v>3270</v>
      </c>
      <c r="E334" s="34" t="s">
        <v>3271</v>
      </c>
      <c r="F334" s="31">
        <v>44128</v>
      </c>
      <c r="G334" s="35">
        <v>83300</v>
      </c>
      <c r="H334" s="36"/>
      <c r="I334" s="37">
        <v>98294</v>
      </c>
      <c r="J334" s="38"/>
      <c r="K334" s="39">
        <v>7497</v>
      </c>
      <c r="L334" s="39">
        <v>7497</v>
      </c>
      <c r="M334" s="38"/>
      <c r="N334" s="38"/>
      <c r="O334" s="38"/>
      <c r="P334" s="38"/>
      <c r="Q334" s="38"/>
      <c r="R334" s="39">
        <v>83300</v>
      </c>
      <c r="S334" s="38"/>
      <c r="T334" s="38"/>
      <c r="U334" s="38"/>
      <c r="V334" s="38"/>
      <c r="W334" s="38"/>
      <c r="X334" s="38"/>
      <c r="Y334" s="38"/>
      <c r="Z334" s="41"/>
    </row>
    <row r="335" spans="1:26" x14ac:dyDescent="0.25">
      <c r="A335" s="31">
        <v>44130</v>
      </c>
      <c r="B335" s="34" t="s">
        <v>3264</v>
      </c>
      <c r="C335" s="32" t="s">
        <v>3261</v>
      </c>
      <c r="D335" s="33" t="s">
        <v>3272</v>
      </c>
      <c r="E335" s="34" t="s">
        <v>3273</v>
      </c>
      <c r="F335" s="31">
        <v>44130</v>
      </c>
      <c r="G335" s="35">
        <v>71995</v>
      </c>
      <c r="H335" s="36"/>
      <c r="I335" s="37">
        <v>84954</v>
      </c>
      <c r="J335" s="38"/>
      <c r="K335" s="39">
        <v>6479.55</v>
      </c>
      <c r="L335" s="39">
        <v>6479.55</v>
      </c>
      <c r="M335" s="38"/>
      <c r="N335" s="40">
        <v>0.1</v>
      </c>
      <c r="O335" s="38"/>
      <c r="P335" s="38"/>
      <c r="Q335" s="38"/>
      <c r="R335" s="39">
        <v>71995</v>
      </c>
      <c r="S335" s="38"/>
      <c r="T335" s="38"/>
      <c r="U335" s="38"/>
      <c r="V335" s="38"/>
      <c r="W335" s="38"/>
      <c r="X335" s="38"/>
      <c r="Y335" s="38"/>
      <c r="Z335" s="41"/>
    </row>
    <row r="336" spans="1:26" x14ac:dyDescent="0.25">
      <c r="A336" s="31">
        <v>44130</v>
      </c>
      <c r="B336" s="34" t="s">
        <v>3264</v>
      </c>
      <c r="C336" s="32" t="s">
        <v>3261</v>
      </c>
      <c r="D336" s="33" t="s">
        <v>3274</v>
      </c>
      <c r="E336" s="34" t="s">
        <v>3275</v>
      </c>
      <c r="F336" s="31">
        <v>44130</v>
      </c>
      <c r="G336" s="35">
        <v>49715.82</v>
      </c>
      <c r="H336" s="36"/>
      <c r="I336" s="37">
        <v>58665</v>
      </c>
      <c r="J336" s="38"/>
      <c r="K336" s="39">
        <v>4474.42</v>
      </c>
      <c r="L336" s="39">
        <v>4474.42</v>
      </c>
      <c r="M336" s="38"/>
      <c r="N336" s="39">
        <v>0.34</v>
      </c>
      <c r="O336" s="38"/>
      <c r="P336" s="38"/>
      <c r="Q336" s="38"/>
      <c r="R336" s="39">
        <v>49715.82</v>
      </c>
      <c r="S336" s="38"/>
      <c r="T336" s="38"/>
      <c r="U336" s="38"/>
      <c r="V336" s="38"/>
      <c r="W336" s="38"/>
      <c r="X336" s="38"/>
      <c r="Y336" s="38"/>
      <c r="Z336" s="41"/>
    </row>
    <row r="337" spans="1:26" x14ac:dyDescent="0.25">
      <c r="A337" s="31">
        <v>44131</v>
      </c>
      <c r="B337" s="34" t="s">
        <v>3145</v>
      </c>
      <c r="C337" s="32" t="s">
        <v>3142</v>
      </c>
      <c r="D337" s="33" t="s">
        <v>3276</v>
      </c>
      <c r="E337" s="34" t="s">
        <v>3277</v>
      </c>
      <c r="F337" s="31">
        <v>44131</v>
      </c>
      <c r="G337" s="35">
        <v>5000</v>
      </c>
      <c r="H337" s="36"/>
      <c r="I337" s="37">
        <v>5550</v>
      </c>
      <c r="J337" s="38"/>
      <c r="K337" s="39">
        <v>300</v>
      </c>
      <c r="L337" s="39">
        <v>300</v>
      </c>
      <c r="M337" s="39">
        <v>5000</v>
      </c>
      <c r="N337" s="38"/>
      <c r="O337" s="40">
        <v>50</v>
      </c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41"/>
    </row>
    <row r="338" spans="1:26" x14ac:dyDescent="0.25">
      <c r="A338" s="31">
        <v>44131</v>
      </c>
      <c r="B338" s="34" t="s">
        <v>2741</v>
      </c>
      <c r="C338" s="32" t="s">
        <v>2739</v>
      </c>
      <c r="D338" s="33" t="s">
        <v>3278</v>
      </c>
      <c r="E338" s="34" t="s">
        <v>2998</v>
      </c>
      <c r="F338" s="31">
        <v>44131</v>
      </c>
      <c r="G338" s="35">
        <v>3678.75</v>
      </c>
      <c r="H338" s="36"/>
      <c r="I338" s="37">
        <v>4083</v>
      </c>
      <c r="J338" s="38"/>
      <c r="K338" s="39">
        <v>220.72</v>
      </c>
      <c r="L338" s="39">
        <v>220.72</v>
      </c>
      <c r="M338" s="39">
        <v>3678.75</v>
      </c>
      <c r="N338" s="40">
        <v>0.19</v>
      </c>
      <c r="O338" s="40">
        <v>37</v>
      </c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41"/>
    </row>
    <row r="339" spans="1:26" x14ac:dyDescent="0.25">
      <c r="A339" s="31">
        <v>44131</v>
      </c>
      <c r="B339" s="34" t="s">
        <v>2741</v>
      </c>
      <c r="C339" s="32" t="s">
        <v>2739</v>
      </c>
      <c r="D339" s="33" t="s">
        <v>3279</v>
      </c>
      <c r="E339" s="34" t="s">
        <v>3000</v>
      </c>
      <c r="F339" s="31">
        <v>44131</v>
      </c>
      <c r="G339" s="35">
        <v>2700</v>
      </c>
      <c r="H339" s="36"/>
      <c r="I339" s="37">
        <v>2997</v>
      </c>
      <c r="J339" s="38"/>
      <c r="K339" s="39">
        <v>162</v>
      </c>
      <c r="L339" s="39">
        <v>162</v>
      </c>
      <c r="M339" s="39">
        <v>2700</v>
      </c>
      <c r="N339" s="38"/>
      <c r="O339" s="40">
        <v>27</v>
      </c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41"/>
    </row>
    <row r="340" spans="1:26" x14ac:dyDescent="0.25">
      <c r="A340" s="31">
        <v>44131</v>
      </c>
      <c r="B340" s="34" t="s">
        <v>2751</v>
      </c>
      <c r="C340" s="32" t="s">
        <v>2749</v>
      </c>
      <c r="D340" s="33" t="s">
        <v>3280</v>
      </c>
      <c r="E340" s="34" t="s">
        <v>3281</v>
      </c>
      <c r="F340" s="31">
        <v>44131</v>
      </c>
      <c r="G340" s="35">
        <v>876.2</v>
      </c>
      <c r="H340" s="36"/>
      <c r="I340" s="37">
        <v>972</v>
      </c>
      <c r="J340" s="38"/>
      <c r="K340" s="39">
        <v>52.57</v>
      </c>
      <c r="L340" s="39">
        <v>52.57</v>
      </c>
      <c r="M340" s="39">
        <v>876.2</v>
      </c>
      <c r="N340" s="40">
        <v>0.34</v>
      </c>
      <c r="O340" s="40">
        <v>9</v>
      </c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41"/>
    </row>
    <row r="341" spans="1:26" x14ac:dyDescent="0.25">
      <c r="A341" s="31">
        <v>44131</v>
      </c>
      <c r="B341" s="34" t="s">
        <v>2797</v>
      </c>
      <c r="C341" s="32" t="s">
        <v>2795</v>
      </c>
      <c r="D341" s="33" t="s">
        <v>3282</v>
      </c>
      <c r="E341" s="34" t="s">
        <v>2684</v>
      </c>
      <c r="F341" s="31">
        <v>44131</v>
      </c>
      <c r="G341" s="35">
        <v>264825</v>
      </c>
      <c r="H341" s="36"/>
      <c r="I341" s="37">
        <v>318042</v>
      </c>
      <c r="J341" s="38"/>
      <c r="K341" s="39">
        <v>24239.25</v>
      </c>
      <c r="L341" s="39">
        <v>24239.25</v>
      </c>
      <c r="M341" s="38"/>
      <c r="N341" s="39">
        <v>0.15</v>
      </c>
      <c r="O341" s="38"/>
      <c r="P341" s="38"/>
      <c r="Q341" s="39">
        <v>4500</v>
      </c>
      <c r="R341" s="39">
        <v>264825</v>
      </c>
      <c r="S341" s="38"/>
      <c r="T341" s="38"/>
      <c r="U341" s="38"/>
      <c r="V341" s="38"/>
      <c r="W341" s="39">
        <v>238.35</v>
      </c>
      <c r="X341" s="38"/>
      <c r="Y341" s="38"/>
      <c r="Z341" s="41"/>
    </row>
    <row r="342" spans="1:26" x14ac:dyDescent="0.25">
      <c r="A342" s="31">
        <v>44131</v>
      </c>
      <c r="B342" s="34" t="s">
        <v>2738</v>
      </c>
      <c r="C342" s="32" t="s">
        <v>2736</v>
      </c>
      <c r="D342" s="33" t="s">
        <v>3283</v>
      </c>
      <c r="E342" s="34" t="s">
        <v>3284</v>
      </c>
      <c r="F342" s="31">
        <v>44131</v>
      </c>
      <c r="G342" s="35">
        <v>1600</v>
      </c>
      <c r="H342" s="36"/>
      <c r="I342" s="37">
        <v>1947</v>
      </c>
      <c r="J342" s="39">
        <v>1600</v>
      </c>
      <c r="K342" s="39">
        <v>148.5</v>
      </c>
      <c r="L342" s="39">
        <v>148.5</v>
      </c>
      <c r="M342" s="38"/>
      <c r="N342" s="38"/>
      <c r="O342" s="38"/>
      <c r="P342" s="38"/>
      <c r="Q342" s="39">
        <v>50</v>
      </c>
      <c r="R342" s="38"/>
      <c r="S342" s="38"/>
      <c r="T342" s="38"/>
      <c r="U342" s="38"/>
      <c r="V342" s="38"/>
      <c r="W342" s="38"/>
      <c r="X342" s="38"/>
      <c r="Y342" s="38"/>
      <c r="Z342" s="41"/>
    </row>
    <row r="343" spans="1:26" x14ac:dyDescent="0.25">
      <c r="A343" s="31">
        <v>44132</v>
      </c>
      <c r="B343" s="34" t="s">
        <v>2741</v>
      </c>
      <c r="C343" s="32" t="s">
        <v>2739</v>
      </c>
      <c r="D343" s="33" t="s">
        <v>3285</v>
      </c>
      <c r="E343" s="34" t="s">
        <v>3002</v>
      </c>
      <c r="F343" s="31">
        <v>44132</v>
      </c>
      <c r="G343" s="35">
        <v>1586.25</v>
      </c>
      <c r="H343" s="36"/>
      <c r="I343" s="37">
        <v>1761</v>
      </c>
      <c r="J343" s="38"/>
      <c r="K343" s="39">
        <v>95.18</v>
      </c>
      <c r="L343" s="39">
        <v>95.18</v>
      </c>
      <c r="M343" s="39">
        <v>1586.25</v>
      </c>
      <c r="N343" s="39">
        <v>0.39</v>
      </c>
      <c r="O343" s="40">
        <v>16</v>
      </c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41"/>
    </row>
    <row r="344" spans="1:26" x14ac:dyDescent="0.25">
      <c r="A344" s="31">
        <v>44132</v>
      </c>
      <c r="B344" s="34" t="s">
        <v>2741</v>
      </c>
      <c r="C344" s="32" t="s">
        <v>2739</v>
      </c>
      <c r="D344" s="33" t="s">
        <v>3286</v>
      </c>
      <c r="E344" s="34" t="s">
        <v>3004</v>
      </c>
      <c r="F344" s="31">
        <v>44132</v>
      </c>
      <c r="G344" s="35">
        <v>1350</v>
      </c>
      <c r="H344" s="36"/>
      <c r="I344" s="37">
        <v>1498</v>
      </c>
      <c r="J344" s="38"/>
      <c r="K344" s="39">
        <v>81</v>
      </c>
      <c r="L344" s="39">
        <v>81</v>
      </c>
      <c r="M344" s="39">
        <v>1350</v>
      </c>
      <c r="N344" s="38"/>
      <c r="O344" s="40">
        <v>14</v>
      </c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41"/>
    </row>
    <row r="345" spans="1:26" x14ac:dyDescent="0.25">
      <c r="A345" s="31">
        <v>44132</v>
      </c>
      <c r="B345" s="34" t="s">
        <v>2741</v>
      </c>
      <c r="C345" s="32" t="s">
        <v>2739</v>
      </c>
      <c r="D345" s="33" t="s">
        <v>3287</v>
      </c>
      <c r="E345" s="34" t="s">
        <v>3006</v>
      </c>
      <c r="F345" s="31">
        <v>44132</v>
      </c>
      <c r="G345" s="35">
        <v>1028.5</v>
      </c>
      <c r="H345" s="36"/>
      <c r="I345" s="37">
        <v>1142</v>
      </c>
      <c r="J345" s="38"/>
      <c r="K345" s="39">
        <v>61.71</v>
      </c>
      <c r="L345" s="39">
        <v>61.71</v>
      </c>
      <c r="M345" s="39">
        <v>1028.5</v>
      </c>
      <c r="N345" s="39">
        <v>0.08</v>
      </c>
      <c r="O345" s="40">
        <v>10</v>
      </c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41"/>
    </row>
    <row r="346" spans="1:26" x14ac:dyDescent="0.25">
      <c r="A346" s="31">
        <v>44132</v>
      </c>
      <c r="B346" s="34" t="s">
        <v>2764</v>
      </c>
      <c r="C346" s="32" t="s">
        <v>2762</v>
      </c>
      <c r="D346" s="33" t="s">
        <v>3288</v>
      </c>
      <c r="E346" s="34" t="s">
        <v>3289</v>
      </c>
      <c r="F346" s="31">
        <v>44132</v>
      </c>
      <c r="G346" s="35">
        <v>42254</v>
      </c>
      <c r="H346" s="36"/>
      <c r="I346" s="37">
        <v>49437</v>
      </c>
      <c r="J346" s="38"/>
      <c r="K346" s="39">
        <v>3802.86</v>
      </c>
      <c r="L346" s="39">
        <v>3802.86</v>
      </c>
      <c r="M346" s="39">
        <v>42254</v>
      </c>
      <c r="N346" s="39">
        <v>0.28000000000000003</v>
      </c>
      <c r="O346" s="40">
        <v>423</v>
      </c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41"/>
    </row>
    <row r="347" spans="1:26" x14ac:dyDescent="0.25">
      <c r="A347" s="31">
        <v>44132</v>
      </c>
      <c r="B347" s="34" t="s">
        <v>3264</v>
      </c>
      <c r="C347" s="32" t="s">
        <v>3261</v>
      </c>
      <c r="D347" s="33" t="s">
        <v>3290</v>
      </c>
      <c r="E347" s="34" t="s">
        <v>3291</v>
      </c>
      <c r="F347" s="31">
        <v>44132</v>
      </c>
      <c r="G347" s="35">
        <v>58075</v>
      </c>
      <c r="H347" s="36"/>
      <c r="I347" s="37">
        <v>68529</v>
      </c>
      <c r="J347" s="38"/>
      <c r="K347" s="39">
        <v>5226.75</v>
      </c>
      <c r="L347" s="39">
        <v>5226.75</v>
      </c>
      <c r="M347" s="38"/>
      <c r="N347" s="39">
        <v>0.5</v>
      </c>
      <c r="O347" s="38"/>
      <c r="P347" s="38"/>
      <c r="Q347" s="38"/>
      <c r="R347" s="39">
        <v>58075</v>
      </c>
      <c r="S347" s="38"/>
      <c r="T347" s="38"/>
      <c r="U347" s="38"/>
      <c r="V347" s="38"/>
      <c r="W347" s="38"/>
      <c r="X347" s="38"/>
      <c r="Y347" s="38"/>
      <c r="Z347" s="41"/>
    </row>
    <row r="348" spans="1:26" x14ac:dyDescent="0.25">
      <c r="A348" s="31">
        <v>44132</v>
      </c>
      <c r="B348" s="34" t="s">
        <v>3264</v>
      </c>
      <c r="C348" s="32" t="s">
        <v>3261</v>
      </c>
      <c r="D348" s="33" t="s">
        <v>3292</v>
      </c>
      <c r="E348" s="34" t="s">
        <v>3293</v>
      </c>
      <c r="F348" s="31">
        <v>44132</v>
      </c>
      <c r="G348" s="35">
        <v>49716.63</v>
      </c>
      <c r="H348" s="36"/>
      <c r="I348" s="37">
        <v>58666</v>
      </c>
      <c r="J348" s="38"/>
      <c r="K348" s="39">
        <v>4474.5</v>
      </c>
      <c r="L348" s="39">
        <v>4474.5</v>
      </c>
      <c r="M348" s="38"/>
      <c r="N348" s="39">
        <v>0.37</v>
      </c>
      <c r="O348" s="38"/>
      <c r="P348" s="38"/>
      <c r="Q348" s="38"/>
      <c r="R348" s="39">
        <v>49716.63</v>
      </c>
      <c r="S348" s="38"/>
      <c r="T348" s="38"/>
      <c r="U348" s="38"/>
      <c r="V348" s="38"/>
      <c r="W348" s="38"/>
      <c r="X348" s="38"/>
      <c r="Y348" s="38"/>
      <c r="Z348" s="41"/>
    </row>
    <row r="349" spans="1:26" x14ac:dyDescent="0.25">
      <c r="A349" s="31">
        <v>44132</v>
      </c>
      <c r="B349" s="34" t="s">
        <v>3264</v>
      </c>
      <c r="C349" s="32" t="s">
        <v>3261</v>
      </c>
      <c r="D349" s="33" t="s">
        <v>3294</v>
      </c>
      <c r="E349" s="34" t="s">
        <v>3295</v>
      </c>
      <c r="F349" s="31">
        <v>44132</v>
      </c>
      <c r="G349" s="35">
        <v>65450</v>
      </c>
      <c r="H349" s="36"/>
      <c r="I349" s="37">
        <v>77231</v>
      </c>
      <c r="J349" s="38"/>
      <c r="K349" s="39">
        <v>5890.5</v>
      </c>
      <c r="L349" s="39">
        <v>5890.5</v>
      </c>
      <c r="M349" s="38"/>
      <c r="N349" s="38"/>
      <c r="O349" s="38"/>
      <c r="P349" s="38"/>
      <c r="Q349" s="38"/>
      <c r="R349" s="39">
        <v>65450</v>
      </c>
      <c r="S349" s="38"/>
      <c r="T349" s="38"/>
      <c r="U349" s="38"/>
      <c r="V349" s="38"/>
      <c r="W349" s="38"/>
      <c r="X349" s="38"/>
      <c r="Y349" s="38"/>
      <c r="Z349" s="41"/>
    </row>
    <row r="350" spans="1:26" x14ac:dyDescent="0.25">
      <c r="A350" s="31">
        <v>44132</v>
      </c>
      <c r="B350" s="34" t="s">
        <v>3299</v>
      </c>
      <c r="C350" s="32" t="s">
        <v>3296</v>
      </c>
      <c r="D350" s="33" t="s">
        <v>3297</v>
      </c>
      <c r="E350" s="34" t="s">
        <v>3298</v>
      </c>
      <c r="F350" s="31">
        <v>44132</v>
      </c>
      <c r="G350" s="35">
        <v>1507.5</v>
      </c>
      <c r="H350" s="36"/>
      <c r="I350" s="37">
        <v>2193</v>
      </c>
      <c r="J350" s="38"/>
      <c r="K350" s="39">
        <v>167.5</v>
      </c>
      <c r="L350" s="39">
        <v>167.5</v>
      </c>
      <c r="M350" s="38"/>
      <c r="N350" s="39">
        <v>0.5</v>
      </c>
      <c r="O350" s="38"/>
      <c r="P350" s="38"/>
      <c r="Q350" s="38"/>
      <c r="R350" s="39">
        <v>1507.5</v>
      </c>
      <c r="S350" s="39">
        <v>350</v>
      </c>
      <c r="T350" s="38"/>
      <c r="U350" s="38"/>
      <c r="V350" s="38"/>
      <c r="W350" s="38"/>
      <c r="X350" s="38"/>
      <c r="Y350" s="38"/>
      <c r="Z350" s="41"/>
    </row>
    <row r="351" spans="1:26" x14ac:dyDescent="0.25">
      <c r="A351" s="31">
        <v>44133</v>
      </c>
      <c r="B351" s="34" t="s">
        <v>2741</v>
      </c>
      <c r="C351" s="32" t="s">
        <v>2739</v>
      </c>
      <c r="D351" s="33" t="s">
        <v>3300</v>
      </c>
      <c r="E351" s="34" t="s">
        <v>3008</v>
      </c>
      <c r="F351" s="31">
        <v>44133</v>
      </c>
      <c r="G351" s="35">
        <v>2805</v>
      </c>
      <c r="H351" s="36"/>
      <c r="I351" s="37">
        <v>3114</v>
      </c>
      <c r="J351" s="38"/>
      <c r="K351" s="39">
        <v>168.3</v>
      </c>
      <c r="L351" s="39">
        <v>168.3</v>
      </c>
      <c r="M351" s="39">
        <v>2805</v>
      </c>
      <c r="N351" s="39">
        <v>0.4</v>
      </c>
      <c r="O351" s="40">
        <v>28</v>
      </c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41"/>
    </row>
    <row r="352" spans="1:26" x14ac:dyDescent="0.25">
      <c r="A352" s="31">
        <v>44133</v>
      </c>
      <c r="B352" s="34" t="s">
        <v>3264</v>
      </c>
      <c r="C352" s="32" t="s">
        <v>3261</v>
      </c>
      <c r="D352" s="33" t="s">
        <v>3301</v>
      </c>
      <c r="E352" s="34" t="s">
        <v>3302</v>
      </c>
      <c r="F352" s="31">
        <v>44133</v>
      </c>
      <c r="G352" s="35">
        <v>65650</v>
      </c>
      <c r="H352" s="36"/>
      <c r="I352" s="37">
        <v>77467</v>
      </c>
      <c r="J352" s="38"/>
      <c r="K352" s="39">
        <v>5908.5</v>
      </c>
      <c r="L352" s="39">
        <v>5908.5</v>
      </c>
      <c r="M352" s="38"/>
      <c r="N352" s="38"/>
      <c r="O352" s="38"/>
      <c r="P352" s="38"/>
      <c r="Q352" s="38"/>
      <c r="R352" s="39">
        <v>65650</v>
      </c>
      <c r="S352" s="38"/>
      <c r="T352" s="38"/>
      <c r="U352" s="38"/>
      <c r="V352" s="38"/>
      <c r="W352" s="38"/>
      <c r="X352" s="38"/>
      <c r="Y352" s="38"/>
      <c r="Z352" s="41"/>
    </row>
    <row r="353" spans="1:26" x14ac:dyDescent="0.25">
      <c r="A353" s="31">
        <v>44133</v>
      </c>
      <c r="B353" s="34" t="s">
        <v>3264</v>
      </c>
      <c r="C353" s="32" t="s">
        <v>3261</v>
      </c>
      <c r="D353" s="33" t="s">
        <v>3303</v>
      </c>
      <c r="E353" s="34" t="s">
        <v>3304</v>
      </c>
      <c r="F353" s="31">
        <v>44133</v>
      </c>
      <c r="G353" s="35">
        <v>49717.45</v>
      </c>
      <c r="H353" s="36"/>
      <c r="I353" s="37">
        <v>58667</v>
      </c>
      <c r="J353" s="38"/>
      <c r="K353" s="39">
        <v>4474.57</v>
      </c>
      <c r="L353" s="39">
        <v>4474.57</v>
      </c>
      <c r="M353" s="38"/>
      <c r="N353" s="39">
        <v>0.41</v>
      </c>
      <c r="O353" s="38"/>
      <c r="P353" s="38"/>
      <c r="Q353" s="38"/>
      <c r="R353" s="39">
        <v>49717.45</v>
      </c>
      <c r="S353" s="38"/>
      <c r="T353" s="38"/>
      <c r="U353" s="38"/>
      <c r="V353" s="38"/>
      <c r="W353" s="38"/>
      <c r="X353" s="38"/>
      <c r="Y353" s="38"/>
      <c r="Z353" s="41"/>
    </row>
    <row r="354" spans="1:26" x14ac:dyDescent="0.25">
      <c r="A354" s="31">
        <v>44133</v>
      </c>
      <c r="B354" s="34" t="s">
        <v>3264</v>
      </c>
      <c r="C354" s="32" t="s">
        <v>3261</v>
      </c>
      <c r="D354" s="33" t="s">
        <v>3305</v>
      </c>
      <c r="E354" s="34" t="s">
        <v>3306</v>
      </c>
      <c r="F354" s="31">
        <v>44133</v>
      </c>
      <c r="G354" s="35">
        <v>53680</v>
      </c>
      <c r="H354" s="36"/>
      <c r="I354" s="37">
        <v>63342</v>
      </c>
      <c r="J354" s="38"/>
      <c r="K354" s="39">
        <v>4831.2</v>
      </c>
      <c r="L354" s="39">
        <v>4831.2</v>
      </c>
      <c r="M354" s="38"/>
      <c r="N354" s="40">
        <v>0.4</v>
      </c>
      <c r="O354" s="38"/>
      <c r="P354" s="38"/>
      <c r="Q354" s="38"/>
      <c r="R354" s="39">
        <v>53680</v>
      </c>
      <c r="S354" s="38"/>
      <c r="T354" s="38"/>
      <c r="U354" s="38"/>
      <c r="V354" s="38"/>
      <c r="W354" s="38"/>
      <c r="X354" s="38"/>
      <c r="Y354" s="38"/>
      <c r="Z354" s="41"/>
    </row>
    <row r="355" spans="1:26" x14ac:dyDescent="0.25">
      <c r="A355" s="31">
        <v>44133</v>
      </c>
      <c r="B355" s="34" t="s">
        <v>3264</v>
      </c>
      <c r="C355" s="32" t="s">
        <v>3261</v>
      </c>
      <c r="D355" s="33" t="s">
        <v>3307</v>
      </c>
      <c r="E355" s="34" t="s">
        <v>3308</v>
      </c>
      <c r="F355" s="31">
        <v>44133</v>
      </c>
      <c r="G355" s="35">
        <v>53179</v>
      </c>
      <c r="H355" s="36"/>
      <c r="I355" s="37">
        <v>62751</v>
      </c>
      <c r="J355" s="38"/>
      <c r="K355" s="39">
        <v>4786.1099999999997</v>
      </c>
      <c r="L355" s="39">
        <v>4786.1099999999997</v>
      </c>
      <c r="M355" s="38"/>
      <c r="N355" s="40">
        <v>0.22</v>
      </c>
      <c r="O355" s="38"/>
      <c r="P355" s="38"/>
      <c r="Q355" s="38"/>
      <c r="R355" s="39">
        <v>53179</v>
      </c>
      <c r="S355" s="38"/>
      <c r="T355" s="38"/>
      <c r="U355" s="38"/>
      <c r="V355" s="38"/>
      <c r="W355" s="38"/>
      <c r="X355" s="38"/>
      <c r="Y355" s="38"/>
      <c r="Z355" s="41"/>
    </row>
    <row r="356" spans="1:26" x14ac:dyDescent="0.25">
      <c r="A356" s="31">
        <v>44133</v>
      </c>
      <c r="B356" s="34" t="s">
        <v>2855</v>
      </c>
      <c r="C356" s="32" t="s">
        <v>2853</v>
      </c>
      <c r="D356" s="33" t="s">
        <v>3309</v>
      </c>
      <c r="E356" s="34" t="s">
        <v>3310</v>
      </c>
      <c r="F356" s="31">
        <v>44133</v>
      </c>
      <c r="G356" s="35">
        <v>15838.45</v>
      </c>
      <c r="H356" s="36"/>
      <c r="I356" s="37">
        <v>19669</v>
      </c>
      <c r="J356" s="38"/>
      <c r="K356" s="39">
        <v>1500.16</v>
      </c>
      <c r="L356" s="39">
        <v>1500.16</v>
      </c>
      <c r="M356" s="38"/>
      <c r="N356" s="39">
        <v>0.23</v>
      </c>
      <c r="O356" s="38"/>
      <c r="P356" s="38"/>
      <c r="Q356" s="38"/>
      <c r="R356" s="39">
        <v>15838.45</v>
      </c>
      <c r="S356" s="39">
        <v>830</v>
      </c>
      <c r="T356" s="38"/>
      <c r="U356" s="38"/>
      <c r="V356" s="38"/>
      <c r="W356" s="38"/>
      <c r="X356" s="38"/>
      <c r="Y356" s="38"/>
      <c r="Z356" s="41"/>
    </row>
    <row r="357" spans="1:26" x14ac:dyDescent="0.25">
      <c r="A357" s="31">
        <v>44134</v>
      </c>
      <c r="B357" s="34" t="s">
        <v>2741</v>
      </c>
      <c r="C357" s="32" t="s">
        <v>2739</v>
      </c>
      <c r="D357" s="33" t="s">
        <v>3311</v>
      </c>
      <c r="E357" s="34" t="s">
        <v>3010</v>
      </c>
      <c r="F357" s="31">
        <v>44134</v>
      </c>
      <c r="G357" s="35">
        <v>7051</v>
      </c>
      <c r="H357" s="36"/>
      <c r="I357" s="37">
        <v>7826</v>
      </c>
      <c r="J357" s="38"/>
      <c r="K357" s="39">
        <v>423.06</v>
      </c>
      <c r="L357" s="39">
        <v>423.06</v>
      </c>
      <c r="M357" s="39">
        <v>7051</v>
      </c>
      <c r="N357" s="40">
        <v>0.12</v>
      </c>
      <c r="O357" s="40">
        <v>71</v>
      </c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41"/>
    </row>
    <row r="358" spans="1:26" x14ac:dyDescent="0.25">
      <c r="A358" s="31">
        <v>44134</v>
      </c>
      <c r="B358" s="34" t="s">
        <v>3264</v>
      </c>
      <c r="C358" s="32" t="s">
        <v>3261</v>
      </c>
      <c r="D358" s="33" t="s">
        <v>3312</v>
      </c>
      <c r="E358" s="34" t="s">
        <v>3313</v>
      </c>
      <c r="F358" s="31">
        <v>44134</v>
      </c>
      <c r="G358" s="35">
        <v>76160</v>
      </c>
      <c r="H358" s="36"/>
      <c r="I358" s="37">
        <v>89869</v>
      </c>
      <c r="J358" s="38"/>
      <c r="K358" s="39">
        <v>6854.4</v>
      </c>
      <c r="L358" s="39">
        <v>6854.4</v>
      </c>
      <c r="M358" s="38"/>
      <c r="N358" s="39">
        <v>0.2</v>
      </c>
      <c r="O358" s="38"/>
      <c r="P358" s="38"/>
      <c r="Q358" s="38"/>
      <c r="R358" s="39">
        <v>76160</v>
      </c>
      <c r="S358" s="38"/>
      <c r="T358" s="38"/>
      <c r="U358" s="38"/>
      <c r="V358" s="38"/>
      <c r="W358" s="38"/>
      <c r="X358" s="38"/>
      <c r="Y358" s="38"/>
      <c r="Z358" s="41"/>
    </row>
    <row r="359" spans="1:26" x14ac:dyDescent="0.25">
      <c r="A359" s="31">
        <v>44134</v>
      </c>
      <c r="B359" s="34" t="s">
        <v>3264</v>
      </c>
      <c r="C359" s="32" t="s">
        <v>3261</v>
      </c>
      <c r="D359" s="33" t="s">
        <v>3314</v>
      </c>
      <c r="E359" s="34" t="s">
        <v>3315</v>
      </c>
      <c r="F359" s="31">
        <v>44134</v>
      </c>
      <c r="G359" s="35">
        <v>55550</v>
      </c>
      <c r="H359" s="36"/>
      <c r="I359" s="37">
        <v>65549</v>
      </c>
      <c r="J359" s="38"/>
      <c r="K359" s="39">
        <v>4999.5</v>
      </c>
      <c r="L359" s="39">
        <v>4999.5</v>
      </c>
      <c r="M359" s="38"/>
      <c r="N359" s="38"/>
      <c r="O359" s="38"/>
      <c r="P359" s="38"/>
      <c r="Q359" s="38"/>
      <c r="R359" s="39">
        <v>55550</v>
      </c>
      <c r="S359" s="38"/>
      <c r="T359" s="38"/>
      <c r="U359" s="38"/>
      <c r="V359" s="38"/>
      <c r="W359" s="38"/>
      <c r="X359" s="38"/>
      <c r="Y359" s="38"/>
      <c r="Z359" s="41"/>
    </row>
    <row r="360" spans="1:26" x14ac:dyDescent="0.25">
      <c r="A360" s="31">
        <v>44134</v>
      </c>
      <c r="B360" s="34" t="s">
        <v>3264</v>
      </c>
      <c r="C360" s="32" t="s">
        <v>3261</v>
      </c>
      <c r="D360" s="33" t="s">
        <v>3316</v>
      </c>
      <c r="E360" s="34" t="s">
        <v>3317</v>
      </c>
      <c r="F360" s="31">
        <v>44134</v>
      </c>
      <c r="G360" s="35">
        <v>75435</v>
      </c>
      <c r="H360" s="36"/>
      <c r="I360" s="37">
        <v>89013</v>
      </c>
      <c r="J360" s="38"/>
      <c r="K360" s="39">
        <v>6789.15</v>
      </c>
      <c r="L360" s="39">
        <v>6789.15</v>
      </c>
      <c r="M360" s="38"/>
      <c r="N360" s="40">
        <v>0.3</v>
      </c>
      <c r="O360" s="38"/>
      <c r="P360" s="38"/>
      <c r="Q360" s="38"/>
      <c r="R360" s="39">
        <v>75435</v>
      </c>
      <c r="S360" s="38"/>
      <c r="T360" s="38"/>
      <c r="U360" s="38"/>
      <c r="V360" s="38"/>
      <c r="W360" s="38"/>
      <c r="X360" s="38"/>
      <c r="Y360" s="38"/>
      <c r="Z360" s="41"/>
    </row>
    <row r="361" spans="1:26" x14ac:dyDescent="0.25">
      <c r="A361" s="31">
        <v>44134</v>
      </c>
      <c r="B361" s="34" t="s">
        <v>2973</v>
      </c>
      <c r="C361" s="32" t="s">
        <v>2971</v>
      </c>
      <c r="D361" s="33" t="s">
        <v>3318</v>
      </c>
      <c r="E361" s="34" t="s">
        <v>2789</v>
      </c>
      <c r="F361" s="31">
        <v>44134</v>
      </c>
      <c r="G361" s="35">
        <v>16083</v>
      </c>
      <c r="H361" s="36"/>
      <c r="I361" s="37">
        <v>20586.240000000002</v>
      </c>
      <c r="J361" s="39">
        <v>16083</v>
      </c>
      <c r="K361" s="39">
        <v>2251.62</v>
      </c>
      <c r="L361" s="39">
        <v>2251.62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41"/>
    </row>
    <row r="362" spans="1:26" x14ac:dyDescent="0.25">
      <c r="A362" s="31">
        <v>44134</v>
      </c>
      <c r="B362" s="34" t="s">
        <v>2973</v>
      </c>
      <c r="C362" s="32" t="s">
        <v>2971</v>
      </c>
      <c r="D362" s="33" t="s">
        <v>3319</v>
      </c>
      <c r="E362" s="34" t="s">
        <v>2794</v>
      </c>
      <c r="F362" s="31">
        <v>44134</v>
      </c>
      <c r="G362" s="35">
        <v>68170.5</v>
      </c>
      <c r="H362" s="36"/>
      <c r="I362" s="37">
        <v>87258.240000000005</v>
      </c>
      <c r="J362" s="39">
        <v>68170.5</v>
      </c>
      <c r="K362" s="39">
        <v>9543.8700000000008</v>
      </c>
      <c r="L362" s="39">
        <v>9543.8700000000008</v>
      </c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41"/>
    </row>
    <row r="363" spans="1:26" x14ac:dyDescent="0.25">
      <c r="A363" s="31">
        <v>44135</v>
      </c>
      <c r="B363" s="34" t="s">
        <v>2883</v>
      </c>
      <c r="C363" s="32" t="s">
        <v>2881</v>
      </c>
      <c r="D363" s="33" t="s">
        <v>3320</v>
      </c>
      <c r="E363" s="34" t="s">
        <v>3321</v>
      </c>
      <c r="F363" s="31">
        <v>44135</v>
      </c>
      <c r="G363" s="35">
        <v>6277.5</v>
      </c>
      <c r="H363" s="36"/>
      <c r="I363" s="37">
        <v>7560</v>
      </c>
      <c r="J363" s="38"/>
      <c r="K363" s="39">
        <v>576.5</v>
      </c>
      <c r="L363" s="39">
        <v>576.5</v>
      </c>
      <c r="M363" s="38"/>
      <c r="N363" s="40">
        <v>0.5</v>
      </c>
      <c r="O363" s="38"/>
      <c r="P363" s="38"/>
      <c r="Q363" s="38"/>
      <c r="R363" s="39">
        <v>6277.5</v>
      </c>
      <c r="S363" s="39">
        <v>130</v>
      </c>
      <c r="T363" s="38"/>
      <c r="U363" s="38"/>
      <c r="V363" s="38"/>
      <c r="W363" s="38"/>
      <c r="X363" s="38"/>
      <c r="Y363" s="38"/>
      <c r="Z363" s="41"/>
    </row>
    <row r="364" spans="1:26" x14ac:dyDescent="0.25">
      <c r="A364" s="31">
        <v>44135</v>
      </c>
      <c r="B364" s="34" t="s">
        <v>2741</v>
      </c>
      <c r="C364" s="32" t="s">
        <v>2739</v>
      </c>
      <c r="D364" s="33" t="s">
        <v>3322</v>
      </c>
      <c r="E364" s="34" t="s">
        <v>3012</v>
      </c>
      <c r="F364" s="31">
        <v>44135</v>
      </c>
      <c r="G364" s="35">
        <v>4664.25</v>
      </c>
      <c r="H364" s="36"/>
      <c r="I364" s="37">
        <v>5177</v>
      </c>
      <c r="J364" s="38"/>
      <c r="K364" s="39">
        <v>279.85000000000002</v>
      </c>
      <c r="L364" s="39">
        <v>279.85000000000002</v>
      </c>
      <c r="M364" s="39">
        <v>4664.25</v>
      </c>
      <c r="N364" s="39">
        <v>0.05</v>
      </c>
      <c r="O364" s="40">
        <v>47</v>
      </c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41"/>
    </row>
    <row r="365" spans="1:26" x14ac:dyDescent="0.25">
      <c r="A365" s="31">
        <v>44135</v>
      </c>
      <c r="B365" s="34" t="s">
        <v>2741</v>
      </c>
      <c r="C365" s="32" t="s">
        <v>2739</v>
      </c>
      <c r="D365" s="33" t="s">
        <v>3323</v>
      </c>
      <c r="E365" s="34" t="s">
        <v>3014</v>
      </c>
      <c r="F365" s="31">
        <v>44135</v>
      </c>
      <c r="G365" s="35">
        <v>1598</v>
      </c>
      <c r="H365" s="36"/>
      <c r="I365" s="37">
        <v>1774</v>
      </c>
      <c r="J365" s="38"/>
      <c r="K365" s="39">
        <v>95.88</v>
      </c>
      <c r="L365" s="39">
        <v>95.88</v>
      </c>
      <c r="M365" s="39">
        <v>1598</v>
      </c>
      <c r="N365" s="39">
        <v>0.24</v>
      </c>
      <c r="O365" s="40">
        <v>16</v>
      </c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41"/>
    </row>
    <row r="366" spans="1:26" x14ac:dyDescent="0.25">
      <c r="A366" s="31">
        <v>44135</v>
      </c>
      <c r="B366" s="34" t="s">
        <v>2844</v>
      </c>
      <c r="C366" s="32" t="s">
        <v>2842</v>
      </c>
      <c r="D366" s="33" t="s">
        <v>3324</v>
      </c>
      <c r="E366" s="34" t="s">
        <v>3325</v>
      </c>
      <c r="F366" s="31">
        <v>44135</v>
      </c>
      <c r="G366" s="35">
        <v>3793</v>
      </c>
      <c r="H366" s="36"/>
      <c r="I366" s="37">
        <v>4423</v>
      </c>
      <c r="J366" s="39">
        <v>3793</v>
      </c>
      <c r="K366" s="39">
        <v>314.98</v>
      </c>
      <c r="L366" s="39">
        <v>314.98</v>
      </c>
      <c r="M366" s="38"/>
      <c r="N366" s="39">
        <v>0.04</v>
      </c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41"/>
    </row>
    <row r="367" spans="1:26" x14ac:dyDescent="0.25">
      <c r="A367" s="31">
        <v>44135</v>
      </c>
      <c r="B367" s="34" t="s">
        <v>2844</v>
      </c>
      <c r="C367" s="32" t="s">
        <v>2842</v>
      </c>
      <c r="D367" s="33" t="s">
        <v>3326</v>
      </c>
      <c r="E367" s="34" t="s">
        <v>3327</v>
      </c>
      <c r="F367" s="31">
        <v>44135</v>
      </c>
      <c r="G367" s="35">
        <v>8206</v>
      </c>
      <c r="H367" s="36"/>
      <c r="I367" s="37">
        <v>9683</v>
      </c>
      <c r="J367" s="39">
        <v>8206</v>
      </c>
      <c r="K367" s="39">
        <v>738.54</v>
      </c>
      <c r="L367" s="39">
        <v>738.54</v>
      </c>
      <c r="M367" s="38"/>
      <c r="N367" s="40">
        <v>0.08</v>
      </c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41"/>
    </row>
    <row r="368" spans="1:26" x14ac:dyDescent="0.25">
      <c r="A368" s="31">
        <v>44135</v>
      </c>
      <c r="B368" s="34" t="s">
        <v>3264</v>
      </c>
      <c r="C368" s="32" t="s">
        <v>3261</v>
      </c>
      <c r="D368" s="33" t="s">
        <v>3328</v>
      </c>
      <c r="E368" s="34" t="s">
        <v>3329</v>
      </c>
      <c r="F368" s="31">
        <v>44135</v>
      </c>
      <c r="G368" s="35">
        <v>65805</v>
      </c>
      <c r="H368" s="36"/>
      <c r="I368" s="37">
        <v>77650</v>
      </c>
      <c r="J368" s="38"/>
      <c r="K368" s="39">
        <v>5922.45</v>
      </c>
      <c r="L368" s="39">
        <v>5922.45</v>
      </c>
      <c r="M368" s="38"/>
      <c r="N368" s="39">
        <v>0.1</v>
      </c>
      <c r="O368" s="38"/>
      <c r="P368" s="38"/>
      <c r="Q368" s="38"/>
      <c r="R368" s="39">
        <v>65805</v>
      </c>
      <c r="S368" s="38"/>
      <c r="T368" s="38"/>
      <c r="U368" s="38"/>
      <c r="V368" s="38"/>
      <c r="W368" s="38"/>
      <c r="X368" s="38"/>
      <c r="Y368" s="38"/>
      <c r="Z368" s="41"/>
    </row>
    <row r="369" spans="1:26" x14ac:dyDescent="0.25">
      <c r="A369" s="31">
        <v>44135</v>
      </c>
      <c r="B369" s="34" t="s">
        <v>3264</v>
      </c>
      <c r="C369" s="32" t="s">
        <v>3261</v>
      </c>
      <c r="D369" s="33" t="s">
        <v>3330</v>
      </c>
      <c r="E369" s="34" t="s">
        <v>3331</v>
      </c>
      <c r="F369" s="31">
        <v>44135</v>
      </c>
      <c r="G369" s="35">
        <v>77770</v>
      </c>
      <c r="H369" s="36"/>
      <c r="I369" s="37">
        <v>91769</v>
      </c>
      <c r="J369" s="38"/>
      <c r="K369" s="39">
        <v>6999.3</v>
      </c>
      <c r="L369" s="39">
        <v>6999.3</v>
      </c>
      <c r="M369" s="38"/>
      <c r="N369" s="39">
        <v>0.4</v>
      </c>
      <c r="O369" s="38"/>
      <c r="P369" s="38"/>
      <c r="Q369" s="38"/>
      <c r="R369" s="39">
        <v>77770</v>
      </c>
      <c r="S369" s="38"/>
      <c r="T369" s="38"/>
      <c r="U369" s="38"/>
      <c r="V369" s="38"/>
      <c r="W369" s="38"/>
      <c r="X369" s="38"/>
      <c r="Y369" s="38"/>
      <c r="Z369" s="41"/>
    </row>
    <row r="370" spans="1:26" x14ac:dyDescent="0.25">
      <c r="A370" s="31">
        <v>44136</v>
      </c>
      <c r="B370" s="34" t="s">
        <v>2741</v>
      </c>
      <c r="C370" s="32" t="s">
        <v>2739</v>
      </c>
      <c r="D370" s="33" t="s">
        <v>3332</v>
      </c>
      <c r="E370" s="34" t="s">
        <v>3017</v>
      </c>
      <c r="F370" s="31">
        <v>44136</v>
      </c>
      <c r="G370" s="35">
        <v>5604.5</v>
      </c>
      <c r="H370" s="36"/>
      <c r="I370" s="37">
        <v>6221</v>
      </c>
      <c r="J370" s="38"/>
      <c r="K370" s="39">
        <v>336.27</v>
      </c>
      <c r="L370" s="39">
        <v>336.27</v>
      </c>
      <c r="M370" s="39">
        <v>5604.5</v>
      </c>
      <c r="N370" s="40">
        <v>0.04</v>
      </c>
      <c r="O370" s="40">
        <v>56</v>
      </c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41"/>
    </row>
    <row r="371" spans="1:26" x14ac:dyDescent="0.25">
      <c r="A371" s="31">
        <v>44137</v>
      </c>
      <c r="B371" s="34" t="s">
        <v>2741</v>
      </c>
      <c r="C371" s="32" t="s">
        <v>2739</v>
      </c>
      <c r="D371" s="33" t="s">
        <v>3333</v>
      </c>
      <c r="E371" s="34" t="s">
        <v>3020</v>
      </c>
      <c r="F371" s="31">
        <v>44137</v>
      </c>
      <c r="G371" s="35">
        <v>1787.5</v>
      </c>
      <c r="H371" s="36"/>
      <c r="I371" s="37">
        <v>1984</v>
      </c>
      <c r="J371" s="38"/>
      <c r="K371" s="39">
        <v>107.25</v>
      </c>
      <c r="L371" s="39">
        <v>107.25</v>
      </c>
      <c r="M371" s="39">
        <v>1787.5</v>
      </c>
      <c r="N371" s="38"/>
      <c r="O371" s="40">
        <v>18</v>
      </c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41"/>
    </row>
    <row r="372" spans="1:26" x14ac:dyDescent="0.25">
      <c r="A372" s="31">
        <v>44137</v>
      </c>
      <c r="B372" s="34" t="s">
        <v>2741</v>
      </c>
      <c r="C372" s="32" t="s">
        <v>2739</v>
      </c>
      <c r="D372" s="33" t="s">
        <v>3334</v>
      </c>
      <c r="E372" s="34" t="s">
        <v>3022</v>
      </c>
      <c r="F372" s="31">
        <v>44137</v>
      </c>
      <c r="G372" s="35">
        <v>1912.5</v>
      </c>
      <c r="H372" s="36"/>
      <c r="I372" s="37">
        <v>2123</v>
      </c>
      <c r="J372" s="38"/>
      <c r="K372" s="39">
        <v>114.75</v>
      </c>
      <c r="L372" s="39">
        <v>114.75</v>
      </c>
      <c r="M372" s="39">
        <v>1912.5</v>
      </c>
      <c r="N372" s="38"/>
      <c r="O372" s="40">
        <v>19</v>
      </c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41"/>
    </row>
    <row r="373" spans="1:26" x14ac:dyDescent="0.25">
      <c r="A373" s="31">
        <v>44137</v>
      </c>
      <c r="B373" s="34" t="s">
        <v>2741</v>
      </c>
      <c r="C373" s="32" t="s">
        <v>2739</v>
      </c>
      <c r="D373" s="33" t="s">
        <v>3335</v>
      </c>
      <c r="E373" s="34" t="s">
        <v>3024</v>
      </c>
      <c r="F373" s="31">
        <v>44137</v>
      </c>
      <c r="G373" s="35">
        <v>1360</v>
      </c>
      <c r="H373" s="36"/>
      <c r="I373" s="37">
        <v>1509</v>
      </c>
      <c r="J373" s="38"/>
      <c r="K373" s="39">
        <v>81.599999999999994</v>
      </c>
      <c r="L373" s="39">
        <v>81.599999999999994</v>
      </c>
      <c r="M373" s="39">
        <v>1360</v>
      </c>
      <c r="N373" s="40">
        <v>0.2</v>
      </c>
      <c r="O373" s="40">
        <v>14</v>
      </c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41"/>
    </row>
    <row r="374" spans="1:26" x14ac:dyDescent="0.25">
      <c r="A374" s="31">
        <v>44137</v>
      </c>
      <c r="B374" s="34" t="s">
        <v>2764</v>
      </c>
      <c r="C374" s="32" t="s">
        <v>2762</v>
      </c>
      <c r="D374" s="33" t="s">
        <v>3336</v>
      </c>
      <c r="E374" s="34" t="s">
        <v>3337</v>
      </c>
      <c r="F374" s="31">
        <v>44137</v>
      </c>
      <c r="G374" s="35">
        <v>30814</v>
      </c>
      <c r="H374" s="36"/>
      <c r="I374" s="37">
        <v>36053</v>
      </c>
      <c r="J374" s="38"/>
      <c r="K374" s="39">
        <v>2773.26</v>
      </c>
      <c r="L374" s="39">
        <v>2773.26</v>
      </c>
      <c r="M374" s="39">
        <v>30814</v>
      </c>
      <c r="N374" s="39">
        <v>0.48</v>
      </c>
      <c r="O374" s="40">
        <v>308</v>
      </c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41"/>
    </row>
    <row r="375" spans="1:26" x14ac:dyDescent="0.25">
      <c r="A375" s="31">
        <v>44137</v>
      </c>
      <c r="B375" s="34" t="s">
        <v>2844</v>
      </c>
      <c r="C375" s="32" t="s">
        <v>2842</v>
      </c>
      <c r="D375" s="33" t="s">
        <v>3338</v>
      </c>
      <c r="E375" s="34" t="s">
        <v>3339</v>
      </c>
      <c r="F375" s="31">
        <v>44137</v>
      </c>
      <c r="G375" s="35">
        <v>6841</v>
      </c>
      <c r="H375" s="36"/>
      <c r="I375" s="37">
        <v>8072</v>
      </c>
      <c r="J375" s="39">
        <v>6841</v>
      </c>
      <c r="K375" s="39">
        <v>615.69000000000005</v>
      </c>
      <c r="L375" s="39">
        <v>615.69000000000005</v>
      </c>
      <c r="M375" s="38"/>
      <c r="N375" s="40">
        <v>0.38</v>
      </c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41"/>
    </row>
    <row r="376" spans="1:26" x14ac:dyDescent="0.25">
      <c r="A376" s="31">
        <v>44138</v>
      </c>
      <c r="B376" s="34" t="s">
        <v>2741</v>
      </c>
      <c r="C376" s="32" t="s">
        <v>2739</v>
      </c>
      <c r="D376" s="33" t="s">
        <v>3340</v>
      </c>
      <c r="E376" s="34" t="s">
        <v>3026</v>
      </c>
      <c r="F376" s="31">
        <v>44138</v>
      </c>
      <c r="G376" s="35">
        <v>3612.5</v>
      </c>
      <c r="H376" s="36"/>
      <c r="I376" s="37">
        <v>4010</v>
      </c>
      <c r="J376" s="38"/>
      <c r="K376" s="39">
        <v>216.75</v>
      </c>
      <c r="L376" s="39">
        <v>216.75</v>
      </c>
      <c r="M376" s="39">
        <v>3612.5</v>
      </c>
      <c r="N376" s="38"/>
      <c r="O376" s="40">
        <v>36</v>
      </c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41"/>
    </row>
    <row r="377" spans="1:26" x14ac:dyDescent="0.25">
      <c r="A377" s="31">
        <v>44138</v>
      </c>
      <c r="B377" s="34" t="s">
        <v>2764</v>
      </c>
      <c r="C377" s="32" t="s">
        <v>2762</v>
      </c>
      <c r="D377" s="33" t="s">
        <v>3341</v>
      </c>
      <c r="E377" s="34" t="s">
        <v>3342</v>
      </c>
      <c r="F377" s="31">
        <v>44138</v>
      </c>
      <c r="G377" s="35">
        <v>8062</v>
      </c>
      <c r="H377" s="36"/>
      <c r="I377" s="37">
        <v>9432</v>
      </c>
      <c r="J377" s="38"/>
      <c r="K377" s="39">
        <v>725.58</v>
      </c>
      <c r="L377" s="39">
        <v>725.58</v>
      </c>
      <c r="M377" s="39">
        <v>8062</v>
      </c>
      <c r="N377" s="40">
        <v>0.16</v>
      </c>
      <c r="O377" s="40">
        <v>81</v>
      </c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41"/>
    </row>
    <row r="378" spans="1:26" x14ac:dyDescent="0.25">
      <c r="A378" s="31">
        <v>44138</v>
      </c>
      <c r="B378" s="34" t="s">
        <v>2741</v>
      </c>
      <c r="C378" s="32" t="s">
        <v>2739</v>
      </c>
      <c r="D378" s="33" t="s">
        <v>3343</v>
      </c>
      <c r="E378" s="34" t="s">
        <v>3028</v>
      </c>
      <c r="F378" s="31">
        <v>44138</v>
      </c>
      <c r="G378" s="35">
        <v>1275</v>
      </c>
      <c r="H378" s="36"/>
      <c r="I378" s="37">
        <v>1415</v>
      </c>
      <c r="J378" s="38"/>
      <c r="K378" s="39">
        <v>76.5</v>
      </c>
      <c r="L378" s="39">
        <v>76.5</v>
      </c>
      <c r="M378" s="39">
        <v>1275</v>
      </c>
      <c r="N378" s="38"/>
      <c r="O378" s="40">
        <v>13</v>
      </c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41"/>
    </row>
    <row r="379" spans="1:26" x14ac:dyDescent="0.25">
      <c r="A379" s="31">
        <v>44138</v>
      </c>
      <c r="B379" s="34" t="s">
        <v>3347</v>
      </c>
      <c r="C379" s="32" t="s">
        <v>3344</v>
      </c>
      <c r="D379" s="33" t="s">
        <v>3345</v>
      </c>
      <c r="E379" s="34" t="s">
        <v>3346</v>
      </c>
      <c r="F379" s="31">
        <v>44138</v>
      </c>
      <c r="G379" s="35">
        <v>1040</v>
      </c>
      <c r="H379" s="36"/>
      <c r="I379" s="37">
        <v>1165</v>
      </c>
      <c r="J379" s="38"/>
      <c r="K379" s="39">
        <v>62.4</v>
      </c>
      <c r="L379" s="39">
        <v>62.4</v>
      </c>
      <c r="M379" s="39">
        <v>1040</v>
      </c>
      <c r="N379" s="39">
        <v>0.2</v>
      </c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41"/>
    </row>
    <row r="380" spans="1:26" x14ac:dyDescent="0.25">
      <c r="A380" s="31">
        <v>44138</v>
      </c>
      <c r="B380" s="34" t="s">
        <v>3299</v>
      </c>
      <c r="C380" s="32" t="s">
        <v>3296</v>
      </c>
      <c r="D380" s="33" t="s">
        <v>3348</v>
      </c>
      <c r="E380" s="34" t="s">
        <v>3349</v>
      </c>
      <c r="F380" s="31">
        <v>44138</v>
      </c>
      <c r="G380" s="35">
        <v>1453.5</v>
      </c>
      <c r="H380" s="36"/>
      <c r="I380" s="37">
        <v>2070</v>
      </c>
      <c r="J380" s="38"/>
      <c r="K380" s="39">
        <v>158</v>
      </c>
      <c r="L380" s="39">
        <v>158</v>
      </c>
      <c r="M380" s="38"/>
      <c r="N380" s="38"/>
      <c r="O380" s="38"/>
      <c r="P380" s="38"/>
      <c r="Q380" s="38"/>
      <c r="R380" s="39">
        <v>1453.5</v>
      </c>
      <c r="S380" s="39">
        <v>300.5</v>
      </c>
      <c r="T380" s="38"/>
      <c r="U380" s="38"/>
      <c r="V380" s="38"/>
      <c r="W380" s="38"/>
      <c r="X380" s="38"/>
      <c r="Y380" s="38"/>
      <c r="Z380" s="41"/>
    </row>
    <row r="381" spans="1:26" x14ac:dyDescent="0.25">
      <c r="A381" s="31">
        <v>44138</v>
      </c>
      <c r="B381" s="34" t="s">
        <v>2883</v>
      </c>
      <c r="C381" s="32" t="s">
        <v>2881</v>
      </c>
      <c r="D381" s="33" t="s">
        <v>3350</v>
      </c>
      <c r="E381" s="34" t="s">
        <v>3351</v>
      </c>
      <c r="F381" s="31">
        <v>44138</v>
      </c>
      <c r="G381" s="35">
        <v>9337</v>
      </c>
      <c r="H381" s="36"/>
      <c r="I381" s="37">
        <v>11017</v>
      </c>
      <c r="J381" s="38"/>
      <c r="K381" s="39">
        <v>840.33</v>
      </c>
      <c r="L381" s="39">
        <v>840.33</v>
      </c>
      <c r="M381" s="38"/>
      <c r="N381" s="40">
        <v>0.66</v>
      </c>
      <c r="O381" s="38"/>
      <c r="P381" s="38"/>
      <c r="Q381" s="38"/>
      <c r="R381" s="39">
        <v>9337</v>
      </c>
      <c r="S381" s="38"/>
      <c r="T381" s="38"/>
      <c r="U381" s="38"/>
      <c r="V381" s="38"/>
      <c r="W381" s="38"/>
      <c r="X381" s="38"/>
      <c r="Y381" s="38"/>
      <c r="Z381" s="41"/>
    </row>
    <row r="382" spans="1:26" x14ac:dyDescent="0.25">
      <c r="A382" s="31">
        <v>44139</v>
      </c>
      <c r="B382" s="34" t="s">
        <v>2741</v>
      </c>
      <c r="C382" s="32" t="s">
        <v>2739</v>
      </c>
      <c r="D382" s="33" t="s">
        <v>3352</v>
      </c>
      <c r="E382" s="34" t="s">
        <v>3029</v>
      </c>
      <c r="F382" s="31">
        <v>44139</v>
      </c>
      <c r="G382" s="35">
        <v>3850</v>
      </c>
      <c r="H382" s="36"/>
      <c r="I382" s="37">
        <v>4273</v>
      </c>
      <c r="J382" s="38"/>
      <c r="K382" s="39">
        <v>231</v>
      </c>
      <c r="L382" s="39">
        <v>231</v>
      </c>
      <c r="M382" s="39">
        <v>3850</v>
      </c>
      <c r="N382" s="38"/>
      <c r="O382" s="40">
        <v>39</v>
      </c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41"/>
    </row>
    <row r="383" spans="1:26" x14ac:dyDescent="0.25">
      <c r="A383" s="31">
        <v>44139</v>
      </c>
      <c r="B383" s="34" t="s">
        <v>2764</v>
      </c>
      <c r="C383" s="32" t="s">
        <v>2762</v>
      </c>
      <c r="D383" s="33" t="s">
        <v>3353</v>
      </c>
      <c r="E383" s="34" t="s">
        <v>3354</v>
      </c>
      <c r="F383" s="31">
        <v>44139</v>
      </c>
      <c r="G383" s="35">
        <v>18120</v>
      </c>
      <c r="H383" s="36"/>
      <c r="I383" s="37">
        <v>21201</v>
      </c>
      <c r="J383" s="38"/>
      <c r="K383" s="39">
        <v>1630.8</v>
      </c>
      <c r="L383" s="39">
        <v>1630.8</v>
      </c>
      <c r="M383" s="39">
        <v>18120</v>
      </c>
      <c r="N383" s="39">
        <v>0.4</v>
      </c>
      <c r="O383" s="40">
        <v>181</v>
      </c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41"/>
    </row>
    <row r="384" spans="1:26" x14ac:dyDescent="0.25">
      <c r="A384" s="31">
        <v>44139</v>
      </c>
      <c r="B384" s="34" t="s">
        <v>2741</v>
      </c>
      <c r="C384" s="32" t="s">
        <v>2739</v>
      </c>
      <c r="D384" s="33" t="s">
        <v>3355</v>
      </c>
      <c r="E384" s="34" t="s">
        <v>3030</v>
      </c>
      <c r="F384" s="31">
        <v>44139</v>
      </c>
      <c r="G384" s="35">
        <v>2942.5</v>
      </c>
      <c r="H384" s="36"/>
      <c r="I384" s="37">
        <v>3267</v>
      </c>
      <c r="J384" s="38"/>
      <c r="K384" s="39">
        <v>176.55</v>
      </c>
      <c r="L384" s="39">
        <v>176.55</v>
      </c>
      <c r="M384" s="39">
        <v>2942.5</v>
      </c>
      <c r="N384" s="39">
        <v>0.4</v>
      </c>
      <c r="O384" s="40">
        <v>29</v>
      </c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41"/>
    </row>
    <row r="385" spans="1:26" x14ac:dyDescent="0.25">
      <c r="A385" s="31">
        <v>44140</v>
      </c>
      <c r="B385" s="34" t="s">
        <v>2820</v>
      </c>
      <c r="C385" s="32" t="s">
        <v>2818</v>
      </c>
      <c r="D385" s="33" t="s">
        <v>3356</v>
      </c>
      <c r="E385" s="34" t="s">
        <v>3357</v>
      </c>
      <c r="F385" s="31">
        <v>44140</v>
      </c>
      <c r="G385" s="35">
        <v>19000</v>
      </c>
      <c r="H385" s="36"/>
      <c r="I385" s="37">
        <v>24320</v>
      </c>
      <c r="J385" s="39">
        <v>19000</v>
      </c>
      <c r="K385" s="39">
        <v>2660</v>
      </c>
      <c r="L385" s="39">
        <v>2660</v>
      </c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41"/>
    </row>
    <row r="386" spans="1:26" x14ac:dyDescent="0.25">
      <c r="A386" s="31">
        <v>44140</v>
      </c>
      <c r="B386" s="34" t="s">
        <v>2741</v>
      </c>
      <c r="C386" s="32" t="s">
        <v>2739</v>
      </c>
      <c r="D386" s="33" t="s">
        <v>3358</v>
      </c>
      <c r="E386" s="34" t="s">
        <v>3032</v>
      </c>
      <c r="F386" s="31">
        <v>44140</v>
      </c>
      <c r="G386" s="35">
        <v>6985</v>
      </c>
      <c r="H386" s="36"/>
      <c r="I386" s="37">
        <v>7753</v>
      </c>
      <c r="J386" s="38"/>
      <c r="K386" s="39">
        <v>419.1</v>
      </c>
      <c r="L386" s="39">
        <v>419.1</v>
      </c>
      <c r="M386" s="39">
        <v>6985</v>
      </c>
      <c r="N386" s="40">
        <v>0.2</v>
      </c>
      <c r="O386" s="40">
        <v>70</v>
      </c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41"/>
    </row>
    <row r="387" spans="1:26" x14ac:dyDescent="0.25">
      <c r="A387" s="31">
        <v>44140</v>
      </c>
      <c r="B387" s="34" t="s">
        <v>2741</v>
      </c>
      <c r="C387" s="32" t="s">
        <v>2739</v>
      </c>
      <c r="D387" s="33" t="s">
        <v>3359</v>
      </c>
      <c r="E387" s="34" t="s">
        <v>3035</v>
      </c>
      <c r="F387" s="31">
        <v>44140</v>
      </c>
      <c r="G387" s="35">
        <v>2241</v>
      </c>
      <c r="H387" s="36"/>
      <c r="I387" s="37">
        <v>2488</v>
      </c>
      <c r="J387" s="38"/>
      <c r="K387" s="39">
        <v>134.46</v>
      </c>
      <c r="L387" s="39">
        <v>134.46</v>
      </c>
      <c r="M387" s="39">
        <v>2241</v>
      </c>
      <c r="N387" s="39">
        <v>0.08</v>
      </c>
      <c r="O387" s="40">
        <v>22</v>
      </c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41"/>
    </row>
    <row r="388" spans="1:26" x14ac:dyDescent="0.25">
      <c r="A388" s="31">
        <v>44140</v>
      </c>
      <c r="B388" s="34" t="s">
        <v>2741</v>
      </c>
      <c r="C388" s="32" t="s">
        <v>2739</v>
      </c>
      <c r="D388" s="33" t="s">
        <v>3360</v>
      </c>
      <c r="E388" s="34" t="s">
        <v>2880</v>
      </c>
      <c r="F388" s="31">
        <v>44140</v>
      </c>
      <c r="G388" s="35">
        <v>1788.75</v>
      </c>
      <c r="H388" s="36"/>
      <c r="I388" s="37">
        <v>1985</v>
      </c>
      <c r="J388" s="38"/>
      <c r="K388" s="39">
        <v>107.32</v>
      </c>
      <c r="L388" s="39">
        <v>107.32</v>
      </c>
      <c r="M388" s="39">
        <v>1788.75</v>
      </c>
      <c r="N388" s="40">
        <v>0.39</v>
      </c>
      <c r="O388" s="40">
        <v>18</v>
      </c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41"/>
    </row>
    <row r="389" spans="1:26" x14ac:dyDescent="0.25">
      <c r="A389" s="31">
        <v>44140</v>
      </c>
      <c r="B389" s="34" t="s">
        <v>2764</v>
      </c>
      <c r="C389" s="32" t="s">
        <v>2762</v>
      </c>
      <c r="D389" s="33" t="s">
        <v>3361</v>
      </c>
      <c r="E389" s="34" t="s">
        <v>3362</v>
      </c>
      <c r="F389" s="31">
        <v>44140</v>
      </c>
      <c r="G389" s="35">
        <v>22008</v>
      </c>
      <c r="H389" s="36"/>
      <c r="I389" s="37">
        <v>25749</v>
      </c>
      <c r="J389" s="38"/>
      <c r="K389" s="39">
        <v>1980.72</v>
      </c>
      <c r="L389" s="39">
        <v>1980.72</v>
      </c>
      <c r="M389" s="39">
        <v>22008</v>
      </c>
      <c r="N389" s="40">
        <v>0.44</v>
      </c>
      <c r="O389" s="40">
        <v>220</v>
      </c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41"/>
    </row>
    <row r="390" spans="1:26" x14ac:dyDescent="0.25">
      <c r="A390" s="31">
        <v>44140</v>
      </c>
      <c r="B390" s="34" t="s">
        <v>2855</v>
      </c>
      <c r="C390" s="32" t="s">
        <v>2853</v>
      </c>
      <c r="D390" s="33" t="s">
        <v>3363</v>
      </c>
      <c r="E390" s="34" t="s">
        <v>3364</v>
      </c>
      <c r="F390" s="31">
        <v>44140</v>
      </c>
      <c r="G390" s="35">
        <v>14634.7</v>
      </c>
      <c r="H390" s="36"/>
      <c r="I390" s="37">
        <v>17942</v>
      </c>
      <c r="J390" s="38"/>
      <c r="K390" s="39">
        <v>1368.43</v>
      </c>
      <c r="L390" s="39">
        <v>1368.43</v>
      </c>
      <c r="M390" s="38"/>
      <c r="N390" s="39">
        <v>0.44</v>
      </c>
      <c r="O390" s="38"/>
      <c r="P390" s="38"/>
      <c r="Q390" s="38"/>
      <c r="R390" s="39">
        <v>14634.7</v>
      </c>
      <c r="S390" s="39">
        <v>570</v>
      </c>
      <c r="T390" s="38"/>
      <c r="U390" s="38"/>
      <c r="V390" s="38"/>
      <c r="W390" s="38"/>
      <c r="X390" s="38"/>
      <c r="Y390" s="38"/>
      <c r="Z390" s="41"/>
    </row>
    <row r="391" spans="1:26" x14ac:dyDescent="0.25">
      <c r="A391" s="31">
        <v>44140</v>
      </c>
      <c r="B391" s="34" t="s">
        <v>3264</v>
      </c>
      <c r="C391" s="32" t="s">
        <v>3261</v>
      </c>
      <c r="D391" s="33" t="s">
        <v>3365</v>
      </c>
      <c r="E391" s="34" t="s">
        <v>3366</v>
      </c>
      <c r="F391" s="31">
        <v>44140</v>
      </c>
      <c r="G391" s="35">
        <v>40000</v>
      </c>
      <c r="H391" s="36"/>
      <c r="I391" s="37">
        <v>47200</v>
      </c>
      <c r="J391" s="38"/>
      <c r="K391" s="39">
        <v>3600</v>
      </c>
      <c r="L391" s="39">
        <v>3600</v>
      </c>
      <c r="M391" s="38"/>
      <c r="N391" s="38"/>
      <c r="O391" s="38"/>
      <c r="P391" s="38"/>
      <c r="Q391" s="38"/>
      <c r="R391" s="39">
        <v>40000</v>
      </c>
      <c r="S391" s="38"/>
      <c r="T391" s="38"/>
      <c r="U391" s="38"/>
      <c r="V391" s="38"/>
      <c r="W391" s="38"/>
      <c r="X391" s="38"/>
      <c r="Y391" s="38"/>
      <c r="Z391" s="41"/>
    </row>
    <row r="392" spans="1:26" x14ac:dyDescent="0.25">
      <c r="A392" s="31">
        <v>44141</v>
      </c>
      <c r="B392" s="34" t="s">
        <v>2820</v>
      </c>
      <c r="C392" s="32" t="s">
        <v>2818</v>
      </c>
      <c r="D392" s="33" t="s">
        <v>3367</v>
      </c>
      <c r="E392" s="34" t="s">
        <v>3368</v>
      </c>
      <c r="F392" s="31">
        <v>44141</v>
      </c>
      <c r="G392" s="35">
        <v>30400</v>
      </c>
      <c r="H392" s="36"/>
      <c r="I392" s="37">
        <v>38912</v>
      </c>
      <c r="J392" s="39">
        <v>30400</v>
      </c>
      <c r="K392" s="39">
        <v>4256</v>
      </c>
      <c r="L392" s="39">
        <v>4256</v>
      </c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41"/>
    </row>
    <row r="393" spans="1:26" x14ac:dyDescent="0.25">
      <c r="A393" s="31">
        <v>44141</v>
      </c>
      <c r="B393" s="34" t="s">
        <v>2741</v>
      </c>
      <c r="C393" s="32" t="s">
        <v>2739</v>
      </c>
      <c r="D393" s="33" t="s">
        <v>3369</v>
      </c>
      <c r="E393" s="34" t="s">
        <v>3038</v>
      </c>
      <c r="F393" s="31">
        <v>44141</v>
      </c>
      <c r="G393" s="35">
        <v>9432.5</v>
      </c>
      <c r="H393" s="36"/>
      <c r="I393" s="37">
        <v>10470</v>
      </c>
      <c r="J393" s="38"/>
      <c r="K393" s="39">
        <v>565.95000000000005</v>
      </c>
      <c r="L393" s="39">
        <v>565.95000000000005</v>
      </c>
      <c r="M393" s="39">
        <v>9432.5</v>
      </c>
      <c r="N393" s="40">
        <v>0.4</v>
      </c>
      <c r="O393" s="40">
        <v>94</v>
      </c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41"/>
    </row>
    <row r="394" spans="1:26" x14ac:dyDescent="0.25">
      <c r="A394" s="31">
        <v>44142</v>
      </c>
      <c r="B394" s="34" t="s">
        <v>2741</v>
      </c>
      <c r="C394" s="32" t="s">
        <v>2739</v>
      </c>
      <c r="D394" s="33" t="s">
        <v>3370</v>
      </c>
      <c r="E394" s="34" t="s">
        <v>3039</v>
      </c>
      <c r="F394" s="31">
        <v>44141</v>
      </c>
      <c r="G394" s="35">
        <v>4522.5</v>
      </c>
      <c r="H394" s="36"/>
      <c r="I394" s="37">
        <v>5020</v>
      </c>
      <c r="J394" s="38"/>
      <c r="K394" s="39">
        <v>271.35000000000002</v>
      </c>
      <c r="L394" s="39">
        <v>271.35000000000002</v>
      </c>
      <c r="M394" s="39">
        <v>4522.5</v>
      </c>
      <c r="N394" s="40">
        <v>0.2</v>
      </c>
      <c r="O394" s="40">
        <v>45</v>
      </c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41"/>
    </row>
    <row r="395" spans="1:26" x14ac:dyDescent="0.25">
      <c r="A395" s="31">
        <v>44142</v>
      </c>
      <c r="B395" s="34" t="s">
        <v>2741</v>
      </c>
      <c r="C395" s="32" t="s">
        <v>2739</v>
      </c>
      <c r="D395" s="33" t="s">
        <v>3371</v>
      </c>
      <c r="E395" s="34" t="s">
        <v>3041</v>
      </c>
      <c r="F395" s="31">
        <v>44142</v>
      </c>
      <c r="G395" s="35">
        <v>1017.5</v>
      </c>
      <c r="H395" s="36"/>
      <c r="I395" s="37">
        <v>1130</v>
      </c>
      <c r="J395" s="38"/>
      <c r="K395" s="39">
        <v>61.05</v>
      </c>
      <c r="L395" s="39">
        <v>61.05</v>
      </c>
      <c r="M395" s="39">
        <v>1017.5</v>
      </c>
      <c r="N395" s="39">
        <v>0.4</v>
      </c>
      <c r="O395" s="40">
        <v>10</v>
      </c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41"/>
    </row>
    <row r="396" spans="1:26" x14ac:dyDescent="0.25">
      <c r="A396" s="31">
        <v>44142</v>
      </c>
      <c r="B396" s="34" t="s">
        <v>2751</v>
      </c>
      <c r="C396" s="32" t="s">
        <v>2749</v>
      </c>
      <c r="D396" s="33" t="s">
        <v>3372</v>
      </c>
      <c r="E396" s="34" t="s">
        <v>3373</v>
      </c>
      <c r="F396" s="31">
        <v>44142</v>
      </c>
      <c r="G396" s="35">
        <v>3121.2</v>
      </c>
      <c r="H396" s="36"/>
      <c r="I396" s="37">
        <v>3465</v>
      </c>
      <c r="J396" s="38"/>
      <c r="K396" s="39">
        <v>187.27</v>
      </c>
      <c r="L396" s="39">
        <v>187.27</v>
      </c>
      <c r="M396" s="39">
        <v>3121.2</v>
      </c>
      <c r="N396" s="39">
        <v>0.26</v>
      </c>
      <c r="O396" s="40">
        <v>31</v>
      </c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41"/>
    </row>
    <row r="397" spans="1:26" x14ac:dyDescent="0.25">
      <c r="A397" s="31">
        <v>44142</v>
      </c>
      <c r="B397" s="34" t="s">
        <v>2751</v>
      </c>
      <c r="C397" s="32" t="s">
        <v>2749</v>
      </c>
      <c r="D397" s="33" t="s">
        <v>3374</v>
      </c>
      <c r="E397" s="34" t="s">
        <v>3375</v>
      </c>
      <c r="F397" s="31">
        <v>44142</v>
      </c>
      <c r="G397" s="35">
        <v>1276.5999999999999</v>
      </c>
      <c r="H397" s="36"/>
      <c r="I397" s="37">
        <v>1417</v>
      </c>
      <c r="J397" s="38"/>
      <c r="K397" s="39">
        <v>76.599999999999994</v>
      </c>
      <c r="L397" s="39">
        <v>76.599999999999994</v>
      </c>
      <c r="M397" s="39">
        <v>1276.5999999999999</v>
      </c>
      <c r="N397" s="39">
        <v>0.2</v>
      </c>
      <c r="O397" s="40">
        <v>13</v>
      </c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41"/>
    </row>
    <row r="398" spans="1:26" x14ac:dyDescent="0.25">
      <c r="A398" s="31">
        <v>44142</v>
      </c>
      <c r="B398" s="34" t="s">
        <v>2741</v>
      </c>
      <c r="C398" s="32" t="s">
        <v>2739</v>
      </c>
      <c r="D398" s="33" t="s">
        <v>3376</v>
      </c>
      <c r="E398" s="34" t="s">
        <v>3043</v>
      </c>
      <c r="F398" s="31">
        <v>44142</v>
      </c>
      <c r="G398" s="35">
        <v>1485</v>
      </c>
      <c r="H398" s="36"/>
      <c r="I398" s="37">
        <v>1648</v>
      </c>
      <c r="J398" s="38"/>
      <c r="K398" s="39">
        <v>89.1</v>
      </c>
      <c r="L398" s="39">
        <v>89.1</v>
      </c>
      <c r="M398" s="39">
        <v>1485</v>
      </c>
      <c r="N398" s="40">
        <v>0.2</v>
      </c>
      <c r="O398" s="40">
        <v>15</v>
      </c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41"/>
    </row>
    <row r="399" spans="1:26" x14ac:dyDescent="0.25">
      <c r="A399" s="31">
        <v>44142</v>
      </c>
      <c r="B399" s="34" t="s">
        <v>2764</v>
      </c>
      <c r="C399" s="32" t="s">
        <v>2762</v>
      </c>
      <c r="D399" s="33" t="s">
        <v>3377</v>
      </c>
      <c r="E399" s="34" t="s">
        <v>3378</v>
      </c>
      <c r="F399" s="31">
        <v>44142</v>
      </c>
      <c r="G399" s="35">
        <v>18000</v>
      </c>
      <c r="H399" s="36"/>
      <c r="I399" s="37">
        <v>21060</v>
      </c>
      <c r="J399" s="38"/>
      <c r="K399" s="39">
        <v>1620</v>
      </c>
      <c r="L399" s="39">
        <v>1620</v>
      </c>
      <c r="M399" s="39">
        <v>18000</v>
      </c>
      <c r="N399" s="38"/>
      <c r="O399" s="40">
        <v>180</v>
      </c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41"/>
    </row>
    <row r="400" spans="1:26" x14ac:dyDescent="0.25">
      <c r="A400" s="31">
        <v>44142</v>
      </c>
      <c r="B400" s="34" t="s">
        <v>2757</v>
      </c>
      <c r="C400" s="32" t="s">
        <v>2755</v>
      </c>
      <c r="D400" s="33" t="s">
        <v>3379</v>
      </c>
      <c r="E400" s="34" t="s">
        <v>3094</v>
      </c>
      <c r="F400" s="31">
        <v>44142</v>
      </c>
      <c r="G400" s="35">
        <v>5570</v>
      </c>
      <c r="H400" s="36"/>
      <c r="I400" s="37">
        <v>6182</v>
      </c>
      <c r="J400" s="38"/>
      <c r="K400" s="39">
        <v>334</v>
      </c>
      <c r="L400" s="39">
        <v>334</v>
      </c>
      <c r="M400" s="39">
        <v>5570</v>
      </c>
      <c r="N400" s="38"/>
      <c r="O400" s="40">
        <v>56</v>
      </c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41"/>
    </row>
    <row r="401" spans="1:26" x14ac:dyDescent="0.25">
      <c r="A401" s="31">
        <v>44142</v>
      </c>
      <c r="B401" s="34" t="s">
        <v>2757</v>
      </c>
      <c r="C401" s="32" t="s">
        <v>2755</v>
      </c>
      <c r="D401" s="33" t="s">
        <v>3380</v>
      </c>
      <c r="E401" s="34" t="s">
        <v>3096</v>
      </c>
      <c r="F401" s="31">
        <v>44142</v>
      </c>
      <c r="G401" s="35">
        <v>4800</v>
      </c>
      <c r="H401" s="36"/>
      <c r="I401" s="37">
        <v>5328</v>
      </c>
      <c r="J401" s="38"/>
      <c r="K401" s="39">
        <v>288</v>
      </c>
      <c r="L401" s="39">
        <v>288</v>
      </c>
      <c r="M401" s="39">
        <v>4800</v>
      </c>
      <c r="N401" s="38"/>
      <c r="O401" s="40">
        <v>48</v>
      </c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41"/>
    </row>
    <row r="402" spans="1:26" x14ac:dyDescent="0.25">
      <c r="A402" s="31">
        <v>44142</v>
      </c>
      <c r="B402" s="34" t="s">
        <v>3384</v>
      </c>
      <c r="C402" s="32" t="s">
        <v>3381</v>
      </c>
      <c r="D402" s="33" t="s">
        <v>3382</v>
      </c>
      <c r="E402" s="34" t="s">
        <v>3383</v>
      </c>
      <c r="F402" s="31">
        <v>44142</v>
      </c>
      <c r="G402" s="35">
        <v>1800</v>
      </c>
      <c r="H402" s="36"/>
      <c r="I402" s="37">
        <v>1980</v>
      </c>
      <c r="J402" s="38"/>
      <c r="K402" s="39">
        <v>108</v>
      </c>
      <c r="L402" s="39">
        <v>108</v>
      </c>
      <c r="M402" s="39">
        <v>1800</v>
      </c>
      <c r="N402" s="38"/>
      <c r="O402" s="40">
        <v>36</v>
      </c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41"/>
    </row>
    <row r="403" spans="1:26" x14ac:dyDescent="0.25">
      <c r="A403" s="31">
        <v>44142</v>
      </c>
      <c r="B403" s="34" t="s">
        <v>2820</v>
      </c>
      <c r="C403" s="32" t="s">
        <v>2818</v>
      </c>
      <c r="D403" s="33" t="s">
        <v>3385</v>
      </c>
      <c r="E403" s="34" t="s">
        <v>3386</v>
      </c>
      <c r="F403" s="31">
        <v>44142</v>
      </c>
      <c r="G403" s="35">
        <v>15200</v>
      </c>
      <c r="H403" s="36"/>
      <c r="I403" s="37">
        <v>19456</v>
      </c>
      <c r="J403" s="39">
        <v>15200</v>
      </c>
      <c r="K403" s="39">
        <v>2128</v>
      </c>
      <c r="L403" s="39">
        <v>2128</v>
      </c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41"/>
    </row>
    <row r="404" spans="1:26" x14ac:dyDescent="0.25">
      <c r="A404" s="31">
        <v>44142</v>
      </c>
      <c r="B404" s="34" t="s">
        <v>3384</v>
      </c>
      <c r="C404" s="32" t="s">
        <v>3381</v>
      </c>
      <c r="D404" s="33" t="s">
        <v>3387</v>
      </c>
      <c r="E404" s="34" t="s">
        <v>3388</v>
      </c>
      <c r="F404" s="31">
        <v>44142</v>
      </c>
      <c r="G404" s="35">
        <v>10000</v>
      </c>
      <c r="H404" s="36"/>
      <c r="I404" s="37">
        <v>11000</v>
      </c>
      <c r="J404" s="38"/>
      <c r="K404" s="39">
        <v>600</v>
      </c>
      <c r="L404" s="39">
        <v>600</v>
      </c>
      <c r="M404" s="39">
        <v>10000</v>
      </c>
      <c r="N404" s="38"/>
      <c r="O404" s="40">
        <v>200</v>
      </c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41"/>
    </row>
    <row r="405" spans="1:26" x14ac:dyDescent="0.25">
      <c r="A405" s="31">
        <v>44142</v>
      </c>
      <c r="B405" s="34" t="s">
        <v>3145</v>
      </c>
      <c r="C405" s="32" t="s">
        <v>3142</v>
      </c>
      <c r="D405" s="33" t="s">
        <v>3389</v>
      </c>
      <c r="E405" s="34" t="s">
        <v>3390</v>
      </c>
      <c r="F405" s="31">
        <v>44142</v>
      </c>
      <c r="G405" s="35">
        <v>6000</v>
      </c>
      <c r="H405" s="36"/>
      <c r="I405" s="37">
        <v>6660</v>
      </c>
      <c r="J405" s="38"/>
      <c r="K405" s="39">
        <v>360</v>
      </c>
      <c r="L405" s="39">
        <v>360</v>
      </c>
      <c r="M405" s="39">
        <v>6000</v>
      </c>
      <c r="N405" s="38"/>
      <c r="O405" s="40">
        <v>60</v>
      </c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41"/>
    </row>
    <row r="406" spans="1:26" x14ac:dyDescent="0.25">
      <c r="A406" s="31">
        <v>44142</v>
      </c>
      <c r="B406" s="34" t="s">
        <v>3264</v>
      </c>
      <c r="C406" s="32" t="s">
        <v>3261</v>
      </c>
      <c r="D406" s="33" t="s">
        <v>3391</v>
      </c>
      <c r="E406" s="34" t="s">
        <v>3392</v>
      </c>
      <c r="F406" s="31">
        <v>44142</v>
      </c>
      <c r="G406" s="35">
        <v>11340</v>
      </c>
      <c r="H406" s="36"/>
      <c r="I406" s="37">
        <v>13381</v>
      </c>
      <c r="J406" s="38"/>
      <c r="K406" s="39">
        <v>1020.6</v>
      </c>
      <c r="L406" s="39">
        <v>1020.6</v>
      </c>
      <c r="M406" s="38"/>
      <c r="N406" s="40">
        <v>0.2</v>
      </c>
      <c r="O406" s="38"/>
      <c r="P406" s="38"/>
      <c r="Q406" s="38"/>
      <c r="R406" s="39">
        <v>11340</v>
      </c>
      <c r="S406" s="38"/>
      <c r="T406" s="38"/>
      <c r="U406" s="38"/>
      <c r="V406" s="38"/>
      <c r="W406" s="38"/>
      <c r="X406" s="38"/>
      <c r="Y406" s="38"/>
      <c r="Z406" s="41"/>
    </row>
    <row r="407" spans="1:26" x14ac:dyDescent="0.25">
      <c r="A407" s="31">
        <v>44142</v>
      </c>
      <c r="B407" s="34" t="s">
        <v>3223</v>
      </c>
      <c r="C407" s="32" t="s">
        <v>3220</v>
      </c>
      <c r="D407" s="33" t="s">
        <v>3393</v>
      </c>
      <c r="E407" s="34" t="s">
        <v>3394</v>
      </c>
      <c r="F407" s="31">
        <v>44142</v>
      </c>
      <c r="G407" s="35">
        <v>2450</v>
      </c>
      <c r="H407" s="36"/>
      <c r="I407" s="37">
        <v>2891</v>
      </c>
      <c r="J407" s="38"/>
      <c r="K407" s="39">
        <v>220.5</v>
      </c>
      <c r="L407" s="39">
        <v>220.5</v>
      </c>
      <c r="M407" s="39">
        <v>2450</v>
      </c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41"/>
    </row>
    <row r="408" spans="1:26" x14ac:dyDescent="0.25">
      <c r="A408" s="31">
        <v>44143</v>
      </c>
      <c r="B408" s="34" t="s">
        <v>2741</v>
      </c>
      <c r="C408" s="32" t="s">
        <v>2739</v>
      </c>
      <c r="D408" s="33" t="s">
        <v>3395</v>
      </c>
      <c r="E408" s="34" t="s">
        <v>3044</v>
      </c>
      <c r="F408" s="31">
        <v>44143</v>
      </c>
      <c r="G408" s="35">
        <v>2855.25</v>
      </c>
      <c r="H408" s="36"/>
      <c r="I408" s="37">
        <v>3169</v>
      </c>
      <c r="J408" s="38"/>
      <c r="K408" s="39">
        <v>171.31</v>
      </c>
      <c r="L408" s="39">
        <v>171.31</v>
      </c>
      <c r="M408" s="39">
        <v>2855.25</v>
      </c>
      <c r="N408" s="39">
        <v>0.13</v>
      </c>
      <c r="O408" s="40">
        <v>29</v>
      </c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41"/>
    </row>
    <row r="409" spans="1:26" x14ac:dyDescent="0.25">
      <c r="A409" s="31">
        <v>44143</v>
      </c>
      <c r="B409" s="34" t="s">
        <v>2741</v>
      </c>
      <c r="C409" s="32" t="s">
        <v>2739</v>
      </c>
      <c r="D409" s="33" t="s">
        <v>3396</v>
      </c>
      <c r="E409" s="34" t="s">
        <v>3047</v>
      </c>
      <c r="F409" s="31">
        <v>44143</v>
      </c>
      <c r="G409" s="35">
        <v>3315</v>
      </c>
      <c r="H409" s="36"/>
      <c r="I409" s="37">
        <v>3680</v>
      </c>
      <c r="J409" s="38"/>
      <c r="K409" s="39">
        <v>198.9</v>
      </c>
      <c r="L409" s="39">
        <v>198.9</v>
      </c>
      <c r="M409" s="39">
        <v>3315</v>
      </c>
      <c r="N409" s="39">
        <v>0.2</v>
      </c>
      <c r="O409" s="40">
        <v>33</v>
      </c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41"/>
    </row>
    <row r="410" spans="1:26" x14ac:dyDescent="0.25">
      <c r="A410" s="31">
        <v>44144</v>
      </c>
      <c r="B410" s="34" t="s">
        <v>2751</v>
      </c>
      <c r="C410" s="32" t="s">
        <v>2749</v>
      </c>
      <c r="D410" s="33" t="s">
        <v>3397</v>
      </c>
      <c r="E410" s="34" t="s">
        <v>3398</v>
      </c>
      <c r="F410" s="31">
        <v>44144</v>
      </c>
      <c r="G410" s="35">
        <v>1440.4</v>
      </c>
      <c r="H410" s="36"/>
      <c r="I410" s="37">
        <v>1599</v>
      </c>
      <c r="J410" s="38"/>
      <c r="K410" s="39">
        <v>86.42</v>
      </c>
      <c r="L410" s="39">
        <v>86.42</v>
      </c>
      <c r="M410" s="39">
        <v>1440.4</v>
      </c>
      <c r="N410" s="40">
        <v>0.24</v>
      </c>
      <c r="O410" s="40">
        <v>14</v>
      </c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41"/>
    </row>
    <row r="411" spans="1:26" x14ac:dyDescent="0.25">
      <c r="A411" s="31">
        <v>44144</v>
      </c>
      <c r="B411" s="34" t="s">
        <v>2741</v>
      </c>
      <c r="C411" s="32" t="s">
        <v>2739</v>
      </c>
      <c r="D411" s="33" t="s">
        <v>2991</v>
      </c>
      <c r="E411" s="34" t="s">
        <v>3050</v>
      </c>
      <c r="F411" s="31">
        <v>44144</v>
      </c>
      <c r="G411" s="35">
        <v>2609.5</v>
      </c>
      <c r="H411" s="36"/>
      <c r="I411" s="37">
        <v>2897</v>
      </c>
      <c r="J411" s="38"/>
      <c r="K411" s="39">
        <v>156.57</v>
      </c>
      <c r="L411" s="39">
        <v>156.57</v>
      </c>
      <c r="M411" s="39">
        <v>2609.5</v>
      </c>
      <c r="N411" s="39">
        <v>0.36</v>
      </c>
      <c r="O411" s="40">
        <v>26</v>
      </c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41"/>
    </row>
    <row r="412" spans="1:26" x14ac:dyDescent="0.25">
      <c r="A412" s="31">
        <v>44144</v>
      </c>
      <c r="B412" s="34" t="s">
        <v>2883</v>
      </c>
      <c r="C412" s="32" t="s">
        <v>2881</v>
      </c>
      <c r="D412" s="33" t="s">
        <v>3399</v>
      </c>
      <c r="E412" s="34" t="s">
        <v>3400</v>
      </c>
      <c r="F412" s="31">
        <v>44144</v>
      </c>
      <c r="G412" s="35">
        <v>5162</v>
      </c>
      <c r="H412" s="36"/>
      <c r="I412" s="37">
        <v>6634</v>
      </c>
      <c r="J412" s="38"/>
      <c r="K412" s="39">
        <v>506</v>
      </c>
      <c r="L412" s="39">
        <v>506</v>
      </c>
      <c r="M412" s="38"/>
      <c r="N412" s="38"/>
      <c r="O412" s="38"/>
      <c r="P412" s="38"/>
      <c r="Q412" s="38"/>
      <c r="R412" s="39">
        <v>5162</v>
      </c>
      <c r="S412" s="39">
        <v>460</v>
      </c>
      <c r="T412" s="38"/>
      <c r="U412" s="38"/>
      <c r="V412" s="38"/>
      <c r="W412" s="38"/>
      <c r="X412" s="38"/>
      <c r="Y412" s="38"/>
      <c r="Z412" s="41"/>
    </row>
    <row r="413" spans="1:26" x14ac:dyDescent="0.25">
      <c r="A413" s="31">
        <v>44144</v>
      </c>
      <c r="B413" s="34" t="s">
        <v>2741</v>
      </c>
      <c r="C413" s="32" t="s">
        <v>2739</v>
      </c>
      <c r="D413" s="33" t="s">
        <v>3401</v>
      </c>
      <c r="E413" s="34" t="s">
        <v>3051</v>
      </c>
      <c r="F413" s="31">
        <v>44144</v>
      </c>
      <c r="G413" s="35">
        <v>2450.25</v>
      </c>
      <c r="H413" s="36"/>
      <c r="I413" s="37">
        <v>2719</v>
      </c>
      <c r="J413" s="38"/>
      <c r="K413" s="39">
        <v>147.01</v>
      </c>
      <c r="L413" s="39">
        <v>147.01</v>
      </c>
      <c r="M413" s="39">
        <v>2450.25</v>
      </c>
      <c r="N413" s="40">
        <v>0.27</v>
      </c>
      <c r="O413" s="40">
        <v>25</v>
      </c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41"/>
    </row>
    <row r="414" spans="1:26" x14ac:dyDescent="0.25">
      <c r="A414" s="31">
        <v>44145</v>
      </c>
      <c r="B414" s="34" t="s">
        <v>2741</v>
      </c>
      <c r="C414" s="32" t="s">
        <v>2739</v>
      </c>
      <c r="D414" s="33" t="s">
        <v>3402</v>
      </c>
      <c r="E414" s="34" t="s">
        <v>3054</v>
      </c>
      <c r="F414" s="31">
        <v>44145</v>
      </c>
      <c r="G414" s="35">
        <v>1842.75</v>
      </c>
      <c r="H414" s="36"/>
      <c r="I414" s="37">
        <v>2046</v>
      </c>
      <c r="J414" s="38"/>
      <c r="K414" s="39">
        <v>110.56</v>
      </c>
      <c r="L414" s="39">
        <v>110.56</v>
      </c>
      <c r="M414" s="39">
        <v>1842.75</v>
      </c>
      <c r="N414" s="39">
        <v>0.13</v>
      </c>
      <c r="O414" s="40">
        <v>18</v>
      </c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41"/>
    </row>
    <row r="415" spans="1:26" x14ac:dyDescent="0.25">
      <c r="A415" s="31">
        <v>44145</v>
      </c>
      <c r="B415" s="34" t="s">
        <v>2764</v>
      </c>
      <c r="C415" s="32" t="s">
        <v>2762</v>
      </c>
      <c r="D415" s="33" t="s">
        <v>3403</v>
      </c>
      <c r="E415" s="34" t="s">
        <v>3404</v>
      </c>
      <c r="F415" s="31">
        <v>44145</v>
      </c>
      <c r="G415" s="35">
        <v>14400</v>
      </c>
      <c r="H415" s="36"/>
      <c r="I415" s="37">
        <v>16848</v>
      </c>
      <c r="J415" s="38"/>
      <c r="K415" s="39">
        <v>1296</v>
      </c>
      <c r="L415" s="39">
        <v>1296</v>
      </c>
      <c r="M415" s="39">
        <v>14400</v>
      </c>
      <c r="N415" s="38"/>
      <c r="O415" s="40">
        <v>144</v>
      </c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41"/>
    </row>
    <row r="416" spans="1:26" x14ac:dyDescent="0.25">
      <c r="A416" s="31">
        <v>44145</v>
      </c>
      <c r="B416" s="34" t="s">
        <v>2826</v>
      </c>
      <c r="C416" s="32" t="s">
        <v>2824</v>
      </c>
      <c r="D416" s="33" t="s">
        <v>3405</v>
      </c>
      <c r="E416" s="34" t="s">
        <v>3406</v>
      </c>
      <c r="F416" s="31">
        <v>44145</v>
      </c>
      <c r="G416" s="35">
        <v>19000</v>
      </c>
      <c r="H416" s="36"/>
      <c r="I416" s="37">
        <v>22420</v>
      </c>
      <c r="J416" s="39">
        <v>19000</v>
      </c>
      <c r="K416" s="39">
        <v>1710</v>
      </c>
      <c r="L416" s="39">
        <v>1710</v>
      </c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41"/>
    </row>
    <row r="417" spans="1:26" x14ac:dyDescent="0.25">
      <c r="A417" s="31">
        <v>44145</v>
      </c>
      <c r="B417" s="34" t="s">
        <v>2820</v>
      </c>
      <c r="C417" s="32" t="s">
        <v>2818</v>
      </c>
      <c r="D417" s="33" t="s">
        <v>3407</v>
      </c>
      <c r="E417" s="34" t="s">
        <v>3408</v>
      </c>
      <c r="F417" s="31">
        <v>44145</v>
      </c>
      <c r="G417" s="35">
        <v>22800</v>
      </c>
      <c r="H417" s="36"/>
      <c r="I417" s="37">
        <v>29184</v>
      </c>
      <c r="J417" s="39">
        <v>22800</v>
      </c>
      <c r="K417" s="39">
        <v>3192</v>
      </c>
      <c r="L417" s="39">
        <v>3192</v>
      </c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41"/>
    </row>
    <row r="418" spans="1:26" x14ac:dyDescent="0.25">
      <c r="A418" s="31">
        <v>44145</v>
      </c>
      <c r="B418" s="34" t="s">
        <v>3264</v>
      </c>
      <c r="C418" s="32" t="s">
        <v>3261</v>
      </c>
      <c r="D418" s="33" t="s">
        <v>3409</v>
      </c>
      <c r="E418" s="34" t="s">
        <v>3410</v>
      </c>
      <c r="F418" s="31">
        <v>44145</v>
      </c>
      <c r="G418" s="35">
        <v>51850</v>
      </c>
      <c r="H418" s="36"/>
      <c r="I418" s="37">
        <v>61183</v>
      </c>
      <c r="J418" s="38"/>
      <c r="K418" s="39">
        <v>4666.5</v>
      </c>
      <c r="L418" s="39">
        <v>4666.5</v>
      </c>
      <c r="M418" s="38"/>
      <c r="N418" s="38"/>
      <c r="O418" s="38"/>
      <c r="P418" s="38"/>
      <c r="Q418" s="38"/>
      <c r="R418" s="39">
        <v>51850</v>
      </c>
      <c r="S418" s="38"/>
      <c r="T418" s="38"/>
      <c r="U418" s="38"/>
      <c r="V418" s="38"/>
      <c r="W418" s="38"/>
      <c r="X418" s="38"/>
      <c r="Y418" s="38"/>
      <c r="Z418" s="41"/>
    </row>
    <row r="419" spans="1:26" x14ac:dyDescent="0.25">
      <c r="A419" s="31">
        <v>44145</v>
      </c>
      <c r="B419" s="34" t="s">
        <v>3264</v>
      </c>
      <c r="C419" s="32" t="s">
        <v>3261</v>
      </c>
      <c r="D419" s="33" t="s">
        <v>3411</v>
      </c>
      <c r="E419" s="34" t="s">
        <v>3412</v>
      </c>
      <c r="F419" s="31">
        <v>44145</v>
      </c>
      <c r="G419" s="35">
        <v>65880</v>
      </c>
      <c r="H419" s="36"/>
      <c r="I419" s="37">
        <v>77738</v>
      </c>
      <c r="J419" s="38"/>
      <c r="K419" s="39">
        <v>5929.2</v>
      </c>
      <c r="L419" s="39">
        <v>5929.2</v>
      </c>
      <c r="M419" s="38"/>
      <c r="N419" s="40">
        <v>0.4</v>
      </c>
      <c r="O419" s="38"/>
      <c r="P419" s="38"/>
      <c r="Q419" s="38"/>
      <c r="R419" s="39">
        <v>65880</v>
      </c>
      <c r="S419" s="38"/>
      <c r="T419" s="38"/>
      <c r="U419" s="38"/>
      <c r="V419" s="38"/>
      <c r="W419" s="38"/>
      <c r="X419" s="38"/>
      <c r="Y419" s="38"/>
      <c r="Z419" s="41"/>
    </row>
    <row r="420" spans="1:26" x14ac:dyDescent="0.25">
      <c r="A420" s="31">
        <v>44146</v>
      </c>
      <c r="B420" s="34" t="s">
        <v>2741</v>
      </c>
      <c r="C420" s="32" t="s">
        <v>2739</v>
      </c>
      <c r="D420" s="33" t="s">
        <v>3413</v>
      </c>
      <c r="E420" s="34" t="s">
        <v>3057</v>
      </c>
      <c r="F420" s="31">
        <v>44146</v>
      </c>
      <c r="G420" s="35">
        <v>5016</v>
      </c>
      <c r="H420" s="36"/>
      <c r="I420" s="37">
        <v>5568</v>
      </c>
      <c r="J420" s="38"/>
      <c r="K420" s="39">
        <v>300.95999999999998</v>
      </c>
      <c r="L420" s="39">
        <v>300.95999999999998</v>
      </c>
      <c r="M420" s="39">
        <v>5016</v>
      </c>
      <c r="N420" s="39">
        <v>0.08</v>
      </c>
      <c r="O420" s="40">
        <v>50</v>
      </c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41"/>
    </row>
    <row r="421" spans="1:26" x14ac:dyDescent="0.25">
      <c r="A421" s="31">
        <v>44146</v>
      </c>
      <c r="B421" s="34" t="s">
        <v>3417</v>
      </c>
      <c r="C421" s="32" t="s">
        <v>3414</v>
      </c>
      <c r="D421" s="33" t="s">
        <v>3415</v>
      </c>
      <c r="E421" s="34" t="s">
        <v>3416</v>
      </c>
      <c r="F421" s="31">
        <v>44146</v>
      </c>
      <c r="G421" s="35">
        <v>900</v>
      </c>
      <c r="H421" s="36"/>
      <c r="I421" s="37">
        <v>1062</v>
      </c>
      <c r="J421" s="39">
        <v>900</v>
      </c>
      <c r="K421" s="39">
        <v>81</v>
      </c>
      <c r="L421" s="39">
        <v>81</v>
      </c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41"/>
    </row>
    <row r="422" spans="1:26" x14ac:dyDescent="0.25">
      <c r="A422" s="31">
        <v>44147</v>
      </c>
      <c r="B422" s="34" t="s">
        <v>2741</v>
      </c>
      <c r="C422" s="32" t="s">
        <v>2739</v>
      </c>
      <c r="D422" s="33" t="s">
        <v>3418</v>
      </c>
      <c r="E422" s="34" t="s">
        <v>3058</v>
      </c>
      <c r="F422" s="31">
        <v>44147</v>
      </c>
      <c r="G422" s="35">
        <v>5841</v>
      </c>
      <c r="H422" s="36"/>
      <c r="I422" s="37">
        <v>6484</v>
      </c>
      <c r="J422" s="38"/>
      <c r="K422" s="39">
        <v>350.46</v>
      </c>
      <c r="L422" s="39">
        <v>350.46</v>
      </c>
      <c r="M422" s="39">
        <v>5841</v>
      </c>
      <c r="N422" s="39">
        <v>0.08</v>
      </c>
      <c r="O422" s="40">
        <v>58</v>
      </c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41"/>
    </row>
    <row r="423" spans="1:26" x14ac:dyDescent="0.25">
      <c r="A423" s="31">
        <v>44147</v>
      </c>
      <c r="B423" s="34" t="s">
        <v>3422</v>
      </c>
      <c r="C423" s="32" t="s">
        <v>3419</v>
      </c>
      <c r="D423" s="33" t="s">
        <v>3420</v>
      </c>
      <c r="E423" s="34" t="s">
        <v>3421</v>
      </c>
      <c r="F423" s="31">
        <v>44147</v>
      </c>
      <c r="G423" s="35">
        <v>9569.15</v>
      </c>
      <c r="H423" s="36"/>
      <c r="I423" s="37">
        <v>11292</v>
      </c>
      <c r="J423" s="39">
        <v>9569.15</v>
      </c>
      <c r="K423" s="38"/>
      <c r="L423" s="38"/>
      <c r="M423" s="38"/>
      <c r="N423" s="39">
        <v>0.4</v>
      </c>
      <c r="O423" s="38"/>
      <c r="P423" s="38"/>
      <c r="Q423" s="38"/>
      <c r="R423" s="38"/>
      <c r="S423" s="38"/>
      <c r="T423" s="38"/>
      <c r="U423" s="38"/>
      <c r="V423" s="38"/>
      <c r="W423" s="38"/>
      <c r="X423" s="39">
        <v>1722.45</v>
      </c>
      <c r="Y423" s="38"/>
      <c r="Z423" s="41"/>
    </row>
    <row r="424" spans="1:26" x14ac:dyDescent="0.25">
      <c r="A424" s="31">
        <v>44147</v>
      </c>
      <c r="B424" s="34" t="s">
        <v>2764</v>
      </c>
      <c r="C424" s="32" t="s">
        <v>2762</v>
      </c>
      <c r="D424" s="33" t="s">
        <v>3423</v>
      </c>
      <c r="E424" s="34" t="s">
        <v>3424</v>
      </c>
      <c r="F424" s="31">
        <v>44147</v>
      </c>
      <c r="G424" s="35">
        <v>25200</v>
      </c>
      <c r="H424" s="36"/>
      <c r="I424" s="37">
        <v>29484</v>
      </c>
      <c r="J424" s="38"/>
      <c r="K424" s="39">
        <v>2268</v>
      </c>
      <c r="L424" s="39">
        <v>2268</v>
      </c>
      <c r="M424" s="39">
        <v>25200</v>
      </c>
      <c r="N424" s="38"/>
      <c r="O424" s="40">
        <v>252</v>
      </c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41"/>
    </row>
    <row r="425" spans="1:26" x14ac:dyDescent="0.25">
      <c r="A425" s="31">
        <v>44147</v>
      </c>
      <c r="B425" s="34" t="s">
        <v>3264</v>
      </c>
      <c r="C425" s="32" t="s">
        <v>3261</v>
      </c>
      <c r="D425" s="33" t="s">
        <v>3425</v>
      </c>
      <c r="E425" s="34" t="s">
        <v>3426</v>
      </c>
      <c r="F425" s="31">
        <v>44147</v>
      </c>
      <c r="G425" s="35">
        <v>67100</v>
      </c>
      <c r="H425" s="36"/>
      <c r="I425" s="37">
        <v>79178</v>
      </c>
      <c r="J425" s="38"/>
      <c r="K425" s="39">
        <v>6039</v>
      </c>
      <c r="L425" s="39">
        <v>6039</v>
      </c>
      <c r="M425" s="38"/>
      <c r="N425" s="38"/>
      <c r="O425" s="38"/>
      <c r="P425" s="38"/>
      <c r="Q425" s="38"/>
      <c r="R425" s="39">
        <v>67100</v>
      </c>
      <c r="S425" s="38"/>
      <c r="T425" s="38"/>
      <c r="U425" s="38"/>
      <c r="V425" s="38"/>
      <c r="W425" s="38"/>
      <c r="X425" s="38"/>
      <c r="Y425" s="38"/>
      <c r="Z425" s="41"/>
    </row>
    <row r="426" spans="1:26" x14ac:dyDescent="0.25">
      <c r="A426" s="31">
        <v>44148</v>
      </c>
      <c r="B426" s="34" t="s">
        <v>3430</v>
      </c>
      <c r="C426" s="32" t="s">
        <v>3427</v>
      </c>
      <c r="D426" s="33" t="s">
        <v>3428</v>
      </c>
      <c r="E426" s="34" t="s">
        <v>3429</v>
      </c>
      <c r="F426" s="31">
        <v>44148</v>
      </c>
      <c r="G426" s="35">
        <v>900</v>
      </c>
      <c r="H426" s="36"/>
      <c r="I426" s="37">
        <v>1062</v>
      </c>
      <c r="J426" s="39">
        <v>900</v>
      </c>
      <c r="K426" s="39">
        <v>81</v>
      </c>
      <c r="L426" s="39">
        <v>81</v>
      </c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41"/>
    </row>
    <row r="427" spans="1:26" x14ac:dyDescent="0.25">
      <c r="A427" s="31">
        <v>44148</v>
      </c>
      <c r="B427" s="34" t="s">
        <v>2741</v>
      </c>
      <c r="C427" s="32" t="s">
        <v>2739</v>
      </c>
      <c r="D427" s="33" t="s">
        <v>3431</v>
      </c>
      <c r="E427" s="34" t="s">
        <v>3059</v>
      </c>
      <c r="F427" s="31">
        <v>44148</v>
      </c>
      <c r="G427" s="35">
        <v>2909.25</v>
      </c>
      <c r="H427" s="36"/>
      <c r="I427" s="37">
        <v>3229</v>
      </c>
      <c r="J427" s="38"/>
      <c r="K427" s="39">
        <v>174.56</v>
      </c>
      <c r="L427" s="39">
        <v>174.56</v>
      </c>
      <c r="M427" s="39">
        <v>2909.25</v>
      </c>
      <c r="N427" s="40">
        <v>0.37</v>
      </c>
      <c r="O427" s="40">
        <v>29</v>
      </c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41"/>
    </row>
    <row r="428" spans="1:26" x14ac:dyDescent="0.25">
      <c r="A428" s="31">
        <v>44151</v>
      </c>
      <c r="B428" s="34" t="s">
        <v>2741</v>
      </c>
      <c r="C428" s="32" t="s">
        <v>2739</v>
      </c>
      <c r="D428" s="33" t="s">
        <v>3432</v>
      </c>
      <c r="E428" s="34" t="s">
        <v>3061</v>
      </c>
      <c r="F428" s="31">
        <v>44151</v>
      </c>
      <c r="G428" s="35">
        <v>1836</v>
      </c>
      <c r="H428" s="36"/>
      <c r="I428" s="37">
        <v>2038</v>
      </c>
      <c r="J428" s="38"/>
      <c r="K428" s="39">
        <v>110.16</v>
      </c>
      <c r="L428" s="39">
        <v>110.16</v>
      </c>
      <c r="M428" s="39">
        <v>1836</v>
      </c>
      <c r="N428" s="40">
        <v>0.32</v>
      </c>
      <c r="O428" s="40">
        <v>18</v>
      </c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41"/>
    </row>
    <row r="429" spans="1:26" x14ac:dyDescent="0.25">
      <c r="A429" s="31">
        <v>44151</v>
      </c>
      <c r="B429" s="34" t="s">
        <v>2741</v>
      </c>
      <c r="C429" s="32" t="s">
        <v>2739</v>
      </c>
      <c r="D429" s="33" t="s">
        <v>3433</v>
      </c>
      <c r="E429" s="34" t="s">
        <v>3063</v>
      </c>
      <c r="F429" s="31">
        <v>44151</v>
      </c>
      <c r="G429" s="35">
        <v>8250</v>
      </c>
      <c r="H429" s="36"/>
      <c r="I429" s="37">
        <v>9157</v>
      </c>
      <c r="J429" s="38"/>
      <c r="K429" s="39">
        <v>495</v>
      </c>
      <c r="L429" s="39">
        <v>495</v>
      </c>
      <c r="M429" s="39">
        <v>8250</v>
      </c>
      <c r="N429" s="38"/>
      <c r="O429" s="40">
        <v>83</v>
      </c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41"/>
    </row>
    <row r="430" spans="1:26" x14ac:dyDescent="0.25">
      <c r="A430" s="31">
        <v>44151</v>
      </c>
      <c r="B430" s="34" t="s">
        <v>2764</v>
      </c>
      <c r="C430" s="32" t="s">
        <v>2762</v>
      </c>
      <c r="D430" s="33" t="s">
        <v>3434</v>
      </c>
      <c r="E430" s="34" t="s">
        <v>3435</v>
      </c>
      <c r="F430" s="31">
        <v>44151</v>
      </c>
      <c r="G430" s="35">
        <v>11556</v>
      </c>
      <c r="H430" s="36"/>
      <c r="I430" s="37">
        <v>13520</v>
      </c>
      <c r="J430" s="38"/>
      <c r="K430" s="39">
        <v>1040.04</v>
      </c>
      <c r="L430" s="39">
        <v>1040.04</v>
      </c>
      <c r="M430" s="39">
        <v>11556</v>
      </c>
      <c r="N430" s="40">
        <v>0.08</v>
      </c>
      <c r="O430" s="40">
        <v>116</v>
      </c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41"/>
    </row>
    <row r="431" spans="1:26" x14ac:dyDescent="0.25">
      <c r="A431" s="31">
        <v>44152</v>
      </c>
      <c r="B431" s="34" t="s">
        <v>2741</v>
      </c>
      <c r="C431" s="32" t="s">
        <v>2739</v>
      </c>
      <c r="D431" s="33" t="s">
        <v>3436</v>
      </c>
      <c r="E431" s="34" t="s">
        <v>3065</v>
      </c>
      <c r="F431" s="31">
        <v>44152</v>
      </c>
      <c r="G431" s="35">
        <v>3300</v>
      </c>
      <c r="H431" s="36"/>
      <c r="I431" s="37">
        <v>3663</v>
      </c>
      <c r="J431" s="38"/>
      <c r="K431" s="39">
        <v>198</v>
      </c>
      <c r="L431" s="39">
        <v>198</v>
      </c>
      <c r="M431" s="39">
        <v>3300</v>
      </c>
      <c r="N431" s="38"/>
      <c r="O431" s="40">
        <v>33</v>
      </c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41"/>
    </row>
    <row r="432" spans="1:26" x14ac:dyDescent="0.25">
      <c r="A432" s="31">
        <v>44152</v>
      </c>
      <c r="B432" s="34" t="s">
        <v>2738</v>
      </c>
      <c r="C432" s="32" t="s">
        <v>2736</v>
      </c>
      <c r="D432" s="33" t="s">
        <v>3437</v>
      </c>
      <c r="E432" s="34" t="s">
        <v>3438</v>
      </c>
      <c r="F432" s="31">
        <v>44152</v>
      </c>
      <c r="G432" s="35">
        <v>550</v>
      </c>
      <c r="H432" s="36"/>
      <c r="I432" s="37">
        <v>708</v>
      </c>
      <c r="J432" s="39">
        <v>550</v>
      </c>
      <c r="K432" s="39">
        <v>54</v>
      </c>
      <c r="L432" s="39">
        <v>54</v>
      </c>
      <c r="M432" s="38"/>
      <c r="N432" s="38"/>
      <c r="O432" s="38"/>
      <c r="P432" s="38"/>
      <c r="Q432" s="39">
        <v>50</v>
      </c>
      <c r="R432" s="38"/>
      <c r="S432" s="38"/>
      <c r="T432" s="38"/>
      <c r="U432" s="38"/>
      <c r="V432" s="38"/>
      <c r="W432" s="38"/>
      <c r="X432" s="38"/>
      <c r="Y432" s="38"/>
      <c r="Z432" s="41"/>
    </row>
    <row r="433" spans="1:26" x14ac:dyDescent="0.25">
      <c r="A433" s="31">
        <v>44152</v>
      </c>
      <c r="B433" s="34" t="s">
        <v>3264</v>
      </c>
      <c r="C433" s="32" t="s">
        <v>3261</v>
      </c>
      <c r="D433" s="33" t="s">
        <v>3439</v>
      </c>
      <c r="E433" s="34" t="s">
        <v>3440</v>
      </c>
      <c r="F433" s="31">
        <v>44152</v>
      </c>
      <c r="G433" s="35">
        <v>67860</v>
      </c>
      <c r="H433" s="36"/>
      <c r="I433" s="37">
        <v>80075</v>
      </c>
      <c r="J433" s="38"/>
      <c r="K433" s="39">
        <v>6107.4</v>
      </c>
      <c r="L433" s="39">
        <v>6107.4</v>
      </c>
      <c r="M433" s="38"/>
      <c r="N433" s="39">
        <v>0.2</v>
      </c>
      <c r="O433" s="38"/>
      <c r="P433" s="38"/>
      <c r="Q433" s="38"/>
      <c r="R433" s="39">
        <v>67860</v>
      </c>
      <c r="S433" s="38"/>
      <c r="T433" s="38"/>
      <c r="U433" s="38"/>
      <c r="V433" s="38"/>
      <c r="W433" s="38"/>
      <c r="X433" s="38"/>
      <c r="Y433" s="38"/>
      <c r="Z433" s="41"/>
    </row>
    <row r="434" spans="1:26" x14ac:dyDescent="0.25">
      <c r="A434" s="31">
        <v>44152</v>
      </c>
      <c r="B434" s="34" t="s">
        <v>3264</v>
      </c>
      <c r="C434" s="32" t="s">
        <v>3261</v>
      </c>
      <c r="D434" s="33" t="s">
        <v>3441</v>
      </c>
      <c r="E434" s="34" t="s">
        <v>3442</v>
      </c>
      <c r="F434" s="31">
        <v>44152</v>
      </c>
      <c r="G434" s="35">
        <v>64050</v>
      </c>
      <c r="H434" s="36"/>
      <c r="I434" s="37">
        <v>75579</v>
      </c>
      <c r="J434" s="38"/>
      <c r="K434" s="39">
        <v>5764.5</v>
      </c>
      <c r="L434" s="39">
        <v>5764.5</v>
      </c>
      <c r="M434" s="38"/>
      <c r="N434" s="38"/>
      <c r="O434" s="38"/>
      <c r="P434" s="38"/>
      <c r="Q434" s="38"/>
      <c r="R434" s="39">
        <v>64050</v>
      </c>
      <c r="S434" s="38"/>
      <c r="T434" s="38"/>
      <c r="U434" s="38"/>
      <c r="V434" s="38"/>
      <c r="W434" s="38"/>
      <c r="X434" s="38"/>
      <c r="Y434" s="38"/>
      <c r="Z434" s="41"/>
    </row>
    <row r="435" spans="1:26" x14ac:dyDescent="0.25">
      <c r="A435" s="31">
        <v>44152</v>
      </c>
      <c r="B435" s="34" t="s">
        <v>3264</v>
      </c>
      <c r="C435" s="32" t="s">
        <v>3261</v>
      </c>
      <c r="D435" s="33" t="s">
        <v>3443</v>
      </c>
      <c r="E435" s="34" t="s">
        <v>3444</v>
      </c>
      <c r="F435" s="31">
        <v>44152</v>
      </c>
      <c r="G435" s="35">
        <v>54900</v>
      </c>
      <c r="H435" s="36"/>
      <c r="I435" s="37">
        <v>64782</v>
      </c>
      <c r="J435" s="38"/>
      <c r="K435" s="39">
        <v>4941</v>
      </c>
      <c r="L435" s="39">
        <v>4941</v>
      </c>
      <c r="M435" s="38"/>
      <c r="N435" s="38"/>
      <c r="O435" s="38"/>
      <c r="P435" s="38"/>
      <c r="Q435" s="38"/>
      <c r="R435" s="39">
        <v>54900</v>
      </c>
      <c r="S435" s="38"/>
      <c r="T435" s="38"/>
      <c r="U435" s="38"/>
      <c r="V435" s="38"/>
      <c r="W435" s="38"/>
      <c r="X435" s="38"/>
      <c r="Y435" s="38"/>
      <c r="Z435" s="41"/>
    </row>
    <row r="436" spans="1:26" x14ac:dyDescent="0.25">
      <c r="A436" s="31">
        <v>44153</v>
      </c>
      <c r="B436" s="34" t="s">
        <v>2741</v>
      </c>
      <c r="C436" s="32" t="s">
        <v>2739</v>
      </c>
      <c r="D436" s="33" t="s">
        <v>3445</v>
      </c>
      <c r="E436" s="34" t="s">
        <v>3068</v>
      </c>
      <c r="F436" s="31">
        <v>44153</v>
      </c>
      <c r="G436" s="35">
        <v>5610</v>
      </c>
      <c r="H436" s="36"/>
      <c r="I436" s="37">
        <v>6227</v>
      </c>
      <c r="J436" s="38"/>
      <c r="K436" s="39">
        <v>336.6</v>
      </c>
      <c r="L436" s="39">
        <v>336.6</v>
      </c>
      <c r="M436" s="39">
        <v>5610</v>
      </c>
      <c r="N436" s="40">
        <v>0.2</v>
      </c>
      <c r="O436" s="40">
        <v>56</v>
      </c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41"/>
    </row>
    <row r="437" spans="1:26" x14ac:dyDescent="0.25">
      <c r="A437" s="31">
        <v>44153</v>
      </c>
      <c r="B437" s="34" t="s">
        <v>2741</v>
      </c>
      <c r="C437" s="32" t="s">
        <v>2739</v>
      </c>
      <c r="D437" s="33" t="s">
        <v>3446</v>
      </c>
      <c r="E437" s="34" t="s">
        <v>3069</v>
      </c>
      <c r="F437" s="31">
        <v>44153</v>
      </c>
      <c r="G437" s="35">
        <v>1062.5</v>
      </c>
      <c r="H437" s="36"/>
      <c r="I437" s="37">
        <v>1179</v>
      </c>
      <c r="J437" s="38"/>
      <c r="K437" s="39">
        <v>63.75</v>
      </c>
      <c r="L437" s="39">
        <v>63.75</v>
      </c>
      <c r="M437" s="39">
        <v>1062.5</v>
      </c>
      <c r="N437" s="38"/>
      <c r="O437" s="40">
        <v>11</v>
      </c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41"/>
    </row>
    <row r="438" spans="1:26" x14ac:dyDescent="0.25">
      <c r="A438" s="31">
        <v>44153</v>
      </c>
      <c r="B438" s="34" t="s">
        <v>2764</v>
      </c>
      <c r="C438" s="32" t="s">
        <v>2762</v>
      </c>
      <c r="D438" s="33" t="s">
        <v>3447</v>
      </c>
      <c r="E438" s="34" t="s">
        <v>3448</v>
      </c>
      <c r="F438" s="31">
        <v>44153</v>
      </c>
      <c r="G438" s="35">
        <v>28800</v>
      </c>
      <c r="H438" s="36"/>
      <c r="I438" s="37">
        <v>33696</v>
      </c>
      <c r="J438" s="38"/>
      <c r="K438" s="39">
        <v>2592</v>
      </c>
      <c r="L438" s="39">
        <v>2592</v>
      </c>
      <c r="M438" s="39">
        <v>28800</v>
      </c>
      <c r="N438" s="38"/>
      <c r="O438" s="40">
        <v>288</v>
      </c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41"/>
    </row>
    <row r="439" spans="1:26" x14ac:dyDescent="0.25">
      <c r="A439" s="31">
        <v>44153</v>
      </c>
      <c r="B439" s="34" t="s">
        <v>2741</v>
      </c>
      <c r="C439" s="32" t="s">
        <v>2739</v>
      </c>
      <c r="D439" s="33" t="s">
        <v>3449</v>
      </c>
      <c r="E439" s="34" t="s">
        <v>3067</v>
      </c>
      <c r="F439" s="31">
        <v>44153</v>
      </c>
      <c r="G439" s="35">
        <v>7661.5</v>
      </c>
      <c r="H439" s="36"/>
      <c r="I439" s="37">
        <v>8504</v>
      </c>
      <c r="J439" s="38"/>
      <c r="K439" s="39">
        <v>459.69</v>
      </c>
      <c r="L439" s="39">
        <v>459.69</v>
      </c>
      <c r="M439" s="39">
        <v>7661.5</v>
      </c>
      <c r="N439" s="39">
        <v>0.12</v>
      </c>
      <c r="O439" s="40">
        <v>77</v>
      </c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41"/>
    </row>
    <row r="440" spans="1:26" x14ac:dyDescent="0.25">
      <c r="A440" s="31">
        <v>44153</v>
      </c>
      <c r="B440" s="34" t="s">
        <v>2868</v>
      </c>
      <c r="C440" s="32" t="s">
        <v>2866</v>
      </c>
      <c r="D440" s="33" t="s">
        <v>3027</v>
      </c>
      <c r="E440" s="34" t="s">
        <v>3450</v>
      </c>
      <c r="F440" s="31">
        <v>44153</v>
      </c>
      <c r="G440" s="35">
        <v>6500</v>
      </c>
      <c r="H440" s="36"/>
      <c r="I440" s="37">
        <v>7670</v>
      </c>
      <c r="J440" s="39">
        <v>6500</v>
      </c>
      <c r="K440" s="39">
        <v>585</v>
      </c>
      <c r="L440" s="39">
        <v>585</v>
      </c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41"/>
    </row>
    <row r="441" spans="1:26" x14ac:dyDescent="0.25">
      <c r="A441" s="31">
        <v>44153</v>
      </c>
      <c r="B441" s="34" t="s">
        <v>211</v>
      </c>
      <c r="C441" s="32" t="s">
        <v>2758</v>
      </c>
      <c r="D441" s="33" t="s">
        <v>3451</v>
      </c>
      <c r="E441" s="34" t="s">
        <v>3452</v>
      </c>
      <c r="F441" s="31">
        <v>44153</v>
      </c>
      <c r="G441" s="35">
        <v>1494.68</v>
      </c>
      <c r="H441" s="36"/>
      <c r="I441" s="37">
        <v>1763.72</v>
      </c>
      <c r="J441" s="38"/>
      <c r="K441" s="39">
        <v>134.52000000000001</v>
      </c>
      <c r="L441" s="39">
        <v>134.52000000000001</v>
      </c>
      <c r="M441" s="38"/>
      <c r="N441" s="38"/>
      <c r="O441" s="38"/>
      <c r="P441" s="39">
        <v>1494.68</v>
      </c>
      <c r="Q441" s="38"/>
      <c r="R441" s="38"/>
      <c r="S441" s="38"/>
      <c r="T441" s="38"/>
      <c r="U441" s="38"/>
      <c r="V441" s="38"/>
      <c r="W441" s="38"/>
      <c r="X441" s="38"/>
      <c r="Y441" s="38"/>
      <c r="Z441" s="41"/>
    </row>
    <row r="442" spans="1:26" x14ac:dyDescent="0.25">
      <c r="A442" s="31">
        <v>44154</v>
      </c>
      <c r="B442" s="34" t="s">
        <v>2741</v>
      </c>
      <c r="C442" s="32" t="s">
        <v>2739</v>
      </c>
      <c r="D442" s="33" t="s">
        <v>3453</v>
      </c>
      <c r="E442" s="34" t="s">
        <v>3070</v>
      </c>
      <c r="F442" s="31">
        <v>44154</v>
      </c>
      <c r="G442" s="35">
        <v>4367</v>
      </c>
      <c r="H442" s="36"/>
      <c r="I442" s="37">
        <v>4847</v>
      </c>
      <c r="J442" s="38"/>
      <c r="K442" s="39">
        <v>262.02</v>
      </c>
      <c r="L442" s="39">
        <v>262.02</v>
      </c>
      <c r="M442" s="39">
        <v>4367</v>
      </c>
      <c r="N442" s="40">
        <v>0.04</v>
      </c>
      <c r="O442" s="40">
        <v>44</v>
      </c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41"/>
    </row>
    <row r="443" spans="1:26" x14ac:dyDescent="0.25">
      <c r="A443" s="31">
        <v>44154</v>
      </c>
      <c r="B443" s="34" t="s">
        <v>2741</v>
      </c>
      <c r="C443" s="32" t="s">
        <v>2739</v>
      </c>
      <c r="D443" s="33" t="s">
        <v>3454</v>
      </c>
      <c r="E443" s="34" t="s">
        <v>3072</v>
      </c>
      <c r="F443" s="31">
        <v>44154</v>
      </c>
      <c r="G443" s="35">
        <v>4152.25</v>
      </c>
      <c r="H443" s="36"/>
      <c r="I443" s="37">
        <v>4609</v>
      </c>
      <c r="J443" s="38"/>
      <c r="K443" s="39">
        <v>249.14</v>
      </c>
      <c r="L443" s="39">
        <v>249.14</v>
      </c>
      <c r="M443" s="39">
        <v>4152.25</v>
      </c>
      <c r="N443" s="39">
        <v>0.47</v>
      </c>
      <c r="O443" s="40">
        <v>42</v>
      </c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41"/>
    </row>
    <row r="444" spans="1:26" x14ac:dyDescent="0.25">
      <c r="A444" s="31">
        <v>44154</v>
      </c>
      <c r="B444" s="34" t="s">
        <v>2764</v>
      </c>
      <c r="C444" s="32" t="s">
        <v>2762</v>
      </c>
      <c r="D444" s="33" t="s">
        <v>3455</v>
      </c>
      <c r="E444" s="34" t="s">
        <v>3456</v>
      </c>
      <c r="F444" s="31">
        <v>44154</v>
      </c>
      <c r="G444" s="35">
        <v>29760</v>
      </c>
      <c r="H444" s="36"/>
      <c r="I444" s="37">
        <v>34819</v>
      </c>
      <c r="J444" s="38"/>
      <c r="K444" s="39">
        <v>2678.4</v>
      </c>
      <c r="L444" s="39">
        <v>2678.4</v>
      </c>
      <c r="M444" s="39">
        <v>29760</v>
      </c>
      <c r="N444" s="39">
        <v>0.2</v>
      </c>
      <c r="O444" s="40">
        <v>298</v>
      </c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41"/>
    </row>
    <row r="445" spans="1:26" x14ac:dyDescent="0.25">
      <c r="A445" s="31">
        <v>44154</v>
      </c>
      <c r="B445" s="34" t="s">
        <v>3460</v>
      </c>
      <c r="C445" s="32" t="s">
        <v>3457</v>
      </c>
      <c r="D445" s="33" t="s">
        <v>3458</v>
      </c>
      <c r="E445" s="34" t="s">
        <v>3459</v>
      </c>
      <c r="F445" s="31">
        <v>44154</v>
      </c>
      <c r="G445" s="35">
        <v>1313</v>
      </c>
      <c r="H445" s="36"/>
      <c r="I445" s="37">
        <v>1549</v>
      </c>
      <c r="J445" s="38"/>
      <c r="K445" s="39">
        <v>118.17</v>
      </c>
      <c r="L445" s="39">
        <v>118.17</v>
      </c>
      <c r="M445" s="38"/>
      <c r="N445" s="40">
        <v>0.34</v>
      </c>
      <c r="O445" s="38"/>
      <c r="P445" s="38"/>
      <c r="Q445" s="38"/>
      <c r="R445" s="39">
        <v>1313</v>
      </c>
      <c r="S445" s="38"/>
      <c r="T445" s="38"/>
      <c r="U445" s="38"/>
      <c r="V445" s="38"/>
      <c r="W445" s="38"/>
      <c r="X445" s="38"/>
      <c r="Y445" s="38"/>
      <c r="Z445" s="41"/>
    </row>
    <row r="446" spans="1:26" x14ac:dyDescent="0.25">
      <c r="A446" s="31">
        <v>44154</v>
      </c>
      <c r="B446" s="34" t="s">
        <v>2855</v>
      </c>
      <c r="C446" s="32" t="s">
        <v>2853</v>
      </c>
      <c r="D446" s="33" t="s">
        <v>3461</v>
      </c>
      <c r="E446" s="34" t="s">
        <v>3462</v>
      </c>
      <c r="F446" s="31">
        <v>44154</v>
      </c>
      <c r="G446" s="35">
        <v>7640.3</v>
      </c>
      <c r="H446" s="36"/>
      <c r="I446" s="37">
        <v>9582</v>
      </c>
      <c r="J446" s="38"/>
      <c r="K446" s="39">
        <v>730.83</v>
      </c>
      <c r="L446" s="39">
        <v>730.83</v>
      </c>
      <c r="M446" s="38"/>
      <c r="N446" s="39">
        <v>0.04</v>
      </c>
      <c r="O446" s="38"/>
      <c r="P446" s="38"/>
      <c r="Q446" s="38"/>
      <c r="R446" s="39">
        <v>7640.3</v>
      </c>
      <c r="S446" s="39">
        <v>480</v>
      </c>
      <c r="T446" s="38"/>
      <c r="U446" s="38"/>
      <c r="V446" s="38"/>
      <c r="W446" s="38"/>
      <c r="X446" s="38"/>
      <c r="Y446" s="38"/>
      <c r="Z446" s="41"/>
    </row>
    <row r="447" spans="1:26" x14ac:dyDescent="0.25">
      <c r="A447" s="31">
        <v>44154</v>
      </c>
      <c r="B447" s="34" t="s">
        <v>3264</v>
      </c>
      <c r="C447" s="32" t="s">
        <v>3261</v>
      </c>
      <c r="D447" s="33" t="s">
        <v>3463</v>
      </c>
      <c r="E447" s="34" t="s">
        <v>3464</v>
      </c>
      <c r="F447" s="31">
        <v>44154</v>
      </c>
      <c r="G447" s="35">
        <v>78300</v>
      </c>
      <c r="H447" s="36"/>
      <c r="I447" s="37">
        <v>92394</v>
      </c>
      <c r="J447" s="38"/>
      <c r="K447" s="39">
        <v>7047</v>
      </c>
      <c r="L447" s="39">
        <v>7047</v>
      </c>
      <c r="M447" s="38"/>
      <c r="N447" s="38"/>
      <c r="O447" s="38"/>
      <c r="P447" s="38"/>
      <c r="Q447" s="38"/>
      <c r="R447" s="39">
        <v>78300</v>
      </c>
      <c r="S447" s="38"/>
      <c r="T447" s="38"/>
      <c r="U447" s="38"/>
      <c r="V447" s="38"/>
      <c r="W447" s="38"/>
      <c r="X447" s="38"/>
      <c r="Y447" s="38"/>
      <c r="Z447" s="41"/>
    </row>
    <row r="448" spans="1:26" x14ac:dyDescent="0.25">
      <c r="A448" s="31">
        <v>44155</v>
      </c>
      <c r="B448" s="34" t="s">
        <v>2741</v>
      </c>
      <c r="C448" s="32" t="s">
        <v>2739</v>
      </c>
      <c r="D448" s="33" t="s">
        <v>3465</v>
      </c>
      <c r="E448" s="34" t="s">
        <v>3073</v>
      </c>
      <c r="F448" s="31">
        <v>44155</v>
      </c>
      <c r="G448" s="35">
        <v>5500</v>
      </c>
      <c r="H448" s="36"/>
      <c r="I448" s="37">
        <v>6105</v>
      </c>
      <c r="J448" s="38"/>
      <c r="K448" s="39">
        <v>330</v>
      </c>
      <c r="L448" s="39">
        <v>330</v>
      </c>
      <c r="M448" s="39">
        <v>5500</v>
      </c>
      <c r="N448" s="38"/>
      <c r="O448" s="40">
        <v>55</v>
      </c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41"/>
    </row>
    <row r="449" spans="1:26" x14ac:dyDescent="0.25">
      <c r="A449" s="31">
        <v>44155</v>
      </c>
      <c r="B449" s="34" t="s">
        <v>3145</v>
      </c>
      <c r="C449" s="32" t="s">
        <v>3142</v>
      </c>
      <c r="D449" s="33" t="s">
        <v>3466</v>
      </c>
      <c r="E449" s="34" t="s">
        <v>3467</v>
      </c>
      <c r="F449" s="31">
        <v>44155</v>
      </c>
      <c r="G449" s="35">
        <v>3700</v>
      </c>
      <c r="H449" s="36"/>
      <c r="I449" s="37">
        <v>4107</v>
      </c>
      <c r="J449" s="38"/>
      <c r="K449" s="39">
        <v>222</v>
      </c>
      <c r="L449" s="39">
        <v>222</v>
      </c>
      <c r="M449" s="39">
        <v>3700</v>
      </c>
      <c r="N449" s="38"/>
      <c r="O449" s="40">
        <v>37</v>
      </c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41"/>
    </row>
    <row r="450" spans="1:26" x14ac:dyDescent="0.25">
      <c r="A450" s="31">
        <v>44155</v>
      </c>
      <c r="B450" s="34" t="s">
        <v>2883</v>
      </c>
      <c r="C450" s="32" t="s">
        <v>2881</v>
      </c>
      <c r="D450" s="33" t="s">
        <v>3468</v>
      </c>
      <c r="E450" s="34" t="s">
        <v>3469</v>
      </c>
      <c r="F450" s="31">
        <v>44155</v>
      </c>
      <c r="G450" s="35">
        <v>1016.6</v>
      </c>
      <c r="H450" s="36"/>
      <c r="I450" s="37">
        <v>1316</v>
      </c>
      <c r="J450" s="38"/>
      <c r="K450" s="39">
        <v>100</v>
      </c>
      <c r="L450" s="39">
        <v>100</v>
      </c>
      <c r="M450" s="38"/>
      <c r="N450" s="40">
        <v>0.6</v>
      </c>
      <c r="O450" s="38"/>
      <c r="P450" s="38"/>
      <c r="Q450" s="38"/>
      <c r="R450" s="39">
        <v>1016.6</v>
      </c>
      <c r="S450" s="39">
        <v>100</v>
      </c>
      <c r="T450" s="38"/>
      <c r="U450" s="38"/>
      <c r="V450" s="38"/>
      <c r="W450" s="38"/>
      <c r="X450" s="38"/>
      <c r="Y450" s="38"/>
      <c r="Z450" s="41"/>
    </row>
    <row r="451" spans="1:26" x14ac:dyDescent="0.25">
      <c r="A451" s="31">
        <v>44155</v>
      </c>
      <c r="B451" s="34" t="s">
        <v>3473</v>
      </c>
      <c r="C451" s="32" t="s">
        <v>3470</v>
      </c>
      <c r="D451" s="33" t="s">
        <v>3471</v>
      </c>
      <c r="E451" s="34" t="s">
        <v>3472</v>
      </c>
      <c r="F451" s="31">
        <v>44155</v>
      </c>
      <c r="G451" s="35">
        <v>800</v>
      </c>
      <c r="H451" s="36"/>
      <c r="I451" s="37">
        <v>896</v>
      </c>
      <c r="J451" s="38"/>
      <c r="K451" s="39">
        <v>48</v>
      </c>
      <c r="L451" s="39">
        <v>48</v>
      </c>
      <c r="M451" s="39">
        <v>800</v>
      </c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41"/>
    </row>
    <row r="452" spans="1:26" x14ac:dyDescent="0.25">
      <c r="A452" s="31">
        <v>44156</v>
      </c>
      <c r="B452" s="34" t="s">
        <v>2764</v>
      </c>
      <c r="C452" s="32" t="s">
        <v>2762</v>
      </c>
      <c r="D452" s="33" t="s">
        <v>3474</v>
      </c>
      <c r="E452" s="34" t="s">
        <v>3475</v>
      </c>
      <c r="F452" s="31">
        <v>44156</v>
      </c>
      <c r="G452" s="35">
        <v>19392</v>
      </c>
      <c r="H452" s="36"/>
      <c r="I452" s="37">
        <v>22689</v>
      </c>
      <c r="J452" s="38"/>
      <c r="K452" s="39">
        <v>1745.28</v>
      </c>
      <c r="L452" s="39">
        <v>1745.28</v>
      </c>
      <c r="M452" s="39">
        <v>19392</v>
      </c>
      <c r="N452" s="39">
        <v>0.44</v>
      </c>
      <c r="O452" s="40">
        <v>194</v>
      </c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41"/>
    </row>
    <row r="453" spans="1:26" x14ac:dyDescent="0.25">
      <c r="A453" s="31">
        <v>44156</v>
      </c>
      <c r="B453" s="34" t="s">
        <v>2741</v>
      </c>
      <c r="C453" s="32" t="s">
        <v>2739</v>
      </c>
      <c r="D453" s="33" t="s">
        <v>3476</v>
      </c>
      <c r="E453" s="34" t="s">
        <v>3074</v>
      </c>
      <c r="F453" s="31">
        <v>44156</v>
      </c>
      <c r="G453" s="35">
        <v>6600</v>
      </c>
      <c r="H453" s="36"/>
      <c r="I453" s="37">
        <v>7326</v>
      </c>
      <c r="J453" s="38"/>
      <c r="K453" s="39">
        <v>396</v>
      </c>
      <c r="L453" s="39">
        <v>396</v>
      </c>
      <c r="M453" s="39">
        <v>6600</v>
      </c>
      <c r="N453" s="38"/>
      <c r="O453" s="40">
        <v>66</v>
      </c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41"/>
    </row>
    <row r="454" spans="1:26" x14ac:dyDescent="0.25">
      <c r="A454" s="31">
        <v>44156</v>
      </c>
      <c r="B454" s="34" t="s">
        <v>2751</v>
      </c>
      <c r="C454" s="32" t="s">
        <v>2749</v>
      </c>
      <c r="D454" s="33" t="s">
        <v>3477</v>
      </c>
      <c r="E454" s="34" t="s">
        <v>3478</v>
      </c>
      <c r="F454" s="31">
        <v>44156</v>
      </c>
      <c r="G454" s="35">
        <v>3148.6</v>
      </c>
      <c r="H454" s="36"/>
      <c r="I454" s="37">
        <v>3495</v>
      </c>
      <c r="J454" s="38"/>
      <c r="K454" s="39">
        <v>188.92</v>
      </c>
      <c r="L454" s="39">
        <v>188.92</v>
      </c>
      <c r="M454" s="39">
        <v>3148.6</v>
      </c>
      <c r="N454" s="40">
        <v>0.44</v>
      </c>
      <c r="O454" s="40">
        <v>31</v>
      </c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41"/>
    </row>
    <row r="455" spans="1:26" x14ac:dyDescent="0.25">
      <c r="A455" s="31">
        <v>44156</v>
      </c>
      <c r="B455" s="34" t="s">
        <v>3049</v>
      </c>
      <c r="C455" s="32" t="s">
        <v>3046</v>
      </c>
      <c r="D455" s="33" t="s">
        <v>3479</v>
      </c>
      <c r="E455" s="34" t="s">
        <v>3480</v>
      </c>
      <c r="F455" s="31">
        <v>44156</v>
      </c>
      <c r="G455" s="35">
        <v>300</v>
      </c>
      <c r="H455" s="36"/>
      <c r="I455" s="37">
        <v>354</v>
      </c>
      <c r="J455" s="38"/>
      <c r="K455" s="39">
        <v>27</v>
      </c>
      <c r="L455" s="39">
        <v>27</v>
      </c>
      <c r="M455" s="39">
        <v>300</v>
      </c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41"/>
    </row>
    <row r="456" spans="1:26" x14ac:dyDescent="0.25">
      <c r="A456" s="31">
        <v>44156</v>
      </c>
      <c r="B456" s="34" t="s">
        <v>3483</v>
      </c>
      <c r="C456" s="32" t="s">
        <v>3481</v>
      </c>
      <c r="D456" s="33" t="s">
        <v>3482</v>
      </c>
      <c r="E456" s="34" t="s">
        <v>2680</v>
      </c>
      <c r="F456" s="31">
        <v>44156</v>
      </c>
      <c r="G456" s="35">
        <v>1100</v>
      </c>
      <c r="H456" s="36"/>
      <c r="I456" s="37">
        <v>1298</v>
      </c>
      <c r="J456" s="38"/>
      <c r="K456" s="39">
        <v>99</v>
      </c>
      <c r="L456" s="39">
        <v>99</v>
      </c>
      <c r="M456" s="38"/>
      <c r="N456" s="38"/>
      <c r="O456" s="38"/>
      <c r="P456" s="38"/>
      <c r="Q456" s="38"/>
      <c r="R456" s="39">
        <v>1100</v>
      </c>
      <c r="S456" s="38"/>
      <c r="T456" s="38"/>
      <c r="U456" s="38"/>
      <c r="V456" s="38"/>
      <c r="W456" s="38"/>
      <c r="X456" s="38"/>
      <c r="Y456" s="38"/>
      <c r="Z456" s="41"/>
    </row>
    <row r="457" spans="1:26" x14ac:dyDescent="0.25">
      <c r="A457" s="31">
        <v>44158</v>
      </c>
      <c r="B457" s="34" t="s">
        <v>2741</v>
      </c>
      <c r="C457" s="32" t="s">
        <v>2739</v>
      </c>
      <c r="D457" s="33" t="s">
        <v>3484</v>
      </c>
      <c r="E457" s="34" t="s">
        <v>3078</v>
      </c>
      <c r="F457" s="31">
        <v>44158</v>
      </c>
      <c r="G457" s="35">
        <v>1452</v>
      </c>
      <c r="H457" s="36"/>
      <c r="I457" s="37">
        <v>1611</v>
      </c>
      <c r="J457" s="38"/>
      <c r="K457" s="39">
        <v>87.12</v>
      </c>
      <c r="L457" s="39">
        <v>87.12</v>
      </c>
      <c r="M457" s="39">
        <v>1452</v>
      </c>
      <c r="N457" s="40">
        <v>0.24</v>
      </c>
      <c r="O457" s="40">
        <v>15</v>
      </c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41"/>
    </row>
    <row r="458" spans="1:26" x14ac:dyDescent="0.25">
      <c r="A458" s="31">
        <v>44158</v>
      </c>
      <c r="B458" s="34" t="s">
        <v>2741</v>
      </c>
      <c r="C458" s="32" t="s">
        <v>2739</v>
      </c>
      <c r="D458" s="33" t="s">
        <v>3485</v>
      </c>
      <c r="E458" s="34" t="s">
        <v>3079</v>
      </c>
      <c r="F458" s="31">
        <v>44158</v>
      </c>
      <c r="G458" s="35">
        <v>4543</v>
      </c>
      <c r="H458" s="36"/>
      <c r="I458" s="37">
        <v>5043</v>
      </c>
      <c r="J458" s="38"/>
      <c r="K458" s="39">
        <v>272.58</v>
      </c>
      <c r="L458" s="39">
        <v>272.58</v>
      </c>
      <c r="M458" s="39">
        <v>4543</v>
      </c>
      <c r="N458" s="40">
        <v>0.16</v>
      </c>
      <c r="O458" s="40">
        <v>45</v>
      </c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41"/>
    </row>
    <row r="459" spans="1:26" x14ac:dyDescent="0.25">
      <c r="A459" s="31">
        <v>44158</v>
      </c>
      <c r="B459" s="34" t="s">
        <v>3145</v>
      </c>
      <c r="C459" s="32" t="s">
        <v>3142</v>
      </c>
      <c r="D459" s="33" t="s">
        <v>3486</v>
      </c>
      <c r="E459" s="34" t="s">
        <v>3487</v>
      </c>
      <c r="F459" s="31">
        <v>44158</v>
      </c>
      <c r="G459" s="35">
        <v>5600</v>
      </c>
      <c r="H459" s="36"/>
      <c r="I459" s="37">
        <v>6216</v>
      </c>
      <c r="J459" s="38"/>
      <c r="K459" s="39">
        <v>336</v>
      </c>
      <c r="L459" s="39">
        <v>336</v>
      </c>
      <c r="M459" s="39">
        <v>5600</v>
      </c>
      <c r="N459" s="38"/>
      <c r="O459" s="40">
        <v>56</v>
      </c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41"/>
    </row>
    <row r="460" spans="1:26" x14ac:dyDescent="0.25">
      <c r="A460" s="31">
        <v>44158</v>
      </c>
      <c r="B460" s="34" t="s">
        <v>2960</v>
      </c>
      <c r="C460" s="32" t="s">
        <v>2957</v>
      </c>
      <c r="D460" s="33" t="s">
        <v>3488</v>
      </c>
      <c r="E460" s="34" t="s">
        <v>3083</v>
      </c>
      <c r="F460" s="31">
        <v>44158</v>
      </c>
      <c r="G460" s="35">
        <v>9700</v>
      </c>
      <c r="H460" s="36"/>
      <c r="I460" s="37">
        <v>11446</v>
      </c>
      <c r="J460" s="39">
        <v>9700</v>
      </c>
      <c r="K460" s="39">
        <v>873</v>
      </c>
      <c r="L460" s="39">
        <v>873</v>
      </c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41"/>
    </row>
    <row r="461" spans="1:26" x14ac:dyDescent="0.25">
      <c r="A461" s="31">
        <v>44158</v>
      </c>
      <c r="B461" s="34" t="s">
        <v>3264</v>
      </c>
      <c r="C461" s="32" t="s">
        <v>3261</v>
      </c>
      <c r="D461" s="33" t="s">
        <v>3489</v>
      </c>
      <c r="E461" s="34" t="s">
        <v>3490</v>
      </c>
      <c r="F461" s="31">
        <v>44158</v>
      </c>
      <c r="G461" s="35">
        <v>72500</v>
      </c>
      <c r="H461" s="36"/>
      <c r="I461" s="37">
        <v>85550</v>
      </c>
      <c r="J461" s="38"/>
      <c r="K461" s="39">
        <v>6525</v>
      </c>
      <c r="L461" s="39">
        <v>6525</v>
      </c>
      <c r="M461" s="38"/>
      <c r="N461" s="38"/>
      <c r="O461" s="38"/>
      <c r="P461" s="38"/>
      <c r="Q461" s="38"/>
      <c r="R461" s="39">
        <v>72500</v>
      </c>
      <c r="S461" s="38"/>
      <c r="T461" s="38"/>
      <c r="U461" s="38"/>
      <c r="V461" s="38"/>
      <c r="W461" s="38"/>
      <c r="X461" s="38"/>
      <c r="Y461" s="38"/>
      <c r="Z461" s="41"/>
    </row>
    <row r="462" spans="1:26" x14ac:dyDescent="0.25">
      <c r="A462" s="31">
        <v>44159</v>
      </c>
      <c r="B462" s="34" t="s">
        <v>2741</v>
      </c>
      <c r="C462" s="32" t="s">
        <v>2739</v>
      </c>
      <c r="D462" s="33" t="s">
        <v>3060</v>
      </c>
      <c r="E462" s="34" t="s">
        <v>3081</v>
      </c>
      <c r="F462" s="31">
        <v>44159</v>
      </c>
      <c r="G462" s="35">
        <v>2409</v>
      </c>
      <c r="H462" s="36"/>
      <c r="I462" s="37">
        <v>2674</v>
      </c>
      <c r="J462" s="38"/>
      <c r="K462" s="39">
        <v>144.54</v>
      </c>
      <c r="L462" s="39">
        <v>144.54</v>
      </c>
      <c r="M462" s="39">
        <v>2409</v>
      </c>
      <c r="N462" s="40">
        <v>0.08</v>
      </c>
      <c r="O462" s="40">
        <v>24</v>
      </c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41"/>
    </row>
    <row r="463" spans="1:26" x14ac:dyDescent="0.25">
      <c r="A463" s="31">
        <v>44159</v>
      </c>
      <c r="B463" s="34" t="s">
        <v>2741</v>
      </c>
      <c r="C463" s="32" t="s">
        <v>2739</v>
      </c>
      <c r="D463" s="33" t="s">
        <v>3491</v>
      </c>
      <c r="E463" s="34" t="s">
        <v>3083</v>
      </c>
      <c r="F463" s="31">
        <v>44159</v>
      </c>
      <c r="G463" s="35">
        <v>3732.75</v>
      </c>
      <c r="H463" s="36"/>
      <c r="I463" s="37">
        <v>4144</v>
      </c>
      <c r="J463" s="38"/>
      <c r="K463" s="39">
        <v>223.96</v>
      </c>
      <c r="L463" s="39">
        <v>223.96</v>
      </c>
      <c r="M463" s="39">
        <v>3732.75</v>
      </c>
      <c r="N463" s="39">
        <v>0.33</v>
      </c>
      <c r="O463" s="40">
        <v>37</v>
      </c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41"/>
    </row>
    <row r="464" spans="1:26" x14ac:dyDescent="0.25">
      <c r="A464" s="31">
        <v>44159</v>
      </c>
      <c r="B464" s="34" t="s">
        <v>2764</v>
      </c>
      <c r="C464" s="32" t="s">
        <v>2762</v>
      </c>
      <c r="D464" s="33" t="s">
        <v>3492</v>
      </c>
      <c r="E464" s="34" t="s">
        <v>3493</v>
      </c>
      <c r="F464" s="31">
        <v>44159</v>
      </c>
      <c r="G464" s="35">
        <v>25980</v>
      </c>
      <c r="H464" s="36"/>
      <c r="I464" s="37">
        <v>30396</v>
      </c>
      <c r="J464" s="38"/>
      <c r="K464" s="39">
        <v>2338.1999999999998</v>
      </c>
      <c r="L464" s="39">
        <v>2338.1999999999998</v>
      </c>
      <c r="M464" s="39">
        <v>25980</v>
      </c>
      <c r="N464" s="40">
        <v>0.4</v>
      </c>
      <c r="O464" s="40">
        <v>260</v>
      </c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41"/>
    </row>
    <row r="465" spans="1:26" x14ac:dyDescent="0.25">
      <c r="A465" s="31">
        <v>44159</v>
      </c>
      <c r="B465" s="34" t="s">
        <v>2738</v>
      </c>
      <c r="C465" s="32" t="s">
        <v>2736</v>
      </c>
      <c r="D465" s="33" t="s">
        <v>3494</v>
      </c>
      <c r="E465" s="34" t="s">
        <v>3495</v>
      </c>
      <c r="F465" s="31">
        <v>44159</v>
      </c>
      <c r="G465" s="35">
        <v>1600</v>
      </c>
      <c r="H465" s="36"/>
      <c r="I465" s="37">
        <v>1947</v>
      </c>
      <c r="J465" s="39">
        <v>1600</v>
      </c>
      <c r="K465" s="39">
        <v>148.5</v>
      </c>
      <c r="L465" s="39">
        <v>148.5</v>
      </c>
      <c r="M465" s="38"/>
      <c r="N465" s="38"/>
      <c r="O465" s="38"/>
      <c r="P465" s="38"/>
      <c r="Q465" s="39">
        <v>50</v>
      </c>
      <c r="R465" s="38"/>
      <c r="S465" s="38"/>
      <c r="T465" s="38"/>
      <c r="U465" s="38"/>
      <c r="V465" s="38"/>
      <c r="W465" s="38"/>
      <c r="X465" s="38"/>
      <c r="Y465" s="38"/>
      <c r="Z465" s="41"/>
    </row>
    <row r="466" spans="1:26" x14ac:dyDescent="0.25">
      <c r="A466" s="31">
        <v>44160</v>
      </c>
      <c r="B466" s="34" t="s">
        <v>3264</v>
      </c>
      <c r="C466" s="32" t="s">
        <v>3261</v>
      </c>
      <c r="D466" s="33" t="s">
        <v>3496</v>
      </c>
      <c r="E466" s="34" t="s">
        <v>3497</v>
      </c>
      <c r="F466" s="31">
        <v>44160</v>
      </c>
      <c r="G466" s="35">
        <v>59160</v>
      </c>
      <c r="H466" s="36"/>
      <c r="I466" s="37">
        <v>69809</v>
      </c>
      <c r="J466" s="38"/>
      <c r="K466" s="39">
        <v>5324.4</v>
      </c>
      <c r="L466" s="39">
        <v>5324.4</v>
      </c>
      <c r="M466" s="38"/>
      <c r="N466" s="39">
        <v>0.2</v>
      </c>
      <c r="O466" s="38"/>
      <c r="P466" s="38"/>
      <c r="Q466" s="38"/>
      <c r="R466" s="39">
        <v>59160</v>
      </c>
      <c r="S466" s="38"/>
      <c r="T466" s="38"/>
      <c r="U466" s="38"/>
      <c r="V466" s="38"/>
      <c r="W466" s="38"/>
      <c r="X466" s="38"/>
      <c r="Y466" s="38"/>
      <c r="Z466" s="41"/>
    </row>
    <row r="467" spans="1:26" x14ac:dyDescent="0.25">
      <c r="A467" s="31">
        <v>44160</v>
      </c>
      <c r="B467" s="34" t="s">
        <v>3264</v>
      </c>
      <c r="C467" s="32" t="s">
        <v>3261</v>
      </c>
      <c r="D467" s="33" t="s">
        <v>3498</v>
      </c>
      <c r="E467" s="34" t="s">
        <v>3499</v>
      </c>
      <c r="F467" s="31">
        <v>44160</v>
      </c>
      <c r="G467" s="35">
        <v>57141</v>
      </c>
      <c r="H467" s="36"/>
      <c r="I467" s="37">
        <v>67426</v>
      </c>
      <c r="J467" s="38"/>
      <c r="K467" s="39">
        <v>5142.6899999999996</v>
      </c>
      <c r="L467" s="39">
        <v>5142.6899999999996</v>
      </c>
      <c r="M467" s="38"/>
      <c r="N467" s="40">
        <v>0.38</v>
      </c>
      <c r="O467" s="38"/>
      <c r="P467" s="38"/>
      <c r="Q467" s="38"/>
      <c r="R467" s="39">
        <v>57141</v>
      </c>
      <c r="S467" s="38"/>
      <c r="T467" s="38"/>
      <c r="U467" s="38"/>
      <c r="V467" s="38"/>
      <c r="W467" s="38"/>
      <c r="X467" s="38"/>
      <c r="Y467" s="38"/>
      <c r="Z467" s="41"/>
    </row>
    <row r="468" spans="1:26" x14ac:dyDescent="0.25">
      <c r="A468" s="31">
        <v>44161</v>
      </c>
      <c r="B468" s="34" t="s">
        <v>2820</v>
      </c>
      <c r="C468" s="32" t="s">
        <v>2818</v>
      </c>
      <c r="D468" s="33" t="s">
        <v>3500</v>
      </c>
      <c r="E468" s="34" t="s">
        <v>3501</v>
      </c>
      <c r="F468" s="31">
        <v>44161</v>
      </c>
      <c r="G468" s="35">
        <v>26600</v>
      </c>
      <c r="H468" s="36"/>
      <c r="I468" s="37">
        <v>34048</v>
      </c>
      <c r="J468" s="39">
        <v>26600</v>
      </c>
      <c r="K468" s="39">
        <v>3724</v>
      </c>
      <c r="L468" s="39">
        <v>3724</v>
      </c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41"/>
    </row>
    <row r="469" spans="1:26" x14ac:dyDescent="0.25">
      <c r="A469" s="31">
        <v>44161</v>
      </c>
      <c r="B469" s="34" t="s">
        <v>2764</v>
      </c>
      <c r="C469" s="32" t="s">
        <v>2762</v>
      </c>
      <c r="D469" s="33" t="s">
        <v>3502</v>
      </c>
      <c r="E469" s="34" t="s">
        <v>3503</v>
      </c>
      <c r="F469" s="31">
        <v>44161</v>
      </c>
      <c r="G469" s="35">
        <v>10740</v>
      </c>
      <c r="H469" s="36"/>
      <c r="I469" s="37">
        <v>12566</v>
      </c>
      <c r="J469" s="38"/>
      <c r="K469" s="39">
        <v>966.6</v>
      </c>
      <c r="L469" s="39">
        <v>966.6</v>
      </c>
      <c r="M469" s="39">
        <v>10740</v>
      </c>
      <c r="N469" s="40">
        <v>0.2</v>
      </c>
      <c r="O469" s="40">
        <v>107</v>
      </c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41"/>
    </row>
    <row r="470" spans="1:26" x14ac:dyDescent="0.25">
      <c r="A470" s="31">
        <v>44161</v>
      </c>
      <c r="B470" s="34" t="s">
        <v>2741</v>
      </c>
      <c r="C470" s="32" t="s">
        <v>2739</v>
      </c>
      <c r="D470" s="33" t="s">
        <v>3504</v>
      </c>
      <c r="E470" s="34" t="s">
        <v>3085</v>
      </c>
      <c r="F470" s="31">
        <v>44161</v>
      </c>
      <c r="G470" s="35">
        <v>2040</v>
      </c>
      <c r="H470" s="36"/>
      <c r="I470" s="37">
        <v>2265</v>
      </c>
      <c r="J470" s="38"/>
      <c r="K470" s="39">
        <v>122.4</v>
      </c>
      <c r="L470" s="39">
        <v>122.4</v>
      </c>
      <c r="M470" s="39">
        <v>2040</v>
      </c>
      <c r="N470" s="39">
        <v>0.2</v>
      </c>
      <c r="O470" s="40">
        <v>20</v>
      </c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41"/>
    </row>
    <row r="471" spans="1:26" x14ac:dyDescent="0.25">
      <c r="A471" s="31">
        <v>44161</v>
      </c>
      <c r="B471" s="34" t="s">
        <v>3508</v>
      </c>
      <c r="C471" s="32" t="s">
        <v>3505</v>
      </c>
      <c r="D471" s="33" t="s">
        <v>3506</v>
      </c>
      <c r="E471" s="34" t="s">
        <v>3507</v>
      </c>
      <c r="F471" s="31">
        <v>44161</v>
      </c>
      <c r="G471" s="35">
        <v>32700</v>
      </c>
      <c r="H471" s="36"/>
      <c r="I471" s="37">
        <v>38586</v>
      </c>
      <c r="J471" s="39">
        <v>32700</v>
      </c>
      <c r="K471" s="39">
        <v>2943</v>
      </c>
      <c r="L471" s="39">
        <v>2943</v>
      </c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41"/>
    </row>
    <row r="472" spans="1:26" x14ac:dyDescent="0.25">
      <c r="A472" s="31">
        <v>44161</v>
      </c>
      <c r="B472" s="34" t="s">
        <v>3264</v>
      </c>
      <c r="C472" s="32" t="s">
        <v>3261</v>
      </c>
      <c r="D472" s="33" t="s">
        <v>3509</v>
      </c>
      <c r="E472" s="34" t="s">
        <v>3510</v>
      </c>
      <c r="F472" s="31">
        <v>44161</v>
      </c>
      <c r="G472" s="35">
        <v>60900</v>
      </c>
      <c r="H472" s="36"/>
      <c r="I472" s="37">
        <v>71862</v>
      </c>
      <c r="J472" s="38"/>
      <c r="K472" s="39">
        <v>5481</v>
      </c>
      <c r="L472" s="39">
        <v>5481</v>
      </c>
      <c r="M472" s="38"/>
      <c r="N472" s="38"/>
      <c r="O472" s="38"/>
      <c r="P472" s="38"/>
      <c r="Q472" s="38"/>
      <c r="R472" s="39">
        <v>60900</v>
      </c>
      <c r="S472" s="38"/>
      <c r="T472" s="38"/>
      <c r="U472" s="38"/>
      <c r="V472" s="38"/>
      <c r="W472" s="38"/>
      <c r="X472" s="38"/>
      <c r="Y472" s="38"/>
      <c r="Z472" s="41"/>
    </row>
    <row r="473" spans="1:26" x14ac:dyDescent="0.25">
      <c r="A473" s="31">
        <v>44162</v>
      </c>
      <c r="B473" s="34" t="s">
        <v>2764</v>
      </c>
      <c r="C473" s="32" t="s">
        <v>2762</v>
      </c>
      <c r="D473" s="33" t="s">
        <v>3511</v>
      </c>
      <c r="E473" s="34" t="s">
        <v>3512</v>
      </c>
      <c r="F473" s="31">
        <v>44162</v>
      </c>
      <c r="G473" s="35">
        <v>14400</v>
      </c>
      <c r="H473" s="36"/>
      <c r="I473" s="37">
        <v>16848</v>
      </c>
      <c r="J473" s="38"/>
      <c r="K473" s="39">
        <v>1296</v>
      </c>
      <c r="L473" s="39">
        <v>1296</v>
      </c>
      <c r="M473" s="39">
        <v>14400</v>
      </c>
      <c r="N473" s="38"/>
      <c r="O473" s="40">
        <v>144</v>
      </c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41"/>
    </row>
    <row r="474" spans="1:26" x14ac:dyDescent="0.25">
      <c r="A474" s="31">
        <v>44162</v>
      </c>
      <c r="B474" s="34" t="s">
        <v>2741</v>
      </c>
      <c r="C474" s="32" t="s">
        <v>2739</v>
      </c>
      <c r="D474" s="33" t="s">
        <v>3513</v>
      </c>
      <c r="E474" s="34" t="s">
        <v>3087</v>
      </c>
      <c r="F474" s="31">
        <v>44162</v>
      </c>
      <c r="G474" s="35">
        <v>2040</v>
      </c>
      <c r="H474" s="36"/>
      <c r="I474" s="37">
        <v>2265</v>
      </c>
      <c r="J474" s="38"/>
      <c r="K474" s="39">
        <v>122.4</v>
      </c>
      <c r="L474" s="39">
        <v>122.4</v>
      </c>
      <c r="M474" s="39">
        <v>2040</v>
      </c>
      <c r="N474" s="39">
        <v>0.2</v>
      </c>
      <c r="O474" s="40">
        <v>20</v>
      </c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41"/>
    </row>
    <row r="475" spans="1:26" x14ac:dyDescent="0.25">
      <c r="A475" s="31">
        <v>44163</v>
      </c>
      <c r="B475" s="34" t="s">
        <v>2767</v>
      </c>
      <c r="C475" s="32" t="s">
        <v>2765</v>
      </c>
      <c r="D475" s="33" t="s">
        <v>3514</v>
      </c>
      <c r="E475" s="34" t="s">
        <v>3515</v>
      </c>
      <c r="F475" s="31">
        <v>44163</v>
      </c>
      <c r="G475" s="35">
        <v>25600</v>
      </c>
      <c r="H475" s="36"/>
      <c r="I475" s="37">
        <v>30208</v>
      </c>
      <c r="J475" s="39">
        <v>25600</v>
      </c>
      <c r="K475" s="39">
        <v>2304</v>
      </c>
      <c r="L475" s="39">
        <v>2304</v>
      </c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41"/>
    </row>
    <row r="476" spans="1:26" x14ac:dyDescent="0.25">
      <c r="A476" s="31">
        <v>44163</v>
      </c>
      <c r="B476" s="34" t="s">
        <v>2764</v>
      </c>
      <c r="C476" s="32" t="s">
        <v>2762</v>
      </c>
      <c r="D476" s="33" t="s">
        <v>3516</v>
      </c>
      <c r="E476" s="34" t="s">
        <v>3517</v>
      </c>
      <c r="F476" s="31">
        <v>44163</v>
      </c>
      <c r="G476" s="35">
        <v>14400</v>
      </c>
      <c r="H476" s="36"/>
      <c r="I476" s="37">
        <v>16848</v>
      </c>
      <c r="J476" s="38"/>
      <c r="K476" s="39">
        <v>1296</v>
      </c>
      <c r="L476" s="39">
        <v>1296</v>
      </c>
      <c r="M476" s="39">
        <v>14400</v>
      </c>
      <c r="N476" s="38"/>
      <c r="O476" s="40">
        <v>144</v>
      </c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41"/>
    </row>
    <row r="477" spans="1:26" x14ac:dyDescent="0.25">
      <c r="A477" s="31">
        <v>44163</v>
      </c>
      <c r="B477" s="34" t="s">
        <v>2820</v>
      </c>
      <c r="C477" s="32" t="s">
        <v>2818</v>
      </c>
      <c r="D477" s="33" t="s">
        <v>3518</v>
      </c>
      <c r="E477" s="34" t="s">
        <v>3519</v>
      </c>
      <c r="F477" s="31">
        <v>44163</v>
      </c>
      <c r="G477" s="35">
        <v>26600</v>
      </c>
      <c r="H477" s="36"/>
      <c r="I477" s="37">
        <v>34048</v>
      </c>
      <c r="J477" s="39">
        <v>26600</v>
      </c>
      <c r="K477" s="39">
        <v>3724</v>
      </c>
      <c r="L477" s="39">
        <v>3724</v>
      </c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41"/>
    </row>
    <row r="478" spans="1:26" x14ac:dyDescent="0.25">
      <c r="A478" s="31">
        <v>44163</v>
      </c>
      <c r="B478" s="34" t="s">
        <v>2761</v>
      </c>
      <c r="C478" s="32" t="s">
        <v>2760</v>
      </c>
      <c r="D478" s="33" t="s">
        <v>3520</v>
      </c>
      <c r="E478" s="34" t="s">
        <v>3012</v>
      </c>
      <c r="F478" s="31">
        <v>44163</v>
      </c>
      <c r="G478" s="35">
        <v>3775</v>
      </c>
      <c r="H478" s="36"/>
      <c r="I478" s="37">
        <v>4190</v>
      </c>
      <c r="J478" s="38"/>
      <c r="K478" s="39">
        <v>226.5</v>
      </c>
      <c r="L478" s="39">
        <v>226.5</v>
      </c>
      <c r="M478" s="39">
        <v>3775</v>
      </c>
      <c r="N478" s="38"/>
      <c r="O478" s="40">
        <v>38</v>
      </c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41"/>
    </row>
    <row r="479" spans="1:26" x14ac:dyDescent="0.25">
      <c r="A479" s="31">
        <v>44163</v>
      </c>
      <c r="B479" s="34" t="s">
        <v>3264</v>
      </c>
      <c r="C479" s="32" t="s">
        <v>3261</v>
      </c>
      <c r="D479" s="33" t="s">
        <v>3521</v>
      </c>
      <c r="E479" s="34" t="s">
        <v>3522</v>
      </c>
      <c r="F479" s="31">
        <v>44163</v>
      </c>
      <c r="G479" s="35">
        <v>27847.5</v>
      </c>
      <c r="H479" s="36"/>
      <c r="I479" s="37">
        <v>32860</v>
      </c>
      <c r="J479" s="38"/>
      <c r="K479" s="39">
        <v>2506.2800000000002</v>
      </c>
      <c r="L479" s="39">
        <v>2506.2800000000002</v>
      </c>
      <c r="M479" s="38"/>
      <c r="N479" s="40">
        <v>0.06</v>
      </c>
      <c r="O479" s="38"/>
      <c r="P479" s="38"/>
      <c r="Q479" s="38"/>
      <c r="R479" s="39">
        <v>27847.5</v>
      </c>
      <c r="S479" s="38"/>
      <c r="T479" s="38"/>
      <c r="U479" s="38"/>
      <c r="V479" s="38"/>
      <c r="W479" s="38"/>
      <c r="X479" s="38"/>
      <c r="Y479" s="38"/>
      <c r="Z479" s="41"/>
    </row>
    <row r="480" spans="1:26" x14ac:dyDescent="0.25">
      <c r="A480" s="31">
        <v>44163</v>
      </c>
      <c r="B480" s="34" t="s">
        <v>3264</v>
      </c>
      <c r="C480" s="32" t="s">
        <v>3261</v>
      </c>
      <c r="D480" s="33" t="s">
        <v>3523</v>
      </c>
      <c r="E480" s="34" t="s">
        <v>3524</v>
      </c>
      <c r="F480" s="31">
        <v>44163</v>
      </c>
      <c r="G480" s="35">
        <v>69600</v>
      </c>
      <c r="H480" s="36"/>
      <c r="I480" s="37">
        <v>82128</v>
      </c>
      <c r="J480" s="38"/>
      <c r="K480" s="39">
        <v>6264</v>
      </c>
      <c r="L480" s="39">
        <v>6264</v>
      </c>
      <c r="M480" s="38"/>
      <c r="N480" s="38"/>
      <c r="O480" s="38"/>
      <c r="P480" s="38"/>
      <c r="Q480" s="38"/>
      <c r="R480" s="39">
        <v>69600</v>
      </c>
      <c r="S480" s="38"/>
      <c r="T480" s="38"/>
      <c r="U480" s="38"/>
      <c r="V480" s="38"/>
      <c r="W480" s="38"/>
      <c r="X480" s="38"/>
      <c r="Y480" s="38"/>
      <c r="Z480" s="41"/>
    </row>
    <row r="481" spans="1:26" x14ac:dyDescent="0.25">
      <c r="A481" s="31">
        <v>44163</v>
      </c>
      <c r="B481" s="34" t="s">
        <v>3223</v>
      </c>
      <c r="C481" s="32" t="s">
        <v>3220</v>
      </c>
      <c r="D481" s="33" t="s">
        <v>3525</v>
      </c>
      <c r="E481" s="34" t="s">
        <v>3526</v>
      </c>
      <c r="F481" s="31">
        <v>44163</v>
      </c>
      <c r="G481" s="35">
        <v>3040</v>
      </c>
      <c r="H481" s="36"/>
      <c r="I481" s="37">
        <v>3587</v>
      </c>
      <c r="J481" s="38"/>
      <c r="K481" s="39">
        <v>273.60000000000002</v>
      </c>
      <c r="L481" s="39">
        <v>273.60000000000002</v>
      </c>
      <c r="M481" s="39">
        <v>3040</v>
      </c>
      <c r="N481" s="40">
        <v>0.2</v>
      </c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41"/>
    </row>
    <row r="482" spans="1:26" x14ac:dyDescent="0.25">
      <c r="A482" s="31">
        <v>44165</v>
      </c>
      <c r="B482" s="34" t="s">
        <v>2764</v>
      </c>
      <c r="C482" s="32" t="s">
        <v>2762</v>
      </c>
      <c r="D482" s="33" t="s">
        <v>3527</v>
      </c>
      <c r="E482" s="34" t="s">
        <v>3528</v>
      </c>
      <c r="F482" s="31">
        <v>44165</v>
      </c>
      <c r="G482" s="35">
        <v>16416</v>
      </c>
      <c r="H482" s="36"/>
      <c r="I482" s="37">
        <v>19207</v>
      </c>
      <c r="J482" s="38"/>
      <c r="K482" s="39">
        <v>1477.44</v>
      </c>
      <c r="L482" s="39">
        <v>1477.44</v>
      </c>
      <c r="M482" s="39">
        <v>16416</v>
      </c>
      <c r="N482" s="39">
        <v>0.12</v>
      </c>
      <c r="O482" s="40">
        <v>164</v>
      </c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41"/>
    </row>
    <row r="483" spans="1:26" x14ac:dyDescent="0.25">
      <c r="A483" s="31">
        <v>44165</v>
      </c>
      <c r="B483" s="34" t="s">
        <v>2820</v>
      </c>
      <c r="C483" s="32" t="s">
        <v>2818</v>
      </c>
      <c r="D483" s="33" t="s">
        <v>3529</v>
      </c>
      <c r="E483" s="34" t="s">
        <v>3530</v>
      </c>
      <c r="F483" s="31">
        <v>44165</v>
      </c>
      <c r="G483" s="35">
        <v>21850</v>
      </c>
      <c r="H483" s="36"/>
      <c r="I483" s="37">
        <v>27968</v>
      </c>
      <c r="J483" s="39">
        <v>21850</v>
      </c>
      <c r="K483" s="39">
        <v>3059</v>
      </c>
      <c r="L483" s="39">
        <v>3059</v>
      </c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41"/>
    </row>
    <row r="484" spans="1:26" x14ac:dyDescent="0.25">
      <c r="A484" s="31">
        <v>44165</v>
      </c>
      <c r="B484" s="34" t="s">
        <v>3534</v>
      </c>
      <c r="C484" s="32" t="s">
        <v>3531</v>
      </c>
      <c r="D484" s="33" t="s">
        <v>3532</v>
      </c>
      <c r="E484" s="34" t="s">
        <v>3533</v>
      </c>
      <c r="F484" s="31">
        <v>44165</v>
      </c>
      <c r="G484" s="35">
        <v>4960</v>
      </c>
      <c r="H484" s="36"/>
      <c r="I484" s="37">
        <v>5853</v>
      </c>
      <c r="J484" s="39">
        <v>4960</v>
      </c>
      <c r="K484" s="39">
        <v>446.4</v>
      </c>
      <c r="L484" s="39">
        <v>446.4</v>
      </c>
      <c r="M484" s="38"/>
      <c r="N484" s="39">
        <v>0.2</v>
      </c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41"/>
    </row>
    <row r="485" spans="1:26" x14ac:dyDescent="0.25">
      <c r="A485" s="31">
        <v>44165</v>
      </c>
      <c r="B485" s="34" t="s">
        <v>2973</v>
      </c>
      <c r="C485" s="32" t="s">
        <v>2971</v>
      </c>
      <c r="D485" s="33" t="s">
        <v>3535</v>
      </c>
      <c r="E485" s="34" t="s">
        <v>2804</v>
      </c>
      <c r="F485" s="31">
        <v>44165</v>
      </c>
      <c r="G485" s="35">
        <v>81460</v>
      </c>
      <c r="H485" s="36"/>
      <c r="I485" s="37">
        <v>104269</v>
      </c>
      <c r="J485" s="39">
        <v>81460</v>
      </c>
      <c r="K485" s="39">
        <v>11404.4</v>
      </c>
      <c r="L485" s="39">
        <v>11404.4</v>
      </c>
      <c r="M485" s="38"/>
      <c r="N485" s="39">
        <v>0.2</v>
      </c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41"/>
    </row>
    <row r="486" spans="1:26" x14ac:dyDescent="0.25">
      <c r="A486" s="31">
        <v>44165</v>
      </c>
      <c r="B486" s="34" t="s">
        <v>2891</v>
      </c>
      <c r="C486" s="32" t="s">
        <v>2889</v>
      </c>
      <c r="D486" s="33" t="s">
        <v>3536</v>
      </c>
      <c r="E486" s="34" t="s">
        <v>3537</v>
      </c>
      <c r="F486" s="31">
        <v>44165</v>
      </c>
      <c r="G486" s="35">
        <v>10503.18</v>
      </c>
      <c r="H486" s="36"/>
      <c r="I486" s="37">
        <v>11658.56</v>
      </c>
      <c r="J486" s="38"/>
      <c r="K486" s="39">
        <v>630.19000000000005</v>
      </c>
      <c r="L486" s="39">
        <v>630.19000000000005</v>
      </c>
      <c r="M486" s="39">
        <v>10503.18</v>
      </c>
      <c r="N486" s="38"/>
      <c r="O486" s="40">
        <v>105</v>
      </c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41"/>
    </row>
    <row r="487" spans="1:26" x14ac:dyDescent="0.25">
      <c r="A487" s="31">
        <v>44166</v>
      </c>
      <c r="B487" s="34" t="s">
        <v>2764</v>
      </c>
      <c r="C487" s="32" t="s">
        <v>2762</v>
      </c>
      <c r="D487" s="33" t="s">
        <v>3538</v>
      </c>
      <c r="E487" s="34" t="s">
        <v>3539</v>
      </c>
      <c r="F487" s="31">
        <v>44166</v>
      </c>
      <c r="G487" s="35">
        <v>13680</v>
      </c>
      <c r="H487" s="36"/>
      <c r="I487" s="37">
        <v>16005</v>
      </c>
      <c r="J487" s="38"/>
      <c r="K487" s="39">
        <v>1231.2</v>
      </c>
      <c r="L487" s="39">
        <v>1231.2</v>
      </c>
      <c r="M487" s="39">
        <v>13680</v>
      </c>
      <c r="N487" s="40">
        <v>0.4</v>
      </c>
      <c r="O487" s="40">
        <v>137</v>
      </c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41"/>
    </row>
    <row r="488" spans="1:26" x14ac:dyDescent="0.25">
      <c r="A488" s="31">
        <v>44166</v>
      </c>
      <c r="B488" s="34" t="s">
        <v>2855</v>
      </c>
      <c r="C488" s="32" t="s">
        <v>2853</v>
      </c>
      <c r="D488" s="33" t="s">
        <v>3540</v>
      </c>
      <c r="E488" s="34" t="s">
        <v>3541</v>
      </c>
      <c r="F488" s="31">
        <v>44166</v>
      </c>
      <c r="G488" s="35">
        <v>29935.64</v>
      </c>
      <c r="H488" s="36"/>
      <c r="I488" s="37">
        <v>35958</v>
      </c>
      <c r="J488" s="38"/>
      <c r="K488" s="39">
        <v>2742.56</v>
      </c>
      <c r="L488" s="39">
        <v>2742.56</v>
      </c>
      <c r="M488" s="38"/>
      <c r="N488" s="39">
        <v>0.24</v>
      </c>
      <c r="O488" s="38"/>
      <c r="P488" s="38"/>
      <c r="Q488" s="38"/>
      <c r="R488" s="39">
        <v>29935.64</v>
      </c>
      <c r="S488" s="39">
        <v>537</v>
      </c>
      <c r="T488" s="38"/>
      <c r="U488" s="38"/>
      <c r="V488" s="38"/>
      <c r="W488" s="38"/>
      <c r="X488" s="38"/>
      <c r="Y488" s="38"/>
      <c r="Z488" s="41"/>
    </row>
    <row r="489" spans="1:26" x14ac:dyDescent="0.25">
      <c r="A489" s="31">
        <v>44166</v>
      </c>
      <c r="B489" s="34" t="s">
        <v>3264</v>
      </c>
      <c r="C489" s="32" t="s">
        <v>3261</v>
      </c>
      <c r="D489" s="33" t="s">
        <v>3542</v>
      </c>
      <c r="E489" s="34" t="s">
        <v>3543</v>
      </c>
      <c r="F489" s="31">
        <v>44166</v>
      </c>
      <c r="G489" s="35">
        <v>68625</v>
      </c>
      <c r="H489" s="36"/>
      <c r="I489" s="37">
        <v>80978</v>
      </c>
      <c r="J489" s="38"/>
      <c r="K489" s="39">
        <v>6176.25</v>
      </c>
      <c r="L489" s="39">
        <v>6176.25</v>
      </c>
      <c r="M489" s="38"/>
      <c r="N489" s="39">
        <v>0.5</v>
      </c>
      <c r="O489" s="38"/>
      <c r="P489" s="38"/>
      <c r="Q489" s="38"/>
      <c r="R489" s="39">
        <v>68625</v>
      </c>
      <c r="S489" s="38"/>
      <c r="T489" s="38"/>
      <c r="U489" s="38"/>
      <c r="V489" s="38"/>
      <c r="W489" s="38"/>
      <c r="X489" s="38"/>
      <c r="Y489" s="38"/>
      <c r="Z489" s="41"/>
    </row>
    <row r="490" spans="1:26" x14ac:dyDescent="0.25">
      <c r="A490" s="31">
        <v>44167</v>
      </c>
      <c r="B490" s="34" t="s">
        <v>2741</v>
      </c>
      <c r="C490" s="32" t="s">
        <v>2739</v>
      </c>
      <c r="D490" s="33" t="s">
        <v>3544</v>
      </c>
      <c r="E490" s="34" t="s">
        <v>3089</v>
      </c>
      <c r="F490" s="31">
        <v>44167</v>
      </c>
      <c r="G490" s="35">
        <v>3234</v>
      </c>
      <c r="H490" s="36"/>
      <c r="I490" s="37">
        <v>3590</v>
      </c>
      <c r="J490" s="38"/>
      <c r="K490" s="39">
        <v>194.04</v>
      </c>
      <c r="L490" s="39">
        <v>194.04</v>
      </c>
      <c r="M490" s="39">
        <v>3234</v>
      </c>
      <c r="N490" s="40">
        <v>0.08</v>
      </c>
      <c r="O490" s="40">
        <v>32</v>
      </c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41"/>
    </row>
    <row r="491" spans="1:26" x14ac:dyDescent="0.25">
      <c r="A491" s="31">
        <v>44167</v>
      </c>
      <c r="B491" s="34" t="s">
        <v>2741</v>
      </c>
      <c r="C491" s="32" t="s">
        <v>2739</v>
      </c>
      <c r="D491" s="33" t="s">
        <v>3545</v>
      </c>
      <c r="E491" s="34" t="s">
        <v>3088</v>
      </c>
      <c r="F491" s="31">
        <v>44167</v>
      </c>
      <c r="G491" s="35">
        <v>1452</v>
      </c>
      <c r="H491" s="36"/>
      <c r="I491" s="37">
        <v>1611</v>
      </c>
      <c r="J491" s="38"/>
      <c r="K491" s="39">
        <v>87.12</v>
      </c>
      <c r="L491" s="39">
        <v>87.12</v>
      </c>
      <c r="M491" s="39">
        <v>1452</v>
      </c>
      <c r="N491" s="40">
        <v>0.24</v>
      </c>
      <c r="O491" s="40">
        <v>15</v>
      </c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41"/>
    </row>
    <row r="492" spans="1:26" x14ac:dyDescent="0.25">
      <c r="A492" s="31">
        <v>44167</v>
      </c>
      <c r="B492" s="34" t="s">
        <v>2883</v>
      </c>
      <c r="C492" s="32" t="s">
        <v>2881</v>
      </c>
      <c r="D492" s="33" t="s">
        <v>3546</v>
      </c>
      <c r="E492" s="34" t="s">
        <v>3547</v>
      </c>
      <c r="F492" s="31">
        <v>44167</v>
      </c>
      <c r="G492" s="35">
        <v>7376.2</v>
      </c>
      <c r="H492" s="36"/>
      <c r="I492" s="37">
        <v>9128</v>
      </c>
      <c r="J492" s="38"/>
      <c r="K492" s="39">
        <v>696</v>
      </c>
      <c r="L492" s="39">
        <v>696</v>
      </c>
      <c r="M492" s="38"/>
      <c r="N492" s="40">
        <v>0.2</v>
      </c>
      <c r="O492" s="38"/>
      <c r="P492" s="38"/>
      <c r="Q492" s="38"/>
      <c r="R492" s="39">
        <v>7376.2</v>
      </c>
      <c r="S492" s="39">
        <v>360</v>
      </c>
      <c r="T492" s="38"/>
      <c r="U492" s="38"/>
      <c r="V492" s="38"/>
      <c r="W492" s="38"/>
      <c r="X492" s="38"/>
      <c r="Y492" s="38"/>
      <c r="Z492" s="41"/>
    </row>
    <row r="493" spans="1:26" x14ac:dyDescent="0.25">
      <c r="A493" s="31">
        <v>44167</v>
      </c>
      <c r="B493" s="34" t="s">
        <v>2883</v>
      </c>
      <c r="C493" s="32" t="s">
        <v>2881</v>
      </c>
      <c r="D493" s="33" t="s">
        <v>3548</v>
      </c>
      <c r="E493" s="34" t="s">
        <v>3549</v>
      </c>
      <c r="F493" s="31">
        <v>44167</v>
      </c>
      <c r="G493" s="35">
        <v>8858.2000000000007</v>
      </c>
      <c r="H493" s="36"/>
      <c r="I493" s="37">
        <v>10936</v>
      </c>
      <c r="J493" s="38"/>
      <c r="K493" s="39">
        <v>834</v>
      </c>
      <c r="L493" s="39">
        <v>834</v>
      </c>
      <c r="M493" s="38"/>
      <c r="N493" s="40">
        <v>0.2</v>
      </c>
      <c r="O493" s="38"/>
      <c r="P493" s="38"/>
      <c r="Q493" s="38"/>
      <c r="R493" s="39">
        <v>8858.2000000000007</v>
      </c>
      <c r="S493" s="39">
        <v>410</v>
      </c>
      <c r="T493" s="38"/>
      <c r="U493" s="38"/>
      <c r="V493" s="38"/>
      <c r="W493" s="38"/>
      <c r="X493" s="38"/>
      <c r="Y493" s="38"/>
      <c r="Z493" s="41"/>
    </row>
    <row r="494" spans="1:26" x14ac:dyDescent="0.25">
      <c r="A494" s="31">
        <v>44168</v>
      </c>
      <c r="B494" s="34" t="s">
        <v>2764</v>
      </c>
      <c r="C494" s="32" t="s">
        <v>2762</v>
      </c>
      <c r="D494" s="33" t="s">
        <v>3550</v>
      </c>
      <c r="E494" s="34" t="s">
        <v>3551</v>
      </c>
      <c r="F494" s="31">
        <v>44168</v>
      </c>
      <c r="G494" s="35">
        <v>14988</v>
      </c>
      <c r="H494" s="36"/>
      <c r="I494" s="37">
        <v>17536</v>
      </c>
      <c r="J494" s="38"/>
      <c r="K494" s="39">
        <v>1348.92</v>
      </c>
      <c r="L494" s="39">
        <v>1348.92</v>
      </c>
      <c r="M494" s="39">
        <v>14988</v>
      </c>
      <c r="N494" s="39">
        <v>0.16</v>
      </c>
      <c r="O494" s="40">
        <v>150</v>
      </c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41"/>
    </row>
    <row r="495" spans="1:26" x14ac:dyDescent="0.25">
      <c r="A495" s="31">
        <v>44168</v>
      </c>
      <c r="B495" s="34" t="s">
        <v>3264</v>
      </c>
      <c r="C495" s="32" t="s">
        <v>3261</v>
      </c>
      <c r="D495" s="33" t="s">
        <v>3552</v>
      </c>
      <c r="E495" s="34" t="s">
        <v>3553</v>
      </c>
      <c r="F495" s="31">
        <v>44168</v>
      </c>
      <c r="G495" s="35">
        <v>68625</v>
      </c>
      <c r="H495" s="36"/>
      <c r="I495" s="37">
        <v>80978</v>
      </c>
      <c r="J495" s="38"/>
      <c r="K495" s="39">
        <v>6176.25</v>
      </c>
      <c r="L495" s="39">
        <v>6176.25</v>
      </c>
      <c r="M495" s="38"/>
      <c r="N495" s="39">
        <v>0.5</v>
      </c>
      <c r="O495" s="38"/>
      <c r="P495" s="38"/>
      <c r="Q495" s="38"/>
      <c r="R495" s="39">
        <v>68625</v>
      </c>
      <c r="S495" s="38"/>
      <c r="T495" s="38"/>
      <c r="U495" s="38"/>
      <c r="V495" s="38"/>
      <c r="W495" s="38"/>
      <c r="X495" s="38"/>
      <c r="Y495" s="38"/>
      <c r="Z495" s="41"/>
    </row>
    <row r="496" spans="1:26" x14ac:dyDescent="0.25">
      <c r="A496" s="31">
        <v>44169</v>
      </c>
      <c r="B496" s="34" t="s">
        <v>2764</v>
      </c>
      <c r="C496" s="32" t="s">
        <v>2762</v>
      </c>
      <c r="D496" s="33" t="s">
        <v>3554</v>
      </c>
      <c r="E496" s="34" t="s">
        <v>3555</v>
      </c>
      <c r="F496" s="31">
        <v>44169</v>
      </c>
      <c r="G496" s="35">
        <v>9720</v>
      </c>
      <c r="H496" s="36"/>
      <c r="I496" s="37">
        <v>11373</v>
      </c>
      <c r="J496" s="38"/>
      <c r="K496" s="39">
        <v>874.8</v>
      </c>
      <c r="L496" s="39">
        <v>874.8</v>
      </c>
      <c r="M496" s="39">
        <v>9720</v>
      </c>
      <c r="N496" s="39">
        <v>0.4</v>
      </c>
      <c r="O496" s="40">
        <v>97</v>
      </c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41"/>
    </row>
    <row r="497" spans="1:26" x14ac:dyDescent="0.25">
      <c r="A497" s="31">
        <v>44169</v>
      </c>
      <c r="B497" s="34" t="s">
        <v>2741</v>
      </c>
      <c r="C497" s="32" t="s">
        <v>2739</v>
      </c>
      <c r="D497" s="33" t="s">
        <v>3556</v>
      </c>
      <c r="E497" s="34" t="s">
        <v>3090</v>
      </c>
      <c r="F497" s="31">
        <v>44169</v>
      </c>
      <c r="G497" s="35">
        <v>2794</v>
      </c>
      <c r="H497" s="36"/>
      <c r="I497" s="37">
        <v>3101</v>
      </c>
      <c r="J497" s="38"/>
      <c r="K497" s="39">
        <v>167.64</v>
      </c>
      <c r="L497" s="39">
        <v>167.64</v>
      </c>
      <c r="M497" s="39">
        <v>2794</v>
      </c>
      <c r="N497" s="40">
        <v>0.28000000000000003</v>
      </c>
      <c r="O497" s="40">
        <v>28</v>
      </c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41"/>
    </row>
    <row r="498" spans="1:26" x14ac:dyDescent="0.25">
      <c r="A498" s="31">
        <v>44169</v>
      </c>
      <c r="B498" s="34" t="s">
        <v>2741</v>
      </c>
      <c r="C498" s="32" t="s">
        <v>2739</v>
      </c>
      <c r="D498" s="33" t="s">
        <v>3557</v>
      </c>
      <c r="E498" s="34" t="s">
        <v>3092</v>
      </c>
      <c r="F498" s="31">
        <v>44169</v>
      </c>
      <c r="G498" s="35">
        <v>3273.75</v>
      </c>
      <c r="H498" s="36"/>
      <c r="I498" s="37">
        <v>3634</v>
      </c>
      <c r="J498" s="38"/>
      <c r="K498" s="39">
        <v>196.43</v>
      </c>
      <c r="L498" s="39">
        <v>196.43</v>
      </c>
      <c r="M498" s="39">
        <v>3273.75</v>
      </c>
      <c r="N498" s="39">
        <v>0.39</v>
      </c>
      <c r="O498" s="40">
        <v>33</v>
      </c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41"/>
    </row>
    <row r="499" spans="1:26" x14ac:dyDescent="0.25">
      <c r="A499" s="31">
        <v>44169</v>
      </c>
      <c r="B499" s="34" t="s">
        <v>2844</v>
      </c>
      <c r="C499" s="32" t="s">
        <v>2842</v>
      </c>
      <c r="D499" s="33" t="s">
        <v>3558</v>
      </c>
      <c r="E499" s="34" t="s">
        <v>3559</v>
      </c>
      <c r="F499" s="31">
        <v>44169</v>
      </c>
      <c r="G499" s="35">
        <v>7069</v>
      </c>
      <c r="H499" s="36"/>
      <c r="I499" s="37">
        <v>8341</v>
      </c>
      <c r="J499" s="39">
        <v>7069</v>
      </c>
      <c r="K499" s="39">
        <v>636.23</v>
      </c>
      <c r="L499" s="39">
        <v>636.23</v>
      </c>
      <c r="M499" s="38"/>
      <c r="N499" s="40">
        <v>0.46</v>
      </c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41"/>
    </row>
    <row r="500" spans="1:26" x14ac:dyDescent="0.25">
      <c r="A500" s="31">
        <v>44169</v>
      </c>
      <c r="B500" s="34" t="s">
        <v>2751</v>
      </c>
      <c r="C500" s="32" t="s">
        <v>2749</v>
      </c>
      <c r="D500" s="33" t="s">
        <v>3104</v>
      </c>
      <c r="E500" s="34" t="s">
        <v>3560</v>
      </c>
      <c r="F500" s="31">
        <v>44169</v>
      </c>
      <c r="G500" s="35">
        <v>3789.9</v>
      </c>
      <c r="H500" s="36"/>
      <c r="I500" s="37">
        <v>4207</v>
      </c>
      <c r="J500" s="38"/>
      <c r="K500" s="39">
        <v>227.39</v>
      </c>
      <c r="L500" s="39">
        <v>227.39</v>
      </c>
      <c r="M500" s="39">
        <v>3789.9</v>
      </c>
      <c r="N500" s="39">
        <v>0.32</v>
      </c>
      <c r="O500" s="40">
        <v>38</v>
      </c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41"/>
    </row>
    <row r="501" spans="1:26" x14ac:dyDescent="0.25">
      <c r="A501" s="31">
        <v>44169</v>
      </c>
      <c r="B501" s="34" t="s">
        <v>3384</v>
      </c>
      <c r="C501" s="32" t="s">
        <v>3381</v>
      </c>
      <c r="D501" s="33" t="s">
        <v>3561</v>
      </c>
      <c r="E501" s="34" t="s">
        <v>3562</v>
      </c>
      <c r="F501" s="31">
        <v>44169</v>
      </c>
      <c r="G501" s="35">
        <v>2400</v>
      </c>
      <c r="H501" s="36"/>
      <c r="I501" s="37">
        <v>2640</v>
      </c>
      <c r="J501" s="38"/>
      <c r="K501" s="39">
        <v>144</v>
      </c>
      <c r="L501" s="39">
        <v>144</v>
      </c>
      <c r="M501" s="39">
        <v>2400</v>
      </c>
      <c r="N501" s="38"/>
      <c r="O501" s="40">
        <v>48</v>
      </c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41"/>
    </row>
    <row r="502" spans="1:26" x14ac:dyDescent="0.25">
      <c r="A502" s="31">
        <v>44170</v>
      </c>
      <c r="B502" s="34" t="s">
        <v>2741</v>
      </c>
      <c r="C502" s="32" t="s">
        <v>2739</v>
      </c>
      <c r="D502" s="33" t="s">
        <v>3563</v>
      </c>
      <c r="E502" s="34" t="s">
        <v>3094</v>
      </c>
      <c r="F502" s="31">
        <v>44170</v>
      </c>
      <c r="G502" s="35">
        <v>5830</v>
      </c>
      <c r="H502" s="36"/>
      <c r="I502" s="37">
        <v>6472</v>
      </c>
      <c r="J502" s="38"/>
      <c r="K502" s="39">
        <v>349.8</v>
      </c>
      <c r="L502" s="39">
        <v>349.8</v>
      </c>
      <c r="M502" s="39">
        <v>5830</v>
      </c>
      <c r="N502" s="39">
        <v>0.4</v>
      </c>
      <c r="O502" s="40">
        <v>58</v>
      </c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41"/>
    </row>
    <row r="503" spans="1:26" x14ac:dyDescent="0.25">
      <c r="A503" s="31">
        <v>44170</v>
      </c>
      <c r="B503" s="34" t="s">
        <v>2764</v>
      </c>
      <c r="C503" s="32" t="s">
        <v>2762</v>
      </c>
      <c r="D503" s="33" t="s">
        <v>3564</v>
      </c>
      <c r="E503" s="34" t="s">
        <v>3565</v>
      </c>
      <c r="F503" s="31">
        <v>44170</v>
      </c>
      <c r="G503" s="35">
        <v>27856</v>
      </c>
      <c r="H503" s="36"/>
      <c r="I503" s="37">
        <v>32591</v>
      </c>
      <c r="J503" s="38"/>
      <c r="K503" s="39">
        <v>2507.04</v>
      </c>
      <c r="L503" s="39">
        <v>2507.04</v>
      </c>
      <c r="M503" s="39">
        <v>27856</v>
      </c>
      <c r="N503" s="40">
        <v>0.08</v>
      </c>
      <c r="O503" s="40">
        <v>279</v>
      </c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41"/>
    </row>
    <row r="504" spans="1:26" x14ac:dyDescent="0.25">
      <c r="A504" s="31">
        <v>44172</v>
      </c>
      <c r="B504" s="34" t="s">
        <v>2764</v>
      </c>
      <c r="C504" s="32" t="s">
        <v>2762</v>
      </c>
      <c r="D504" s="33" t="s">
        <v>3566</v>
      </c>
      <c r="E504" s="34" t="s">
        <v>3567</v>
      </c>
      <c r="F504" s="31">
        <v>44172</v>
      </c>
      <c r="G504" s="35">
        <v>14400</v>
      </c>
      <c r="H504" s="36"/>
      <c r="I504" s="37">
        <v>16848</v>
      </c>
      <c r="J504" s="38"/>
      <c r="K504" s="39">
        <v>1296</v>
      </c>
      <c r="L504" s="39">
        <v>1296</v>
      </c>
      <c r="M504" s="39">
        <v>14400</v>
      </c>
      <c r="N504" s="38"/>
      <c r="O504" s="40">
        <v>144</v>
      </c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41"/>
    </row>
    <row r="505" spans="1:26" x14ac:dyDescent="0.25">
      <c r="A505" s="31">
        <v>44172</v>
      </c>
      <c r="B505" s="34" t="s">
        <v>2741</v>
      </c>
      <c r="C505" s="32" t="s">
        <v>2739</v>
      </c>
      <c r="D505" s="33" t="s">
        <v>3568</v>
      </c>
      <c r="E505" s="34" t="s">
        <v>3096</v>
      </c>
      <c r="F505" s="31">
        <v>44172</v>
      </c>
      <c r="G505" s="35">
        <v>1512</v>
      </c>
      <c r="H505" s="36"/>
      <c r="I505" s="37">
        <v>1678</v>
      </c>
      <c r="J505" s="38"/>
      <c r="K505" s="39">
        <v>90.72</v>
      </c>
      <c r="L505" s="39">
        <v>90.72</v>
      </c>
      <c r="M505" s="39">
        <v>1512</v>
      </c>
      <c r="N505" s="40">
        <v>0.44</v>
      </c>
      <c r="O505" s="40">
        <v>15</v>
      </c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41"/>
    </row>
    <row r="506" spans="1:26" x14ac:dyDescent="0.25">
      <c r="A506" s="31">
        <v>44172</v>
      </c>
      <c r="B506" s="34" t="s">
        <v>2741</v>
      </c>
      <c r="C506" s="32" t="s">
        <v>2739</v>
      </c>
      <c r="D506" s="33" t="s">
        <v>3569</v>
      </c>
      <c r="E506" s="34" t="s">
        <v>3097</v>
      </c>
      <c r="F506" s="31">
        <v>44172</v>
      </c>
      <c r="G506" s="35">
        <v>6600</v>
      </c>
      <c r="H506" s="36"/>
      <c r="I506" s="37">
        <v>7326</v>
      </c>
      <c r="J506" s="38"/>
      <c r="K506" s="39">
        <v>396</v>
      </c>
      <c r="L506" s="39">
        <v>396</v>
      </c>
      <c r="M506" s="39">
        <v>6600</v>
      </c>
      <c r="N506" s="38"/>
      <c r="O506" s="40">
        <v>66</v>
      </c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41"/>
    </row>
    <row r="507" spans="1:26" x14ac:dyDescent="0.25">
      <c r="A507" s="31">
        <v>44172</v>
      </c>
      <c r="B507" s="34" t="s">
        <v>2826</v>
      </c>
      <c r="C507" s="32" t="s">
        <v>2824</v>
      </c>
      <c r="D507" s="33" t="s">
        <v>3570</v>
      </c>
      <c r="E507" s="34" t="s">
        <v>3571</v>
      </c>
      <c r="F507" s="31">
        <v>44172</v>
      </c>
      <c r="G507" s="35">
        <v>9500</v>
      </c>
      <c r="H507" s="36"/>
      <c r="I507" s="37">
        <v>11210</v>
      </c>
      <c r="J507" s="39">
        <v>9500</v>
      </c>
      <c r="K507" s="39">
        <v>855</v>
      </c>
      <c r="L507" s="39">
        <v>855</v>
      </c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41"/>
    </row>
    <row r="508" spans="1:26" x14ac:dyDescent="0.25">
      <c r="A508" s="31">
        <v>44173</v>
      </c>
      <c r="B508" s="34" t="s">
        <v>2764</v>
      </c>
      <c r="C508" s="32" t="s">
        <v>2762</v>
      </c>
      <c r="D508" s="33" t="s">
        <v>3572</v>
      </c>
      <c r="E508" s="34" t="s">
        <v>3573</v>
      </c>
      <c r="F508" s="31">
        <v>44173</v>
      </c>
      <c r="G508" s="35">
        <v>20940</v>
      </c>
      <c r="H508" s="36"/>
      <c r="I508" s="37">
        <v>24500</v>
      </c>
      <c r="J508" s="38"/>
      <c r="K508" s="39">
        <v>1884.6</v>
      </c>
      <c r="L508" s="39">
        <v>1884.6</v>
      </c>
      <c r="M508" s="39">
        <v>20940</v>
      </c>
      <c r="N508" s="40">
        <v>0.2</v>
      </c>
      <c r="O508" s="40">
        <v>209</v>
      </c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41"/>
    </row>
    <row r="509" spans="1:26" x14ac:dyDescent="0.25">
      <c r="A509" s="31">
        <v>44173</v>
      </c>
      <c r="B509" s="34" t="s">
        <v>2741</v>
      </c>
      <c r="C509" s="32" t="s">
        <v>2739</v>
      </c>
      <c r="D509" s="33" t="s">
        <v>3574</v>
      </c>
      <c r="E509" s="34" t="s">
        <v>3098</v>
      </c>
      <c r="F509" s="31">
        <v>44173</v>
      </c>
      <c r="G509" s="35">
        <v>6506.5</v>
      </c>
      <c r="H509" s="36"/>
      <c r="I509" s="37">
        <v>7222</v>
      </c>
      <c r="J509" s="38"/>
      <c r="K509" s="39">
        <v>390.39</v>
      </c>
      <c r="L509" s="39">
        <v>390.39</v>
      </c>
      <c r="M509" s="39">
        <v>6506.5</v>
      </c>
      <c r="N509" s="40">
        <v>0.28000000000000003</v>
      </c>
      <c r="O509" s="40">
        <v>65</v>
      </c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41"/>
    </row>
    <row r="510" spans="1:26" x14ac:dyDescent="0.25">
      <c r="A510" s="31">
        <v>44173</v>
      </c>
      <c r="B510" s="34" t="s">
        <v>2738</v>
      </c>
      <c r="C510" s="32" t="s">
        <v>2736</v>
      </c>
      <c r="D510" s="33" t="s">
        <v>3575</v>
      </c>
      <c r="E510" s="34" t="s">
        <v>3576</v>
      </c>
      <c r="F510" s="31">
        <v>44173</v>
      </c>
      <c r="G510" s="35">
        <v>550</v>
      </c>
      <c r="H510" s="36"/>
      <c r="I510" s="37">
        <v>708</v>
      </c>
      <c r="J510" s="39">
        <v>550</v>
      </c>
      <c r="K510" s="39">
        <v>54</v>
      </c>
      <c r="L510" s="39">
        <v>54</v>
      </c>
      <c r="M510" s="38"/>
      <c r="N510" s="38"/>
      <c r="O510" s="38"/>
      <c r="P510" s="38"/>
      <c r="Q510" s="39">
        <v>50</v>
      </c>
      <c r="R510" s="38"/>
      <c r="S510" s="38"/>
      <c r="T510" s="38"/>
      <c r="U510" s="38"/>
      <c r="V510" s="38"/>
      <c r="W510" s="38"/>
      <c r="X510" s="38"/>
      <c r="Y510" s="38"/>
      <c r="Z510" s="41"/>
    </row>
    <row r="511" spans="1:26" x14ac:dyDescent="0.25">
      <c r="A511" s="31">
        <v>44173</v>
      </c>
      <c r="B511" s="34" t="s">
        <v>3264</v>
      </c>
      <c r="C511" s="32" t="s">
        <v>3261</v>
      </c>
      <c r="D511" s="33" t="s">
        <v>3577</v>
      </c>
      <c r="E511" s="34" t="s">
        <v>3578</v>
      </c>
      <c r="F511" s="31">
        <v>44173</v>
      </c>
      <c r="G511" s="35">
        <v>68625</v>
      </c>
      <c r="H511" s="36"/>
      <c r="I511" s="37">
        <v>80978</v>
      </c>
      <c r="J511" s="38"/>
      <c r="K511" s="39">
        <v>6176.25</v>
      </c>
      <c r="L511" s="39">
        <v>6176.25</v>
      </c>
      <c r="M511" s="38"/>
      <c r="N511" s="39">
        <v>0.5</v>
      </c>
      <c r="O511" s="38"/>
      <c r="P511" s="38"/>
      <c r="Q511" s="38"/>
      <c r="R511" s="39">
        <v>68625</v>
      </c>
      <c r="S511" s="38"/>
      <c r="T511" s="38"/>
      <c r="U511" s="38"/>
      <c r="V511" s="38"/>
      <c r="W511" s="38"/>
      <c r="X511" s="38"/>
      <c r="Y511" s="38"/>
      <c r="Z511" s="41"/>
    </row>
    <row r="512" spans="1:26" x14ac:dyDescent="0.25">
      <c r="A512" s="31">
        <v>44174</v>
      </c>
      <c r="B512" s="34" t="s">
        <v>2764</v>
      </c>
      <c r="C512" s="32" t="s">
        <v>2762</v>
      </c>
      <c r="D512" s="33" t="s">
        <v>3579</v>
      </c>
      <c r="E512" s="34" t="s">
        <v>3580</v>
      </c>
      <c r="F512" s="31">
        <v>44174</v>
      </c>
      <c r="G512" s="35">
        <v>18684</v>
      </c>
      <c r="H512" s="36"/>
      <c r="I512" s="37">
        <v>21860</v>
      </c>
      <c r="J512" s="38"/>
      <c r="K512" s="39">
        <v>1681.56</v>
      </c>
      <c r="L512" s="39">
        <v>1681.56</v>
      </c>
      <c r="M512" s="39">
        <v>18684</v>
      </c>
      <c r="N512" s="40">
        <v>0.12</v>
      </c>
      <c r="O512" s="40">
        <v>187</v>
      </c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41"/>
    </row>
    <row r="513" spans="1:26" x14ac:dyDescent="0.25">
      <c r="A513" s="31">
        <v>44174</v>
      </c>
      <c r="B513" s="34" t="s">
        <v>2855</v>
      </c>
      <c r="C513" s="32" t="s">
        <v>2853</v>
      </c>
      <c r="D513" s="33" t="s">
        <v>3581</v>
      </c>
      <c r="E513" s="34" t="s">
        <v>3582</v>
      </c>
      <c r="F513" s="31">
        <v>44174</v>
      </c>
      <c r="G513" s="35">
        <v>32739.25</v>
      </c>
      <c r="H513" s="36"/>
      <c r="I513" s="37">
        <v>38963</v>
      </c>
      <c r="J513" s="38"/>
      <c r="K513" s="39">
        <v>2971.74</v>
      </c>
      <c r="L513" s="39">
        <v>2971.74</v>
      </c>
      <c r="M513" s="38"/>
      <c r="N513" s="39">
        <v>0.27</v>
      </c>
      <c r="O513" s="38"/>
      <c r="P513" s="38"/>
      <c r="Q513" s="38"/>
      <c r="R513" s="39">
        <v>32739.25</v>
      </c>
      <c r="S513" s="39">
        <v>280</v>
      </c>
      <c r="T513" s="38"/>
      <c r="U513" s="38"/>
      <c r="V513" s="38"/>
      <c r="W513" s="38"/>
      <c r="X513" s="38"/>
      <c r="Y513" s="38"/>
      <c r="Z513" s="41"/>
    </row>
    <row r="514" spans="1:26" x14ac:dyDescent="0.25">
      <c r="A514" s="31">
        <v>44175</v>
      </c>
      <c r="B514" s="34" t="s">
        <v>2741</v>
      </c>
      <c r="C514" s="32" t="s">
        <v>2739</v>
      </c>
      <c r="D514" s="33" t="s">
        <v>3583</v>
      </c>
      <c r="E514" s="34" t="s">
        <v>3101</v>
      </c>
      <c r="F514" s="31">
        <v>44175</v>
      </c>
      <c r="G514" s="35">
        <v>1518.75</v>
      </c>
      <c r="H514" s="36"/>
      <c r="I514" s="37">
        <v>1686</v>
      </c>
      <c r="J514" s="38"/>
      <c r="K514" s="39">
        <v>91.12</v>
      </c>
      <c r="L514" s="39">
        <v>91.12</v>
      </c>
      <c r="M514" s="39">
        <v>1518.75</v>
      </c>
      <c r="N514" s="39">
        <v>0.01</v>
      </c>
      <c r="O514" s="40">
        <v>15</v>
      </c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41"/>
    </row>
    <row r="515" spans="1:26" x14ac:dyDescent="0.25">
      <c r="A515" s="31">
        <v>44175</v>
      </c>
      <c r="B515" s="34" t="s">
        <v>2741</v>
      </c>
      <c r="C515" s="32" t="s">
        <v>2739</v>
      </c>
      <c r="D515" s="33" t="s">
        <v>3584</v>
      </c>
      <c r="E515" s="34" t="s">
        <v>3103</v>
      </c>
      <c r="F515" s="31">
        <v>44175</v>
      </c>
      <c r="G515" s="35">
        <v>5143.5</v>
      </c>
      <c r="H515" s="36"/>
      <c r="I515" s="37">
        <v>5710</v>
      </c>
      <c r="J515" s="38"/>
      <c r="K515" s="39">
        <v>308.61</v>
      </c>
      <c r="L515" s="39">
        <v>308.61</v>
      </c>
      <c r="M515" s="39">
        <v>5143.5</v>
      </c>
      <c r="N515" s="39">
        <v>0.28000000000000003</v>
      </c>
      <c r="O515" s="40">
        <v>51</v>
      </c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41"/>
    </row>
    <row r="516" spans="1:26" x14ac:dyDescent="0.25">
      <c r="A516" s="31">
        <v>44175</v>
      </c>
      <c r="B516" s="34" t="s">
        <v>2741</v>
      </c>
      <c r="C516" s="32" t="s">
        <v>2739</v>
      </c>
      <c r="D516" s="33" t="s">
        <v>3585</v>
      </c>
      <c r="E516" s="34" t="s">
        <v>3105</v>
      </c>
      <c r="F516" s="31">
        <v>44175</v>
      </c>
      <c r="G516" s="35">
        <v>2720</v>
      </c>
      <c r="H516" s="36"/>
      <c r="I516" s="37">
        <v>3019</v>
      </c>
      <c r="J516" s="38"/>
      <c r="K516" s="39">
        <v>163.19999999999999</v>
      </c>
      <c r="L516" s="39">
        <v>163.19999999999999</v>
      </c>
      <c r="M516" s="39">
        <v>2720</v>
      </c>
      <c r="N516" s="40">
        <v>0.4</v>
      </c>
      <c r="O516" s="40">
        <v>27</v>
      </c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41"/>
    </row>
    <row r="517" spans="1:26" x14ac:dyDescent="0.25">
      <c r="A517" s="31">
        <v>44176</v>
      </c>
      <c r="B517" s="34" t="s">
        <v>2741</v>
      </c>
      <c r="C517" s="32" t="s">
        <v>2739</v>
      </c>
      <c r="D517" s="33" t="s">
        <v>3121</v>
      </c>
      <c r="E517" s="34" t="s">
        <v>3107</v>
      </c>
      <c r="F517" s="31">
        <v>44176</v>
      </c>
      <c r="G517" s="35">
        <v>4377.5</v>
      </c>
      <c r="H517" s="36"/>
      <c r="I517" s="37">
        <v>4859</v>
      </c>
      <c r="J517" s="38"/>
      <c r="K517" s="39">
        <v>262.64999999999998</v>
      </c>
      <c r="L517" s="39">
        <v>262.64999999999998</v>
      </c>
      <c r="M517" s="39">
        <v>4377.5</v>
      </c>
      <c r="N517" s="39">
        <v>0.2</v>
      </c>
      <c r="O517" s="40">
        <v>44</v>
      </c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41"/>
    </row>
    <row r="518" spans="1:26" x14ac:dyDescent="0.25">
      <c r="A518" s="31">
        <v>44176</v>
      </c>
      <c r="B518" s="34" t="s">
        <v>248</v>
      </c>
      <c r="C518" s="32" t="s">
        <v>3586</v>
      </c>
      <c r="D518" s="33" t="s">
        <v>3587</v>
      </c>
      <c r="E518" s="34" t="s">
        <v>3588</v>
      </c>
      <c r="F518" s="31">
        <v>44176</v>
      </c>
      <c r="G518" s="35">
        <v>578781.12</v>
      </c>
      <c r="H518" s="36"/>
      <c r="I518" s="37">
        <v>683473.94</v>
      </c>
      <c r="J518" s="38"/>
      <c r="K518" s="39">
        <v>52090.3</v>
      </c>
      <c r="L518" s="39">
        <v>52090.3</v>
      </c>
      <c r="M518" s="38"/>
      <c r="N518" s="38"/>
      <c r="O518" s="38"/>
      <c r="P518" s="38"/>
      <c r="Q518" s="38"/>
      <c r="R518" s="39">
        <v>578781.12</v>
      </c>
      <c r="S518" s="38"/>
      <c r="T518" s="38"/>
      <c r="U518" s="38"/>
      <c r="V518" s="38"/>
      <c r="W518" s="39">
        <v>512.22</v>
      </c>
      <c r="X518" s="38"/>
      <c r="Y518" s="38"/>
      <c r="Z518" s="41"/>
    </row>
    <row r="519" spans="1:26" x14ac:dyDescent="0.25">
      <c r="A519" s="31">
        <v>44176</v>
      </c>
      <c r="B519" s="34" t="s">
        <v>2764</v>
      </c>
      <c r="C519" s="32" t="s">
        <v>2762</v>
      </c>
      <c r="D519" s="33" t="s">
        <v>3589</v>
      </c>
      <c r="E519" s="34" t="s">
        <v>3590</v>
      </c>
      <c r="F519" s="31">
        <v>44176</v>
      </c>
      <c r="G519" s="35">
        <v>17352</v>
      </c>
      <c r="H519" s="36"/>
      <c r="I519" s="37">
        <v>20301</v>
      </c>
      <c r="J519" s="38"/>
      <c r="K519" s="39">
        <v>1561.68</v>
      </c>
      <c r="L519" s="39">
        <v>1561.68</v>
      </c>
      <c r="M519" s="39">
        <v>17352</v>
      </c>
      <c r="N519" s="40">
        <v>0.36</v>
      </c>
      <c r="O519" s="40">
        <v>174</v>
      </c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41"/>
    </row>
    <row r="520" spans="1:26" x14ac:dyDescent="0.25">
      <c r="A520" s="31">
        <v>44176</v>
      </c>
      <c r="B520" s="34" t="s">
        <v>2764</v>
      </c>
      <c r="C520" s="32" t="s">
        <v>2762</v>
      </c>
      <c r="D520" s="33" t="s">
        <v>3591</v>
      </c>
      <c r="E520" s="34" t="s">
        <v>3592</v>
      </c>
      <c r="F520" s="31">
        <v>44176</v>
      </c>
      <c r="G520" s="35">
        <v>21600</v>
      </c>
      <c r="H520" s="36"/>
      <c r="I520" s="37">
        <v>25272</v>
      </c>
      <c r="J520" s="38"/>
      <c r="K520" s="39">
        <v>1944</v>
      </c>
      <c r="L520" s="39">
        <v>1944</v>
      </c>
      <c r="M520" s="39">
        <v>21600</v>
      </c>
      <c r="N520" s="38"/>
      <c r="O520" s="40">
        <v>216</v>
      </c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41"/>
    </row>
    <row r="521" spans="1:26" x14ac:dyDescent="0.25">
      <c r="A521" s="31">
        <v>44177</v>
      </c>
      <c r="B521" s="34" t="s">
        <v>3223</v>
      </c>
      <c r="C521" s="32" t="s">
        <v>3220</v>
      </c>
      <c r="D521" s="33" t="s">
        <v>3593</v>
      </c>
      <c r="E521" s="34" t="s">
        <v>3594</v>
      </c>
      <c r="F521" s="31">
        <v>44177</v>
      </c>
      <c r="G521" s="35">
        <v>700</v>
      </c>
      <c r="H521" s="36"/>
      <c r="I521" s="37">
        <v>826</v>
      </c>
      <c r="J521" s="38"/>
      <c r="K521" s="39">
        <v>63</v>
      </c>
      <c r="L521" s="39">
        <v>63</v>
      </c>
      <c r="M521" s="39">
        <v>700</v>
      </c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41"/>
    </row>
    <row r="522" spans="1:26" x14ac:dyDescent="0.25">
      <c r="A522" s="31">
        <v>44177</v>
      </c>
      <c r="B522" s="34" t="s">
        <v>2891</v>
      </c>
      <c r="C522" s="32" t="s">
        <v>2889</v>
      </c>
      <c r="D522" s="33" t="s">
        <v>3595</v>
      </c>
      <c r="E522" s="34" t="s">
        <v>3596</v>
      </c>
      <c r="F522" s="31">
        <v>44177</v>
      </c>
      <c r="G522" s="35">
        <v>20298.099999999999</v>
      </c>
      <c r="H522" s="36"/>
      <c r="I522" s="37">
        <v>22530.880000000001</v>
      </c>
      <c r="J522" s="38"/>
      <c r="K522" s="39">
        <v>1217.8900000000001</v>
      </c>
      <c r="L522" s="39">
        <v>1217.8900000000001</v>
      </c>
      <c r="M522" s="39">
        <v>20298.099999999999</v>
      </c>
      <c r="N522" s="38"/>
      <c r="O522" s="40">
        <v>203</v>
      </c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41"/>
    </row>
    <row r="523" spans="1:26" x14ac:dyDescent="0.25">
      <c r="A523" s="31">
        <v>44177</v>
      </c>
      <c r="B523" s="34" t="s">
        <v>2741</v>
      </c>
      <c r="C523" s="32" t="s">
        <v>2739</v>
      </c>
      <c r="D523" s="33" t="s">
        <v>3597</v>
      </c>
      <c r="E523" s="34" t="s">
        <v>3108</v>
      </c>
      <c r="F523" s="31">
        <v>44177</v>
      </c>
      <c r="G523" s="35">
        <v>2970</v>
      </c>
      <c r="H523" s="36"/>
      <c r="I523" s="37">
        <v>3296</v>
      </c>
      <c r="J523" s="38"/>
      <c r="K523" s="39">
        <v>178.2</v>
      </c>
      <c r="L523" s="39">
        <v>178.2</v>
      </c>
      <c r="M523" s="39">
        <v>2970</v>
      </c>
      <c r="N523" s="40">
        <v>0.4</v>
      </c>
      <c r="O523" s="40">
        <v>30</v>
      </c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41"/>
    </row>
    <row r="524" spans="1:26" x14ac:dyDescent="0.25">
      <c r="A524" s="31">
        <v>44177</v>
      </c>
      <c r="B524" s="34" t="s">
        <v>2883</v>
      </c>
      <c r="C524" s="32" t="s">
        <v>2881</v>
      </c>
      <c r="D524" s="33" t="s">
        <v>3598</v>
      </c>
      <c r="E524" s="34" t="s">
        <v>3599</v>
      </c>
      <c r="F524" s="31">
        <v>44177</v>
      </c>
      <c r="G524" s="35">
        <v>5650</v>
      </c>
      <c r="H524" s="36"/>
      <c r="I524" s="37">
        <v>6998</v>
      </c>
      <c r="J524" s="38"/>
      <c r="K524" s="39">
        <v>534</v>
      </c>
      <c r="L524" s="39">
        <v>534</v>
      </c>
      <c r="M524" s="38"/>
      <c r="N524" s="38"/>
      <c r="O524" s="38"/>
      <c r="P524" s="38"/>
      <c r="Q524" s="38"/>
      <c r="R524" s="39">
        <v>5650</v>
      </c>
      <c r="S524" s="39">
        <v>280</v>
      </c>
      <c r="T524" s="38"/>
      <c r="U524" s="38"/>
      <c r="V524" s="38"/>
      <c r="W524" s="38"/>
      <c r="X524" s="38"/>
      <c r="Y524" s="38"/>
      <c r="Z524" s="41"/>
    </row>
    <row r="525" spans="1:26" x14ac:dyDescent="0.25">
      <c r="A525" s="31">
        <v>44177</v>
      </c>
      <c r="B525" s="34" t="s">
        <v>3603</v>
      </c>
      <c r="C525" s="32" t="s">
        <v>3600</v>
      </c>
      <c r="D525" s="33" t="s">
        <v>3601</v>
      </c>
      <c r="E525" s="34" t="s">
        <v>3602</v>
      </c>
      <c r="F525" s="31">
        <v>44177</v>
      </c>
      <c r="G525" s="35">
        <v>1723.8</v>
      </c>
      <c r="H525" s="36"/>
      <c r="I525" s="37">
        <v>2742</v>
      </c>
      <c r="J525" s="38"/>
      <c r="K525" s="39">
        <v>209.14</v>
      </c>
      <c r="L525" s="39">
        <v>209.14</v>
      </c>
      <c r="M525" s="38"/>
      <c r="N525" s="40">
        <v>0.08</v>
      </c>
      <c r="O525" s="38"/>
      <c r="P525" s="38"/>
      <c r="Q525" s="38"/>
      <c r="R525" s="39">
        <v>1723.8</v>
      </c>
      <c r="S525" s="39">
        <v>600</v>
      </c>
      <c r="T525" s="38"/>
      <c r="U525" s="38"/>
      <c r="V525" s="38"/>
      <c r="W525" s="38"/>
      <c r="X525" s="38"/>
      <c r="Y525" s="38"/>
      <c r="Z525" s="41"/>
    </row>
    <row r="526" spans="1:26" x14ac:dyDescent="0.25">
      <c r="A526" s="31">
        <v>44179</v>
      </c>
      <c r="B526" s="34" t="s">
        <v>2764</v>
      </c>
      <c r="C526" s="32" t="s">
        <v>2762</v>
      </c>
      <c r="D526" s="33" t="s">
        <v>3604</v>
      </c>
      <c r="E526" s="34" t="s">
        <v>3605</v>
      </c>
      <c r="F526" s="31">
        <v>44179</v>
      </c>
      <c r="G526" s="35">
        <v>14400</v>
      </c>
      <c r="H526" s="36"/>
      <c r="I526" s="37">
        <v>16848</v>
      </c>
      <c r="J526" s="38"/>
      <c r="K526" s="39">
        <v>1296</v>
      </c>
      <c r="L526" s="39">
        <v>1296</v>
      </c>
      <c r="M526" s="39">
        <v>14400</v>
      </c>
      <c r="N526" s="38"/>
      <c r="O526" s="40">
        <v>144</v>
      </c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41"/>
    </row>
    <row r="527" spans="1:26" x14ac:dyDescent="0.25">
      <c r="A527" s="31">
        <v>44179</v>
      </c>
      <c r="B527" s="34" t="s">
        <v>2741</v>
      </c>
      <c r="C527" s="32" t="s">
        <v>2739</v>
      </c>
      <c r="D527" s="33" t="s">
        <v>3606</v>
      </c>
      <c r="E527" s="34" t="s">
        <v>3109</v>
      </c>
      <c r="F527" s="31">
        <v>44179</v>
      </c>
      <c r="G527" s="35">
        <v>2299</v>
      </c>
      <c r="H527" s="36"/>
      <c r="I527" s="37">
        <v>2552</v>
      </c>
      <c r="J527" s="38"/>
      <c r="K527" s="39">
        <v>137.94</v>
      </c>
      <c r="L527" s="39">
        <v>137.94</v>
      </c>
      <c r="M527" s="39">
        <v>2299</v>
      </c>
      <c r="N527" s="39">
        <v>0.12</v>
      </c>
      <c r="O527" s="40">
        <v>23</v>
      </c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41"/>
    </row>
    <row r="528" spans="1:26" x14ac:dyDescent="0.25">
      <c r="A528" s="31">
        <v>44179</v>
      </c>
      <c r="B528" s="34" t="s">
        <v>2741</v>
      </c>
      <c r="C528" s="32" t="s">
        <v>2739</v>
      </c>
      <c r="D528" s="33" t="s">
        <v>3607</v>
      </c>
      <c r="E528" s="34" t="s">
        <v>3111</v>
      </c>
      <c r="F528" s="31">
        <v>44179</v>
      </c>
      <c r="G528" s="35">
        <v>2486</v>
      </c>
      <c r="H528" s="36"/>
      <c r="I528" s="37">
        <v>2759</v>
      </c>
      <c r="J528" s="38"/>
      <c r="K528" s="39">
        <v>149.16</v>
      </c>
      <c r="L528" s="39">
        <v>149.16</v>
      </c>
      <c r="M528" s="39">
        <v>2486</v>
      </c>
      <c r="N528" s="40">
        <v>0.32</v>
      </c>
      <c r="O528" s="40">
        <v>25</v>
      </c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41"/>
    </row>
    <row r="529" spans="1:26" x14ac:dyDescent="0.25">
      <c r="A529" s="31">
        <v>44179</v>
      </c>
      <c r="B529" s="34" t="s">
        <v>3611</v>
      </c>
      <c r="C529" s="32" t="s">
        <v>3608</v>
      </c>
      <c r="D529" s="33" t="s">
        <v>3609</v>
      </c>
      <c r="E529" s="34" t="s">
        <v>3610</v>
      </c>
      <c r="F529" s="31">
        <v>44179</v>
      </c>
      <c r="G529" s="35">
        <v>7440</v>
      </c>
      <c r="H529" s="36"/>
      <c r="I529" s="37">
        <v>8779</v>
      </c>
      <c r="J529" s="38"/>
      <c r="K529" s="39">
        <v>669.6</v>
      </c>
      <c r="L529" s="39">
        <v>669.6</v>
      </c>
      <c r="M529" s="38"/>
      <c r="N529" s="40">
        <v>0.2</v>
      </c>
      <c r="O529" s="38"/>
      <c r="P529" s="38"/>
      <c r="Q529" s="38"/>
      <c r="R529" s="39">
        <v>7440</v>
      </c>
      <c r="S529" s="38"/>
      <c r="T529" s="38"/>
      <c r="U529" s="38"/>
      <c r="V529" s="38"/>
      <c r="W529" s="38"/>
      <c r="X529" s="38"/>
      <c r="Y529" s="38"/>
      <c r="Z529" s="41"/>
    </row>
    <row r="530" spans="1:26" x14ac:dyDescent="0.25">
      <c r="A530" s="31">
        <v>44179</v>
      </c>
      <c r="B530" s="34" t="s">
        <v>3264</v>
      </c>
      <c r="C530" s="32" t="s">
        <v>3261</v>
      </c>
      <c r="D530" s="33" t="s">
        <v>3612</v>
      </c>
      <c r="E530" s="34" t="s">
        <v>3613</v>
      </c>
      <c r="F530" s="31">
        <v>44179</v>
      </c>
      <c r="G530" s="35">
        <v>68625</v>
      </c>
      <c r="H530" s="36"/>
      <c r="I530" s="37">
        <v>80978</v>
      </c>
      <c r="J530" s="38"/>
      <c r="K530" s="39">
        <v>6176.25</v>
      </c>
      <c r="L530" s="39">
        <v>6176.25</v>
      </c>
      <c r="M530" s="38"/>
      <c r="N530" s="39">
        <v>0.5</v>
      </c>
      <c r="O530" s="38"/>
      <c r="P530" s="38"/>
      <c r="Q530" s="38"/>
      <c r="R530" s="39">
        <v>68625</v>
      </c>
      <c r="S530" s="38"/>
      <c r="T530" s="38"/>
      <c r="U530" s="38"/>
      <c r="V530" s="38"/>
      <c r="W530" s="38"/>
      <c r="X530" s="38"/>
      <c r="Y530" s="38"/>
      <c r="Z530" s="41"/>
    </row>
    <row r="531" spans="1:26" x14ac:dyDescent="0.25">
      <c r="A531" s="31">
        <v>44179</v>
      </c>
      <c r="B531" s="34" t="s">
        <v>3616</v>
      </c>
      <c r="C531" s="32" t="s">
        <v>3614</v>
      </c>
      <c r="D531" s="33" t="s">
        <v>3615</v>
      </c>
      <c r="E531" s="34" t="s">
        <v>3262</v>
      </c>
      <c r="F531" s="31">
        <v>44179</v>
      </c>
      <c r="G531" s="35">
        <v>2970</v>
      </c>
      <c r="H531" s="36"/>
      <c r="I531" s="37">
        <v>3296</v>
      </c>
      <c r="J531" s="38"/>
      <c r="K531" s="39">
        <v>178.2</v>
      </c>
      <c r="L531" s="39">
        <v>178.2</v>
      </c>
      <c r="M531" s="39">
        <v>2970</v>
      </c>
      <c r="N531" s="40">
        <v>0.4</v>
      </c>
      <c r="O531" s="40">
        <v>30</v>
      </c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41"/>
    </row>
    <row r="532" spans="1:26" x14ac:dyDescent="0.25">
      <c r="A532" s="31">
        <v>44179</v>
      </c>
      <c r="B532" s="34" t="s">
        <v>3616</v>
      </c>
      <c r="C532" s="32" t="s">
        <v>3614</v>
      </c>
      <c r="D532" s="33" t="s">
        <v>3617</v>
      </c>
      <c r="E532" s="34" t="s">
        <v>3265</v>
      </c>
      <c r="F532" s="31">
        <v>44179</v>
      </c>
      <c r="G532" s="35">
        <v>3800</v>
      </c>
      <c r="H532" s="36"/>
      <c r="I532" s="37">
        <v>4218</v>
      </c>
      <c r="J532" s="38"/>
      <c r="K532" s="39">
        <v>228</v>
      </c>
      <c r="L532" s="39">
        <v>228</v>
      </c>
      <c r="M532" s="39">
        <v>3800</v>
      </c>
      <c r="N532" s="38"/>
      <c r="O532" s="40">
        <v>38</v>
      </c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41"/>
    </row>
    <row r="533" spans="1:26" x14ac:dyDescent="0.25">
      <c r="A533" s="31">
        <v>44179</v>
      </c>
      <c r="B533" s="34" t="s">
        <v>3616</v>
      </c>
      <c r="C533" s="32" t="s">
        <v>3614</v>
      </c>
      <c r="D533" s="33" t="s">
        <v>3618</v>
      </c>
      <c r="E533" s="34" t="s">
        <v>3267</v>
      </c>
      <c r="F533" s="31">
        <v>44179</v>
      </c>
      <c r="G533" s="35">
        <v>4680</v>
      </c>
      <c r="H533" s="36"/>
      <c r="I533" s="37">
        <v>5195</v>
      </c>
      <c r="J533" s="38"/>
      <c r="K533" s="39">
        <v>280.8</v>
      </c>
      <c r="L533" s="39">
        <v>280.8</v>
      </c>
      <c r="M533" s="39">
        <v>4680</v>
      </c>
      <c r="N533" s="39">
        <v>0.4</v>
      </c>
      <c r="O533" s="40">
        <v>47</v>
      </c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41"/>
    </row>
    <row r="534" spans="1:26" x14ac:dyDescent="0.25">
      <c r="A534" s="31">
        <v>44179</v>
      </c>
      <c r="B534" s="34" t="s">
        <v>3616</v>
      </c>
      <c r="C534" s="32" t="s">
        <v>3614</v>
      </c>
      <c r="D534" s="33" t="s">
        <v>3619</v>
      </c>
      <c r="E534" s="34" t="s">
        <v>3269</v>
      </c>
      <c r="F534" s="31">
        <v>44179</v>
      </c>
      <c r="G534" s="35">
        <v>3800</v>
      </c>
      <c r="H534" s="36"/>
      <c r="I534" s="37">
        <v>4218</v>
      </c>
      <c r="J534" s="38"/>
      <c r="K534" s="39">
        <v>228</v>
      </c>
      <c r="L534" s="39">
        <v>228</v>
      </c>
      <c r="M534" s="39">
        <v>3800</v>
      </c>
      <c r="N534" s="38"/>
      <c r="O534" s="40">
        <v>38</v>
      </c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41"/>
    </row>
    <row r="535" spans="1:26" x14ac:dyDescent="0.25">
      <c r="A535" s="31">
        <v>44180</v>
      </c>
      <c r="B535" s="34" t="s">
        <v>2820</v>
      </c>
      <c r="C535" s="32" t="s">
        <v>2818</v>
      </c>
      <c r="D535" s="33" t="s">
        <v>3620</v>
      </c>
      <c r="E535" s="34" t="s">
        <v>3621</v>
      </c>
      <c r="F535" s="31">
        <v>44180</v>
      </c>
      <c r="G535" s="35">
        <v>24890</v>
      </c>
      <c r="H535" s="36"/>
      <c r="I535" s="37">
        <v>31859</v>
      </c>
      <c r="J535" s="39">
        <v>24890</v>
      </c>
      <c r="K535" s="39">
        <v>3484.6</v>
      </c>
      <c r="L535" s="39">
        <v>3484.6</v>
      </c>
      <c r="M535" s="38"/>
      <c r="N535" s="40">
        <v>0.2</v>
      </c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41"/>
    </row>
    <row r="536" spans="1:26" x14ac:dyDescent="0.25">
      <c r="A536" s="31">
        <v>44180</v>
      </c>
      <c r="B536" s="34" t="s">
        <v>2741</v>
      </c>
      <c r="C536" s="32" t="s">
        <v>2739</v>
      </c>
      <c r="D536" s="33" t="s">
        <v>3622</v>
      </c>
      <c r="E536" s="34" t="s">
        <v>3113</v>
      </c>
      <c r="F536" s="31">
        <v>44180</v>
      </c>
      <c r="G536" s="35">
        <v>3531</v>
      </c>
      <c r="H536" s="36"/>
      <c r="I536" s="37">
        <v>3920</v>
      </c>
      <c r="J536" s="38"/>
      <c r="K536" s="39">
        <v>211.86</v>
      </c>
      <c r="L536" s="39">
        <v>211.86</v>
      </c>
      <c r="M536" s="39">
        <v>3531</v>
      </c>
      <c r="N536" s="39">
        <v>0.28000000000000003</v>
      </c>
      <c r="O536" s="40">
        <v>35</v>
      </c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41"/>
    </row>
    <row r="537" spans="1:26" x14ac:dyDescent="0.25">
      <c r="A537" s="31">
        <v>44180</v>
      </c>
      <c r="B537" s="34" t="s">
        <v>2764</v>
      </c>
      <c r="C537" s="32" t="s">
        <v>2762</v>
      </c>
      <c r="D537" s="33" t="s">
        <v>3623</v>
      </c>
      <c r="E537" s="34" t="s">
        <v>3624</v>
      </c>
      <c r="F537" s="31">
        <v>44180</v>
      </c>
      <c r="G537" s="35">
        <v>14400</v>
      </c>
      <c r="H537" s="36"/>
      <c r="I537" s="37">
        <v>16848</v>
      </c>
      <c r="J537" s="38"/>
      <c r="K537" s="39">
        <v>1296</v>
      </c>
      <c r="L537" s="39">
        <v>1296</v>
      </c>
      <c r="M537" s="39">
        <v>14400</v>
      </c>
      <c r="N537" s="38"/>
      <c r="O537" s="40">
        <v>144</v>
      </c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41"/>
    </row>
    <row r="538" spans="1:26" x14ac:dyDescent="0.25">
      <c r="A538" s="31">
        <v>44180</v>
      </c>
      <c r="B538" s="34" t="s">
        <v>2826</v>
      </c>
      <c r="C538" s="32" t="s">
        <v>2824</v>
      </c>
      <c r="D538" s="33" t="s">
        <v>3625</v>
      </c>
      <c r="E538" s="34" t="s">
        <v>3626</v>
      </c>
      <c r="F538" s="31">
        <v>44180</v>
      </c>
      <c r="G538" s="35">
        <v>27300</v>
      </c>
      <c r="H538" s="36"/>
      <c r="I538" s="37">
        <v>32214</v>
      </c>
      <c r="J538" s="39">
        <v>27300</v>
      </c>
      <c r="K538" s="39">
        <v>2457</v>
      </c>
      <c r="L538" s="39">
        <v>2457</v>
      </c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41"/>
    </row>
    <row r="539" spans="1:26" x14ac:dyDescent="0.25">
      <c r="A539" s="31">
        <v>44180</v>
      </c>
      <c r="B539" s="34" t="s">
        <v>3145</v>
      </c>
      <c r="C539" s="32" t="s">
        <v>3142</v>
      </c>
      <c r="D539" s="33" t="s">
        <v>3627</v>
      </c>
      <c r="E539" s="34" t="s">
        <v>3628</v>
      </c>
      <c r="F539" s="31">
        <v>44180</v>
      </c>
      <c r="G539" s="35">
        <v>7200</v>
      </c>
      <c r="H539" s="36"/>
      <c r="I539" s="37">
        <v>7992</v>
      </c>
      <c r="J539" s="38"/>
      <c r="K539" s="39">
        <v>432</v>
      </c>
      <c r="L539" s="39">
        <v>432</v>
      </c>
      <c r="M539" s="39">
        <v>7200</v>
      </c>
      <c r="N539" s="38"/>
      <c r="O539" s="40">
        <v>72</v>
      </c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41"/>
    </row>
    <row r="540" spans="1:26" x14ac:dyDescent="0.25">
      <c r="A540" s="31">
        <v>44181</v>
      </c>
      <c r="B540" s="34" t="s">
        <v>2764</v>
      </c>
      <c r="C540" s="32" t="s">
        <v>2762</v>
      </c>
      <c r="D540" s="33" t="s">
        <v>3629</v>
      </c>
      <c r="E540" s="34" t="s">
        <v>3630</v>
      </c>
      <c r="F540" s="31">
        <v>44181</v>
      </c>
      <c r="G540" s="35">
        <v>12096</v>
      </c>
      <c r="H540" s="36"/>
      <c r="I540" s="37">
        <v>14152</v>
      </c>
      <c r="J540" s="38"/>
      <c r="K540" s="39">
        <v>1088.6400000000001</v>
      </c>
      <c r="L540" s="39">
        <v>1088.6400000000001</v>
      </c>
      <c r="M540" s="39">
        <v>12096</v>
      </c>
      <c r="N540" s="40">
        <v>0.28000000000000003</v>
      </c>
      <c r="O540" s="40">
        <v>121</v>
      </c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41"/>
    </row>
    <row r="541" spans="1:26" x14ac:dyDescent="0.25">
      <c r="A541" s="31">
        <v>44181</v>
      </c>
      <c r="B541" s="34" t="s">
        <v>3634</v>
      </c>
      <c r="C541" s="32" t="s">
        <v>3631</v>
      </c>
      <c r="D541" s="33" t="s">
        <v>3632</v>
      </c>
      <c r="E541" s="34" t="s">
        <v>3633</v>
      </c>
      <c r="F541" s="31">
        <v>44181</v>
      </c>
      <c r="G541" s="35">
        <v>21484.799999999999</v>
      </c>
      <c r="H541" s="36"/>
      <c r="I541" s="37">
        <v>25352</v>
      </c>
      <c r="J541" s="39">
        <v>21484.799999999999</v>
      </c>
      <c r="K541" s="39">
        <v>1933.63</v>
      </c>
      <c r="L541" s="39">
        <v>1933.63</v>
      </c>
      <c r="M541" s="38"/>
      <c r="N541" s="40">
        <v>0.06</v>
      </c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41"/>
    </row>
    <row r="542" spans="1:26" x14ac:dyDescent="0.25">
      <c r="A542" s="31">
        <v>44181</v>
      </c>
      <c r="B542" s="34" t="s">
        <v>2741</v>
      </c>
      <c r="C542" s="32" t="s">
        <v>2739</v>
      </c>
      <c r="D542" s="33" t="s">
        <v>3635</v>
      </c>
      <c r="E542" s="34" t="s">
        <v>3114</v>
      </c>
      <c r="F542" s="31">
        <v>44181</v>
      </c>
      <c r="G542" s="35">
        <v>3762</v>
      </c>
      <c r="H542" s="36"/>
      <c r="I542" s="37">
        <v>4175</v>
      </c>
      <c r="J542" s="38"/>
      <c r="K542" s="39">
        <v>225.72</v>
      </c>
      <c r="L542" s="39">
        <v>225.72</v>
      </c>
      <c r="M542" s="39">
        <v>3762</v>
      </c>
      <c r="N542" s="40">
        <v>0.44</v>
      </c>
      <c r="O542" s="40">
        <v>38</v>
      </c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41"/>
    </row>
    <row r="543" spans="1:26" x14ac:dyDescent="0.25">
      <c r="A543" s="31">
        <v>44181</v>
      </c>
      <c r="B543" s="34" t="s">
        <v>3145</v>
      </c>
      <c r="C543" s="32" t="s">
        <v>3142</v>
      </c>
      <c r="D543" s="33" t="s">
        <v>3636</v>
      </c>
      <c r="E543" s="34" t="s">
        <v>3637</v>
      </c>
      <c r="F543" s="31">
        <v>44181</v>
      </c>
      <c r="G543" s="35">
        <v>4000</v>
      </c>
      <c r="H543" s="36"/>
      <c r="I543" s="37">
        <v>4440</v>
      </c>
      <c r="J543" s="38"/>
      <c r="K543" s="39">
        <v>240</v>
      </c>
      <c r="L543" s="39">
        <v>240</v>
      </c>
      <c r="M543" s="39">
        <v>4000</v>
      </c>
      <c r="N543" s="38"/>
      <c r="O543" s="40">
        <v>40</v>
      </c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41"/>
    </row>
    <row r="544" spans="1:26" x14ac:dyDescent="0.25">
      <c r="A544" s="31">
        <v>44181</v>
      </c>
      <c r="B544" s="34" t="s">
        <v>3640</v>
      </c>
      <c r="C544" s="32" t="s">
        <v>3638</v>
      </c>
      <c r="D544" s="33" t="s">
        <v>3639</v>
      </c>
      <c r="E544" s="34" t="s">
        <v>2777</v>
      </c>
      <c r="F544" s="31">
        <v>44181</v>
      </c>
      <c r="G544" s="35">
        <v>3360</v>
      </c>
      <c r="H544" s="36"/>
      <c r="I544" s="37">
        <v>3965</v>
      </c>
      <c r="J544" s="38"/>
      <c r="K544" s="39">
        <v>302.39999999999998</v>
      </c>
      <c r="L544" s="39">
        <v>302.39999999999998</v>
      </c>
      <c r="M544" s="38"/>
      <c r="N544" s="39">
        <v>0.2</v>
      </c>
      <c r="O544" s="38"/>
      <c r="P544" s="38"/>
      <c r="Q544" s="38"/>
      <c r="R544" s="39">
        <v>3360</v>
      </c>
      <c r="S544" s="38"/>
      <c r="T544" s="38"/>
      <c r="U544" s="38"/>
      <c r="V544" s="38"/>
      <c r="W544" s="38"/>
      <c r="X544" s="38"/>
      <c r="Y544" s="38"/>
      <c r="Z544" s="41"/>
    </row>
    <row r="545" spans="1:26" x14ac:dyDescent="0.25">
      <c r="A545" s="31">
        <v>44182</v>
      </c>
      <c r="B545" s="34" t="s">
        <v>2868</v>
      </c>
      <c r="C545" s="32" t="s">
        <v>2866</v>
      </c>
      <c r="D545" s="33" t="s">
        <v>3641</v>
      </c>
      <c r="E545" s="34" t="s">
        <v>3642</v>
      </c>
      <c r="F545" s="31">
        <v>44182</v>
      </c>
      <c r="G545" s="35">
        <v>6500</v>
      </c>
      <c r="H545" s="36"/>
      <c r="I545" s="37">
        <v>7670</v>
      </c>
      <c r="J545" s="39">
        <v>6500</v>
      </c>
      <c r="K545" s="39">
        <v>585</v>
      </c>
      <c r="L545" s="39">
        <v>585</v>
      </c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41"/>
    </row>
    <row r="546" spans="1:26" x14ac:dyDescent="0.25">
      <c r="A546" s="31">
        <v>44182</v>
      </c>
      <c r="B546" s="34" t="s">
        <v>2764</v>
      </c>
      <c r="C546" s="32" t="s">
        <v>2762</v>
      </c>
      <c r="D546" s="33" t="s">
        <v>3643</v>
      </c>
      <c r="E546" s="34" t="s">
        <v>3644</v>
      </c>
      <c r="F546" s="31">
        <v>44182</v>
      </c>
      <c r="G546" s="35">
        <v>14640</v>
      </c>
      <c r="H546" s="36"/>
      <c r="I546" s="37">
        <v>17129</v>
      </c>
      <c r="J546" s="38"/>
      <c r="K546" s="39">
        <v>1317.6</v>
      </c>
      <c r="L546" s="39">
        <v>1317.6</v>
      </c>
      <c r="M546" s="39">
        <v>14640</v>
      </c>
      <c r="N546" s="40">
        <v>0.2</v>
      </c>
      <c r="O546" s="40">
        <v>146</v>
      </c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41"/>
    </row>
    <row r="547" spans="1:26" x14ac:dyDescent="0.25">
      <c r="A547" s="31">
        <v>44182</v>
      </c>
      <c r="B547" s="34" t="s">
        <v>211</v>
      </c>
      <c r="C547" s="32" t="s">
        <v>2758</v>
      </c>
      <c r="D547" s="33" t="s">
        <v>3645</v>
      </c>
      <c r="E547" s="34" t="s">
        <v>3646</v>
      </c>
      <c r="F547" s="31">
        <v>44182</v>
      </c>
      <c r="G547" s="35">
        <v>2990</v>
      </c>
      <c r="H547" s="36"/>
      <c r="I547" s="37">
        <v>3528.2</v>
      </c>
      <c r="J547" s="38"/>
      <c r="K547" s="39">
        <v>269.10000000000002</v>
      </c>
      <c r="L547" s="39">
        <v>269.10000000000002</v>
      </c>
      <c r="M547" s="38"/>
      <c r="N547" s="38"/>
      <c r="O547" s="38"/>
      <c r="P547" s="39">
        <v>2990</v>
      </c>
      <c r="Q547" s="38"/>
      <c r="R547" s="38"/>
      <c r="S547" s="38"/>
      <c r="T547" s="38"/>
      <c r="U547" s="38"/>
      <c r="V547" s="38"/>
      <c r="W547" s="38"/>
      <c r="X547" s="38"/>
      <c r="Y547" s="38"/>
      <c r="Z547" s="41"/>
    </row>
    <row r="548" spans="1:26" x14ac:dyDescent="0.25">
      <c r="A548" s="31">
        <v>44182</v>
      </c>
      <c r="B548" s="34" t="s">
        <v>2844</v>
      </c>
      <c r="C548" s="32" t="s">
        <v>2842</v>
      </c>
      <c r="D548" s="33" t="s">
        <v>3647</v>
      </c>
      <c r="E548" s="34" t="s">
        <v>3648</v>
      </c>
      <c r="F548" s="31">
        <v>44182</v>
      </c>
      <c r="G548" s="35">
        <v>11610</v>
      </c>
      <c r="H548" s="36"/>
      <c r="I548" s="37">
        <v>13680</v>
      </c>
      <c r="J548" s="39">
        <v>11610</v>
      </c>
      <c r="K548" s="39">
        <v>1034.76</v>
      </c>
      <c r="L548" s="39">
        <v>1034.76</v>
      </c>
      <c r="M548" s="38"/>
      <c r="N548" s="39">
        <v>0.48</v>
      </c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41"/>
    </row>
    <row r="549" spans="1:26" x14ac:dyDescent="0.25">
      <c r="A549" s="31">
        <v>44182</v>
      </c>
      <c r="B549" s="34" t="s">
        <v>3652</v>
      </c>
      <c r="C549" s="32" t="s">
        <v>3649</v>
      </c>
      <c r="D549" s="33" t="s">
        <v>3650</v>
      </c>
      <c r="E549" s="34" t="s">
        <v>3651</v>
      </c>
      <c r="F549" s="31">
        <v>44182</v>
      </c>
      <c r="G549" s="35">
        <v>2109.25</v>
      </c>
      <c r="H549" s="36"/>
      <c r="I549" s="37">
        <v>2501</v>
      </c>
      <c r="J549" s="38"/>
      <c r="K549" s="39">
        <v>190.73</v>
      </c>
      <c r="L549" s="39">
        <v>190.73</v>
      </c>
      <c r="M549" s="38"/>
      <c r="N549" s="39">
        <v>0.28999999999999998</v>
      </c>
      <c r="O549" s="38"/>
      <c r="P549" s="38"/>
      <c r="Q549" s="38"/>
      <c r="R549" s="39">
        <v>2109.25</v>
      </c>
      <c r="S549" s="38"/>
      <c r="T549" s="39">
        <v>10</v>
      </c>
      <c r="U549" s="38"/>
      <c r="V549" s="38"/>
      <c r="W549" s="38"/>
      <c r="X549" s="38"/>
      <c r="Y549" s="38"/>
      <c r="Z549" s="41"/>
    </row>
    <row r="550" spans="1:26" x14ac:dyDescent="0.25">
      <c r="A550" s="31">
        <v>44183</v>
      </c>
      <c r="B550" s="34" t="s">
        <v>2764</v>
      </c>
      <c r="C550" s="32" t="s">
        <v>2762</v>
      </c>
      <c r="D550" s="33" t="s">
        <v>3653</v>
      </c>
      <c r="E550" s="34" t="s">
        <v>3654</v>
      </c>
      <c r="F550" s="31">
        <v>44183</v>
      </c>
      <c r="G550" s="35">
        <v>14580</v>
      </c>
      <c r="H550" s="36"/>
      <c r="I550" s="37">
        <v>17058</v>
      </c>
      <c r="J550" s="38"/>
      <c r="K550" s="39">
        <v>1312.2</v>
      </c>
      <c r="L550" s="39">
        <v>1312.2</v>
      </c>
      <c r="M550" s="39">
        <v>14580</v>
      </c>
      <c r="N550" s="40">
        <v>0.4</v>
      </c>
      <c r="O550" s="40">
        <v>146</v>
      </c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41"/>
    </row>
    <row r="551" spans="1:26" x14ac:dyDescent="0.25">
      <c r="A551" s="31">
        <v>44184</v>
      </c>
      <c r="B551" s="34" t="s">
        <v>2764</v>
      </c>
      <c r="C551" s="32" t="s">
        <v>2762</v>
      </c>
      <c r="D551" s="33" t="s">
        <v>3655</v>
      </c>
      <c r="E551" s="34" t="s">
        <v>3656</v>
      </c>
      <c r="F551" s="31">
        <v>44184</v>
      </c>
      <c r="G551" s="35">
        <v>19032</v>
      </c>
      <c r="H551" s="36"/>
      <c r="I551" s="37">
        <v>22268</v>
      </c>
      <c r="J551" s="38"/>
      <c r="K551" s="39">
        <v>1712.88</v>
      </c>
      <c r="L551" s="39">
        <v>1712.88</v>
      </c>
      <c r="M551" s="39">
        <v>19032</v>
      </c>
      <c r="N551" s="39">
        <v>0.24</v>
      </c>
      <c r="O551" s="40">
        <v>190</v>
      </c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41"/>
    </row>
    <row r="552" spans="1:26" x14ac:dyDescent="0.25">
      <c r="A552" s="31">
        <v>44184</v>
      </c>
      <c r="B552" s="34" t="s">
        <v>2897</v>
      </c>
      <c r="C552" s="32" t="s">
        <v>2894</v>
      </c>
      <c r="D552" s="33" t="s">
        <v>3657</v>
      </c>
      <c r="E552" s="34" t="s">
        <v>3658</v>
      </c>
      <c r="F552" s="31">
        <v>44184</v>
      </c>
      <c r="G552" s="35">
        <v>640</v>
      </c>
      <c r="H552" s="36"/>
      <c r="I552" s="37">
        <v>717</v>
      </c>
      <c r="J552" s="38"/>
      <c r="K552" s="39">
        <v>38.4</v>
      </c>
      <c r="L552" s="39">
        <v>38.4</v>
      </c>
      <c r="M552" s="39">
        <v>640</v>
      </c>
      <c r="N552" s="39">
        <v>0.2</v>
      </c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41"/>
    </row>
    <row r="553" spans="1:26" x14ac:dyDescent="0.25">
      <c r="A553" s="31">
        <v>44186</v>
      </c>
      <c r="B553" s="34" t="s">
        <v>2820</v>
      </c>
      <c r="C553" s="32" t="s">
        <v>2818</v>
      </c>
      <c r="D553" s="33" t="s">
        <v>3150</v>
      </c>
      <c r="E553" s="34" t="s">
        <v>3659</v>
      </c>
      <c r="F553" s="31">
        <v>44186</v>
      </c>
      <c r="G553" s="35">
        <v>30400</v>
      </c>
      <c r="H553" s="36"/>
      <c r="I553" s="37">
        <v>38912</v>
      </c>
      <c r="J553" s="39">
        <v>30400</v>
      </c>
      <c r="K553" s="39">
        <v>4256</v>
      </c>
      <c r="L553" s="39">
        <v>4256</v>
      </c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41"/>
    </row>
    <row r="554" spans="1:26" x14ac:dyDescent="0.25">
      <c r="A554" s="31">
        <v>44187</v>
      </c>
      <c r="B554" s="34" t="s">
        <v>2764</v>
      </c>
      <c r="C554" s="32" t="s">
        <v>2762</v>
      </c>
      <c r="D554" s="33" t="s">
        <v>3660</v>
      </c>
      <c r="E554" s="34" t="s">
        <v>3661</v>
      </c>
      <c r="F554" s="31">
        <v>44187</v>
      </c>
      <c r="G554" s="35">
        <v>18240</v>
      </c>
      <c r="H554" s="36"/>
      <c r="I554" s="37">
        <v>21341</v>
      </c>
      <c r="J554" s="38"/>
      <c r="K554" s="39">
        <v>1641.6</v>
      </c>
      <c r="L554" s="39">
        <v>1641.6</v>
      </c>
      <c r="M554" s="39">
        <v>18240</v>
      </c>
      <c r="N554" s="40">
        <v>0.2</v>
      </c>
      <c r="O554" s="40">
        <v>182</v>
      </c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41"/>
    </row>
    <row r="555" spans="1:26" x14ac:dyDescent="0.25">
      <c r="A555" s="31">
        <v>44187</v>
      </c>
      <c r="B555" s="34" t="s">
        <v>3223</v>
      </c>
      <c r="C555" s="32" t="s">
        <v>3220</v>
      </c>
      <c r="D555" s="33" t="s">
        <v>3662</v>
      </c>
      <c r="E555" s="34" t="s">
        <v>3663</v>
      </c>
      <c r="F555" s="31">
        <v>44187</v>
      </c>
      <c r="G555" s="35">
        <v>8440</v>
      </c>
      <c r="H555" s="36"/>
      <c r="I555" s="37">
        <v>9959</v>
      </c>
      <c r="J555" s="38"/>
      <c r="K555" s="39">
        <v>759.6</v>
      </c>
      <c r="L555" s="39">
        <v>759.6</v>
      </c>
      <c r="M555" s="39">
        <v>8440</v>
      </c>
      <c r="N555" s="40">
        <v>0.2</v>
      </c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41"/>
    </row>
    <row r="556" spans="1:26" x14ac:dyDescent="0.25">
      <c r="A556" s="31">
        <v>44187</v>
      </c>
      <c r="B556" s="34" t="s">
        <v>248</v>
      </c>
      <c r="C556" s="32" t="s">
        <v>3586</v>
      </c>
      <c r="D556" s="33" t="s">
        <v>3664</v>
      </c>
      <c r="E556" s="34" t="s">
        <v>3665</v>
      </c>
      <c r="F556" s="31">
        <v>44187</v>
      </c>
      <c r="G556" s="35">
        <v>100729.76</v>
      </c>
      <c r="H556" s="36"/>
      <c r="I556" s="37">
        <v>118861.12</v>
      </c>
      <c r="J556" s="38"/>
      <c r="K556" s="39">
        <v>9065.68</v>
      </c>
      <c r="L556" s="39">
        <v>9065.68</v>
      </c>
      <c r="M556" s="38"/>
      <c r="N556" s="38"/>
      <c r="O556" s="38"/>
      <c r="P556" s="38"/>
      <c r="Q556" s="38"/>
      <c r="R556" s="39">
        <v>100729.76</v>
      </c>
      <c r="S556" s="38"/>
      <c r="T556" s="38"/>
      <c r="U556" s="38"/>
      <c r="V556" s="38"/>
      <c r="W556" s="38"/>
      <c r="X556" s="38"/>
      <c r="Y556" s="38"/>
      <c r="Z556" s="41"/>
    </row>
    <row r="557" spans="1:26" x14ac:dyDescent="0.25">
      <c r="A557" s="31">
        <v>44187</v>
      </c>
      <c r="B557" s="34" t="s">
        <v>2855</v>
      </c>
      <c r="C557" s="32" t="s">
        <v>2853</v>
      </c>
      <c r="D557" s="33" t="s">
        <v>3666</v>
      </c>
      <c r="E557" s="34" t="s">
        <v>3667</v>
      </c>
      <c r="F557" s="31">
        <v>44187</v>
      </c>
      <c r="G557" s="35">
        <v>21606.2</v>
      </c>
      <c r="H557" s="36"/>
      <c r="I557" s="37">
        <v>26203</v>
      </c>
      <c r="J557" s="38"/>
      <c r="K557" s="39">
        <v>1998.57</v>
      </c>
      <c r="L557" s="39">
        <v>1998.57</v>
      </c>
      <c r="M557" s="38"/>
      <c r="N557" s="40">
        <v>0.34</v>
      </c>
      <c r="O557" s="38"/>
      <c r="P557" s="38"/>
      <c r="Q557" s="38"/>
      <c r="R557" s="39">
        <v>21606.2</v>
      </c>
      <c r="S557" s="39">
        <v>600</v>
      </c>
      <c r="T557" s="38"/>
      <c r="U557" s="38"/>
      <c r="V557" s="38"/>
      <c r="W557" s="38"/>
      <c r="X557" s="38"/>
      <c r="Y557" s="38"/>
      <c r="Z557" s="41"/>
    </row>
    <row r="558" spans="1:26" x14ac:dyDescent="0.25">
      <c r="A558" s="31">
        <v>44188</v>
      </c>
      <c r="B558" s="34" t="s">
        <v>2764</v>
      </c>
      <c r="C558" s="32" t="s">
        <v>2762</v>
      </c>
      <c r="D558" s="33" t="s">
        <v>3668</v>
      </c>
      <c r="E558" s="34" t="s">
        <v>3669</v>
      </c>
      <c r="F558" s="31">
        <v>44188</v>
      </c>
      <c r="G558" s="35">
        <v>24744</v>
      </c>
      <c r="H558" s="36"/>
      <c r="I558" s="37">
        <v>28951</v>
      </c>
      <c r="J558" s="38"/>
      <c r="K558" s="39">
        <v>2226.96</v>
      </c>
      <c r="L558" s="39">
        <v>2226.96</v>
      </c>
      <c r="M558" s="39">
        <v>24744</v>
      </c>
      <c r="N558" s="39">
        <v>0.08</v>
      </c>
      <c r="O558" s="40">
        <v>247</v>
      </c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41"/>
    </row>
    <row r="559" spans="1:26" x14ac:dyDescent="0.25">
      <c r="A559" s="31">
        <v>44188</v>
      </c>
      <c r="B559" s="34" t="s">
        <v>3673</v>
      </c>
      <c r="C559" s="32" t="s">
        <v>3670</v>
      </c>
      <c r="D559" s="33" t="s">
        <v>3671</v>
      </c>
      <c r="E559" s="34" t="s">
        <v>3672</v>
      </c>
      <c r="F559" s="31">
        <v>44188</v>
      </c>
      <c r="G559" s="35">
        <v>3550</v>
      </c>
      <c r="H559" s="36"/>
      <c r="I559" s="37">
        <v>4189</v>
      </c>
      <c r="J559" s="39">
        <v>3550</v>
      </c>
      <c r="K559" s="39">
        <v>319.5</v>
      </c>
      <c r="L559" s="39">
        <v>319.5</v>
      </c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41"/>
    </row>
    <row r="560" spans="1:26" x14ac:dyDescent="0.25">
      <c r="A560" s="31">
        <v>44189</v>
      </c>
      <c r="B560" s="34" t="s">
        <v>2738</v>
      </c>
      <c r="C560" s="32" t="s">
        <v>2736</v>
      </c>
      <c r="D560" s="33" t="s">
        <v>3674</v>
      </c>
      <c r="E560" s="34" t="s">
        <v>3675</v>
      </c>
      <c r="F560" s="31">
        <v>44189</v>
      </c>
      <c r="G560" s="35">
        <v>1600</v>
      </c>
      <c r="H560" s="36"/>
      <c r="I560" s="37">
        <v>1947</v>
      </c>
      <c r="J560" s="39">
        <v>1600</v>
      </c>
      <c r="K560" s="39">
        <v>148.5</v>
      </c>
      <c r="L560" s="39">
        <v>148.5</v>
      </c>
      <c r="M560" s="38"/>
      <c r="N560" s="38"/>
      <c r="O560" s="38"/>
      <c r="P560" s="38"/>
      <c r="Q560" s="39">
        <v>50</v>
      </c>
      <c r="R560" s="38"/>
      <c r="S560" s="38"/>
      <c r="T560" s="38"/>
      <c r="U560" s="38"/>
      <c r="V560" s="38"/>
      <c r="W560" s="38"/>
      <c r="X560" s="38"/>
      <c r="Y560" s="38"/>
      <c r="Z560" s="41"/>
    </row>
    <row r="561" spans="1:26" x14ac:dyDescent="0.25">
      <c r="A561" s="31">
        <v>44189</v>
      </c>
      <c r="B561" s="34" t="s">
        <v>3417</v>
      </c>
      <c r="C561" s="32" t="s">
        <v>3414</v>
      </c>
      <c r="D561" s="33" t="s">
        <v>3676</v>
      </c>
      <c r="E561" s="34" t="s">
        <v>3677</v>
      </c>
      <c r="F561" s="31">
        <v>44189</v>
      </c>
      <c r="G561" s="35">
        <v>500</v>
      </c>
      <c r="H561" s="36"/>
      <c r="I561" s="37">
        <v>590</v>
      </c>
      <c r="J561" s="39">
        <v>500</v>
      </c>
      <c r="K561" s="39">
        <v>45</v>
      </c>
      <c r="L561" s="39">
        <v>45</v>
      </c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41"/>
    </row>
    <row r="562" spans="1:26" x14ac:dyDescent="0.25">
      <c r="A562" s="31">
        <v>44189</v>
      </c>
      <c r="B562" s="34" t="s">
        <v>2738</v>
      </c>
      <c r="C562" s="32" t="s">
        <v>2736</v>
      </c>
      <c r="D562" s="33" t="s">
        <v>3678</v>
      </c>
      <c r="E562" s="34" t="s">
        <v>3679</v>
      </c>
      <c r="F562" s="31">
        <v>44189</v>
      </c>
      <c r="G562" s="35">
        <v>550</v>
      </c>
      <c r="H562" s="36"/>
      <c r="I562" s="37">
        <v>649</v>
      </c>
      <c r="J562" s="39">
        <v>550</v>
      </c>
      <c r="K562" s="39">
        <v>49.5</v>
      </c>
      <c r="L562" s="39">
        <v>49.5</v>
      </c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41"/>
    </row>
    <row r="563" spans="1:26" x14ac:dyDescent="0.25">
      <c r="A563" s="31">
        <v>44190</v>
      </c>
      <c r="B563" s="34" t="s">
        <v>2741</v>
      </c>
      <c r="C563" s="32" t="s">
        <v>2739</v>
      </c>
      <c r="D563" s="33" t="s">
        <v>3680</v>
      </c>
      <c r="E563" s="34" t="s">
        <v>3124</v>
      </c>
      <c r="F563" s="31">
        <v>44190</v>
      </c>
      <c r="G563" s="35">
        <v>1804</v>
      </c>
      <c r="H563" s="36"/>
      <c r="I563" s="37">
        <v>2002</v>
      </c>
      <c r="J563" s="38"/>
      <c r="K563" s="39">
        <v>108.24</v>
      </c>
      <c r="L563" s="39">
        <v>108.24</v>
      </c>
      <c r="M563" s="39">
        <v>1804</v>
      </c>
      <c r="N563" s="40">
        <v>0.48</v>
      </c>
      <c r="O563" s="40">
        <v>18</v>
      </c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41"/>
    </row>
    <row r="564" spans="1:26" x14ac:dyDescent="0.25">
      <c r="A564" s="31">
        <v>44190</v>
      </c>
      <c r="B564" s="34" t="s">
        <v>2741</v>
      </c>
      <c r="C564" s="32" t="s">
        <v>2739</v>
      </c>
      <c r="D564" s="33" t="s">
        <v>3681</v>
      </c>
      <c r="E564" s="34" t="s">
        <v>3126</v>
      </c>
      <c r="F564" s="31">
        <v>44190</v>
      </c>
      <c r="G564" s="35">
        <v>3960</v>
      </c>
      <c r="H564" s="36"/>
      <c r="I564" s="37">
        <v>4395</v>
      </c>
      <c r="J564" s="38"/>
      <c r="K564" s="39">
        <v>237.6</v>
      </c>
      <c r="L564" s="39">
        <v>237.6</v>
      </c>
      <c r="M564" s="39">
        <v>3960</v>
      </c>
      <c r="N564" s="40">
        <v>0.2</v>
      </c>
      <c r="O564" s="40">
        <v>40</v>
      </c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41"/>
    </row>
    <row r="565" spans="1:26" x14ac:dyDescent="0.25">
      <c r="A565" s="31">
        <v>44190</v>
      </c>
      <c r="B565" s="34" t="s">
        <v>2741</v>
      </c>
      <c r="C565" s="32" t="s">
        <v>2739</v>
      </c>
      <c r="D565" s="33" t="s">
        <v>3602</v>
      </c>
      <c r="E565" s="34" t="s">
        <v>3127</v>
      </c>
      <c r="F565" s="31">
        <v>44190</v>
      </c>
      <c r="G565" s="35">
        <v>4400</v>
      </c>
      <c r="H565" s="36"/>
      <c r="I565" s="37">
        <v>4884</v>
      </c>
      <c r="J565" s="38"/>
      <c r="K565" s="39">
        <v>264</v>
      </c>
      <c r="L565" s="39">
        <v>264</v>
      </c>
      <c r="M565" s="39">
        <v>4400</v>
      </c>
      <c r="N565" s="38"/>
      <c r="O565" s="40">
        <v>44</v>
      </c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41"/>
    </row>
    <row r="566" spans="1:26" x14ac:dyDescent="0.25">
      <c r="A566" s="31">
        <v>44191</v>
      </c>
      <c r="B566" s="34" t="s">
        <v>2741</v>
      </c>
      <c r="C566" s="32" t="s">
        <v>2739</v>
      </c>
      <c r="D566" s="33" t="s">
        <v>3682</v>
      </c>
      <c r="E566" s="34" t="s">
        <v>3128</v>
      </c>
      <c r="F566" s="31">
        <v>44191</v>
      </c>
      <c r="G566" s="35">
        <v>1468.5</v>
      </c>
      <c r="H566" s="36"/>
      <c r="I566" s="37">
        <v>1630</v>
      </c>
      <c r="J566" s="38"/>
      <c r="K566" s="39">
        <v>88.11</v>
      </c>
      <c r="L566" s="39">
        <v>88.11</v>
      </c>
      <c r="M566" s="39">
        <v>1468.5</v>
      </c>
      <c r="N566" s="39">
        <v>0.28000000000000003</v>
      </c>
      <c r="O566" s="40">
        <v>15</v>
      </c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41"/>
    </row>
    <row r="567" spans="1:26" x14ac:dyDescent="0.25">
      <c r="A567" s="31">
        <v>44191</v>
      </c>
      <c r="B567" s="34" t="s">
        <v>2741</v>
      </c>
      <c r="C567" s="32" t="s">
        <v>2739</v>
      </c>
      <c r="D567" s="33" t="s">
        <v>3683</v>
      </c>
      <c r="E567" s="34" t="s">
        <v>3129</v>
      </c>
      <c r="F567" s="31">
        <v>44191</v>
      </c>
      <c r="G567" s="35">
        <v>2926</v>
      </c>
      <c r="H567" s="36"/>
      <c r="I567" s="37">
        <v>3248</v>
      </c>
      <c r="J567" s="38"/>
      <c r="K567" s="39">
        <v>175.56</v>
      </c>
      <c r="L567" s="39">
        <v>175.56</v>
      </c>
      <c r="M567" s="39">
        <v>2926</v>
      </c>
      <c r="N567" s="40">
        <v>0.12</v>
      </c>
      <c r="O567" s="40">
        <v>29</v>
      </c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41"/>
    </row>
    <row r="568" spans="1:26" x14ac:dyDescent="0.25">
      <c r="A568" s="31">
        <v>44191</v>
      </c>
      <c r="B568" s="34" t="s">
        <v>3687</v>
      </c>
      <c r="C568" s="32" t="s">
        <v>3684</v>
      </c>
      <c r="D568" s="33" t="s">
        <v>3685</v>
      </c>
      <c r="E568" s="34" t="s">
        <v>3686</v>
      </c>
      <c r="F568" s="31">
        <v>44191</v>
      </c>
      <c r="G568" s="35">
        <v>22050</v>
      </c>
      <c r="H568" s="36"/>
      <c r="I568" s="37">
        <v>26609</v>
      </c>
      <c r="J568" s="39">
        <v>22050</v>
      </c>
      <c r="K568" s="38"/>
      <c r="L568" s="38"/>
      <c r="M568" s="38"/>
      <c r="N568" s="38"/>
      <c r="O568" s="38"/>
      <c r="P568" s="38"/>
      <c r="Q568" s="39">
        <v>500</v>
      </c>
      <c r="R568" s="38"/>
      <c r="S568" s="38"/>
      <c r="T568" s="38"/>
      <c r="U568" s="38"/>
      <c r="V568" s="38"/>
      <c r="W568" s="38"/>
      <c r="X568" s="39">
        <v>4059</v>
      </c>
      <c r="Y568" s="38"/>
      <c r="Z568" s="41"/>
    </row>
    <row r="569" spans="1:26" x14ac:dyDescent="0.25">
      <c r="A569" s="31">
        <v>44193</v>
      </c>
      <c r="B569" s="34" t="s">
        <v>2764</v>
      </c>
      <c r="C569" s="32" t="s">
        <v>2762</v>
      </c>
      <c r="D569" s="33" t="s">
        <v>3688</v>
      </c>
      <c r="E569" s="34" t="s">
        <v>3689</v>
      </c>
      <c r="F569" s="31">
        <v>44193</v>
      </c>
      <c r="G569" s="35">
        <v>34920</v>
      </c>
      <c r="H569" s="36"/>
      <c r="I569" s="37">
        <v>40857</v>
      </c>
      <c r="J569" s="38"/>
      <c r="K569" s="39">
        <v>3142.8</v>
      </c>
      <c r="L569" s="39">
        <v>3142.8</v>
      </c>
      <c r="M569" s="39">
        <v>34920</v>
      </c>
      <c r="N569" s="39">
        <v>0.4</v>
      </c>
      <c r="O569" s="40">
        <v>349</v>
      </c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41"/>
    </row>
    <row r="570" spans="1:26" x14ac:dyDescent="0.25">
      <c r="A570" s="31">
        <v>44193</v>
      </c>
      <c r="B570" s="34" t="s">
        <v>3223</v>
      </c>
      <c r="C570" s="32" t="s">
        <v>3220</v>
      </c>
      <c r="D570" s="33" t="s">
        <v>3690</v>
      </c>
      <c r="E570" s="34" t="s">
        <v>3691</v>
      </c>
      <c r="F570" s="31">
        <v>44193</v>
      </c>
      <c r="G570" s="35">
        <v>1300</v>
      </c>
      <c r="H570" s="36"/>
      <c r="I570" s="37">
        <v>1534</v>
      </c>
      <c r="J570" s="38"/>
      <c r="K570" s="39">
        <v>117</v>
      </c>
      <c r="L570" s="39">
        <v>117</v>
      </c>
      <c r="M570" s="39">
        <v>1300</v>
      </c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41"/>
    </row>
    <row r="571" spans="1:26" x14ac:dyDescent="0.25">
      <c r="A571" s="31">
        <v>44193</v>
      </c>
      <c r="B571" s="34" t="s">
        <v>3264</v>
      </c>
      <c r="C571" s="32" t="s">
        <v>3261</v>
      </c>
      <c r="D571" s="33" t="s">
        <v>3692</v>
      </c>
      <c r="E571" s="34" t="s">
        <v>3693</v>
      </c>
      <c r="F571" s="31">
        <v>44193</v>
      </c>
      <c r="G571" s="35">
        <v>82960</v>
      </c>
      <c r="H571" s="36"/>
      <c r="I571" s="37">
        <v>97893</v>
      </c>
      <c r="J571" s="38"/>
      <c r="K571" s="39">
        <v>7466.4</v>
      </c>
      <c r="L571" s="39">
        <v>7466.4</v>
      </c>
      <c r="M571" s="38"/>
      <c r="N571" s="39">
        <v>0.2</v>
      </c>
      <c r="O571" s="38"/>
      <c r="P571" s="38"/>
      <c r="Q571" s="38"/>
      <c r="R571" s="39">
        <v>82960</v>
      </c>
      <c r="S571" s="38"/>
      <c r="T571" s="38"/>
      <c r="U571" s="38"/>
      <c r="V571" s="38"/>
      <c r="W571" s="38"/>
      <c r="X571" s="38"/>
      <c r="Y571" s="38"/>
      <c r="Z571" s="41"/>
    </row>
    <row r="572" spans="1:26" x14ac:dyDescent="0.25">
      <c r="A572" s="31">
        <v>44193</v>
      </c>
      <c r="B572" s="34" t="s">
        <v>3264</v>
      </c>
      <c r="C572" s="32" t="s">
        <v>3261</v>
      </c>
      <c r="D572" s="33" t="s">
        <v>3694</v>
      </c>
      <c r="E572" s="34" t="s">
        <v>3695</v>
      </c>
      <c r="F572" s="31">
        <v>44193</v>
      </c>
      <c r="G572" s="35">
        <v>82500</v>
      </c>
      <c r="H572" s="36"/>
      <c r="I572" s="37">
        <v>97350</v>
      </c>
      <c r="J572" s="38"/>
      <c r="K572" s="39">
        <v>7425</v>
      </c>
      <c r="L572" s="39">
        <v>7425</v>
      </c>
      <c r="M572" s="38"/>
      <c r="N572" s="38"/>
      <c r="O572" s="38"/>
      <c r="P572" s="38"/>
      <c r="Q572" s="38"/>
      <c r="R572" s="39">
        <v>82500</v>
      </c>
      <c r="S572" s="38"/>
      <c r="T572" s="38"/>
      <c r="U572" s="38"/>
      <c r="V572" s="38"/>
      <c r="W572" s="38"/>
      <c r="X572" s="38"/>
      <c r="Y572" s="38"/>
      <c r="Z572" s="41"/>
    </row>
    <row r="573" spans="1:26" x14ac:dyDescent="0.25">
      <c r="A573" s="31">
        <v>44193</v>
      </c>
      <c r="B573" s="34" t="s">
        <v>3264</v>
      </c>
      <c r="C573" s="32" t="s">
        <v>3261</v>
      </c>
      <c r="D573" s="33" t="s">
        <v>3696</v>
      </c>
      <c r="E573" s="34" t="s">
        <v>3697</v>
      </c>
      <c r="F573" s="31">
        <v>44193</v>
      </c>
      <c r="G573" s="35">
        <v>82500</v>
      </c>
      <c r="H573" s="36"/>
      <c r="I573" s="37">
        <v>97350</v>
      </c>
      <c r="J573" s="38"/>
      <c r="K573" s="39">
        <v>7425</v>
      </c>
      <c r="L573" s="39">
        <v>7425</v>
      </c>
      <c r="M573" s="38"/>
      <c r="N573" s="38"/>
      <c r="O573" s="38"/>
      <c r="P573" s="38"/>
      <c r="Q573" s="38"/>
      <c r="R573" s="39">
        <v>82500</v>
      </c>
      <c r="S573" s="38"/>
      <c r="T573" s="38"/>
      <c r="U573" s="38"/>
      <c r="V573" s="38"/>
      <c r="W573" s="38"/>
      <c r="X573" s="38"/>
      <c r="Y573" s="38"/>
      <c r="Z573" s="41"/>
    </row>
    <row r="574" spans="1:26" x14ac:dyDescent="0.25">
      <c r="A574" s="31">
        <v>44193</v>
      </c>
      <c r="B574" s="34" t="s">
        <v>3264</v>
      </c>
      <c r="C574" s="32" t="s">
        <v>3261</v>
      </c>
      <c r="D574" s="33" t="s">
        <v>3698</v>
      </c>
      <c r="E574" s="34" t="s">
        <v>3699</v>
      </c>
      <c r="F574" s="31">
        <v>44193</v>
      </c>
      <c r="G574" s="35">
        <v>159920</v>
      </c>
      <c r="H574" s="36"/>
      <c r="I574" s="37">
        <v>188706</v>
      </c>
      <c r="J574" s="38"/>
      <c r="K574" s="39">
        <v>14392.8</v>
      </c>
      <c r="L574" s="39">
        <v>14392.8</v>
      </c>
      <c r="M574" s="38"/>
      <c r="N574" s="39">
        <v>0.4</v>
      </c>
      <c r="O574" s="38"/>
      <c r="P574" s="38"/>
      <c r="Q574" s="38"/>
      <c r="R574" s="39">
        <v>159920</v>
      </c>
      <c r="S574" s="38"/>
      <c r="T574" s="38"/>
      <c r="U574" s="38"/>
      <c r="V574" s="38"/>
      <c r="W574" s="38"/>
      <c r="X574" s="38"/>
      <c r="Y574" s="38"/>
      <c r="Z574" s="41"/>
    </row>
    <row r="575" spans="1:26" x14ac:dyDescent="0.25">
      <c r="A575" s="31">
        <v>44193</v>
      </c>
      <c r="B575" s="34" t="s">
        <v>3264</v>
      </c>
      <c r="C575" s="32" t="s">
        <v>3261</v>
      </c>
      <c r="D575" s="33" t="s">
        <v>3700</v>
      </c>
      <c r="E575" s="34" t="s">
        <v>3701</v>
      </c>
      <c r="F575" s="31">
        <v>44193</v>
      </c>
      <c r="G575" s="35">
        <v>54375</v>
      </c>
      <c r="H575" s="36"/>
      <c r="I575" s="37">
        <v>64163</v>
      </c>
      <c r="J575" s="38"/>
      <c r="K575" s="39">
        <v>4893.75</v>
      </c>
      <c r="L575" s="39">
        <v>4893.75</v>
      </c>
      <c r="M575" s="38"/>
      <c r="N575" s="39">
        <v>0.5</v>
      </c>
      <c r="O575" s="38"/>
      <c r="P575" s="38"/>
      <c r="Q575" s="38"/>
      <c r="R575" s="39">
        <v>54375</v>
      </c>
      <c r="S575" s="38"/>
      <c r="T575" s="38"/>
      <c r="U575" s="38"/>
      <c r="V575" s="38"/>
      <c r="W575" s="38"/>
      <c r="X575" s="38"/>
      <c r="Y575" s="38"/>
      <c r="Z575" s="41"/>
    </row>
    <row r="576" spans="1:26" x14ac:dyDescent="0.25">
      <c r="A576" s="31">
        <v>44193</v>
      </c>
      <c r="B576" s="34" t="s">
        <v>3264</v>
      </c>
      <c r="C576" s="32" t="s">
        <v>3261</v>
      </c>
      <c r="D576" s="33" t="s">
        <v>3702</v>
      </c>
      <c r="E576" s="34" t="s">
        <v>3703</v>
      </c>
      <c r="F576" s="31">
        <v>44193</v>
      </c>
      <c r="G576" s="35">
        <v>60000</v>
      </c>
      <c r="H576" s="36"/>
      <c r="I576" s="37">
        <v>70800</v>
      </c>
      <c r="J576" s="38"/>
      <c r="K576" s="39">
        <v>5400</v>
      </c>
      <c r="L576" s="39">
        <v>5400</v>
      </c>
      <c r="M576" s="38"/>
      <c r="N576" s="38"/>
      <c r="O576" s="38"/>
      <c r="P576" s="38"/>
      <c r="Q576" s="38"/>
      <c r="R576" s="39">
        <v>60000</v>
      </c>
      <c r="S576" s="38"/>
      <c r="T576" s="38"/>
      <c r="U576" s="38"/>
      <c r="V576" s="38"/>
      <c r="W576" s="38"/>
      <c r="X576" s="38"/>
      <c r="Y576" s="38"/>
      <c r="Z576" s="41"/>
    </row>
    <row r="577" spans="1:26" x14ac:dyDescent="0.25">
      <c r="A577" s="31">
        <v>44193</v>
      </c>
      <c r="B577" s="34" t="s">
        <v>3264</v>
      </c>
      <c r="C577" s="32" t="s">
        <v>3261</v>
      </c>
      <c r="D577" s="33" t="s">
        <v>3704</v>
      </c>
      <c r="E577" s="34" t="s">
        <v>3705</v>
      </c>
      <c r="F577" s="31">
        <v>44193</v>
      </c>
      <c r="G577" s="35">
        <v>56475</v>
      </c>
      <c r="H577" s="36"/>
      <c r="I577" s="37">
        <v>66641</v>
      </c>
      <c r="J577" s="38"/>
      <c r="K577" s="39">
        <v>5082.75</v>
      </c>
      <c r="L577" s="39">
        <v>5082.75</v>
      </c>
      <c r="M577" s="38"/>
      <c r="N577" s="39">
        <v>0.5</v>
      </c>
      <c r="O577" s="38"/>
      <c r="P577" s="38"/>
      <c r="Q577" s="38"/>
      <c r="R577" s="39">
        <v>56475</v>
      </c>
      <c r="S577" s="38"/>
      <c r="T577" s="38"/>
      <c r="U577" s="38"/>
      <c r="V577" s="38"/>
      <c r="W577" s="38"/>
      <c r="X577" s="38"/>
      <c r="Y577" s="38"/>
      <c r="Z577" s="41"/>
    </row>
    <row r="578" spans="1:26" x14ac:dyDescent="0.25">
      <c r="A578" s="31">
        <v>44194</v>
      </c>
      <c r="B578" s="34" t="s">
        <v>248</v>
      </c>
      <c r="C578" s="32" t="s">
        <v>3586</v>
      </c>
      <c r="D578" s="33" t="s">
        <v>3706</v>
      </c>
      <c r="E578" s="34" t="s">
        <v>3707</v>
      </c>
      <c r="F578" s="31">
        <v>44194</v>
      </c>
      <c r="G578" s="35">
        <v>357035.2</v>
      </c>
      <c r="H578" s="36"/>
      <c r="I578" s="37">
        <v>421301.52</v>
      </c>
      <c r="J578" s="38"/>
      <c r="K578" s="39">
        <v>32133.16</v>
      </c>
      <c r="L578" s="39">
        <v>32133.16</v>
      </c>
      <c r="M578" s="38"/>
      <c r="N578" s="38"/>
      <c r="O578" s="38"/>
      <c r="P578" s="38"/>
      <c r="Q578" s="38"/>
      <c r="R578" s="39">
        <v>357035.2</v>
      </c>
      <c r="S578" s="38"/>
      <c r="T578" s="38"/>
      <c r="U578" s="38"/>
      <c r="V578" s="38"/>
      <c r="W578" s="38"/>
      <c r="X578" s="38"/>
      <c r="Y578" s="38"/>
      <c r="Z578" s="41"/>
    </row>
    <row r="579" spans="1:26" x14ac:dyDescent="0.25">
      <c r="A579" s="31">
        <v>44194</v>
      </c>
      <c r="B579" s="34" t="s">
        <v>3264</v>
      </c>
      <c r="C579" s="32" t="s">
        <v>3261</v>
      </c>
      <c r="D579" s="33" t="s">
        <v>3708</v>
      </c>
      <c r="E579" s="34" t="s">
        <v>3709</v>
      </c>
      <c r="F579" s="31">
        <v>44194</v>
      </c>
      <c r="G579" s="35">
        <v>74250</v>
      </c>
      <c r="H579" s="36"/>
      <c r="I579" s="37">
        <v>87615</v>
      </c>
      <c r="J579" s="38"/>
      <c r="K579" s="39">
        <v>6682.5</v>
      </c>
      <c r="L579" s="39">
        <v>6682.5</v>
      </c>
      <c r="M579" s="38"/>
      <c r="N579" s="38"/>
      <c r="O579" s="38"/>
      <c r="P579" s="38"/>
      <c r="Q579" s="38"/>
      <c r="R579" s="39">
        <v>74250</v>
      </c>
      <c r="S579" s="38"/>
      <c r="T579" s="38"/>
      <c r="U579" s="38"/>
      <c r="V579" s="38"/>
      <c r="W579" s="38"/>
      <c r="X579" s="38"/>
      <c r="Y579" s="38"/>
      <c r="Z579" s="41"/>
    </row>
    <row r="580" spans="1:26" x14ac:dyDescent="0.25">
      <c r="A580" s="31">
        <v>44194</v>
      </c>
      <c r="B580" s="34" t="s">
        <v>3264</v>
      </c>
      <c r="C580" s="32" t="s">
        <v>3261</v>
      </c>
      <c r="D580" s="33" t="s">
        <v>3710</v>
      </c>
      <c r="E580" s="34" t="s">
        <v>3711</v>
      </c>
      <c r="F580" s="31">
        <v>44194</v>
      </c>
      <c r="G580" s="35">
        <v>66750</v>
      </c>
      <c r="H580" s="36"/>
      <c r="I580" s="37">
        <v>78765</v>
      </c>
      <c r="J580" s="38"/>
      <c r="K580" s="39">
        <v>6007.5</v>
      </c>
      <c r="L580" s="39">
        <v>6007.5</v>
      </c>
      <c r="M580" s="38"/>
      <c r="N580" s="38"/>
      <c r="O580" s="38"/>
      <c r="P580" s="38"/>
      <c r="Q580" s="38"/>
      <c r="R580" s="39">
        <v>66750</v>
      </c>
      <c r="S580" s="38"/>
      <c r="T580" s="38"/>
      <c r="U580" s="38"/>
      <c r="V580" s="38"/>
      <c r="W580" s="38"/>
      <c r="X580" s="38"/>
      <c r="Y580" s="38"/>
      <c r="Z580" s="41"/>
    </row>
    <row r="581" spans="1:26" x14ac:dyDescent="0.25">
      <c r="A581" s="31">
        <v>44194</v>
      </c>
      <c r="B581" s="34" t="s">
        <v>3264</v>
      </c>
      <c r="C581" s="32" t="s">
        <v>3261</v>
      </c>
      <c r="D581" s="33" t="s">
        <v>3712</v>
      </c>
      <c r="E581" s="34" t="s">
        <v>3713</v>
      </c>
      <c r="F581" s="31">
        <v>44194</v>
      </c>
      <c r="G581" s="35">
        <v>63000</v>
      </c>
      <c r="H581" s="36"/>
      <c r="I581" s="37">
        <v>74340</v>
      </c>
      <c r="J581" s="38"/>
      <c r="K581" s="39">
        <v>5670</v>
      </c>
      <c r="L581" s="39">
        <v>5670</v>
      </c>
      <c r="M581" s="38"/>
      <c r="N581" s="38"/>
      <c r="O581" s="38"/>
      <c r="P581" s="38"/>
      <c r="Q581" s="38"/>
      <c r="R581" s="39">
        <v>63000</v>
      </c>
      <c r="S581" s="38"/>
      <c r="T581" s="38"/>
      <c r="U581" s="38"/>
      <c r="V581" s="38"/>
      <c r="W581" s="38"/>
      <c r="X581" s="38"/>
      <c r="Y581" s="38"/>
      <c r="Z581" s="41"/>
    </row>
    <row r="582" spans="1:26" x14ac:dyDescent="0.25">
      <c r="A582" s="31">
        <v>44194</v>
      </c>
      <c r="B582" s="34" t="s">
        <v>3264</v>
      </c>
      <c r="C582" s="32" t="s">
        <v>3261</v>
      </c>
      <c r="D582" s="33" t="s">
        <v>3714</v>
      </c>
      <c r="E582" s="34" t="s">
        <v>3715</v>
      </c>
      <c r="F582" s="31">
        <v>44194</v>
      </c>
      <c r="G582" s="35">
        <v>60000</v>
      </c>
      <c r="H582" s="36"/>
      <c r="I582" s="37">
        <v>70800</v>
      </c>
      <c r="J582" s="38"/>
      <c r="K582" s="39">
        <v>5400</v>
      </c>
      <c r="L582" s="39">
        <v>5400</v>
      </c>
      <c r="M582" s="38"/>
      <c r="N582" s="38"/>
      <c r="O582" s="38"/>
      <c r="P582" s="38"/>
      <c r="Q582" s="38"/>
      <c r="R582" s="39">
        <v>60000</v>
      </c>
      <c r="S582" s="38"/>
      <c r="T582" s="38"/>
      <c r="U582" s="38"/>
      <c r="V582" s="38"/>
      <c r="W582" s="38"/>
      <c r="X582" s="38"/>
      <c r="Y582" s="38"/>
      <c r="Z582" s="41"/>
    </row>
    <row r="583" spans="1:26" x14ac:dyDescent="0.25">
      <c r="A583" s="31">
        <v>44194</v>
      </c>
      <c r="B583" s="34" t="s">
        <v>3264</v>
      </c>
      <c r="C583" s="32" t="s">
        <v>3261</v>
      </c>
      <c r="D583" s="33" t="s">
        <v>3716</v>
      </c>
      <c r="E583" s="34" t="s">
        <v>3717</v>
      </c>
      <c r="F583" s="31">
        <v>44194</v>
      </c>
      <c r="G583" s="35">
        <v>69975</v>
      </c>
      <c r="H583" s="36"/>
      <c r="I583" s="37">
        <v>82571</v>
      </c>
      <c r="J583" s="38"/>
      <c r="K583" s="39">
        <v>6297.75</v>
      </c>
      <c r="L583" s="39">
        <v>6297.75</v>
      </c>
      <c r="M583" s="38"/>
      <c r="N583" s="39">
        <v>0.5</v>
      </c>
      <c r="O583" s="38"/>
      <c r="P583" s="38"/>
      <c r="Q583" s="38"/>
      <c r="R583" s="39">
        <v>69975</v>
      </c>
      <c r="S583" s="38"/>
      <c r="T583" s="38"/>
      <c r="U583" s="38"/>
      <c r="V583" s="38"/>
      <c r="W583" s="38"/>
      <c r="X583" s="38"/>
      <c r="Y583" s="38"/>
      <c r="Z583" s="41"/>
    </row>
    <row r="584" spans="1:26" x14ac:dyDescent="0.25">
      <c r="A584" s="31">
        <v>44194</v>
      </c>
      <c r="B584" s="34" t="s">
        <v>3264</v>
      </c>
      <c r="C584" s="32" t="s">
        <v>3261</v>
      </c>
      <c r="D584" s="33" t="s">
        <v>3718</v>
      </c>
      <c r="E584" s="34" t="s">
        <v>3719</v>
      </c>
      <c r="F584" s="31">
        <v>44194</v>
      </c>
      <c r="G584" s="35">
        <v>74950</v>
      </c>
      <c r="H584" s="36"/>
      <c r="I584" s="37">
        <v>88441</v>
      </c>
      <c r="J584" s="38"/>
      <c r="K584" s="39">
        <v>6745.5</v>
      </c>
      <c r="L584" s="39">
        <v>6745.5</v>
      </c>
      <c r="M584" s="38"/>
      <c r="N584" s="38"/>
      <c r="O584" s="38"/>
      <c r="P584" s="38"/>
      <c r="Q584" s="38"/>
      <c r="R584" s="39">
        <v>74950</v>
      </c>
      <c r="S584" s="38"/>
      <c r="T584" s="38"/>
      <c r="U584" s="38"/>
      <c r="V584" s="38"/>
      <c r="W584" s="38"/>
      <c r="X584" s="38"/>
      <c r="Y584" s="38"/>
      <c r="Z584" s="41"/>
    </row>
    <row r="585" spans="1:26" x14ac:dyDescent="0.25">
      <c r="A585" s="31">
        <v>44194</v>
      </c>
      <c r="B585" s="34" t="s">
        <v>3417</v>
      </c>
      <c r="C585" s="32" t="s">
        <v>3414</v>
      </c>
      <c r="D585" s="33" t="s">
        <v>3720</v>
      </c>
      <c r="E585" s="34" t="s">
        <v>3721</v>
      </c>
      <c r="F585" s="31">
        <v>44194</v>
      </c>
      <c r="G585" s="35">
        <v>1500</v>
      </c>
      <c r="H585" s="36"/>
      <c r="I585" s="37">
        <v>1770</v>
      </c>
      <c r="J585" s="39">
        <v>1500</v>
      </c>
      <c r="K585" s="39">
        <v>135</v>
      </c>
      <c r="L585" s="39">
        <v>135</v>
      </c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41"/>
    </row>
    <row r="586" spans="1:26" x14ac:dyDescent="0.25">
      <c r="A586" s="31">
        <v>44195</v>
      </c>
      <c r="B586" s="34" t="s">
        <v>3145</v>
      </c>
      <c r="C586" s="32" t="s">
        <v>3142</v>
      </c>
      <c r="D586" s="33" t="s">
        <v>3722</v>
      </c>
      <c r="E586" s="34" t="s">
        <v>3723</v>
      </c>
      <c r="F586" s="31">
        <v>44195</v>
      </c>
      <c r="G586" s="35">
        <v>5000</v>
      </c>
      <c r="H586" s="36"/>
      <c r="I586" s="37">
        <v>5550</v>
      </c>
      <c r="J586" s="38"/>
      <c r="K586" s="39">
        <v>300</v>
      </c>
      <c r="L586" s="39">
        <v>300</v>
      </c>
      <c r="M586" s="39">
        <v>5000</v>
      </c>
      <c r="N586" s="38"/>
      <c r="O586" s="40">
        <v>50</v>
      </c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41"/>
    </row>
    <row r="587" spans="1:26" x14ac:dyDescent="0.25">
      <c r="A587" s="31">
        <v>44195</v>
      </c>
      <c r="B587" s="34" t="s">
        <v>3223</v>
      </c>
      <c r="C587" s="32" t="s">
        <v>3220</v>
      </c>
      <c r="D587" s="33" t="s">
        <v>3724</v>
      </c>
      <c r="E587" s="34" t="s">
        <v>3725</v>
      </c>
      <c r="F587" s="31">
        <v>44195</v>
      </c>
      <c r="G587" s="35">
        <v>2750</v>
      </c>
      <c r="H587" s="36"/>
      <c r="I587" s="37">
        <v>3245</v>
      </c>
      <c r="J587" s="38"/>
      <c r="K587" s="39">
        <v>247.5</v>
      </c>
      <c r="L587" s="39">
        <v>247.5</v>
      </c>
      <c r="M587" s="39">
        <v>2750</v>
      </c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41"/>
    </row>
    <row r="588" spans="1:26" x14ac:dyDescent="0.25">
      <c r="A588" s="31">
        <v>44195</v>
      </c>
      <c r="B588" s="34" t="s">
        <v>248</v>
      </c>
      <c r="C588" s="32" t="s">
        <v>3586</v>
      </c>
      <c r="D588" s="33" t="s">
        <v>3726</v>
      </c>
      <c r="E588" s="34" t="s">
        <v>3727</v>
      </c>
      <c r="F588" s="31">
        <v>44195</v>
      </c>
      <c r="G588" s="35">
        <v>47970.239999999998</v>
      </c>
      <c r="H588" s="36"/>
      <c r="I588" s="37">
        <v>56604.88</v>
      </c>
      <c r="J588" s="38"/>
      <c r="K588" s="39">
        <v>4317.32</v>
      </c>
      <c r="L588" s="39">
        <v>4317.32</v>
      </c>
      <c r="M588" s="38"/>
      <c r="N588" s="38"/>
      <c r="O588" s="38"/>
      <c r="P588" s="38"/>
      <c r="Q588" s="38"/>
      <c r="R588" s="39">
        <v>47970.239999999998</v>
      </c>
      <c r="S588" s="38"/>
      <c r="T588" s="38"/>
      <c r="U588" s="38"/>
      <c r="V588" s="38"/>
      <c r="W588" s="38"/>
      <c r="X588" s="38"/>
      <c r="Y588" s="38"/>
      <c r="Z588" s="41"/>
    </row>
    <row r="589" spans="1:26" x14ac:dyDescent="0.25">
      <c r="A589" s="31">
        <v>44195</v>
      </c>
      <c r="B589" s="34" t="s">
        <v>248</v>
      </c>
      <c r="C589" s="32" t="s">
        <v>3586</v>
      </c>
      <c r="D589" s="33" t="s">
        <v>3728</v>
      </c>
      <c r="E589" s="34" t="s">
        <v>3729</v>
      </c>
      <c r="F589" s="31">
        <v>44195</v>
      </c>
      <c r="G589" s="35">
        <v>47970.239999999998</v>
      </c>
      <c r="H589" s="36"/>
      <c r="I589" s="37">
        <v>56604.88</v>
      </c>
      <c r="J589" s="38"/>
      <c r="K589" s="39">
        <v>4317.32</v>
      </c>
      <c r="L589" s="39">
        <v>4317.32</v>
      </c>
      <c r="M589" s="38"/>
      <c r="N589" s="38"/>
      <c r="O589" s="38"/>
      <c r="P589" s="38"/>
      <c r="Q589" s="38"/>
      <c r="R589" s="39">
        <v>47970.239999999998</v>
      </c>
      <c r="S589" s="38"/>
      <c r="T589" s="38"/>
      <c r="U589" s="38"/>
      <c r="V589" s="38"/>
      <c r="W589" s="38"/>
      <c r="X589" s="38"/>
      <c r="Y589" s="38"/>
      <c r="Z589" s="41"/>
    </row>
    <row r="590" spans="1:26" x14ac:dyDescent="0.25">
      <c r="A590" s="31">
        <v>44195</v>
      </c>
      <c r="B590" s="34" t="s">
        <v>248</v>
      </c>
      <c r="C590" s="32" t="s">
        <v>3586</v>
      </c>
      <c r="D590" s="33" t="s">
        <v>3730</v>
      </c>
      <c r="E590" s="34" t="s">
        <v>3731</v>
      </c>
      <c r="F590" s="31">
        <v>44195</v>
      </c>
      <c r="G590" s="35">
        <v>501076.86</v>
      </c>
      <c r="H590" s="36"/>
      <c r="I590" s="37">
        <v>591270.69999999995</v>
      </c>
      <c r="J590" s="38"/>
      <c r="K590" s="39">
        <v>45096.92</v>
      </c>
      <c r="L590" s="39">
        <v>45096.92</v>
      </c>
      <c r="M590" s="38"/>
      <c r="N590" s="38"/>
      <c r="O590" s="38"/>
      <c r="P590" s="38"/>
      <c r="Q590" s="38"/>
      <c r="R590" s="39">
        <v>501076.86</v>
      </c>
      <c r="S590" s="38"/>
      <c r="T590" s="38"/>
      <c r="U590" s="38"/>
      <c r="V590" s="38"/>
      <c r="W590" s="38"/>
      <c r="X590" s="38"/>
      <c r="Y590" s="38"/>
      <c r="Z590" s="41"/>
    </row>
    <row r="591" spans="1:26" x14ac:dyDescent="0.25">
      <c r="A591" s="31">
        <v>44195</v>
      </c>
      <c r="B591" s="34" t="s">
        <v>2764</v>
      </c>
      <c r="C591" s="32" t="s">
        <v>2762</v>
      </c>
      <c r="D591" s="33" t="s">
        <v>3732</v>
      </c>
      <c r="E591" s="34" t="s">
        <v>3733</v>
      </c>
      <c r="F591" s="31">
        <v>44195</v>
      </c>
      <c r="G591" s="35">
        <v>35380</v>
      </c>
      <c r="H591" s="36"/>
      <c r="I591" s="37">
        <v>41394</v>
      </c>
      <c r="J591" s="38"/>
      <c r="K591" s="39">
        <v>3184.2</v>
      </c>
      <c r="L591" s="39">
        <v>3184.2</v>
      </c>
      <c r="M591" s="39">
        <v>35380</v>
      </c>
      <c r="N591" s="40">
        <v>0.4</v>
      </c>
      <c r="O591" s="40">
        <v>354</v>
      </c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41"/>
    </row>
    <row r="592" spans="1:26" x14ac:dyDescent="0.25">
      <c r="A592" s="31">
        <v>44195</v>
      </c>
      <c r="B592" s="34" t="s">
        <v>248</v>
      </c>
      <c r="C592" s="32" t="s">
        <v>3586</v>
      </c>
      <c r="D592" s="33" t="s">
        <v>3734</v>
      </c>
      <c r="E592" s="34" t="s">
        <v>3735</v>
      </c>
      <c r="F592" s="31">
        <v>44195</v>
      </c>
      <c r="G592" s="35">
        <v>134868.35999999999</v>
      </c>
      <c r="H592" s="36"/>
      <c r="I592" s="37">
        <v>159144.66</v>
      </c>
      <c r="J592" s="38"/>
      <c r="K592" s="39">
        <v>12138.15</v>
      </c>
      <c r="L592" s="39">
        <v>12138.15</v>
      </c>
      <c r="M592" s="38"/>
      <c r="N592" s="38"/>
      <c r="O592" s="38"/>
      <c r="P592" s="38"/>
      <c r="Q592" s="38"/>
      <c r="R592" s="39">
        <v>134868.35999999999</v>
      </c>
      <c r="S592" s="38"/>
      <c r="T592" s="38"/>
      <c r="U592" s="38"/>
      <c r="V592" s="38"/>
      <c r="W592" s="38"/>
      <c r="X592" s="38"/>
      <c r="Y592" s="38"/>
      <c r="Z592" s="41"/>
    </row>
    <row r="593" spans="1:26" x14ac:dyDescent="0.25">
      <c r="A593" s="31">
        <v>44195</v>
      </c>
      <c r="B593" s="34" t="s">
        <v>3264</v>
      </c>
      <c r="C593" s="32" t="s">
        <v>3261</v>
      </c>
      <c r="D593" s="33" t="s">
        <v>3736</v>
      </c>
      <c r="E593" s="34" t="s">
        <v>3737</v>
      </c>
      <c r="F593" s="31">
        <v>44195</v>
      </c>
      <c r="G593" s="35">
        <v>82280</v>
      </c>
      <c r="H593" s="36"/>
      <c r="I593" s="37">
        <v>97090</v>
      </c>
      <c r="J593" s="38"/>
      <c r="K593" s="39">
        <v>7405.2</v>
      </c>
      <c r="L593" s="39">
        <v>7405.2</v>
      </c>
      <c r="M593" s="38"/>
      <c r="N593" s="40">
        <v>0.4</v>
      </c>
      <c r="O593" s="38"/>
      <c r="P593" s="38"/>
      <c r="Q593" s="38"/>
      <c r="R593" s="39">
        <v>82280</v>
      </c>
      <c r="S593" s="38"/>
      <c r="T593" s="38"/>
      <c r="U593" s="38"/>
      <c r="V593" s="38"/>
      <c r="W593" s="38"/>
      <c r="X593" s="38"/>
      <c r="Y593" s="38"/>
      <c r="Z593" s="41"/>
    </row>
    <row r="594" spans="1:26" x14ac:dyDescent="0.25">
      <c r="A594" s="31">
        <v>44195</v>
      </c>
      <c r="B594" s="34" t="s">
        <v>3264</v>
      </c>
      <c r="C594" s="32" t="s">
        <v>3261</v>
      </c>
      <c r="D594" s="33" t="s">
        <v>3738</v>
      </c>
      <c r="E594" s="34" t="s">
        <v>3739</v>
      </c>
      <c r="F594" s="31">
        <v>44195</v>
      </c>
      <c r="G594" s="35">
        <v>81000</v>
      </c>
      <c r="H594" s="36"/>
      <c r="I594" s="37">
        <v>95580</v>
      </c>
      <c r="J594" s="38"/>
      <c r="K594" s="39">
        <v>7290</v>
      </c>
      <c r="L594" s="39">
        <v>7290</v>
      </c>
      <c r="M594" s="38"/>
      <c r="N594" s="38"/>
      <c r="O594" s="38"/>
      <c r="P594" s="38"/>
      <c r="Q594" s="38"/>
      <c r="R594" s="39">
        <v>81000</v>
      </c>
      <c r="S594" s="38"/>
      <c r="T594" s="38"/>
      <c r="U594" s="38"/>
      <c r="V594" s="38"/>
      <c r="W594" s="38"/>
      <c r="X594" s="38"/>
      <c r="Y594" s="38"/>
      <c r="Z594" s="41"/>
    </row>
    <row r="595" spans="1:26" x14ac:dyDescent="0.25">
      <c r="A595" s="31">
        <v>44195</v>
      </c>
      <c r="B595" s="34" t="s">
        <v>3264</v>
      </c>
      <c r="C595" s="32" t="s">
        <v>3261</v>
      </c>
      <c r="D595" s="33" t="s">
        <v>3740</v>
      </c>
      <c r="E595" s="34" t="s">
        <v>3741</v>
      </c>
      <c r="F595" s="31">
        <v>44195</v>
      </c>
      <c r="G595" s="35">
        <v>76500</v>
      </c>
      <c r="H595" s="36"/>
      <c r="I595" s="37">
        <v>90270</v>
      </c>
      <c r="J595" s="38"/>
      <c r="K595" s="39">
        <v>6885</v>
      </c>
      <c r="L595" s="39">
        <v>6885</v>
      </c>
      <c r="M595" s="38"/>
      <c r="N595" s="38"/>
      <c r="O595" s="38"/>
      <c r="P595" s="38"/>
      <c r="Q595" s="38"/>
      <c r="R595" s="39">
        <v>76500</v>
      </c>
      <c r="S595" s="38"/>
      <c r="T595" s="38"/>
      <c r="U595" s="38"/>
      <c r="V595" s="38"/>
      <c r="W595" s="38"/>
      <c r="X595" s="38"/>
      <c r="Y595" s="38"/>
      <c r="Z595" s="41"/>
    </row>
    <row r="596" spans="1:26" x14ac:dyDescent="0.25">
      <c r="A596" s="31">
        <v>44195</v>
      </c>
      <c r="B596" s="34" t="s">
        <v>3264</v>
      </c>
      <c r="C596" s="32" t="s">
        <v>3261</v>
      </c>
      <c r="D596" s="33" t="s">
        <v>3742</v>
      </c>
      <c r="E596" s="34" t="s">
        <v>3743</v>
      </c>
      <c r="F596" s="31">
        <v>44195</v>
      </c>
      <c r="G596" s="35">
        <v>56400</v>
      </c>
      <c r="H596" s="36"/>
      <c r="I596" s="37">
        <v>66552</v>
      </c>
      <c r="J596" s="38"/>
      <c r="K596" s="39">
        <v>5076</v>
      </c>
      <c r="L596" s="39">
        <v>5076</v>
      </c>
      <c r="M596" s="38"/>
      <c r="N596" s="38"/>
      <c r="O596" s="38"/>
      <c r="P596" s="38"/>
      <c r="Q596" s="38"/>
      <c r="R596" s="39">
        <v>56400</v>
      </c>
      <c r="S596" s="38"/>
      <c r="T596" s="38"/>
      <c r="U596" s="38"/>
      <c r="V596" s="38"/>
      <c r="W596" s="38"/>
      <c r="X596" s="38"/>
      <c r="Y596" s="38"/>
      <c r="Z596" s="41"/>
    </row>
    <row r="597" spans="1:26" x14ac:dyDescent="0.25">
      <c r="A597" s="31">
        <v>44196</v>
      </c>
      <c r="B597" s="34" t="s">
        <v>248</v>
      </c>
      <c r="C597" s="32" t="s">
        <v>3586</v>
      </c>
      <c r="D597" s="33" t="s">
        <v>3744</v>
      </c>
      <c r="E597" s="34" t="s">
        <v>3745</v>
      </c>
      <c r="F597" s="31">
        <v>44196</v>
      </c>
      <c r="G597" s="35">
        <v>64056</v>
      </c>
      <c r="H597" s="36"/>
      <c r="I597" s="37">
        <v>81991.679999999993</v>
      </c>
      <c r="J597" s="38"/>
      <c r="K597" s="39">
        <v>8967.84</v>
      </c>
      <c r="L597" s="39">
        <v>8967.84</v>
      </c>
      <c r="M597" s="38"/>
      <c r="N597" s="38"/>
      <c r="O597" s="38"/>
      <c r="P597" s="38"/>
      <c r="Q597" s="38"/>
      <c r="R597" s="39">
        <v>64056</v>
      </c>
      <c r="S597" s="38"/>
      <c r="T597" s="38"/>
      <c r="U597" s="38"/>
      <c r="V597" s="38"/>
      <c r="W597" s="38"/>
      <c r="X597" s="38"/>
      <c r="Y597" s="38"/>
      <c r="Z597" s="41"/>
    </row>
    <row r="598" spans="1:26" x14ac:dyDescent="0.25">
      <c r="A598" s="31">
        <v>44196</v>
      </c>
      <c r="B598" s="34" t="s">
        <v>2973</v>
      </c>
      <c r="C598" s="32" t="s">
        <v>2971</v>
      </c>
      <c r="D598" s="33" t="s">
        <v>3746</v>
      </c>
      <c r="E598" s="34" t="s">
        <v>2806</v>
      </c>
      <c r="F598" s="31">
        <v>44196</v>
      </c>
      <c r="G598" s="35">
        <v>181105</v>
      </c>
      <c r="H598" s="36"/>
      <c r="I598" s="37">
        <v>231814.39999999999</v>
      </c>
      <c r="J598" s="39">
        <v>181105</v>
      </c>
      <c r="K598" s="39">
        <v>25354.7</v>
      </c>
      <c r="L598" s="39">
        <v>25354.7</v>
      </c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41"/>
    </row>
    <row r="599" spans="1:26" x14ac:dyDescent="0.25">
      <c r="A599" s="31">
        <v>44196</v>
      </c>
      <c r="B599" s="34" t="s">
        <v>248</v>
      </c>
      <c r="C599" s="32" t="s">
        <v>3586</v>
      </c>
      <c r="D599" s="33" t="s">
        <v>3747</v>
      </c>
      <c r="E599" s="34" t="s">
        <v>3748</v>
      </c>
      <c r="F599" s="31">
        <v>44196</v>
      </c>
      <c r="G599" s="35">
        <v>241557.32</v>
      </c>
      <c r="H599" s="36"/>
      <c r="I599" s="37">
        <v>285037.64</v>
      </c>
      <c r="J599" s="38"/>
      <c r="K599" s="39">
        <v>21740.16</v>
      </c>
      <c r="L599" s="39">
        <v>21740.16</v>
      </c>
      <c r="M599" s="38"/>
      <c r="N599" s="38"/>
      <c r="O599" s="38"/>
      <c r="P599" s="38"/>
      <c r="Q599" s="38"/>
      <c r="R599" s="39">
        <v>241557.32</v>
      </c>
      <c r="S599" s="38"/>
      <c r="T599" s="38"/>
      <c r="U599" s="38"/>
      <c r="V599" s="38"/>
      <c r="W599" s="38"/>
      <c r="X599" s="38"/>
      <c r="Y599" s="38"/>
      <c r="Z599" s="41"/>
    </row>
    <row r="600" spans="1:26" x14ac:dyDescent="0.25">
      <c r="A600" s="31">
        <v>44196</v>
      </c>
      <c r="B600" s="34" t="s">
        <v>248</v>
      </c>
      <c r="C600" s="32" t="s">
        <v>3586</v>
      </c>
      <c r="D600" s="33" t="s">
        <v>3749</v>
      </c>
      <c r="E600" s="34" t="s">
        <v>3750</v>
      </c>
      <c r="F600" s="31">
        <v>44196</v>
      </c>
      <c r="G600" s="35">
        <v>518703.72</v>
      </c>
      <c r="H600" s="36"/>
      <c r="I600" s="37">
        <v>663940.76</v>
      </c>
      <c r="J600" s="38"/>
      <c r="K600" s="39">
        <v>72618.52</v>
      </c>
      <c r="L600" s="39">
        <v>72618.52</v>
      </c>
      <c r="M600" s="38"/>
      <c r="N600" s="38"/>
      <c r="O600" s="38"/>
      <c r="P600" s="38"/>
      <c r="Q600" s="38"/>
      <c r="R600" s="39">
        <v>518703.72</v>
      </c>
      <c r="S600" s="38"/>
      <c r="T600" s="38"/>
      <c r="U600" s="38"/>
      <c r="V600" s="38"/>
      <c r="W600" s="38"/>
      <c r="X600" s="38"/>
      <c r="Y600" s="38"/>
      <c r="Z600" s="41"/>
    </row>
    <row r="601" spans="1:26" x14ac:dyDescent="0.25">
      <c r="A601" s="31">
        <v>44196</v>
      </c>
      <c r="B601" s="34" t="s">
        <v>3264</v>
      </c>
      <c r="C601" s="32" t="s">
        <v>3261</v>
      </c>
      <c r="D601" s="33" t="s">
        <v>3751</v>
      </c>
      <c r="E601" s="34" t="s">
        <v>3752</v>
      </c>
      <c r="F601" s="31">
        <v>44196</v>
      </c>
      <c r="G601" s="35">
        <v>76500</v>
      </c>
      <c r="H601" s="36"/>
      <c r="I601" s="37">
        <v>90270</v>
      </c>
      <c r="J601" s="38"/>
      <c r="K601" s="39">
        <v>6885</v>
      </c>
      <c r="L601" s="39">
        <v>6885</v>
      </c>
      <c r="M601" s="38"/>
      <c r="N601" s="38"/>
      <c r="O601" s="38"/>
      <c r="P601" s="38"/>
      <c r="Q601" s="38"/>
      <c r="R601" s="39">
        <v>76500</v>
      </c>
      <c r="S601" s="38"/>
      <c r="T601" s="38"/>
      <c r="U601" s="38"/>
      <c r="V601" s="38"/>
      <c r="W601" s="38"/>
      <c r="X601" s="38"/>
      <c r="Y601" s="38"/>
      <c r="Z601" s="41"/>
    </row>
    <row r="602" spans="1:26" x14ac:dyDescent="0.25">
      <c r="A602" s="31">
        <v>44196</v>
      </c>
      <c r="B602" s="34" t="s">
        <v>3264</v>
      </c>
      <c r="C602" s="32" t="s">
        <v>3261</v>
      </c>
      <c r="D602" s="33" t="s">
        <v>3753</v>
      </c>
      <c r="E602" s="34" t="s">
        <v>3754</v>
      </c>
      <c r="F602" s="31">
        <v>44196</v>
      </c>
      <c r="G602" s="35">
        <v>81000</v>
      </c>
      <c r="H602" s="36"/>
      <c r="I602" s="37">
        <v>95580</v>
      </c>
      <c r="J602" s="38"/>
      <c r="K602" s="39">
        <v>7290</v>
      </c>
      <c r="L602" s="39">
        <v>7290</v>
      </c>
      <c r="M602" s="38"/>
      <c r="N602" s="38"/>
      <c r="O602" s="38"/>
      <c r="P602" s="38"/>
      <c r="Q602" s="38"/>
      <c r="R602" s="39">
        <v>81000</v>
      </c>
      <c r="S602" s="38"/>
      <c r="T602" s="38"/>
      <c r="U602" s="38"/>
      <c r="V602" s="38"/>
      <c r="W602" s="38"/>
      <c r="X602" s="38"/>
      <c r="Y602" s="38"/>
      <c r="Z602" s="41"/>
    </row>
    <row r="603" spans="1:26" x14ac:dyDescent="0.25">
      <c r="A603" s="31">
        <v>44196</v>
      </c>
      <c r="B603" s="34" t="s">
        <v>3264</v>
      </c>
      <c r="C603" s="32" t="s">
        <v>3261</v>
      </c>
      <c r="D603" s="33" t="s">
        <v>3755</v>
      </c>
      <c r="E603" s="34" t="s">
        <v>3756</v>
      </c>
      <c r="F603" s="31">
        <v>44196</v>
      </c>
      <c r="G603" s="35">
        <v>54375</v>
      </c>
      <c r="H603" s="36"/>
      <c r="I603" s="37">
        <v>64163</v>
      </c>
      <c r="J603" s="38"/>
      <c r="K603" s="39">
        <v>4893.75</v>
      </c>
      <c r="L603" s="39">
        <v>4893.75</v>
      </c>
      <c r="M603" s="38"/>
      <c r="N603" s="39">
        <v>0.5</v>
      </c>
      <c r="O603" s="38"/>
      <c r="P603" s="38"/>
      <c r="Q603" s="38"/>
      <c r="R603" s="39">
        <v>54375</v>
      </c>
      <c r="S603" s="38"/>
      <c r="T603" s="38"/>
      <c r="U603" s="38"/>
      <c r="V603" s="38"/>
      <c r="W603" s="38"/>
      <c r="X603" s="38"/>
      <c r="Y603" s="38"/>
      <c r="Z603" s="41"/>
    </row>
    <row r="604" spans="1:26" x14ac:dyDescent="0.25">
      <c r="A604" s="31">
        <v>44196</v>
      </c>
      <c r="B604" s="34" t="s">
        <v>3264</v>
      </c>
      <c r="C604" s="32" t="s">
        <v>3261</v>
      </c>
      <c r="D604" s="33" t="s">
        <v>3757</v>
      </c>
      <c r="E604" s="34" t="s">
        <v>3758</v>
      </c>
      <c r="F604" s="31">
        <v>44196</v>
      </c>
      <c r="G604" s="35">
        <v>30000</v>
      </c>
      <c r="H604" s="36"/>
      <c r="I604" s="37">
        <v>35400</v>
      </c>
      <c r="J604" s="38"/>
      <c r="K604" s="39">
        <v>2700</v>
      </c>
      <c r="L604" s="39">
        <v>2700</v>
      </c>
      <c r="M604" s="38"/>
      <c r="N604" s="38"/>
      <c r="O604" s="38"/>
      <c r="P604" s="38"/>
      <c r="Q604" s="38"/>
      <c r="R604" s="39">
        <v>30000</v>
      </c>
      <c r="S604" s="38"/>
      <c r="T604" s="38"/>
      <c r="U604" s="38"/>
      <c r="V604" s="38"/>
      <c r="W604" s="38"/>
      <c r="X604" s="38"/>
      <c r="Y604" s="38"/>
      <c r="Z604" s="41"/>
    </row>
    <row r="605" spans="1:26" x14ac:dyDescent="0.25">
      <c r="A605" s="31">
        <v>44196</v>
      </c>
      <c r="B605" s="34" t="s">
        <v>3264</v>
      </c>
      <c r="C605" s="32" t="s">
        <v>3261</v>
      </c>
      <c r="D605" s="33" t="s">
        <v>3759</v>
      </c>
      <c r="E605" s="34" t="s">
        <v>3760</v>
      </c>
      <c r="F605" s="31">
        <v>44196</v>
      </c>
      <c r="G605" s="35">
        <v>69900</v>
      </c>
      <c r="H605" s="36"/>
      <c r="I605" s="37">
        <v>82482</v>
      </c>
      <c r="J605" s="38"/>
      <c r="K605" s="39">
        <v>6291</v>
      </c>
      <c r="L605" s="39">
        <v>6291</v>
      </c>
      <c r="M605" s="38"/>
      <c r="N605" s="38"/>
      <c r="O605" s="38"/>
      <c r="P605" s="38"/>
      <c r="Q605" s="38"/>
      <c r="R605" s="39">
        <v>69900</v>
      </c>
      <c r="S605" s="38"/>
      <c r="T605" s="38"/>
      <c r="U605" s="38"/>
      <c r="V605" s="38"/>
      <c r="W605" s="38"/>
      <c r="X605" s="38"/>
      <c r="Y605" s="38"/>
      <c r="Z605" s="41"/>
    </row>
    <row r="606" spans="1:26" x14ac:dyDescent="0.25">
      <c r="A606" s="31">
        <v>44196</v>
      </c>
      <c r="B606" s="34" t="s">
        <v>3264</v>
      </c>
      <c r="C606" s="32" t="s">
        <v>3261</v>
      </c>
      <c r="D606" s="33" t="s">
        <v>3761</v>
      </c>
      <c r="E606" s="34" t="s">
        <v>3762</v>
      </c>
      <c r="F606" s="31">
        <v>44196</v>
      </c>
      <c r="G606" s="35">
        <v>71625</v>
      </c>
      <c r="H606" s="36"/>
      <c r="I606" s="37">
        <v>84518</v>
      </c>
      <c r="J606" s="38"/>
      <c r="K606" s="39">
        <v>6446.25</v>
      </c>
      <c r="L606" s="39">
        <v>6446.25</v>
      </c>
      <c r="M606" s="38"/>
      <c r="N606" s="39">
        <v>0.5</v>
      </c>
      <c r="O606" s="38"/>
      <c r="P606" s="38"/>
      <c r="Q606" s="38"/>
      <c r="R606" s="39">
        <v>71625</v>
      </c>
      <c r="S606" s="38"/>
      <c r="T606" s="38"/>
      <c r="U606" s="38"/>
      <c r="V606" s="38"/>
      <c r="W606" s="38"/>
      <c r="X606" s="38"/>
      <c r="Y606" s="38"/>
      <c r="Z606" s="41"/>
    </row>
    <row r="607" spans="1:26" x14ac:dyDescent="0.25">
      <c r="A607" s="31">
        <v>44196</v>
      </c>
      <c r="B607" s="34" t="s">
        <v>3264</v>
      </c>
      <c r="C607" s="32" t="s">
        <v>3261</v>
      </c>
      <c r="D607" s="33" t="s">
        <v>3763</v>
      </c>
      <c r="E607" s="34" t="s">
        <v>3764</v>
      </c>
      <c r="F607" s="31">
        <v>44196</v>
      </c>
      <c r="G607" s="35">
        <v>74975</v>
      </c>
      <c r="H607" s="36"/>
      <c r="I607" s="37">
        <v>88471</v>
      </c>
      <c r="J607" s="38"/>
      <c r="K607" s="39">
        <v>6747.75</v>
      </c>
      <c r="L607" s="39">
        <v>6747.75</v>
      </c>
      <c r="M607" s="38"/>
      <c r="N607" s="39">
        <v>0.5</v>
      </c>
      <c r="O607" s="38"/>
      <c r="P607" s="38"/>
      <c r="Q607" s="38"/>
      <c r="R607" s="39">
        <v>74975</v>
      </c>
      <c r="S607" s="38"/>
      <c r="T607" s="38"/>
      <c r="U607" s="38"/>
      <c r="V607" s="38"/>
      <c r="W607" s="38"/>
      <c r="X607" s="38"/>
      <c r="Y607" s="38"/>
      <c r="Z607" s="41"/>
    </row>
    <row r="608" spans="1:26" x14ac:dyDescent="0.25">
      <c r="A608" s="31">
        <v>44198</v>
      </c>
      <c r="B608" s="34" t="s">
        <v>2764</v>
      </c>
      <c r="C608" s="32" t="s">
        <v>2762</v>
      </c>
      <c r="D608" s="33" t="s">
        <v>3765</v>
      </c>
      <c r="E608" s="34" t="s">
        <v>3766</v>
      </c>
      <c r="F608" s="31">
        <v>44198</v>
      </c>
      <c r="G608" s="35">
        <v>36686</v>
      </c>
      <c r="H608" s="36"/>
      <c r="I608" s="37">
        <v>42922</v>
      </c>
      <c r="J608" s="38"/>
      <c r="K608" s="39">
        <v>3301.74</v>
      </c>
      <c r="L608" s="39">
        <v>3301.74</v>
      </c>
      <c r="M608" s="39">
        <v>36686</v>
      </c>
      <c r="N608" s="40">
        <v>0.48</v>
      </c>
      <c r="O608" s="40">
        <v>367</v>
      </c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41"/>
    </row>
    <row r="609" spans="1:26" x14ac:dyDescent="0.25">
      <c r="A609" s="31">
        <v>44200</v>
      </c>
      <c r="B609" s="34" t="s">
        <v>3473</v>
      </c>
      <c r="C609" s="32" t="s">
        <v>3470</v>
      </c>
      <c r="D609" s="33" t="s">
        <v>3767</v>
      </c>
      <c r="E609" s="34" t="s">
        <v>3768</v>
      </c>
      <c r="F609" s="31">
        <v>44200</v>
      </c>
      <c r="G609" s="35">
        <v>7600</v>
      </c>
      <c r="H609" s="36"/>
      <c r="I609" s="37">
        <v>8512</v>
      </c>
      <c r="J609" s="38"/>
      <c r="K609" s="39">
        <v>456</v>
      </c>
      <c r="L609" s="39">
        <v>456</v>
      </c>
      <c r="M609" s="39">
        <v>7600</v>
      </c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41"/>
    </row>
    <row r="610" spans="1:26" x14ac:dyDescent="0.25">
      <c r="A610" s="31">
        <v>44201</v>
      </c>
      <c r="B610" s="34" t="s">
        <v>2741</v>
      </c>
      <c r="C610" s="32" t="s">
        <v>2739</v>
      </c>
      <c r="D610" s="33" t="s">
        <v>3769</v>
      </c>
      <c r="E610" s="34" t="s">
        <v>3134</v>
      </c>
      <c r="F610" s="31">
        <v>44201</v>
      </c>
      <c r="G610" s="35">
        <v>6215</v>
      </c>
      <c r="H610" s="36"/>
      <c r="I610" s="37">
        <v>6899</v>
      </c>
      <c r="J610" s="38"/>
      <c r="K610" s="39">
        <v>372.9</v>
      </c>
      <c r="L610" s="39">
        <v>372.9</v>
      </c>
      <c r="M610" s="39">
        <v>6215</v>
      </c>
      <c r="N610" s="39">
        <v>0.2</v>
      </c>
      <c r="O610" s="40">
        <v>62</v>
      </c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41"/>
    </row>
    <row r="611" spans="1:26" x14ac:dyDescent="0.25">
      <c r="A611" s="31">
        <v>44201</v>
      </c>
      <c r="B611" s="34" t="s">
        <v>2820</v>
      </c>
      <c r="C611" s="32" t="s">
        <v>2818</v>
      </c>
      <c r="D611" s="33" t="s">
        <v>3770</v>
      </c>
      <c r="E611" s="34" t="s">
        <v>3771</v>
      </c>
      <c r="F611" s="31">
        <v>44201</v>
      </c>
      <c r="G611" s="35">
        <v>38000</v>
      </c>
      <c r="H611" s="36"/>
      <c r="I611" s="37">
        <v>48640</v>
      </c>
      <c r="J611" s="39">
        <v>38000</v>
      </c>
      <c r="K611" s="39">
        <v>5320</v>
      </c>
      <c r="L611" s="39">
        <v>5320</v>
      </c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41"/>
    </row>
    <row r="612" spans="1:26" x14ac:dyDescent="0.25">
      <c r="A612" s="31">
        <v>44202</v>
      </c>
      <c r="B612" s="34" t="s">
        <v>2741</v>
      </c>
      <c r="C612" s="32" t="s">
        <v>2739</v>
      </c>
      <c r="D612" s="33" t="s">
        <v>3772</v>
      </c>
      <c r="E612" s="34" t="s">
        <v>3135</v>
      </c>
      <c r="F612" s="31">
        <v>44202</v>
      </c>
      <c r="G612" s="35">
        <v>6721</v>
      </c>
      <c r="H612" s="36"/>
      <c r="I612" s="37">
        <v>7461</v>
      </c>
      <c r="J612" s="38"/>
      <c r="K612" s="39">
        <v>403.26</v>
      </c>
      <c r="L612" s="39">
        <v>403.26</v>
      </c>
      <c r="M612" s="39">
        <v>6721</v>
      </c>
      <c r="N612" s="39">
        <v>0.48</v>
      </c>
      <c r="O612" s="40">
        <v>67</v>
      </c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41"/>
    </row>
    <row r="613" spans="1:26" x14ac:dyDescent="0.25">
      <c r="A613" s="31">
        <v>44202</v>
      </c>
      <c r="B613" s="34" t="s">
        <v>2764</v>
      </c>
      <c r="C613" s="32" t="s">
        <v>2762</v>
      </c>
      <c r="D613" s="33" t="s">
        <v>3773</v>
      </c>
      <c r="E613" s="34" t="s">
        <v>3774</v>
      </c>
      <c r="F613" s="31">
        <v>44202</v>
      </c>
      <c r="G613" s="35">
        <v>14520</v>
      </c>
      <c r="H613" s="36"/>
      <c r="I613" s="37">
        <v>16989</v>
      </c>
      <c r="J613" s="38"/>
      <c r="K613" s="39">
        <v>1306.8</v>
      </c>
      <c r="L613" s="39">
        <v>1306.8</v>
      </c>
      <c r="M613" s="39">
        <v>14520</v>
      </c>
      <c r="N613" s="39">
        <v>0.4</v>
      </c>
      <c r="O613" s="40">
        <v>145</v>
      </c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41"/>
    </row>
    <row r="614" spans="1:26" x14ac:dyDescent="0.25">
      <c r="A614" s="31">
        <v>44203</v>
      </c>
      <c r="B614" s="34" t="s">
        <v>2744</v>
      </c>
      <c r="C614" s="32" t="s">
        <v>2742</v>
      </c>
      <c r="D614" s="33" t="s">
        <v>3775</v>
      </c>
      <c r="E614" s="34" t="s">
        <v>3776</v>
      </c>
      <c r="F614" s="31">
        <v>44203</v>
      </c>
      <c r="G614" s="35">
        <v>2640</v>
      </c>
      <c r="H614" s="36"/>
      <c r="I614" s="37">
        <v>2931</v>
      </c>
      <c r="J614" s="38"/>
      <c r="K614" s="39">
        <v>158.4</v>
      </c>
      <c r="L614" s="39">
        <v>158.4</v>
      </c>
      <c r="M614" s="39">
        <v>2640</v>
      </c>
      <c r="N614" s="39">
        <v>0.2</v>
      </c>
      <c r="O614" s="40">
        <v>26</v>
      </c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41"/>
    </row>
    <row r="615" spans="1:26" x14ac:dyDescent="0.25">
      <c r="A615" s="31">
        <v>44203</v>
      </c>
      <c r="B615" s="34" t="s">
        <v>3780</v>
      </c>
      <c r="C615" s="32" t="s">
        <v>3777</v>
      </c>
      <c r="D615" s="33" t="s">
        <v>3778</v>
      </c>
      <c r="E615" s="34" t="s">
        <v>3779</v>
      </c>
      <c r="F615" s="31">
        <v>44203</v>
      </c>
      <c r="G615" s="35">
        <v>45058</v>
      </c>
      <c r="H615" s="36"/>
      <c r="I615" s="37">
        <v>53168</v>
      </c>
      <c r="J615" s="39">
        <v>45058</v>
      </c>
      <c r="K615" s="39">
        <v>4055.22</v>
      </c>
      <c r="L615" s="39">
        <v>4055.22</v>
      </c>
      <c r="M615" s="38"/>
      <c r="N615" s="40">
        <v>0.44</v>
      </c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41"/>
    </row>
    <row r="616" spans="1:26" x14ac:dyDescent="0.25">
      <c r="A616" s="31">
        <v>44203</v>
      </c>
      <c r="B616" s="34" t="s">
        <v>2741</v>
      </c>
      <c r="C616" s="32" t="s">
        <v>2739</v>
      </c>
      <c r="D616" s="33" t="s">
        <v>3781</v>
      </c>
      <c r="E616" s="34" t="s">
        <v>3137</v>
      </c>
      <c r="F616" s="31">
        <v>44203</v>
      </c>
      <c r="G616" s="35">
        <v>6633</v>
      </c>
      <c r="H616" s="36"/>
      <c r="I616" s="37">
        <v>7363</v>
      </c>
      <c r="J616" s="38"/>
      <c r="K616" s="39">
        <v>397.98</v>
      </c>
      <c r="L616" s="39">
        <v>397.98</v>
      </c>
      <c r="M616" s="39">
        <v>6633</v>
      </c>
      <c r="N616" s="39">
        <v>0.04</v>
      </c>
      <c r="O616" s="40">
        <v>66</v>
      </c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41"/>
    </row>
    <row r="617" spans="1:26" x14ac:dyDescent="0.25">
      <c r="A617" s="31">
        <v>44204</v>
      </c>
      <c r="B617" s="34" t="s">
        <v>2741</v>
      </c>
      <c r="C617" s="32" t="s">
        <v>2739</v>
      </c>
      <c r="D617" s="33" t="s">
        <v>3782</v>
      </c>
      <c r="E617" s="34" t="s">
        <v>3138</v>
      </c>
      <c r="F617" s="31">
        <v>44204</v>
      </c>
      <c r="G617" s="35">
        <v>3025</v>
      </c>
      <c r="H617" s="36"/>
      <c r="I617" s="37">
        <v>3358</v>
      </c>
      <c r="J617" s="38"/>
      <c r="K617" s="39">
        <v>181.5</v>
      </c>
      <c r="L617" s="39">
        <v>181.5</v>
      </c>
      <c r="M617" s="39">
        <v>3025</v>
      </c>
      <c r="N617" s="38"/>
      <c r="O617" s="40">
        <v>30</v>
      </c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41"/>
    </row>
    <row r="618" spans="1:26" x14ac:dyDescent="0.25">
      <c r="A618" s="31">
        <v>44204</v>
      </c>
      <c r="B618" s="34" t="s">
        <v>2764</v>
      </c>
      <c r="C618" s="32" t="s">
        <v>2762</v>
      </c>
      <c r="D618" s="33" t="s">
        <v>3783</v>
      </c>
      <c r="E618" s="34" t="s">
        <v>3784</v>
      </c>
      <c r="F618" s="31">
        <v>44204</v>
      </c>
      <c r="G618" s="35">
        <v>21780</v>
      </c>
      <c r="H618" s="36"/>
      <c r="I618" s="37">
        <v>25482</v>
      </c>
      <c r="J618" s="38"/>
      <c r="K618" s="39">
        <v>1960.2</v>
      </c>
      <c r="L618" s="39">
        <v>1960.2</v>
      </c>
      <c r="M618" s="39">
        <v>21780</v>
      </c>
      <c r="N618" s="40">
        <v>0.4</v>
      </c>
      <c r="O618" s="40">
        <v>218</v>
      </c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41"/>
    </row>
    <row r="619" spans="1:26" x14ac:dyDescent="0.25">
      <c r="A619" s="31">
        <v>44205</v>
      </c>
      <c r="B619" s="34" t="s">
        <v>2764</v>
      </c>
      <c r="C619" s="32" t="s">
        <v>2762</v>
      </c>
      <c r="D619" s="33" t="s">
        <v>3785</v>
      </c>
      <c r="E619" s="34" t="s">
        <v>3786</v>
      </c>
      <c r="F619" s="31">
        <v>44205</v>
      </c>
      <c r="G619" s="35">
        <v>7752</v>
      </c>
      <c r="H619" s="36"/>
      <c r="I619" s="37">
        <v>9069</v>
      </c>
      <c r="J619" s="38"/>
      <c r="K619" s="39">
        <v>697.68</v>
      </c>
      <c r="L619" s="39">
        <v>697.68</v>
      </c>
      <c r="M619" s="39">
        <v>7752</v>
      </c>
      <c r="N619" s="40">
        <v>0.36</v>
      </c>
      <c r="O619" s="40">
        <v>78</v>
      </c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41"/>
    </row>
    <row r="620" spans="1:26" x14ac:dyDescent="0.25">
      <c r="A620" s="31">
        <v>44205</v>
      </c>
      <c r="B620" s="34" t="s">
        <v>2820</v>
      </c>
      <c r="C620" s="32" t="s">
        <v>2818</v>
      </c>
      <c r="D620" s="33" t="s">
        <v>3787</v>
      </c>
      <c r="E620" s="34" t="s">
        <v>3788</v>
      </c>
      <c r="F620" s="31">
        <v>44205</v>
      </c>
      <c r="G620" s="35">
        <v>61180</v>
      </c>
      <c r="H620" s="36"/>
      <c r="I620" s="37">
        <v>78310</v>
      </c>
      <c r="J620" s="39">
        <v>61180</v>
      </c>
      <c r="K620" s="39">
        <v>8565.2000000000007</v>
      </c>
      <c r="L620" s="39">
        <v>8565.2000000000007</v>
      </c>
      <c r="M620" s="38"/>
      <c r="N620" s="40">
        <v>0.4</v>
      </c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41"/>
    </row>
    <row r="621" spans="1:26" x14ac:dyDescent="0.25">
      <c r="A621" s="31">
        <v>44205</v>
      </c>
      <c r="B621" s="34" t="s">
        <v>3264</v>
      </c>
      <c r="C621" s="32" t="s">
        <v>3261</v>
      </c>
      <c r="D621" s="33" t="s">
        <v>3789</v>
      </c>
      <c r="E621" s="34" t="s">
        <v>3790</v>
      </c>
      <c r="F621" s="31">
        <v>44205</v>
      </c>
      <c r="G621" s="35">
        <v>48300</v>
      </c>
      <c r="H621" s="36"/>
      <c r="I621" s="37">
        <v>56994</v>
      </c>
      <c r="J621" s="38"/>
      <c r="K621" s="39">
        <v>4347</v>
      </c>
      <c r="L621" s="39">
        <v>4347</v>
      </c>
      <c r="M621" s="38"/>
      <c r="N621" s="38"/>
      <c r="O621" s="38"/>
      <c r="P621" s="38"/>
      <c r="Q621" s="38"/>
      <c r="R621" s="39">
        <v>48300</v>
      </c>
      <c r="S621" s="38"/>
      <c r="T621" s="38"/>
      <c r="U621" s="38"/>
      <c r="V621" s="38"/>
      <c r="W621" s="38"/>
      <c r="X621" s="38"/>
      <c r="Y621" s="38"/>
      <c r="Z621" s="41"/>
    </row>
    <row r="622" spans="1:26" x14ac:dyDescent="0.25">
      <c r="A622" s="31">
        <v>44205</v>
      </c>
      <c r="B622" s="34" t="s">
        <v>3264</v>
      </c>
      <c r="C622" s="32" t="s">
        <v>3261</v>
      </c>
      <c r="D622" s="33" t="s">
        <v>3791</v>
      </c>
      <c r="E622" s="34" t="s">
        <v>3792</v>
      </c>
      <c r="F622" s="31">
        <v>44205</v>
      </c>
      <c r="G622" s="35">
        <v>48702.5</v>
      </c>
      <c r="H622" s="36"/>
      <c r="I622" s="37">
        <v>57469</v>
      </c>
      <c r="J622" s="38"/>
      <c r="K622" s="39">
        <v>4383.2299999999996</v>
      </c>
      <c r="L622" s="39">
        <v>4383.2299999999996</v>
      </c>
      <c r="M622" s="38"/>
      <c r="N622" s="39">
        <v>0.04</v>
      </c>
      <c r="O622" s="38"/>
      <c r="P622" s="38"/>
      <c r="Q622" s="38"/>
      <c r="R622" s="39">
        <v>48702.5</v>
      </c>
      <c r="S622" s="38"/>
      <c r="T622" s="38"/>
      <c r="U622" s="38"/>
      <c r="V622" s="38"/>
      <c r="W622" s="38"/>
      <c r="X622" s="38"/>
      <c r="Y622" s="38"/>
      <c r="Z622" s="41"/>
    </row>
    <row r="623" spans="1:26" x14ac:dyDescent="0.25">
      <c r="A623" s="31">
        <v>44206</v>
      </c>
      <c r="B623" s="34" t="s">
        <v>3264</v>
      </c>
      <c r="C623" s="32" t="s">
        <v>3261</v>
      </c>
      <c r="D623" s="33" t="s">
        <v>3793</v>
      </c>
      <c r="E623" s="34" t="s">
        <v>3794</v>
      </c>
      <c r="F623" s="31">
        <v>44206</v>
      </c>
      <c r="G623" s="35">
        <v>48300</v>
      </c>
      <c r="H623" s="36"/>
      <c r="I623" s="37">
        <v>56994</v>
      </c>
      <c r="J623" s="38"/>
      <c r="K623" s="39">
        <v>4347</v>
      </c>
      <c r="L623" s="39">
        <v>4347</v>
      </c>
      <c r="M623" s="38"/>
      <c r="N623" s="38"/>
      <c r="O623" s="38"/>
      <c r="P623" s="38"/>
      <c r="Q623" s="38"/>
      <c r="R623" s="39">
        <v>48300</v>
      </c>
      <c r="S623" s="38"/>
      <c r="T623" s="38"/>
      <c r="U623" s="38"/>
      <c r="V623" s="38"/>
      <c r="W623" s="38"/>
      <c r="X623" s="38"/>
      <c r="Y623" s="38"/>
      <c r="Z623" s="41"/>
    </row>
    <row r="624" spans="1:26" x14ac:dyDescent="0.25">
      <c r="A624" s="31">
        <v>44207</v>
      </c>
      <c r="B624" s="34" t="s">
        <v>248</v>
      </c>
      <c r="C624" s="32" t="s">
        <v>3586</v>
      </c>
      <c r="D624" s="33" t="s">
        <v>3795</v>
      </c>
      <c r="E624" s="34" t="s">
        <v>3796</v>
      </c>
      <c r="F624" s="31">
        <v>44207</v>
      </c>
      <c r="G624" s="35">
        <v>494233.88</v>
      </c>
      <c r="H624" s="36"/>
      <c r="I624" s="37">
        <v>583195.98</v>
      </c>
      <c r="J624" s="38"/>
      <c r="K624" s="39">
        <v>44481.05</v>
      </c>
      <c r="L624" s="39">
        <v>44481.05</v>
      </c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9">
        <v>494233.88</v>
      </c>
      <c r="Z624" s="41"/>
    </row>
    <row r="625" spans="1:26" x14ac:dyDescent="0.25">
      <c r="A625" s="31">
        <v>44207</v>
      </c>
      <c r="B625" s="34" t="s">
        <v>2764</v>
      </c>
      <c r="C625" s="32" t="s">
        <v>2762</v>
      </c>
      <c r="D625" s="33" t="s">
        <v>3797</v>
      </c>
      <c r="E625" s="34" t="s">
        <v>3798</v>
      </c>
      <c r="F625" s="31">
        <v>44207</v>
      </c>
      <c r="G625" s="35">
        <v>5400</v>
      </c>
      <c r="H625" s="36"/>
      <c r="I625" s="37">
        <v>6318</v>
      </c>
      <c r="J625" s="38"/>
      <c r="K625" s="39">
        <v>486</v>
      </c>
      <c r="L625" s="39">
        <v>486</v>
      </c>
      <c r="M625" s="39">
        <v>5400</v>
      </c>
      <c r="N625" s="38"/>
      <c r="O625" s="40">
        <v>54</v>
      </c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41"/>
    </row>
    <row r="626" spans="1:26" x14ac:dyDescent="0.25">
      <c r="A626" s="31">
        <v>44207</v>
      </c>
      <c r="B626" s="34" t="s">
        <v>3640</v>
      </c>
      <c r="C626" s="32" t="s">
        <v>3638</v>
      </c>
      <c r="D626" s="33" t="s">
        <v>3799</v>
      </c>
      <c r="E626" s="34" t="s">
        <v>2805</v>
      </c>
      <c r="F626" s="31">
        <v>44207</v>
      </c>
      <c r="G626" s="35">
        <v>1225</v>
      </c>
      <c r="H626" s="36"/>
      <c r="I626" s="37">
        <v>1446</v>
      </c>
      <c r="J626" s="38"/>
      <c r="K626" s="39">
        <v>110.25</v>
      </c>
      <c r="L626" s="39">
        <v>110.25</v>
      </c>
      <c r="M626" s="38"/>
      <c r="N626" s="39">
        <v>0.5</v>
      </c>
      <c r="O626" s="38"/>
      <c r="P626" s="38"/>
      <c r="Q626" s="38"/>
      <c r="R626" s="39">
        <v>1225</v>
      </c>
      <c r="S626" s="38"/>
      <c r="T626" s="38"/>
      <c r="U626" s="38"/>
      <c r="V626" s="38"/>
      <c r="W626" s="38"/>
      <c r="X626" s="38"/>
      <c r="Y626" s="38"/>
      <c r="Z626" s="41"/>
    </row>
    <row r="627" spans="1:26" x14ac:dyDescent="0.25">
      <c r="A627" s="31">
        <v>44207</v>
      </c>
      <c r="B627" s="34" t="s">
        <v>3264</v>
      </c>
      <c r="C627" s="32" t="s">
        <v>3261</v>
      </c>
      <c r="D627" s="33" t="s">
        <v>3800</v>
      </c>
      <c r="E627" s="34" t="s">
        <v>3801</v>
      </c>
      <c r="F627" s="31">
        <v>44207</v>
      </c>
      <c r="G627" s="35">
        <v>48300</v>
      </c>
      <c r="H627" s="36"/>
      <c r="I627" s="37">
        <v>56994</v>
      </c>
      <c r="J627" s="38"/>
      <c r="K627" s="39">
        <v>4347</v>
      </c>
      <c r="L627" s="39">
        <v>4347</v>
      </c>
      <c r="M627" s="38"/>
      <c r="N627" s="38"/>
      <c r="O627" s="38"/>
      <c r="P627" s="38"/>
      <c r="Q627" s="38"/>
      <c r="R627" s="39">
        <v>48300</v>
      </c>
      <c r="S627" s="38"/>
      <c r="T627" s="38"/>
      <c r="U627" s="38"/>
      <c r="V627" s="38"/>
      <c r="W627" s="38"/>
      <c r="X627" s="38"/>
      <c r="Y627" s="38"/>
      <c r="Z627" s="41"/>
    </row>
    <row r="628" spans="1:26" x14ac:dyDescent="0.25">
      <c r="A628" s="31">
        <v>44207</v>
      </c>
      <c r="B628" s="34" t="s">
        <v>2855</v>
      </c>
      <c r="C628" s="32" t="s">
        <v>2853</v>
      </c>
      <c r="D628" s="33" t="s">
        <v>3802</v>
      </c>
      <c r="E628" s="34" t="s">
        <v>3803</v>
      </c>
      <c r="F628" s="31">
        <v>44207</v>
      </c>
      <c r="G628" s="35">
        <v>29531.05</v>
      </c>
      <c r="H628" s="36"/>
      <c r="I628" s="37">
        <v>35649</v>
      </c>
      <c r="J628" s="38"/>
      <c r="K628" s="39">
        <v>2719</v>
      </c>
      <c r="L628" s="39">
        <v>2719</v>
      </c>
      <c r="M628" s="38"/>
      <c r="N628" s="40">
        <v>0.05</v>
      </c>
      <c r="O628" s="38"/>
      <c r="P628" s="38"/>
      <c r="Q628" s="38"/>
      <c r="R628" s="39">
        <v>29531.05</v>
      </c>
      <c r="S628" s="39">
        <v>680</v>
      </c>
      <c r="T628" s="38"/>
      <c r="U628" s="38"/>
      <c r="V628" s="38"/>
      <c r="W628" s="38"/>
      <c r="X628" s="38"/>
      <c r="Y628" s="38"/>
      <c r="Z628" s="41"/>
    </row>
    <row r="629" spans="1:26" x14ac:dyDescent="0.25">
      <c r="A629" s="31">
        <v>44207</v>
      </c>
      <c r="B629" s="34" t="s">
        <v>3384</v>
      </c>
      <c r="C629" s="32" t="s">
        <v>3381</v>
      </c>
      <c r="D629" s="33" t="s">
        <v>3804</v>
      </c>
      <c r="E629" s="34" t="s">
        <v>3805</v>
      </c>
      <c r="F629" s="31">
        <v>44207</v>
      </c>
      <c r="G629" s="35">
        <v>900</v>
      </c>
      <c r="H629" s="36"/>
      <c r="I629" s="37">
        <v>990</v>
      </c>
      <c r="J629" s="38"/>
      <c r="K629" s="39">
        <v>54</v>
      </c>
      <c r="L629" s="39">
        <v>54</v>
      </c>
      <c r="M629" s="39">
        <v>900</v>
      </c>
      <c r="N629" s="38"/>
      <c r="O629" s="40">
        <v>18</v>
      </c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41"/>
    </row>
    <row r="630" spans="1:26" x14ac:dyDescent="0.25">
      <c r="A630" s="31">
        <v>44208</v>
      </c>
      <c r="B630" s="34" t="s">
        <v>2741</v>
      </c>
      <c r="C630" s="32" t="s">
        <v>2739</v>
      </c>
      <c r="D630" s="33" t="s">
        <v>3806</v>
      </c>
      <c r="E630" s="34" t="s">
        <v>3146</v>
      </c>
      <c r="F630" s="31">
        <v>44208</v>
      </c>
      <c r="G630" s="35">
        <v>3915</v>
      </c>
      <c r="H630" s="36"/>
      <c r="I630" s="37">
        <v>4346</v>
      </c>
      <c r="J630" s="38"/>
      <c r="K630" s="39">
        <v>234.9</v>
      </c>
      <c r="L630" s="39">
        <v>234.9</v>
      </c>
      <c r="M630" s="39">
        <v>3915</v>
      </c>
      <c r="N630" s="39">
        <v>0.2</v>
      </c>
      <c r="O630" s="40">
        <v>39</v>
      </c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41"/>
    </row>
    <row r="631" spans="1:26" x14ac:dyDescent="0.25">
      <c r="A631" s="31">
        <v>44208</v>
      </c>
      <c r="B631" s="34" t="s">
        <v>2738</v>
      </c>
      <c r="C631" s="32" t="s">
        <v>2736</v>
      </c>
      <c r="D631" s="33" t="s">
        <v>3807</v>
      </c>
      <c r="E631" s="34" t="s">
        <v>3808</v>
      </c>
      <c r="F631" s="31">
        <v>44208</v>
      </c>
      <c r="G631" s="35">
        <v>1600</v>
      </c>
      <c r="H631" s="36"/>
      <c r="I631" s="37">
        <v>1947</v>
      </c>
      <c r="J631" s="39">
        <v>1600</v>
      </c>
      <c r="K631" s="39">
        <v>148.5</v>
      </c>
      <c r="L631" s="39">
        <v>148.5</v>
      </c>
      <c r="M631" s="38"/>
      <c r="N631" s="38"/>
      <c r="O631" s="38"/>
      <c r="P631" s="38"/>
      <c r="Q631" s="39">
        <v>50</v>
      </c>
      <c r="R631" s="38"/>
      <c r="S631" s="38"/>
      <c r="T631" s="38"/>
      <c r="U631" s="38"/>
      <c r="V631" s="38"/>
      <c r="W631" s="38"/>
      <c r="X631" s="38"/>
      <c r="Y631" s="38"/>
      <c r="Z631" s="41"/>
    </row>
    <row r="632" spans="1:26" x14ac:dyDescent="0.25">
      <c r="A632" s="31">
        <v>44208</v>
      </c>
      <c r="B632" s="34" t="s">
        <v>2764</v>
      </c>
      <c r="C632" s="32" t="s">
        <v>2762</v>
      </c>
      <c r="D632" s="33" t="s">
        <v>3809</v>
      </c>
      <c r="E632" s="34" t="s">
        <v>3810</v>
      </c>
      <c r="F632" s="31">
        <v>44208</v>
      </c>
      <c r="G632" s="35">
        <v>5400</v>
      </c>
      <c r="H632" s="36"/>
      <c r="I632" s="37">
        <v>6318</v>
      </c>
      <c r="J632" s="38"/>
      <c r="K632" s="39">
        <v>486</v>
      </c>
      <c r="L632" s="39">
        <v>486</v>
      </c>
      <c r="M632" s="39">
        <v>5400</v>
      </c>
      <c r="N632" s="38"/>
      <c r="O632" s="40">
        <v>54</v>
      </c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41"/>
    </row>
    <row r="633" spans="1:26" x14ac:dyDescent="0.25">
      <c r="A633" s="31">
        <v>44208</v>
      </c>
      <c r="B633" s="34" t="s">
        <v>211</v>
      </c>
      <c r="C633" s="32" t="s">
        <v>2758</v>
      </c>
      <c r="D633" s="33" t="s">
        <v>3811</v>
      </c>
      <c r="E633" s="34" t="s">
        <v>3812</v>
      </c>
      <c r="F633" s="31">
        <v>44208</v>
      </c>
      <c r="G633" s="35">
        <v>7650</v>
      </c>
      <c r="H633" s="36"/>
      <c r="I633" s="37">
        <v>9027</v>
      </c>
      <c r="J633" s="39">
        <v>7650</v>
      </c>
      <c r="K633" s="39">
        <v>688.5</v>
      </c>
      <c r="L633" s="39">
        <v>688.5</v>
      </c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41"/>
    </row>
    <row r="634" spans="1:26" x14ac:dyDescent="0.25">
      <c r="A634" s="31">
        <v>44208</v>
      </c>
      <c r="B634" s="34" t="s">
        <v>3264</v>
      </c>
      <c r="C634" s="32" t="s">
        <v>3261</v>
      </c>
      <c r="D634" s="33" t="s">
        <v>3813</v>
      </c>
      <c r="E634" s="34" t="s">
        <v>3814</v>
      </c>
      <c r="F634" s="31">
        <v>44208</v>
      </c>
      <c r="G634" s="35">
        <v>48300</v>
      </c>
      <c r="H634" s="36"/>
      <c r="I634" s="37">
        <v>56994</v>
      </c>
      <c r="J634" s="38"/>
      <c r="K634" s="39">
        <v>4347</v>
      </c>
      <c r="L634" s="39">
        <v>4347</v>
      </c>
      <c r="M634" s="38"/>
      <c r="N634" s="38"/>
      <c r="O634" s="38"/>
      <c r="P634" s="38"/>
      <c r="Q634" s="38"/>
      <c r="R634" s="39">
        <v>48300</v>
      </c>
      <c r="S634" s="38"/>
      <c r="T634" s="38"/>
      <c r="U634" s="38"/>
      <c r="V634" s="38"/>
      <c r="W634" s="38"/>
      <c r="X634" s="38"/>
      <c r="Y634" s="38"/>
      <c r="Z634" s="41"/>
    </row>
    <row r="635" spans="1:26" x14ac:dyDescent="0.25">
      <c r="A635" s="31">
        <v>44208</v>
      </c>
      <c r="B635" s="34" t="s">
        <v>2925</v>
      </c>
      <c r="C635" s="32" t="s">
        <v>2922</v>
      </c>
      <c r="D635" s="33" t="s">
        <v>3815</v>
      </c>
      <c r="E635" s="34" t="s">
        <v>3816</v>
      </c>
      <c r="F635" s="31">
        <v>44208</v>
      </c>
      <c r="G635" s="35">
        <v>450</v>
      </c>
      <c r="H635" s="36"/>
      <c r="I635" s="37">
        <v>526</v>
      </c>
      <c r="J635" s="38"/>
      <c r="K635" s="39">
        <v>40.5</v>
      </c>
      <c r="L635" s="39">
        <v>40.5</v>
      </c>
      <c r="M635" s="39">
        <v>450</v>
      </c>
      <c r="N635" s="38"/>
      <c r="O635" s="40">
        <v>5</v>
      </c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41"/>
    </row>
    <row r="636" spans="1:26" x14ac:dyDescent="0.25">
      <c r="A636" s="31">
        <v>44209</v>
      </c>
      <c r="B636" s="34" t="s">
        <v>2741</v>
      </c>
      <c r="C636" s="32" t="s">
        <v>2739</v>
      </c>
      <c r="D636" s="33" t="s">
        <v>3817</v>
      </c>
      <c r="E636" s="34" t="s">
        <v>3147</v>
      </c>
      <c r="F636" s="31">
        <v>44209</v>
      </c>
      <c r="G636" s="35">
        <v>7114.5</v>
      </c>
      <c r="H636" s="36"/>
      <c r="I636" s="37">
        <v>7897</v>
      </c>
      <c r="J636" s="38"/>
      <c r="K636" s="39">
        <v>426.87</v>
      </c>
      <c r="L636" s="39">
        <v>426.87</v>
      </c>
      <c r="M636" s="39">
        <v>7114.5</v>
      </c>
      <c r="N636" s="40">
        <v>0.24</v>
      </c>
      <c r="O636" s="40">
        <v>71</v>
      </c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41"/>
    </row>
    <row r="637" spans="1:26" x14ac:dyDescent="0.25">
      <c r="A637" s="31">
        <v>44209</v>
      </c>
      <c r="B637" s="34" t="s">
        <v>2897</v>
      </c>
      <c r="C637" s="32" t="s">
        <v>2894</v>
      </c>
      <c r="D637" s="33" t="s">
        <v>3818</v>
      </c>
      <c r="E637" s="34" t="s">
        <v>3819</v>
      </c>
      <c r="F637" s="31">
        <v>44209</v>
      </c>
      <c r="G637" s="35">
        <v>880</v>
      </c>
      <c r="H637" s="36"/>
      <c r="I637" s="37">
        <v>986</v>
      </c>
      <c r="J637" s="38"/>
      <c r="K637" s="39">
        <v>52.8</v>
      </c>
      <c r="L637" s="39">
        <v>52.8</v>
      </c>
      <c r="M637" s="39">
        <v>880</v>
      </c>
      <c r="N637" s="39">
        <v>0.4</v>
      </c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41"/>
    </row>
    <row r="638" spans="1:26" x14ac:dyDescent="0.25">
      <c r="A638" s="31">
        <v>44209</v>
      </c>
      <c r="B638" s="34" t="s">
        <v>248</v>
      </c>
      <c r="C638" s="32" t="s">
        <v>3586</v>
      </c>
      <c r="D638" s="33" t="s">
        <v>3820</v>
      </c>
      <c r="E638" s="34" t="s">
        <v>3821</v>
      </c>
      <c r="F638" s="31">
        <v>44209</v>
      </c>
      <c r="G638" s="35">
        <v>103692.4</v>
      </c>
      <c r="H638" s="36"/>
      <c r="I638" s="37">
        <v>122357.04</v>
      </c>
      <c r="J638" s="38"/>
      <c r="K638" s="39">
        <v>9332.32</v>
      </c>
      <c r="L638" s="39">
        <v>9332.32</v>
      </c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9">
        <v>103692.4</v>
      </c>
      <c r="Z638" s="41"/>
    </row>
    <row r="639" spans="1:26" x14ac:dyDescent="0.25">
      <c r="A639" s="31">
        <v>44209</v>
      </c>
      <c r="B639" s="34" t="s">
        <v>2764</v>
      </c>
      <c r="C639" s="32" t="s">
        <v>2762</v>
      </c>
      <c r="D639" s="33" t="s">
        <v>3822</v>
      </c>
      <c r="E639" s="34" t="s">
        <v>3823</v>
      </c>
      <c r="F639" s="31">
        <v>44209</v>
      </c>
      <c r="G639" s="35">
        <v>13848</v>
      </c>
      <c r="H639" s="36"/>
      <c r="I639" s="37">
        <v>16202</v>
      </c>
      <c r="J639" s="38"/>
      <c r="K639" s="39">
        <v>1246.32</v>
      </c>
      <c r="L639" s="39">
        <v>1246.32</v>
      </c>
      <c r="M639" s="39">
        <v>13848</v>
      </c>
      <c r="N639" s="39">
        <v>0.36</v>
      </c>
      <c r="O639" s="40">
        <v>139</v>
      </c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41"/>
    </row>
    <row r="640" spans="1:26" x14ac:dyDescent="0.25">
      <c r="A640" s="31">
        <v>44209</v>
      </c>
      <c r="B640" s="34" t="s">
        <v>2925</v>
      </c>
      <c r="C640" s="32" t="s">
        <v>2922</v>
      </c>
      <c r="D640" s="33" t="s">
        <v>3824</v>
      </c>
      <c r="E640" s="34" t="s">
        <v>3825</v>
      </c>
      <c r="F640" s="31">
        <v>44209</v>
      </c>
      <c r="G640" s="35">
        <v>3000</v>
      </c>
      <c r="H640" s="36"/>
      <c r="I640" s="37">
        <v>3510</v>
      </c>
      <c r="J640" s="38"/>
      <c r="K640" s="39">
        <v>270</v>
      </c>
      <c r="L640" s="39">
        <v>270</v>
      </c>
      <c r="M640" s="39">
        <v>3000</v>
      </c>
      <c r="N640" s="38"/>
      <c r="O640" s="40">
        <v>30</v>
      </c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41"/>
    </row>
    <row r="641" spans="1:26" x14ac:dyDescent="0.25">
      <c r="A641" s="31">
        <v>44210</v>
      </c>
      <c r="B641" s="34" t="s">
        <v>2761</v>
      </c>
      <c r="C641" s="32" t="s">
        <v>2760</v>
      </c>
      <c r="D641" s="33" t="s">
        <v>3826</v>
      </c>
      <c r="E641" s="34" t="s">
        <v>3083</v>
      </c>
      <c r="F641" s="31">
        <v>44210</v>
      </c>
      <c r="G641" s="35">
        <v>1900</v>
      </c>
      <c r="H641" s="36"/>
      <c r="I641" s="37">
        <v>2109</v>
      </c>
      <c r="J641" s="38"/>
      <c r="K641" s="39">
        <v>114</v>
      </c>
      <c r="L641" s="39">
        <v>114</v>
      </c>
      <c r="M641" s="39">
        <v>1900</v>
      </c>
      <c r="N641" s="38"/>
      <c r="O641" s="40">
        <v>19</v>
      </c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41"/>
    </row>
    <row r="642" spans="1:26" x14ac:dyDescent="0.25">
      <c r="A642" s="31">
        <v>44212</v>
      </c>
      <c r="B642" s="34" t="s">
        <v>2764</v>
      </c>
      <c r="C642" s="32" t="s">
        <v>2762</v>
      </c>
      <c r="D642" s="33" t="s">
        <v>3827</v>
      </c>
      <c r="E642" s="34" t="s">
        <v>3828</v>
      </c>
      <c r="F642" s="31">
        <v>44212</v>
      </c>
      <c r="G642" s="35">
        <v>17508</v>
      </c>
      <c r="H642" s="36"/>
      <c r="I642" s="37">
        <v>20484</v>
      </c>
      <c r="J642" s="38"/>
      <c r="K642" s="39">
        <v>1575.72</v>
      </c>
      <c r="L642" s="39">
        <v>1575.72</v>
      </c>
      <c r="M642" s="39">
        <v>17508</v>
      </c>
      <c r="N642" s="40">
        <v>0.44</v>
      </c>
      <c r="O642" s="40">
        <v>175</v>
      </c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41"/>
    </row>
    <row r="643" spans="1:26" x14ac:dyDescent="0.25">
      <c r="A643" s="31">
        <v>44212</v>
      </c>
      <c r="B643" s="34" t="s">
        <v>2741</v>
      </c>
      <c r="C643" s="32" t="s">
        <v>2739</v>
      </c>
      <c r="D643" s="33" t="s">
        <v>3829</v>
      </c>
      <c r="E643" s="34" t="s">
        <v>3149</v>
      </c>
      <c r="F643" s="31">
        <v>44212</v>
      </c>
      <c r="G643" s="35">
        <v>3280.5</v>
      </c>
      <c r="H643" s="36"/>
      <c r="I643" s="37">
        <v>3641</v>
      </c>
      <c r="J643" s="38"/>
      <c r="K643" s="39">
        <v>196.83</v>
      </c>
      <c r="L643" s="39">
        <v>196.83</v>
      </c>
      <c r="M643" s="39">
        <v>3280.5</v>
      </c>
      <c r="N643" s="40">
        <v>0.16</v>
      </c>
      <c r="O643" s="40">
        <v>33</v>
      </c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41"/>
    </row>
    <row r="644" spans="1:26" x14ac:dyDescent="0.25">
      <c r="A644" s="31">
        <v>44214</v>
      </c>
      <c r="B644" s="34" t="s">
        <v>2771</v>
      </c>
      <c r="C644" s="32" t="s">
        <v>2769</v>
      </c>
      <c r="D644" s="33" t="s">
        <v>3830</v>
      </c>
      <c r="E644" s="34" t="s">
        <v>3831</v>
      </c>
      <c r="F644" s="31">
        <v>44214</v>
      </c>
      <c r="G644" s="35">
        <v>12842</v>
      </c>
      <c r="H644" s="36"/>
      <c r="I644" s="37">
        <v>15153</v>
      </c>
      <c r="J644" s="38"/>
      <c r="K644" s="39">
        <v>1155.78</v>
      </c>
      <c r="L644" s="39">
        <v>1155.78</v>
      </c>
      <c r="M644" s="39">
        <v>12842</v>
      </c>
      <c r="N644" s="40">
        <v>0.56000000000000005</v>
      </c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41"/>
    </row>
    <row r="645" spans="1:26" x14ac:dyDescent="0.25">
      <c r="A645" s="31">
        <v>44214</v>
      </c>
      <c r="B645" s="34" t="s">
        <v>2771</v>
      </c>
      <c r="C645" s="32" t="s">
        <v>2769</v>
      </c>
      <c r="D645" s="33" t="s">
        <v>3832</v>
      </c>
      <c r="E645" s="34" t="s">
        <v>3833</v>
      </c>
      <c r="F645" s="31">
        <v>44214</v>
      </c>
      <c r="G645" s="35">
        <v>5903</v>
      </c>
      <c r="H645" s="36"/>
      <c r="I645" s="37">
        <v>6966</v>
      </c>
      <c r="J645" s="38"/>
      <c r="K645" s="39">
        <v>531.27</v>
      </c>
      <c r="L645" s="39">
        <v>531.27</v>
      </c>
      <c r="M645" s="39">
        <v>5903</v>
      </c>
      <c r="N645" s="39">
        <v>0.46</v>
      </c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41"/>
    </row>
    <row r="646" spans="1:26" x14ac:dyDescent="0.25">
      <c r="A646" s="31">
        <v>44214</v>
      </c>
      <c r="B646" s="34" t="s">
        <v>2741</v>
      </c>
      <c r="C646" s="32" t="s">
        <v>2739</v>
      </c>
      <c r="D646" s="33" t="s">
        <v>3834</v>
      </c>
      <c r="E646" s="34" t="s">
        <v>3151</v>
      </c>
      <c r="F646" s="31">
        <v>44214</v>
      </c>
      <c r="G646" s="35">
        <v>722.25</v>
      </c>
      <c r="H646" s="36"/>
      <c r="I646" s="37">
        <v>802</v>
      </c>
      <c r="J646" s="38"/>
      <c r="K646" s="39">
        <v>43.34</v>
      </c>
      <c r="L646" s="39">
        <v>43.34</v>
      </c>
      <c r="M646" s="39">
        <v>722.25</v>
      </c>
      <c r="N646" s="39">
        <v>7.0000000000000007E-2</v>
      </c>
      <c r="O646" s="40">
        <v>7</v>
      </c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41"/>
    </row>
    <row r="647" spans="1:26" x14ac:dyDescent="0.25">
      <c r="A647" s="31">
        <v>44214</v>
      </c>
      <c r="B647" s="34" t="s">
        <v>2741</v>
      </c>
      <c r="C647" s="32" t="s">
        <v>2739</v>
      </c>
      <c r="D647" s="33" t="s">
        <v>3835</v>
      </c>
      <c r="E647" s="34" t="s">
        <v>3152</v>
      </c>
      <c r="F647" s="31">
        <v>44214</v>
      </c>
      <c r="G647" s="35">
        <v>3008.5</v>
      </c>
      <c r="H647" s="36"/>
      <c r="I647" s="37">
        <v>3340</v>
      </c>
      <c r="J647" s="38"/>
      <c r="K647" s="39">
        <v>180.51</v>
      </c>
      <c r="L647" s="39">
        <v>180.51</v>
      </c>
      <c r="M647" s="39">
        <v>3008.5</v>
      </c>
      <c r="N647" s="39">
        <v>0.48</v>
      </c>
      <c r="O647" s="40">
        <v>30</v>
      </c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41"/>
    </row>
    <row r="648" spans="1:26" x14ac:dyDescent="0.25">
      <c r="A648" s="31">
        <v>44214</v>
      </c>
      <c r="B648" s="34" t="s">
        <v>3264</v>
      </c>
      <c r="C648" s="32" t="s">
        <v>3261</v>
      </c>
      <c r="D648" s="33" t="s">
        <v>3836</v>
      </c>
      <c r="E648" s="34" t="s">
        <v>3837</v>
      </c>
      <c r="F648" s="31">
        <v>44214</v>
      </c>
      <c r="G648" s="35">
        <v>45072.5</v>
      </c>
      <c r="H648" s="36"/>
      <c r="I648" s="37">
        <v>53186</v>
      </c>
      <c r="J648" s="38"/>
      <c r="K648" s="39">
        <v>4056.53</v>
      </c>
      <c r="L648" s="39">
        <v>4056.53</v>
      </c>
      <c r="M648" s="38"/>
      <c r="N648" s="39">
        <v>0.44</v>
      </c>
      <c r="O648" s="38"/>
      <c r="P648" s="38"/>
      <c r="Q648" s="38"/>
      <c r="R648" s="39">
        <v>45072.5</v>
      </c>
      <c r="S648" s="38"/>
      <c r="T648" s="38"/>
      <c r="U648" s="38"/>
      <c r="V648" s="38"/>
      <c r="W648" s="38"/>
      <c r="X648" s="38"/>
      <c r="Y648" s="38"/>
      <c r="Z648" s="41"/>
    </row>
    <row r="649" spans="1:26" x14ac:dyDescent="0.25">
      <c r="A649" s="31">
        <v>44214</v>
      </c>
      <c r="B649" s="34" t="s">
        <v>3264</v>
      </c>
      <c r="C649" s="32" t="s">
        <v>3261</v>
      </c>
      <c r="D649" s="33" t="s">
        <v>3838</v>
      </c>
      <c r="E649" s="34" t="s">
        <v>3839</v>
      </c>
      <c r="F649" s="31">
        <v>44214</v>
      </c>
      <c r="G649" s="35">
        <v>48300</v>
      </c>
      <c r="H649" s="36"/>
      <c r="I649" s="37">
        <v>57037</v>
      </c>
      <c r="J649" s="38"/>
      <c r="K649" s="39">
        <v>4347</v>
      </c>
      <c r="L649" s="39">
        <v>4347</v>
      </c>
      <c r="M649" s="38"/>
      <c r="N649" s="38"/>
      <c r="O649" s="38"/>
      <c r="P649" s="38"/>
      <c r="Q649" s="38"/>
      <c r="R649" s="39">
        <v>48300</v>
      </c>
      <c r="S649" s="38"/>
      <c r="T649" s="38"/>
      <c r="U649" s="38"/>
      <c r="V649" s="38"/>
      <c r="W649" s="39">
        <v>43</v>
      </c>
      <c r="X649" s="38"/>
      <c r="Y649" s="38"/>
      <c r="Z649" s="41"/>
    </row>
    <row r="650" spans="1:26" x14ac:dyDescent="0.25">
      <c r="A650" s="31">
        <v>44214</v>
      </c>
      <c r="B650" s="34" t="s">
        <v>3264</v>
      </c>
      <c r="C650" s="32" t="s">
        <v>3261</v>
      </c>
      <c r="D650" s="33" t="s">
        <v>3840</v>
      </c>
      <c r="E650" s="34" t="s">
        <v>3841</v>
      </c>
      <c r="F650" s="31">
        <v>44214</v>
      </c>
      <c r="G650" s="35">
        <v>41347.5</v>
      </c>
      <c r="H650" s="36"/>
      <c r="I650" s="37">
        <v>48827</v>
      </c>
      <c r="J650" s="38"/>
      <c r="K650" s="39">
        <v>3721.28</v>
      </c>
      <c r="L650" s="39">
        <v>3721.28</v>
      </c>
      <c r="M650" s="38"/>
      <c r="N650" s="40">
        <v>0.06</v>
      </c>
      <c r="O650" s="38"/>
      <c r="P650" s="38"/>
      <c r="Q650" s="38"/>
      <c r="R650" s="39">
        <v>41347.5</v>
      </c>
      <c r="S650" s="38"/>
      <c r="T650" s="38"/>
      <c r="U650" s="38"/>
      <c r="V650" s="38"/>
      <c r="W650" s="39">
        <v>37</v>
      </c>
      <c r="X650" s="38"/>
      <c r="Y650" s="38"/>
      <c r="Z650" s="41"/>
    </row>
    <row r="651" spans="1:26" x14ac:dyDescent="0.25">
      <c r="A651" s="31">
        <v>44214</v>
      </c>
      <c r="B651" s="34" t="s">
        <v>3616</v>
      </c>
      <c r="C651" s="32" t="s">
        <v>3614</v>
      </c>
      <c r="D651" s="33" t="s">
        <v>3842</v>
      </c>
      <c r="E651" s="34" t="s">
        <v>3323</v>
      </c>
      <c r="F651" s="31">
        <v>44214</v>
      </c>
      <c r="G651" s="35">
        <v>4660</v>
      </c>
      <c r="H651" s="36"/>
      <c r="I651" s="37">
        <v>5172</v>
      </c>
      <c r="J651" s="38"/>
      <c r="K651" s="39">
        <v>279.60000000000002</v>
      </c>
      <c r="L651" s="39">
        <v>279.60000000000002</v>
      </c>
      <c r="M651" s="39">
        <v>4660</v>
      </c>
      <c r="N651" s="40">
        <v>0.2</v>
      </c>
      <c r="O651" s="40">
        <v>47</v>
      </c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41"/>
    </row>
    <row r="652" spans="1:26" x14ac:dyDescent="0.25">
      <c r="A652" s="31">
        <v>44214</v>
      </c>
      <c r="B652" s="34" t="s">
        <v>3616</v>
      </c>
      <c r="C652" s="32" t="s">
        <v>3614</v>
      </c>
      <c r="D652" s="33" t="s">
        <v>3843</v>
      </c>
      <c r="E652" s="34" t="s">
        <v>3324</v>
      </c>
      <c r="F652" s="31">
        <v>44214</v>
      </c>
      <c r="G652" s="35">
        <v>6340</v>
      </c>
      <c r="H652" s="36"/>
      <c r="I652" s="37">
        <v>7038</v>
      </c>
      <c r="J652" s="38"/>
      <c r="K652" s="39">
        <v>380.4</v>
      </c>
      <c r="L652" s="39">
        <v>380.4</v>
      </c>
      <c r="M652" s="39">
        <v>6340</v>
      </c>
      <c r="N652" s="39">
        <v>0.2</v>
      </c>
      <c r="O652" s="40">
        <v>63</v>
      </c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41"/>
    </row>
    <row r="653" spans="1:26" x14ac:dyDescent="0.25">
      <c r="A653" s="31">
        <v>44215</v>
      </c>
      <c r="B653" s="34" t="s">
        <v>2826</v>
      </c>
      <c r="C653" s="32" t="s">
        <v>2824</v>
      </c>
      <c r="D653" s="33" t="s">
        <v>3844</v>
      </c>
      <c r="E653" s="34" t="s">
        <v>3845</v>
      </c>
      <c r="F653" s="31">
        <v>44215</v>
      </c>
      <c r="G653" s="35">
        <v>10500</v>
      </c>
      <c r="H653" s="36"/>
      <c r="I653" s="37">
        <v>12390</v>
      </c>
      <c r="J653" s="39">
        <v>10500</v>
      </c>
      <c r="K653" s="39">
        <v>945</v>
      </c>
      <c r="L653" s="39">
        <v>945</v>
      </c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41"/>
    </row>
    <row r="654" spans="1:26" x14ac:dyDescent="0.25">
      <c r="A654" s="31">
        <v>44215</v>
      </c>
      <c r="B654" s="34" t="s">
        <v>2741</v>
      </c>
      <c r="C654" s="32" t="s">
        <v>2739</v>
      </c>
      <c r="D654" s="33" t="s">
        <v>3846</v>
      </c>
      <c r="E654" s="34" t="s">
        <v>3155</v>
      </c>
      <c r="F654" s="31">
        <v>44215</v>
      </c>
      <c r="G654" s="35">
        <v>4477</v>
      </c>
      <c r="H654" s="36"/>
      <c r="I654" s="37">
        <v>4969</v>
      </c>
      <c r="J654" s="38"/>
      <c r="K654" s="39">
        <v>268.62</v>
      </c>
      <c r="L654" s="39">
        <v>268.62</v>
      </c>
      <c r="M654" s="39">
        <v>4477</v>
      </c>
      <c r="N654" s="40">
        <v>0.24</v>
      </c>
      <c r="O654" s="40">
        <v>45</v>
      </c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41"/>
    </row>
    <row r="655" spans="1:26" x14ac:dyDescent="0.25">
      <c r="A655" s="31">
        <v>44215</v>
      </c>
      <c r="B655" s="34" t="s">
        <v>2764</v>
      </c>
      <c r="C655" s="32" t="s">
        <v>2762</v>
      </c>
      <c r="D655" s="33" t="s">
        <v>3847</v>
      </c>
      <c r="E655" s="34" t="s">
        <v>3848</v>
      </c>
      <c r="F655" s="31">
        <v>44215</v>
      </c>
      <c r="G655" s="35">
        <v>12264</v>
      </c>
      <c r="H655" s="36"/>
      <c r="I655" s="37">
        <v>14349</v>
      </c>
      <c r="J655" s="38"/>
      <c r="K655" s="39">
        <v>1103.76</v>
      </c>
      <c r="L655" s="39">
        <v>1103.76</v>
      </c>
      <c r="M655" s="39">
        <v>12264</v>
      </c>
      <c r="N655" s="39">
        <v>0.48</v>
      </c>
      <c r="O655" s="40">
        <v>123</v>
      </c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41"/>
    </row>
    <row r="656" spans="1:26" x14ac:dyDescent="0.25">
      <c r="A656" s="31">
        <v>44215</v>
      </c>
      <c r="B656" s="34" t="s">
        <v>3634</v>
      </c>
      <c r="C656" s="32" t="s">
        <v>3631</v>
      </c>
      <c r="D656" s="33" t="s">
        <v>3849</v>
      </c>
      <c r="E656" s="34" t="s">
        <v>3850</v>
      </c>
      <c r="F656" s="31">
        <v>44215</v>
      </c>
      <c r="G656" s="35">
        <v>13824.8</v>
      </c>
      <c r="H656" s="36"/>
      <c r="I656" s="37">
        <v>16313</v>
      </c>
      <c r="J656" s="39">
        <v>13824.8</v>
      </c>
      <c r="K656" s="39">
        <v>1244.23</v>
      </c>
      <c r="L656" s="39">
        <v>1244.23</v>
      </c>
      <c r="M656" s="38"/>
      <c r="N656" s="40">
        <v>0.26</v>
      </c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41"/>
    </row>
    <row r="657" spans="1:26" x14ac:dyDescent="0.25">
      <c r="A657" s="31">
        <v>44215</v>
      </c>
      <c r="B657" s="34" t="s">
        <v>3473</v>
      </c>
      <c r="C657" s="32" t="s">
        <v>3470</v>
      </c>
      <c r="D657" s="33" t="s">
        <v>3851</v>
      </c>
      <c r="E657" s="34" t="s">
        <v>3061</v>
      </c>
      <c r="F657" s="31">
        <v>44215</v>
      </c>
      <c r="G657" s="35">
        <v>2400</v>
      </c>
      <c r="H657" s="36"/>
      <c r="I657" s="37">
        <v>2688</v>
      </c>
      <c r="J657" s="38"/>
      <c r="K657" s="39">
        <v>144</v>
      </c>
      <c r="L657" s="39">
        <v>144</v>
      </c>
      <c r="M657" s="39">
        <v>2400</v>
      </c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41"/>
    </row>
    <row r="658" spans="1:26" x14ac:dyDescent="0.25">
      <c r="A658" s="31">
        <v>44215</v>
      </c>
      <c r="B658" s="34" t="s">
        <v>3264</v>
      </c>
      <c r="C658" s="32" t="s">
        <v>3261</v>
      </c>
      <c r="D658" s="33" t="s">
        <v>3852</v>
      </c>
      <c r="E658" s="34" t="s">
        <v>3853</v>
      </c>
      <c r="F658" s="31">
        <v>44215</v>
      </c>
      <c r="G658" s="35">
        <v>23698.5</v>
      </c>
      <c r="H658" s="36"/>
      <c r="I658" s="37">
        <v>27985</v>
      </c>
      <c r="J658" s="38"/>
      <c r="K658" s="39">
        <v>2132.87</v>
      </c>
      <c r="L658" s="39">
        <v>2132.87</v>
      </c>
      <c r="M658" s="38"/>
      <c r="N658" s="40">
        <v>0.24</v>
      </c>
      <c r="O658" s="38"/>
      <c r="P658" s="38"/>
      <c r="Q658" s="38"/>
      <c r="R658" s="39">
        <v>23698.5</v>
      </c>
      <c r="S658" s="38"/>
      <c r="T658" s="38"/>
      <c r="U658" s="38"/>
      <c r="V658" s="38"/>
      <c r="W658" s="39">
        <v>21</v>
      </c>
      <c r="X658" s="38"/>
      <c r="Y658" s="38"/>
      <c r="Z658" s="41"/>
    </row>
    <row r="659" spans="1:26" x14ac:dyDescent="0.25">
      <c r="A659" s="31">
        <v>44215</v>
      </c>
      <c r="B659" s="34" t="s">
        <v>3264</v>
      </c>
      <c r="C659" s="32" t="s">
        <v>3261</v>
      </c>
      <c r="D659" s="33" t="s">
        <v>3854</v>
      </c>
      <c r="E659" s="34" t="s">
        <v>3855</v>
      </c>
      <c r="F659" s="31">
        <v>44215</v>
      </c>
      <c r="G659" s="35">
        <v>48702.5</v>
      </c>
      <c r="H659" s="36"/>
      <c r="I659" s="37">
        <v>57512</v>
      </c>
      <c r="J659" s="38"/>
      <c r="K659" s="39">
        <v>4383.2299999999996</v>
      </c>
      <c r="L659" s="39">
        <v>4383.2299999999996</v>
      </c>
      <c r="M659" s="38"/>
      <c r="N659" s="39">
        <v>0.04</v>
      </c>
      <c r="O659" s="38"/>
      <c r="P659" s="38"/>
      <c r="Q659" s="38"/>
      <c r="R659" s="39">
        <v>48702.5</v>
      </c>
      <c r="S659" s="38"/>
      <c r="T659" s="38"/>
      <c r="U659" s="38"/>
      <c r="V659" s="38"/>
      <c r="W659" s="39">
        <v>43</v>
      </c>
      <c r="X659" s="38"/>
      <c r="Y659" s="38"/>
      <c r="Z659" s="41"/>
    </row>
    <row r="660" spans="1:26" x14ac:dyDescent="0.25">
      <c r="A660" s="31">
        <v>44216</v>
      </c>
      <c r="B660" s="34" t="s">
        <v>3430</v>
      </c>
      <c r="C660" s="32" t="s">
        <v>3427</v>
      </c>
      <c r="D660" s="33" t="s">
        <v>3856</v>
      </c>
      <c r="E660" s="34" t="s">
        <v>3857</v>
      </c>
      <c r="F660" s="31">
        <v>44216</v>
      </c>
      <c r="G660" s="35">
        <v>1875</v>
      </c>
      <c r="H660" s="36"/>
      <c r="I660" s="37">
        <v>2213</v>
      </c>
      <c r="J660" s="39">
        <v>1875</v>
      </c>
      <c r="K660" s="39">
        <v>168.75</v>
      </c>
      <c r="L660" s="39">
        <v>168.75</v>
      </c>
      <c r="M660" s="38"/>
      <c r="N660" s="39">
        <v>0.5</v>
      </c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41"/>
    </row>
    <row r="661" spans="1:26" x14ac:dyDescent="0.25">
      <c r="A661" s="31">
        <v>44216</v>
      </c>
      <c r="B661" s="34" t="s">
        <v>248</v>
      </c>
      <c r="C661" s="32" t="s">
        <v>3586</v>
      </c>
      <c r="D661" s="33" t="s">
        <v>3858</v>
      </c>
      <c r="E661" s="34" t="s">
        <v>3859</v>
      </c>
      <c r="F661" s="31">
        <v>44216</v>
      </c>
      <c r="G661" s="35">
        <v>57103.98</v>
      </c>
      <c r="H661" s="36"/>
      <c r="I661" s="37">
        <v>67382.7</v>
      </c>
      <c r="J661" s="38"/>
      <c r="K661" s="39">
        <v>5139.3599999999997</v>
      </c>
      <c r="L661" s="39">
        <v>5139.3599999999997</v>
      </c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9">
        <v>57103.98</v>
      </c>
      <c r="Z661" s="41"/>
    </row>
    <row r="662" spans="1:26" x14ac:dyDescent="0.25">
      <c r="A662" s="31">
        <v>44216</v>
      </c>
      <c r="B662" s="34" t="s">
        <v>2741</v>
      </c>
      <c r="C662" s="32" t="s">
        <v>2739</v>
      </c>
      <c r="D662" s="33" t="s">
        <v>3860</v>
      </c>
      <c r="E662" s="34" t="s">
        <v>3156</v>
      </c>
      <c r="F662" s="31">
        <v>44216</v>
      </c>
      <c r="G662" s="35">
        <v>5115</v>
      </c>
      <c r="H662" s="36"/>
      <c r="I662" s="37">
        <v>5678</v>
      </c>
      <c r="J662" s="38"/>
      <c r="K662" s="39">
        <v>306.89999999999998</v>
      </c>
      <c r="L662" s="39">
        <v>306.89999999999998</v>
      </c>
      <c r="M662" s="39">
        <v>5115</v>
      </c>
      <c r="N662" s="39">
        <v>0.2</v>
      </c>
      <c r="O662" s="40">
        <v>51</v>
      </c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41"/>
    </row>
    <row r="663" spans="1:26" x14ac:dyDescent="0.25">
      <c r="A663" s="31">
        <v>44216</v>
      </c>
      <c r="B663" s="34" t="s">
        <v>2741</v>
      </c>
      <c r="C663" s="32" t="s">
        <v>2739</v>
      </c>
      <c r="D663" s="33" t="s">
        <v>3861</v>
      </c>
      <c r="E663" s="34" t="s">
        <v>3158</v>
      </c>
      <c r="F663" s="31">
        <v>44216</v>
      </c>
      <c r="G663" s="35">
        <v>1317.5</v>
      </c>
      <c r="H663" s="36"/>
      <c r="I663" s="37">
        <v>1463</v>
      </c>
      <c r="J663" s="38"/>
      <c r="K663" s="39">
        <v>79.05</v>
      </c>
      <c r="L663" s="39">
        <v>79.05</v>
      </c>
      <c r="M663" s="39">
        <v>1317.5</v>
      </c>
      <c r="N663" s="39">
        <v>0.4</v>
      </c>
      <c r="O663" s="40">
        <v>13</v>
      </c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41"/>
    </row>
    <row r="664" spans="1:26" x14ac:dyDescent="0.25">
      <c r="A664" s="31">
        <v>44216</v>
      </c>
      <c r="B664" s="34" t="s">
        <v>3264</v>
      </c>
      <c r="C664" s="32" t="s">
        <v>3261</v>
      </c>
      <c r="D664" s="33" t="s">
        <v>3862</v>
      </c>
      <c r="E664" s="34" t="s">
        <v>3863</v>
      </c>
      <c r="F664" s="31">
        <v>44216</v>
      </c>
      <c r="G664" s="35">
        <v>23754</v>
      </c>
      <c r="H664" s="36"/>
      <c r="I664" s="37">
        <v>28051</v>
      </c>
      <c r="J664" s="38"/>
      <c r="K664" s="39">
        <v>2137.86</v>
      </c>
      <c r="L664" s="39">
        <v>2137.86</v>
      </c>
      <c r="M664" s="38"/>
      <c r="N664" s="39">
        <v>0.28000000000000003</v>
      </c>
      <c r="O664" s="38"/>
      <c r="P664" s="38"/>
      <c r="Q664" s="38"/>
      <c r="R664" s="39">
        <v>23754</v>
      </c>
      <c r="S664" s="38"/>
      <c r="T664" s="38"/>
      <c r="U664" s="38"/>
      <c r="V664" s="38"/>
      <c r="W664" s="39">
        <v>21</v>
      </c>
      <c r="X664" s="38"/>
      <c r="Y664" s="38"/>
      <c r="Z664" s="41"/>
    </row>
    <row r="665" spans="1:26" x14ac:dyDescent="0.25">
      <c r="A665" s="31">
        <v>44216</v>
      </c>
      <c r="B665" s="34" t="s">
        <v>3264</v>
      </c>
      <c r="C665" s="32" t="s">
        <v>3261</v>
      </c>
      <c r="D665" s="33" t="s">
        <v>3864</v>
      </c>
      <c r="E665" s="34" t="s">
        <v>3865</v>
      </c>
      <c r="F665" s="31">
        <v>44216</v>
      </c>
      <c r="G665" s="35">
        <v>79825</v>
      </c>
      <c r="H665" s="36"/>
      <c r="I665" s="37">
        <v>94265</v>
      </c>
      <c r="J665" s="38"/>
      <c r="K665" s="39">
        <v>7184.25</v>
      </c>
      <c r="L665" s="39">
        <v>7184.25</v>
      </c>
      <c r="M665" s="38"/>
      <c r="N665" s="39">
        <v>0.5</v>
      </c>
      <c r="O665" s="38"/>
      <c r="P665" s="38"/>
      <c r="Q665" s="38"/>
      <c r="R665" s="39">
        <v>79825</v>
      </c>
      <c r="S665" s="38"/>
      <c r="T665" s="38"/>
      <c r="U665" s="38"/>
      <c r="V665" s="38"/>
      <c r="W665" s="39">
        <v>71</v>
      </c>
      <c r="X665" s="38"/>
      <c r="Y665" s="38"/>
      <c r="Z665" s="41"/>
    </row>
    <row r="666" spans="1:26" x14ac:dyDescent="0.25">
      <c r="A666" s="31">
        <v>44217</v>
      </c>
      <c r="B666" s="34" t="s">
        <v>2764</v>
      </c>
      <c r="C666" s="32" t="s">
        <v>2762</v>
      </c>
      <c r="D666" s="33" t="s">
        <v>3866</v>
      </c>
      <c r="E666" s="34" t="s">
        <v>3867</v>
      </c>
      <c r="F666" s="31">
        <v>44217</v>
      </c>
      <c r="G666" s="35">
        <v>19512</v>
      </c>
      <c r="H666" s="36"/>
      <c r="I666" s="37">
        <v>22829</v>
      </c>
      <c r="J666" s="38"/>
      <c r="K666" s="39">
        <v>1756.08</v>
      </c>
      <c r="L666" s="39">
        <v>1756.08</v>
      </c>
      <c r="M666" s="39">
        <v>19512</v>
      </c>
      <c r="N666" s="40">
        <v>0.16</v>
      </c>
      <c r="O666" s="40">
        <v>195</v>
      </c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41"/>
    </row>
    <row r="667" spans="1:26" x14ac:dyDescent="0.25">
      <c r="A667" s="31">
        <v>44217</v>
      </c>
      <c r="B667" s="34" t="s">
        <v>211</v>
      </c>
      <c r="C667" s="32" t="s">
        <v>2758</v>
      </c>
      <c r="D667" s="33" t="s">
        <v>3868</v>
      </c>
      <c r="E667" s="34" t="s">
        <v>3869</v>
      </c>
      <c r="F667" s="31">
        <v>44217</v>
      </c>
      <c r="G667" s="35">
        <v>387890</v>
      </c>
      <c r="H667" s="36"/>
      <c r="I667" s="37">
        <v>457710.2</v>
      </c>
      <c r="J667" s="38"/>
      <c r="K667" s="39">
        <v>34910.1</v>
      </c>
      <c r="L667" s="39">
        <v>34910.1</v>
      </c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42">
        <v>387890</v>
      </c>
    </row>
    <row r="668" spans="1:26" x14ac:dyDescent="0.25">
      <c r="A668" s="31">
        <v>44217</v>
      </c>
      <c r="B668" s="34" t="s">
        <v>211</v>
      </c>
      <c r="C668" s="32" t="s">
        <v>2758</v>
      </c>
      <c r="D668" s="33" t="s">
        <v>3870</v>
      </c>
      <c r="E668" s="34" t="s">
        <v>3871</v>
      </c>
      <c r="F668" s="31">
        <v>44217</v>
      </c>
      <c r="G668" s="35">
        <v>387890</v>
      </c>
      <c r="H668" s="36"/>
      <c r="I668" s="37">
        <v>457710.2</v>
      </c>
      <c r="J668" s="38"/>
      <c r="K668" s="39">
        <v>34910.1</v>
      </c>
      <c r="L668" s="39">
        <v>34910.1</v>
      </c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42">
        <v>387890</v>
      </c>
    </row>
    <row r="669" spans="1:26" x14ac:dyDescent="0.25">
      <c r="A669" s="31">
        <v>44217</v>
      </c>
      <c r="B669" s="34" t="s">
        <v>3875</v>
      </c>
      <c r="C669" s="32" t="s">
        <v>3872</v>
      </c>
      <c r="D669" s="33" t="s">
        <v>3873</v>
      </c>
      <c r="E669" s="34" t="s">
        <v>3874</v>
      </c>
      <c r="F669" s="31">
        <v>44217</v>
      </c>
      <c r="G669" s="35">
        <v>2300</v>
      </c>
      <c r="H669" s="36"/>
      <c r="I669" s="37">
        <v>2714</v>
      </c>
      <c r="J669" s="39">
        <v>2300</v>
      </c>
      <c r="K669" s="39">
        <v>207</v>
      </c>
      <c r="L669" s="39">
        <v>207</v>
      </c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41"/>
    </row>
    <row r="670" spans="1:26" x14ac:dyDescent="0.25">
      <c r="A670" s="31">
        <v>44217</v>
      </c>
      <c r="B670" s="34" t="s">
        <v>2883</v>
      </c>
      <c r="C670" s="32" t="s">
        <v>2881</v>
      </c>
      <c r="D670" s="33" t="s">
        <v>3876</v>
      </c>
      <c r="E670" s="34" t="s">
        <v>3877</v>
      </c>
      <c r="F670" s="31">
        <v>44217</v>
      </c>
      <c r="G670" s="35">
        <v>17279.400000000001</v>
      </c>
      <c r="H670" s="36"/>
      <c r="I670" s="37">
        <v>21357</v>
      </c>
      <c r="J670" s="38"/>
      <c r="K670" s="39">
        <v>1629</v>
      </c>
      <c r="L670" s="39">
        <v>1629</v>
      </c>
      <c r="M670" s="38"/>
      <c r="N670" s="40">
        <v>0.4</v>
      </c>
      <c r="O670" s="38"/>
      <c r="P670" s="38"/>
      <c r="Q670" s="38"/>
      <c r="R670" s="39">
        <v>17279.400000000001</v>
      </c>
      <c r="S670" s="39">
        <v>820</v>
      </c>
      <c r="T670" s="38"/>
      <c r="U670" s="38"/>
      <c r="V670" s="38"/>
      <c r="W670" s="38"/>
      <c r="X670" s="38"/>
      <c r="Y670" s="38"/>
      <c r="Z670" s="41"/>
    </row>
    <row r="671" spans="1:26" x14ac:dyDescent="0.25">
      <c r="A671" s="31">
        <v>44217</v>
      </c>
      <c r="B671" s="34" t="s">
        <v>2855</v>
      </c>
      <c r="C671" s="32" t="s">
        <v>2853</v>
      </c>
      <c r="D671" s="33" t="s">
        <v>3878</v>
      </c>
      <c r="E671" s="34" t="s">
        <v>3879</v>
      </c>
      <c r="F671" s="31">
        <v>44217</v>
      </c>
      <c r="G671" s="35">
        <v>36070.6</v>
      </c>
      <c r="H671" s="36"/>
      <c r="I671" s="37">
        <v>43130</v>
      </c>
      <c r="J671" s="38"/>
      <c r="K671" s="39">
        <v>3289.6</v>
      </c>
      <c r="L671" s="39">
        <v>3289.6</v>
      </c>
      <c r="M671" s="38"/>
      <c r="N671" s="40">
        <v>0.2</v>
      </c>
      <c r="O671" s="38"/>
      <c r="P671" s="38"/>
      <c r="Q671" s="38"/>
      <c r="R671" s="39">
        <v>36070.6</v>
      </c>
      <c r="S671" s="39">
        <v>480.4</v>
      </c>
      <c r="T671" s="38"/>
      <c r="U671" s="38"/>
      <c r="V671" s="38"/>
      <c r="W671" s="38"/>
      <c r="X671" s="38"/>
      <c r="Y671" s="38"/>
      <c r="Z671" s="41"/>
    </row>
    <row r="672" spans="1:26" x14ac:dyDescent="0.25">
      <c r="A672" s="31">
        <v>44217</v>
      </c>
      <c r="B672" s="34" t="s">
        <v>2844</v>
      </c>
      <c r="C672" s="32" t="s">
        <v>2842</v>
      </c>
      <c r="D672" s="33" t="s">
        <v>3880</v>
      </c>
      <c r="E672" s="34" t="s">
        <v>3881</v>
      </c>
      <c r="F672" s="31">
        <v>44217</v>
      </c>
      <c r="G672" s="35">
        <v>1160</v>
      </c>
      <c r="H672" s="36"/>
      <c r="I672" s="37">
        <v>1335</v>
      </c>
      <c r="J672" s="39">
        <v>1160</v>
      </c>
      <c r="K672" s="39">
        <v>87.5</v>
      </c>
      <c r="L672" s="39">
        <v>87.5</v>
      </c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41"/>
    </row>
    <row r="673" spans="1:26" x14ac:dyDescent="0.25">
      <c r="A673" s="31">
        <v>44218</v>
      </c>
      <c r="B673" s="34" t="s">
        <v>2764</v>
      </c>
      <c r="C673" s="32" t="s">
        <v>2762</v>
      </c>
      <c r="D673" s="33" t="s">
        <v>3882</v>
      </c>
      <c r="E673" s="34" t="s">
        <v>3883</v>
      </c>
      <c r="F673" s="31">
        <v>44218</v>
      </c>
      <c r="G673" s="35">
        <v>14400</v>
      </c>
      <c r="H673" s="36"/>
      <c r="I673" s="37">
        <v>16848</v>
      </c>
      <c r="J673" s="38"/>
      <c r="K673" s="39">
        <v>1296</v>
      </c>
      <c r="L673" s="39">
        <v>1296</v>
      </c>
      <c r="M673" s="39">
        <v>14400</v>
      </c>
      <c r="N673" s="38"/>
      <c r="O673" s="40">
        <v>144</v>
      </c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41"/>
    </row>
    <row r="674" spans="1:26" x14ac:dyDescent="0.25">
      <c r="A674" s="31">
        <v>44218</v>
      </c>
      <c r="B674" s="34" t="s">
        <v>2741</v>
      </c>
      <c r="C674" s="32" t="s">
        <v>2739</v>
      </c>
      <c r="D674" s="33" t="s">
        <v>3884</v>
      </c>
      <c r="E674" s="34" t="s">
        <v>3161</v>
      </c>
      <c r="F674" s="31">
        <v>44218</v>
      </c>
      <c r="G674" s="35">
        <v>1700</v>
      </c>
      <c r="H674" s="36"/>
      <c r="I674" s="37">
        <v>1887</v>
      </c>
      <c r="J674" s="38"/>
      <c r="K674" s="39">
        <v>102</v>
      </c>
      <c r="L674" s="39">
        <v>102</v>
      </c>
      <c r="M674" s="39">
        <v>1700</v>
      </c>
      <c r="N674" s="38"/>
      <c r="O674" s="40">
        <v>17</v>
      </c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41"/>
    </row>
    <row r="675" spans="1:26" x14ac:dyDescent="0.25">
      <c r="A675" s="31">
        <v>44219</v>
      </c>
      <c r="B675" s="34" t="s">
        <v>2764</v>
      </c>
      <c r="C675" s="32" t="s">
        <v>2762</v>
      </c>
      <c r="D675" s="33" t="s">
        <v>3885</v>
      </c>
      <c r="E675" s="34" t="s">
        <v>3886</v>
      </c>
      <c r="F675" s="31">
        <v>44219</v>
      </c>
      <c r="G675" s="35">
        <v>7200</v>
      </c>
      <c r="H675" s="36"/>
      <c r="I675" s="37">
        <v>8424</v>
      </c>
      <c r="J675" s="38"/>
      <c r="K675" s="39">
        <v>648</v>
      </c>
      <c r="L675" s="39">
        <v>648</v>
      </c>
      <c r="M675" s="39">
        <v>7200</v>
      </c>
      <c r="N675" s="38"/>
      <c r="O675" s="40">
        <v>72</v>
      </c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41"/>
    </row>
    <row r="676" spans="1:26" x14ac:dyDescent="0.25">
      <c r="A676" s="31">
        <v>44219</v>
      </c>
      <c r="B676" s="34" t="s">
        <v>3890</v>
      </c>
      <c r="C676" s="32" t="s">
        <v>3887</v>
      </c>
      <c r="D676" s="33" t="s">
        <v>3888</v>
      </c>
      <c r="E676" s="34" t="s">
        <v>3889</v>
      </c>
      <c r="F676" s="31">
        <v>44219</v>
      </c>
      <c r="G676" s="35">
        <v>35818</v>
      </c>
      <c r="H676" s="36"/>
      <c r="I676" s="37">
        <v>42266</v>
      </c>
      <c r="J676" s="38"/>
      <c r="K676" s="39">
        <v>3224</v>
      </c>
      <c r="L676" s="39">
        <v>3224</v>
      </c>
      <c r="M676" s="38"/>
      <c r="N676" s="38"/>
      <c r="O676" s="38"/>
      <c r="P676" s="38"/>
      <c r="Q676" s="38"/>
      <c r="R676" s="39">
        <v>35818</v>
      </c>
      <c r="S676" s="38"/>
      <c r="T676" s="38"/>
      <c r="U676" s="38"/>
      <c r="V676" s="38"/>
      <c r="W676" s="38"/>
      <c r="X676" s="38"/>
      <c r="Y676" s="38"/>
      <c r="Z676" s="41"/>
    </row>
    <row r="677" spans="1:26" x14ac:dyDescent="0.25">
      <c r="A677" s="31">
        <v>44221</v>
      </c>
      <c r="B677" s="34" t="s">
        <v>3473</v>
      </c>
      <c r="C677" s="32" t="s">
        <v>3470</v>
      </c>
      <c r="D677" s="33" t="s">
        <v>3891</v>
      </c>
      <c r="E677" s="34" t="s">
        <v>3068</v>
      </c>
      <c r="F677" s="31">
        <v>44221</v>
      </c>
      <c r="G677" s="35">
        <v>5600</v>
      </c>
      <c r="H677" s="36"/>
      <c r="I677" s="37">
        <v>6272</v>
      </c>
      <c r="J677" s="38"/>
      <c r="K677" s="39">
        <v>336</v>
      </c>
      <c r="L677" s="39">
        <v>336</v>
      </c>
      <c r="M677" s="39">
        <v>5600</v>
      </c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41"/>
    </row>
    <row r="678" spans="1:26" x14ac:dyDescent="0.25">
      <c r="A678" s="31">
        <v>44221</v>
      </c>
      <c r="B678" s="34" t="s">
        <v>2741</v>
      </c>
      <c r="C678" s="32" t="s">
        <v>2739</v>
      </c>
      <c r="D678" s="33" t="s">
        <v>3892</v>
      </c>
      <c r="E678" s="34" t="s">
        <v>3167</v>
      </c>
      <c r="F678" s="31">
        <v>44221</v>
      </c>
      <c r="G678" s="35">
        <v>2922.75</v>
      </c>
      <c r="H678" s="36"/>
      <c r="I678" s="37">
        <v>3244</v>
      </c>
      <c r="J678" s="38"/>
      <c r="K678" s="39">
        <v>175.37</v>
      </c>
      <c r="L678" s="39">
        <v>175.37</v>
      </c>
      <c r="M678" s="39">
        <v>2922.75</v>
      </c>
      <c r="N678" s="40">
        <v>0.49</v>
      </c>
      <c r="O678" s="40">
        <v>29</v>
      </c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41"/>
    </row>
    <row r="679" spans="1:26" x14ac:dyDescent="0.25">
      <c r="A679" s="31">
        <v>44221</v>
      </c>
      <c r="B679" s="34" t="s">
        <v>211</v>
      </c>
      <c r="C679" s="32" t="s">
        <v>2758</v>
      </c>
      <c r="D679" s="33" t="s">
        <v>3893</v>
      </c>
      <c r="E679" s="34" t="s">
        <v>3894</v>
      </c>
      <c r="F679" s="31">
        <v>44221</v>
      </c>
      <c r="G679" s="35">
        <v>13384.2</v>
      </c>
      <c r="H679" s="36"/>
      <c r="I679" s="37">
        <v>15793.36</v>
      </c>
      <c r="J679" s="38"/>
      <c r="K679" s="39">
        <v>1204.58</v>
      </c>
      <c r="L679" s="39">
        <v>1204.58</v>
      </c>
      <c r="M679" s="39">
        <v>13384.2</v>
      </c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41"/>
    </row>
    <row r="680" spans="1:26" x14ac:dyDescent="0.25">
      <c r="A680" s="31">
        <v>44223</v>
      </c>
      <c r="B680" s="34" t="s">
        <v>211</v>
      </c>
      <c r="C680" s="32" t="s">
        <v>2758</v>
      </c>
      <c r="D680" s="33" t="s">
        <v>3895</v>
      </c>
      <c r="E680" s="34" t="s">
        <v>3896</v>
      </c>
      <c r="F680" s="31">
        <v>44223</v>
      </c>
      <c r="G680" s="35">
        <v>323900</v>
      </c>
      <c r="H680" s="36"/>
      <c r="I680" s="37">
        <v>382202</v>
      </c>
      <c r="J680" s="38"/>
      <c r="K680" s="39">
        <v>29151</v>
      </c>
      <c r="L680" s="39">
        <v>29151</v>
      </c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42">
        <v>323900</v>
      </c>
    </row>
    <row r="681" spans="1:26" x14ac:dyDescent="0.25">
      <c r="A681" s="31">
        <v>44223</v>
      </c>
      <c r="B681" s="34" t="s">
        <v>2744</v>
      </c>
      <c r="C681" s="32" t="s">
        <v>2742</v>
      </c>
      <c r="D681" s="33" t="s">
        <v>3897</v>
      </c>
      <c r="E681" s="34" t="s">
        <v>3898</v>
      </c>
      <c r="F681" s="31">
        <v>44223</v>
      </c>
      <c r="G681" s="35">
        <v>24040</v>
      </c>
      <c r="H681" s="36"/>
      <c r="I681" s="37">
        <v>26685</v>
      </c>
      <c r="J681" s="38"/>
      <c r="K681" s="39">
        <v>1442.4</v>
      </c>
      <c r="L681" s="39">
        <v>1442.4</v>
      </c>
      <c r="M681" s="39">
        <v>24040</v>
      </c>
      <c r="N681" s="39">
        <v>0.2</v>
      </c>
      <c r="O681" s="40">
        <v>240</v>
      </c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41"/>
    </row>
    <row r="682" spans="1:26" x14ac:dyDescent="0.25">
      <c r="A682" s="31">
        <v>44223</v>
      </c>
      <c r="B682" s="34" t="s">
        <v>2744</v>
      </c>
      <c r="C682" s="32" t="s">
        <v>2742</v>
      </c>
      <c r="D682" s="33" t="s">
        <v>3899</v>
      </c>
      <c r="E682" s="34" t="s">
        <v>3900</v>
      </c>
      <c r="F682" s="31">
        <v>44223</v>
      </c>
      <c r="G682" s="35">
        <v>4468.8</v>
      </c>
      <c r="H682" s="36"/>
      <c r="I682" s="37">
        <v>4960</v>
      </c>
      <c r="J682" s="38"/>
      <c r="K682" s="39">
        <v>268.13</v>
      </c>
      <c r="L682" s="39">
        <v>268.13</v>
      </c>
      <c r="M682" s="39">
        <v>4468.8</v>
      </c>
      <c r="N682" s="40">
        <v>0.06</v>
      </c>
      <c r="O682" s="40">
        <v>45</v>
      </c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41"/>
    </row>
    <row r="683" spans="1:26" x14ac:dyDescent="0.25">
      <c r="A683" s="31">
        <v>44223</v>
      </c>
      <c r="B683" s="34" t="s">
        <v>2744</v>
      </c>
      <c r="C683" s="32" t="s">
        <v>2742</v>
      </c>
      <c r="D683" s="33" t="s">
        <v>3901</v>
      </c>
      <c r="E683" s="34" t="s">
        <v>3902</v>
      </c>
      <c r="F683" s="31">
        <v>44223</v>
      </c>
      <c r="G683" s="35">
        <v>5860</v>
      </c>
      <c r="H683" s="36"/>
      <c r="I683" s="37">
        <v>6504</v>
      </c>
      <c r="J683" s="38"/>
      <c r="K683" s="39">
        <v>351.6</v>
      </c>
      <c r="L683" s="39">
        <v>351.6</v>
      </c>
      <c r="M683" s="39">
        <v>5860</v>
      </c>
      <c r="N683" s="40">
        <v>0.2</v>
      </c>
      <c r="O683" s="40">
        <v>59</v>
      </c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41"/>
    </row>
    <row r="684" spans="1:26" x14ac:dyDescent="0.25">
      <c r="A684" s="31">
        <v>44223</v>
      </c>
      <c r="B684" s="34" t="s">
        <v>2771</v>
      </c>
      <c r="C684" s="32" t="s">
        <v>2769</v>
      </c>
      <c r="D684" s="33" t="s">
        <v>3903</v>
      </c>
      <c r="E684" s="34" t="s">
        <v>3904</v>
      </c>
      <c r="F684" s="31">
        <v>44223</v>
      </c>
      <c r="G684" s="35">
        <v>32940</v>
      </c>
      <c r="H684" s="36"/>
      <c r="I684" s="37">
        <v>38869</v>
      </c>
      <c r="J684" s="38"/>
      <c r="K684" s="39">
        <v>2964.6</v>
      </c>
      <c r="L684" s="39">
        <v>2964.6</v>
      </c>
      <c r="M684" s="39">
        <v>32940</v>
      </c>
      <c r="N684" s="40">
        <v>0.2</v>
      </c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41"/>
    </row>
    <row r="685" spans="1:26" x14ac:dyDescent="0.25">
      <c r="A685" s="31">
        <v>44223</v>
      </c>
      <c r="B685" s="34" t="s">
        <v>2764</v>
      </c>
      <c r="C685" s="32" t="s">
        <v>2762</v>
      </c>
      <c r="D685" s="33" t="s">
        <v>3905</v>
      </c>
      <c r="E685" s="34" t="s">
        <v>3906</v>
      </c>
      <c r="F685" s="31">
        <v>44223</v>
      </c>
      <c r="G685" s="35">
        <v>20520</v>
      </c>
      <c r="H685" s="36"/>
      <c r="I685" s="37">
        <v>24009</v>
      </c>
      <c r="J685" s="38"/>
      <c r="K685" s="39">
        <v>1846.8</v>
      </c>
      <c r="L685" s="39">
        <v>1846.8</v>
      </c>
      <c r="M685" s="39">
        <v>20520</v>
      </c>
      <c r="N685" s="39">
        <v>0.4</v>
      </c>
      <c r="O685" s="40">
        <v>205</v>
      </c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41"/>
    </row>
    <row r="686" spans="1:26" x14ac:dyDescent="0.25">
      <c r="A686" s="31">
        <v>44223</v>
      </c>
      <c r="B686" s="34" t="s">
        <v>3264</v>
      </c>
      <c r="C686" s="32" t="s">
        <v>3261</v>
      </c>
      <c r="D686" s="33" t="s">
        <v>3907</v>
      </c>
      <c r="E686" s="34" t="s">
        <v>3908</v>
      </c>
      <c r="F686" s="31">
        <v>44223</v>
      </c>
      <c r="G686" s="35">
        <v>57155</v>
      </c>
      <c r="H686" s="36"/>
      <c r="I686" s="37">
        <v>67494</v>
      </c>
      <c r="J686" s="38"/>
      <c r="K686" s="39">
        <v>5143.95</v>
      </c>
      <c r="L686" s="39">
        <v>5143.95</v>
      </c>
      <c r="M686" s="38"/>
      <c r="N686" s="39">
        <v>0.1</v>
      </c>
      <c r="O686" s="38"/>
      <c r="P686" s="38"/>
      <c r="Q686" s="38"/>
      <c r="R686" s="39">
        <v>57155</v>
      </c>
      <c r="S686" s="38"/>
      <c r="T686" s="38"/>
      <c r="U686" s="38"/>
      <c r="V686" s="38"/>
      <c r="W686" s="39">
        <v>51</v>
      </c>
      <c r="X686" s="38"/>
      <c r="Y686" s="38"/>
      <c r="Z686" s="41"/>
    </row>
    <row r="687" spans="1:26" x14ac:dyDescent="0.25">
      <c r="A687" s="31">
        <v>44223</v>
      </c>
      <c r="B687" s="34" t="s">
        <v>3264</v>
      </c>
      <c r="C687" s="32" t="s">
        <v>3261</v>
      </c>
      <c r="D687" s="33" t="s">
        <v>3909</v>
      </c>
      <c r="E687" s="34" t="s">
        <v>3910</v>
      </c>
      <c r="F687" s="31">
        <v>44223</v>
      </c>
      <c r="G687" s="35">
        <v>80087.5</v>
      </c>
      <c r="H687" s="36"/>
      <c r="I687" s="37">
        <v>94574</v>
      </c>
      <c r="J687" s="38"/>
      <c r="K687" s="39">
        <v>7207.88</v>
      </c>
      <c r="L687" s="39">
        <v>7207.88</v>
      </c>
      <c r="M687" s="38"/>
      <c r="N687" s="40">
        <v>0.26</v>
      </c>
      <c r="O687" s="38"/>
      <c r="P687" s="38"/>
      <c r="Q687" s="38"/>
      <c r="R687" s="39">
        <v>80087.5</v>
      </c>
      <c r="S687" s="38"/>
      <c r="T687" s="38"/>
      <c r="U687" s="38"/>
      <c r="V687" s="38"/>
      <c r="W687" s="39">
        <v>71</v>
      </c>
      <c r="X687" s="38"/>
      <c r="Y687" s="38"/>
      <c r="Z687" s="41"/>
    </row>
    <row r="688" spans="1:26" x14ac:dyDescent="0.25">
      <c r="A688" s="31">
        <v>44223</v>
      </c>
      <c r="B688" s="34" t="s">
        <v>3264</v>
      </c>
      <c r="C688" s="32" t="s">
        <v>3261</v>
      </c>
      <c r="D688" s="33" t="s">
        <v>3911</v>
      </c>
      <c r="E688" s="34" t="s">
        <v>3912</v>
      </c>
      <c r="F688" s="31">
        <v>44223</v>
      </c>
      <c r="G688" s="35">
        <v>79825</v>
      </c>
      <c r="H688" s="36"/>
      <c r="I688" s="37">
        <v>94265</v>
      </c>
      <c r="J688" s="38"/>
      <c r="K688" s="39">
        <v>7184.25</v>
      </c>
      <c r="L688" s="39">
        <v>7184.25</v>
      </c>
      <c r="M688" s="38"/>
      <c r="N688" s="39">
        <v>0.5</v>
      </c>
      <c r="O688" s="38"/>
      <c r="P688" s="38"/>
      <c r="Q688" s="38"/>
      <c r="R688" s="39">
        <v>79825</v>
      </c>
      <c r="S688" s="38"/>
      <c r="T688" s="38"/>
      <c r="U688" s="38"/>
      <c r="V688" s="38"/>
      <c r="W688" s="39">
        <v>71</v>
      </c>
      <c r="X688" s="38"/>
      <c r="Y688" s="38"/>
      <c r="Z688" s="41"/>
    </row>
    <row r="689" spans="1:26" x14ac:dyDescent="0.25">
      <c r="A689" s="31">
        <v>44223</v>
      </c>
      <c r="B689" s="34" t="s">
        <v>3264</v>
      </c>
      <c r="C689" s="32" t="s">
        <v>3261</v>
      </c>
      <c r="D689" s="33" t="s">
        <v>3913</v>
      </c>
      <c r="E689" s="34" t="s">
        <v>3914</v>
      </c>
      <c r="F689" s="31">
        <v>44223</v>
      </c>
      <c r="G689" s="35">
        <v>58706</v>
      </c>
      <c r="H689" s="36"/>
      <c r="I689" s="37">
        <v>69325</v>
      </c>
      <c r="J689" s="38"/>
      <c r="K689" s="39">
        <v>5283.54</v>
      </c>
      <c r="L689" s="39">
        <v>5283.54</v>
      </c>
      <c r="M689" s="38"/>
      <c r="N689" s="40">
        <v>0.08</v>
      </c>
      <c r="O689" s="38"/>
      <c r="P689" s="38"/>
      <c r="Q689" s="38"/>
      <c r="R689" s="39">
        <v>58706</v>
      </c>
      <c r="S689" s="38"/>
      <c r="T689" s="38"/>
      <c r="U689" s="38"/>
      <c r="V689" s="38"/>
      <c r="W689" s="39">
        <v>52</v>
      </c>
      <c r="X689" s="38"/>
      <c r="Y689" s="38"/>
      <c r="Z689" s="41"/>
    </row>
    <row r="690" spans="1:26" x14ac:dyDescent="0.25">
      <c r="A690" s="31">
        <v>44223</v>
      </c>
      <c r="B690" s="34" t="s">
        <v>3264</v>
      </c>
      <c r="C690" s="32" t="s">
        <v>3261</v>
      </c>
      <c r="D690" s="33" t="s">
        <v>3915</v>
      </c>
      <c r="E690" s="34" t="s">
        <v>3916</v>
      </c>
      <c r="F690" s="31">
        <v>44223</v>
      </c>
      <c r="G690" s="35">
        <v>53130</v>
      </c>
      <c r="H690" s="36"/>
      <c r="I690" s="37">
        <v>62740</v>
      </c>
      <c r="J690" s="38"/>
      <c r="K690" s="39">
        <v>4781.7</v>
      </c>
      <c r="L690" s="39">
        <v>4781.7</v>
      </c>
      <c r="M690" s="38"/>
      <c r="N690" s="40">
        <v>0.4</v>
      </c>
      <c r="O690" s="38"/>
      <c r="P690" s="38"/>
      <c r="Q690" s="38"/>
      <c r="R690" s="39">
        <v>53130</v>
      </c>
      <c r="S690" s="38"/>
      <c r="T690" s="38"/>
      <c r="U690" s="38"/>
      <c r="V690" s="38"/>
      <c r="W690" s="39">
        <v>47</v>
      </c>
      <c r="X690" s="38"/>
      <c r="Y690" s="38"/>
      <c r="Z690" s="41"/>
    </row>
    <row r="691" spans="1:26" x14ac:dyDescent="0.25">
      <c r="A691" s="31">
        <v>44223</v>
      </c>
      <c r="B691" s="34" t="s">
        <v>3264</v>
      </c>
      <c r="C691" s="32" t="s">
        <v>3261</v>
      </c>
      <c r="D691" s="33" t="s">
        <v>3917</v>
      </c>
      <c r="E691" s="34" t="s">
        <v>3918</v>
      </c>
      <c r="F691" s="31">
        <v>44223</v>
      </c>
      <c r="G691" s="35">
        <v>60062.5</v>
      </c>
      <c r="H691" s="36"/>
      <c r="I691" s="37">
        <v>70927</v>
      </c>
      <c r="J691" s="38"/>
      <c r="K691" s="39">
        <v>5405.63</v>
      </c>
      <c r="L691" s="39">
        <v>5405.63</v>
      </c>
      <c r="M691" s="38"/>
      <c r="N691" s="39">
        <v>0.24</v>
      </c>
      <c r="O691" s="38"/>
      <c r="P691" s="38"/>
      <c r="Q691" s="38"/>
      <c r="R691" s="39">
        <v>60062.5</v>
      </c>
      <c r="S691" s="38"/>
      <c r="T691" s="38"/>
      <c r="U691" s="38"/>
      <c r="V691" s="38"/>
      <c r="W691" s="39">
        <v>53</v>
      </c>
      <c r="X691" s="38"/>
      <c r="Y691" s="38"/>
      <c r="Z691" s="41"/>
    </row>
    <row r="692" spans="1:26" x14ac:dyDescent="0.25">
      <c r="A692" s="31">
        <v>44223</v>
      </c>
      <c r="B692" s="34" t="s">
        <v>3264</v>
      </c>
      <c r="C692" s="32" t="s">
        <v>3261</v>
      </c>
      <c r="D692" s="33" t="s">
        <v>3919</v>
      </c>
      <c r="E692" s="34" t="s">
        <v>3920</v>
      </c>
      <c r="F692" s="31">
        <v>44223</v>
      </c>
      <c r="G692" s="35">
        <v>45072.5</v>
      </c>
      <c r="H692" s="36"/>
      <c r="I692" s="37">
        <v>53226</v>
      </c>
      <c r="J692" s="38"/>
      <c r="K692" s="39">
        <v>4056.53</v>
      </c>
      <c r="L692" s="39">
        <v>4056.53</v>
      </c>
      <c r="M692" s="38"/>
      <c r="N692" s="39">
        <v>0.44</v>
      </c>
      <c r="O692" s="38"/>
      <c r="P692" s="38"/>
      <c r="Q692" s="38"/>
      <c r="R692" s="39">
        <v>45072.5</v>
      </c>
      <c r="S692" s="38"/>
      <c r="T692" s="38"/>
      <c r="U692" s="38"/>
      <c r="V692" s="38"/>
      <c r="W692" s="39">
        <v>40</v>
      </c>
      <c r="X692" s="38"/>
      <c r="Y692" s="38"/>
      <c r="Z692" s="41"/>
    </row>
    <row r="693" spans="1:26" x14ac:dyDescent="0.25">
      <c r="A693" s="31">
        <v>44223</v>
      </c>
      <c r="B693" s="34" t="s">
        <v>2883</v>
      </c>
      <c r="C693" s="32" t="s">
        <v>2881</v>
      </c>
      <c r="D693" s="33" t="s">
        <v>3921</v>
      </c>
      <c r="E693" s="34" t="s">
        <v>3922</v>
      </c>
      <c r="F693" s="31">
        <v>44223</v>
      </c>
      <c r="G693" s="35">
        <v>13797</v>
      </c>
      <c r="H693" s="36"/>
      <c r="I693" s="37">
        <v>17083</v>
      </c>
      <c r="J693" s="38"/>
      <c r="K693" s="39">
        <v>1303</v>
      </c>
      <c r="L693" s="39">
        <v>1303</v>
      </c>
      <c r="M693" s="38"/>
      <c r="N693" s="38"/>
      <c r="O693" s="38"/>
      <c r="P693" s="38"/>
      <c r="Q693" s="38"/>
      <c r="R693" s="39">
        <v>13797</v>
      </c>
      <c r="S693" s="39">
        <v>680</v>
      </c>
      <c r="T693" s="38"/>
      <c r="U693" s="38"/>
      <c r="V693" s="38"/>
      <c r="W693" s="38"/>
      <c r="X693" s="38"/>
      <c r="Y693" s="38"/>
      <c r="Z693" s="41"/>
    </row>
    <row r="694" spans="1:26" x14ac:dyDescent="0.25">
      <c r="A694" s="31">
        <v>44224</v>
      </c>
      <c r="B694" s="34" t="s">
        <v>2820</v>
      </c>
      <c r="C694" s="32" t="s">
        <v>2818</v>
      </c>
      <c r="D694" s="33" t="s">
        <v>3923</v>
      </c>
      <c r="E694" s="34" t="s">
        <v>3924</v>
      </c>
      <c r="F694" s="31">
        <v>44224</v>
      </c>
      <c r="G694" s="35">
        <v>2640</v>
      </c>
      <c r="H694" s="36"/>
      <c r="I694" s="37">
        <v>3379</v>
      </c>
      <c r="J694" s="39">
        <v>2640</v>
      </c>
      <c r="K694" s="39">
        <v>369.6</v>
      </c>
      <c r="L694" s="39">
        <v>369.6</v>
      </c>
      <c r="M694" s="38"/>
      <c r="N694" s="40">
        <v>0.2</v>
      </c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41"/>
    </row>
    <row r="695" spans="1:26" x14ac:dyDescent="0.25">
      <c r="A695" s="31">
        <v>44224</v>
      </c>
      <c r="B695" s="34" t="s">
        <v>2738</v>
      </c>
      <c r="C695" s="32" t="s">
        <v>2736</v>
      </c>
      <c r="D695" s="33" t="s">
        <v>3925</v>
      </c>
      <c r="E695" s="34" t="s">
        <v>3926</v>
      </c>
      <c r="F695" s="31">
        <v>44224</v>
      </c>
      <c r="G695" s="35">
        <v>550</v>
      </c>
      <c r="H695" s="36"/>
      <c r="I695" s="37">
        <v>649</v>
      </c>
      <c r="J695" s="39">
        <v>550</v>
      </c>
      <c r="K695" s="39">
        <v>49.5</v>
      </c>
      <c r="L695" s="39">
        <v>49.5</v>
      </c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41"/>
    </row>
    <row r="696" spans="1:26" x14ac:dyDescent="0.25">
      <c r="A696" s="31">
        <v>44224</v>
      </c>
      <c r="B696" s="34" t="s">
        <v>3264</v>
      </c>
      <c r="C696" s="32" t="s">
        <v>3261</v>
      </c>
      <c r="D696" s="33" t="s">
        <v>3927</v>
      </c>
      <c r="E696" s="34" t="s">
        <v>3928</v>
      </c>
      <c r="F696" s="31">
        <v>44224</v>
      </c>
      <c r="G696" s="35">
        <v>79825</v>
      </c>
      <c r="H696" s="36"/>
      <c r="I696" s="37">
        <v>94265</v>
      </c>
      <c r="J696" s="38"/>
      <c r="K696" s="39">
        <v>7184.25</v>
      </c>
      <c r="L696" s="39">
        <v>7184.25</v>
      </c>
      <c r="M696" s="38"/>
      <c r="N696" s="39">
        <v>0.5</v>
      </c>
      <c r="O696" s="38"/>
      <c r="P696" s="38"/>
      <c r="Q696" s="38"/>
      <c r="R696" s="39">
        <v>79825</v>
      </c>
      <c r="S696" s="38"/>
      <c r="T696" s="38"/>
      <c r="U696" s="38"/>
      <c r="V696" s="38"/>
      <c r="W696" s="39">
        <v>71</v>
      </c>
      <c r="X696" s="38"/>
      <c r="Y696" s="38"/>
      <c r="Z696" s="41"/>
    </row>
    <row r="697" spans="1:26" x14ac:dyDescent="0.25">
      <c r="A697" s="31">
        <v>44224</v>
      </c>
      <c r="B697" s="34" t="s">
        <v>3264</v>
      </c>
      <c r="C697" s="32" t="s">
        <v>3261</v>
      </c>
      <c r="D697" s="33" t="s">
        <v>3929</v>
      </c>
      <c r="E697" s="34" t="s">
        <v>3930</v>
      </c>
      <c r="F697" s="31">
        <v>44224</v>
      </c>
      <c r="G697" s="35">
        <v>58706</v>
      </c>
      <c r="H697" s="36"/>
      <c r="I697" s="37">
        <v>69325</v>
      </c>
      <c r="J697" s="38"/>
      <c r="K697" s="39">
        <v>5283.54</v>
      </c>
      <c r="L697" s="39">
        <v>5283.54</v>
      </c>
      <c r="M697" s="38"/>
      <c r="N697" s="40">
        <v>0.08</v>
      </c>
      <c r="O697" s="38"/>
      <c r="P697" s="38"/>
      <c r="Q697" s="38"/>
      <c r="R697" s="39">
        <v>58706</v>
      </c>
      <c r="S697" s="38"/>
      <c r="T697" s="38"/>
      <c r="U697" s="38"/>
      <c r="V697" s="38"/>
      <c r="W697" s="39">
        <v>52</v>
      </c>
      <c r="X697" s="38"/>
      <c r="Y697" s="38"/>
      <c r="Z697" s="41"/>
    </row>
    <row r="698" spans="1:26" x14ac:dyDescent="0.25">
      <c r="A698" s="31">
        <v>44224</v>
      </c>
      <c r="B698" s="34" t="s">
        <v>3264</v>
      </c>
      <c r="C698" s="32" t="s">
        <v>3261</v>
      </c>
      <c r="D698" s="33" t="s">
        <v>3931</v>
      </c>
      <c r="E698" s="34" t="s">
        <v>3932</v>
      </c>
      <c r="F698" s="31">
        <v>44224</v>
      </c>
      <c r="G698" s="35">
        <v>60062.5</v>
      </c>
      <c r="H698" s="36"/>
      <c r="I698" s="37">
        <v>70927</v>
      </c>
      <c r="J698" s="38"/>
      <c r="K698" s="39">
        <v>5405.63</v>
      </c>
      <c r="L698" s="39">
        <v>5405.63</v>
      </c>
      <c r="M698" s="38"/>
      <c r="N698" s="39">
        <v>0.24</v>
      </c>
      <c r="O698" s="38"/>
      <c r="P698" s="38"/>
      <c r="Q698" s="38"/>
      <c r="R698" s="39">
        <v>60062.5</v>
      </c>
      <c r="S698" s="38"/>
      <c r="T698" s="38"/>
      <c r="U698" s="38"/>
      <c r="V698" s="38"/>
      <c r="W698" s="39">
        <v>53</v>
      </c>
      <c r="X698" s="38"/>
      <c r="Y698" s="38"/>
      <c r="Z698" s="41"/>
    </row>
    <row r="699" spans="1:26" x14ac:dyDescent="0.25">
      <c r="A699" s="31">
        <v>44224</v>
      </c>
      <c r="B699" s="34" t="s">
        <v>3264</v>
      </c>
      <c r="C699" s="32" t="s">
        <v>3261</v>
      </c>
      <c r="D699" s="33" t="s">
        <v>3933</v>
      </c>
      <c r="E699" s="34" t="s">
        <v>3934</v>
      </c>
      <c r="F699" s="31">
        <v>44224</v>
      </c>
      <c r="G699" s="35">
        <v>48320</v>
      </c>
      <c r="H699" s="36"/>
      <c r="I699" s="37">
        <v>57061</v>
      </c>
      <c r="J699" s="38"/>
      <c r="K699" s="39">
        <v>4348.8</v>
      </c>
      <c r="L699" s="39">
        <v>4348.8</v>
      </c>
      <c r="M699" s="38"/>
      <c r="N699" s="39">
        <v>0.4</v>
      </c>
      <c r="O699" s="38"/>
      <c r="P699" s="38"/>
      <c r="Q699" s="38"/>
      <c r="R699" s="39">
        <v>48320</v>
      </c>
      <c r="S699" s="38"/>
      <c r="T699" s="38"/>
      <c r="U699" s="38"/>
      <c r="V699" s="38"/>
      <c r="W699" s="39">
        <v>43</v>
      </c>
      <c r="X699" s="38"/>
      <c r="Y699" s="38"/>
      <c r="Z699" s="41"/>
    </row>
    <row r="700" spans="1:26" x14ac:dyDescent="0.25">
      <c r="A700" s="31">
        <v>44224</v>
      </c>
      <c r="B700" s="34" t="s">
        <v>3264</v>
      </c>
      <c r="C700" s="32" t="s">
        <v>3261</v>
      </c>
      <c r="D700" s="33" t="s">
        <v>3935</v>
      </c>
      <c r="E700" s="34" t="s">
        <v>3936</v>
      </c>
      <c r="F700" s="31">
        <v>44224</v>
      </c>
      <c r="G700" s="35">
        <v>56350</v>
      </c>
      <c r="H700" s="36"/>
      <c r="I700" s="37">
        <v>66543</v>
      </c>
      <c r="J700" s="38"/>
      <c r="K700" s="39">
        <v>5071.5</v>
      </c>
      <c r="L700" s="39">
        <v>5071.5</v>
      </c>
      <c r="M700" s="38"/>
      <c r="N700" s="38"/>
      <c r="O700" s="38"/>
      <c r="P700" s="38"/>
      <c r="Q700" s="38"/>
      <c r="R700" s="39">
        <v>56350</v>
      </c>
      <c r="S700" s="38"/>
      <c r="T700" s="38"/>
      <c r="U700" s="38"/>
      <c r="V700" s="38"/>
      <c r="W700" s="39">
        <v>50</v>
      </c>
      <c r="X700" s="38"/>
      <c r="Y700" s="38"/>
      <c r="Z700" s="41"/>
    </row>
    <row r="701" spans="1:26" x14ac:dyDescent="0.25">
      <c r="A701" s="31">
        <v>44224</v>
      </c>
      <c r="B701" s="34" t="s">
        <v>3264</v>
      </c>
      <c r="C701" s="32" t="s">
        <v>3261</v>
      </c>
      <c r="D701" s="33" t="s">
        <v>3937</v>
      </c>
      <c r="E701" s="34" t="s">
        <v>3938</v>
      </c>
      <c r="F701" s="31">
        <v>44224</v>
      </c>
      <c r="G701" s="35">
        <v>80087.5</v>
      </c>
      <c r="H701" s="36"/>
      <c r="I701" s="37">
        <v>94574</v>
      </c>
      <c r="J701" s="38"/>
      <c r="K701" s="39">
        <v>7207.88</v>
      </c>
      <c r="L701" s="39">
        <v>7207.88</v>
      </c>
      <c r="M701" s="38"/>
      <c r="N701" s="40">
        <v>0.26</v>
      </c>
      <c r="O701" s="38"/>
      <c r="P701" s="38"/>
      <c r="Q701" s="38"/>
      <c r="R701" s="39">
        <v>80087.5</v>
      </c>
      <c r="S701" s="38"/>
      <c r="T701" s="38"/>
      <c r="U701" s="38"/>
      <c r="V701" s="38"/>
      <c r="W701" s="39">
        <v>71</v>
      </c>
      <c r="X701" s="38"/>
      <c r="Y701" s="38"/>
      <c r="Z701" s="41"/>
    </row>
    <row r="702" spans="1:26" x14ac:dyDescent="0.25">
      <c r="A702" s="31">
        <v>44224</v>
      </c>
      <c r="B702" s="34" t="s">
        <v>3652</v>
      </c>
      <c r="C702" s="32" t="s">
        <v>3649</v>
      </c>
      <c r="D702" s="33" t="s">
        <v>3939</v>
      </c>
      <c r="E702" s="34" t="s">
        <v>3940</v>
      </c>
      <c r="F702" s="31">
        <v>44224</v>
      </c>
      <c r="G702" s="35">
        <v>1254</v>
      </c>
      <c r="H702" s="36"/>
      <c r="I702" s="37">
        <v>1527</v>
      </c>
      <c r="J702" s="38"/>
      <c r="K702" s="39">
        <v>116.46</v>
      </c>
      <c r="L702" s="39">
        <v>116.46</v>
      </c>
      <c r="M702" s="38"/>
      <c r="N702" s="39">
        <v>0.08</v>
      </c>
      <c r="O702" s="38"/>
      <c r="P702" s="38"/>
      <c r="Q702" s="38"/>
      <c r="R702" s="39">
        <v>1254</v>
      </c>
      <c r="S702" s="39">
        <v>40</v>
      </c>
      <c r="T702" s="38"/>
      <c r="U702" s="38"/>
      <c r="V702" s="38"/>
      <c r="W702" s="38"/>
      <c r="X702" s="38"/>
      <c r="Y702" s="38"/>
      <c r="Z702" s="41"/>
    </row>
    <row r="703" spans="1:26" x14ac:dyDescent="0.25">
      <c r="A703" s="31">
        <v>44224</v>
      </c>
      <c r="B703" s="34" t="s">
        <v>2738</v>
      </c>
      <c r="C703" s="32" t="s">
        <v>2736</v>
      </c>
      <c r="D703" s="33" t="s">
        <v>3941</v>
      </c>
      <c r="E703" s="34" t="s">
        <v>3942</v>
      </c>
      <c r="F703" s="31">
        <v>44224</v>
      </c>
      <c r="G703" s="35">
        <v>1600</v>
      </c>
      <c r="H703" s="36"/>
      <c r="I703" s="37">
        <v>1947</v>
      </c>
      <c r="J703" s="39">
        <v>1600</v>
      </c>
      <c r="K703" s="39">
        <v>148.5</v>
      </c>
      <c r="L703" s="39">
        <v>148.5</v>
      </c>
      <c r="M703" s="38"/>
      <c r="N703" s="38"/>
      <c r="O703" s="38"/>
      <c r="P703" s="38"/>
      <c r="Q703" s="39">
        <v>50</v>
      </c>
      <c r="R703" s="38"/>
      <c r="S703" s="38"/>
      <c r="T703" s="38"/>
      <c r="U703" s="38"/>
      <c r="V703" s="38"/>
      <c r="W703" s="38"/>
      <c r="X703" s="38"/>
      <c r="Y703" s="38"/>
      <c r="Z703" s="41"/>
    </row>
    <row r="704" spans="1:26" x14ac:dyDescent="0.25">
      <c r="A704" s="31">
        <v>44225</v>
      </c>
      <c r="B704" s="34" t="s">
        <v>2764</v>
      </c>
      <c r="C704" s="32" t="s">
        <v>2762</v>
      </c>
      <c r="D704" s="33" t="s">
        <v>3943</v>
      </c>
      <c r="E704" s="34" t="s">
        <v>3944</v>
      </c>
      <c r="F704" s="31">
        <v>44225</v>
      </c>
      <c r="G704" s="35">
        <v>21720</v>
      </c>
      <c r="H704" s="36"/>
      <c r="I704" s="37">
        <v>25413</v>
      </c>
      <c r="J704" s="38"/>
      <c r="K704" s="39">
        <v>1954.8</v>
      </c>
      <c r="L704" s="39">
        <v>1954.8</v>
      </c>
      <c r="M704" s="39">
        <v>21720</v>
      </c>
      <c r="N704" s="39">
        <v>0.4</v>
      </c>
      <c r="O704" s="40">
        <v>217</v>
      </c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41"/>
    </row>
    <row r="705" spans="1:26" x14ac:dyDescent="0.25">
      <c r="A705" s="31">
        <v>44225</v>
      </c>
      <c r="B705" s="34" t="s">
        <v>2741</v>
      </c>
      <c r="C705" s="32" t="s">
        <v>2739</v>
      </c>
      <c r="D705" s="33" t="s">
        <v>3945</v>
      </c>
      <c r="E705" s="34" t="s">
        <v>3174</v>
      </c>
      <c r="F705" s="31">
        <v>44225</v>
      </c>
      <c r="G705" s="35">
        <v>2072.25</v>
      </c>
      <c r="H705" s="36"/>
      <c r="I705" s="37">
        <v>2300</v>
      </c>
      <c r="J705" s="38"/>
      <c r="K705" s="39">
        <v>124.33</v>
      </c>
      <c r="L705" s="39">
        <v>124.33</v>
      </c>
      <c r="M705" s="39">
        <v>2072.25</v>
      </c>
      <c r="N705" s="39">
        <v>0.09</v>
      </c>
      <c r="O705" s="40">
        <v>21</v>
      </c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41"/>
    </row>
    <row r="706" spans="1:26" x14ac:dyDescent="0.25">
      <c r="A706" s="31">
        <v>44225</v>
      </c>
      <c r="B706" s="34" t="s">
        <v>2738</v>
      </c>
      <c r="C706" s="32" t="s">
        <v>2736</v>
      </c>
      <c r="D706" s="33" t="s">
        <v>3946</v>
      </c>
      <c r="E706" s="34" t="s">
        <v>3947</v>
      </c>
      <c r="F706" s="31">
        <v>44225</v>
      </c>
      <c r="G706" s="35">
        <v>1600</v>
      </c>
      <c r="H706" s="36"/>
      <c r="I706" s="37">
        <v>1947</v>
      </c>
      <c r="J706" s="39">
        <v>1600</v>
      </c>
      <c r="K706" s="39">
        <v>148.5</v>
      </c>
      <c r="L706" s="39">
        <v>148.5</v>
      </c>
      <c r="M706" s="38"/>
      <c r="N706" s="38"/>
      <c r="O706" s="38"/>
      <c r="P706" s="38"/>
      <c r="Q706" s="39">
        <v>50</v>
      </c>
      <c r="R706" s="38"/>
      <c r="S706" s="38"/>
      <c r="T706" s="38"/>
      <c r="U706" s="38"/>
      <c r="V706" s="38"/>
      <c r="W706" s="38"/>
      <c r="X706" s="38"/>
      <c r="Y706" s="38"/>
      <c r="Z706" s="41"/>
    </row>
    <row r="707" spans="1:26" x14ac:dyDescent="0.25">
      <c r="A707" s="31">
        <v>44225</v>
      </c>
      <c r="B707" s="34" t="s">
        <v>3264</v>
      </c>
      <c r="C707" s="32" t="s">
        <v>3261</v>
      </c>
      <c r="D707" s="33" t="s">
        <v>3948</v>
      </c>
      <c r="E707" s="34" t="s">
        <v>3949</v>
      </c>
      <c r="F707" s="31">
        <v>44225</v>
      </c>
      <c r="G707" s="35">
        <v>79825</v>
      </c>
      <c r="H707" s="36"/>
      <c r="I707" s="37">
        <v>94265</v>
      </c>
      <c r="J707" s="38"/>
      <c r="K707" s="39">
        <v>7184.25</v>
      </c>
      <c r="L707" s="39">
        <v>7184.25</v>
      </c>
      <c r="M707" s="38"/>
      <c r="N707" s="39">
        <v>0.5</v>
      </c>
      <c r="O707" s="38"/>
      <c r="P707" s="38"/>
      <c r="Q707" s="38"/>
      <c r="R707" s="39">
        <v>79825</v>
      </c>
      <c r="S707" s="38"/>
      <c r="T707" s="38"/>
      <c r="U707" s="38"/>
      <c r="V707" s="38"/>
      <c r="W707" s="39">
        <v>71</v>
      </c>
      <c r="X707" s="38"/>
      <c r="Y707" s="38"/>
      <c r="Z707" s="41"/>
    </row>
    <row r="708" spans="1:26" x14ac:dyDescent="0.25">
      <c r="A708" s="31">
        <v>44225</v>
      </c>
      <c r="B708" s="34" t="s">
        <v>3264</v>
      </c>
      <c r="C708" s="32" t="s">
        <v>3261</v>
      </c>
      <c r="D708" s="33" t="s">
        <v>3950</v>
      </c>
      <c r="E708" s="34" t="s">
        <v>3951</v>
      </c>
      <c r="F708" s="31">
        <v>44225</v>
      </c>
      <c r="G708" s="35">
        <v>79825</v>
      </c>
      <c r="H708" s="36"/>
      <c r="I708" s="37">
        <v>94265</v>
      </c>
      <c r="J708" s="38"/>
      <c r="K708" s="39">
        <v>7184.25</v>
      </c>
      <c r="L708" s="39">
        <v>7184.25</v>
      </c>
      <c r="M708" s="38"/>
      <c r="N708" s="39">
        <v>0.5</v>
      </c>
      <c r="O708" s="38"/>
      <c r="P708" s="38"/>
      <c r="Q708" s="38"/>
      <c r="R708" s="39">
        <v>79825</v>
      </c>
      <c r="S708" s="38"/>
      <c r="T708" s="38"/>
      <c r="U708" s="38"/>
      <c r="V708" s="38"/>
      <c r="W708" s="39">
        <v>71</v>
      </c>
      <c r="X708" s="38"/>
      <c r="Y708" s="38"/>
      <c r="Z708" s="41"/>
    </row>
    <row r="709" spans="1:26" x14ac:dyDescent="0.25">
      <c r="A709" s="31">
        <v>44225</v>
      </c>
      <c r="B709" s="34" t="s">
        <v>3264</v>
      </c>
      <c r="C709" s="32" t="s">
        <v>3261</v>
      </c>
      <c r="D709" s="33" t="s">
        <v>3952</v>
      </c>
      <c r="E709" s="34" t="s">
        <v>3953</v>
      </c>
      <c r="F709" s="31">
        <v>44225</v>
      </c>
      <c r="G709" s="35">
        <v>58780.5</v>
      </c>
      <c r="H709" s="36"/>
      <c r="I709" s="37">
        <v>69413</v>
      </c>
      <c r="J709" s="38"/>
      <c r="K709" s="39">
        <v>5290.25</v>
      </c>
      <c r="L709" s="39">
        <v>5290.25</v>
      </c>
      <c r="M709" s="38"/>
      <c r="N709" s="38"/>
      <c r="O709" s="38"/>
      <c r="P709" s="38"/>
      <c r="Q709" s="38"/>
      <c r="R709" s="39">
        <v>58780.5</v>
      </c>
      <c r="S709" s="38"/>
      <c r="T709" s="38"/>
      <c r="U709" s="38"/>
      <c r="V709" s="38"/>
      <c r="W709" s="39">
        <v>52</v>
      </c>
      <c r="X709" s="38"/>
      <c r="Y709" s="38"/>
      <c r="Z709" s="41"/>
    </row>
    <row r="710" spans="1:26" x14ac:dyDescent="0.25">
      <c r="A710" s="31">
        <v>44225</v>
      </c>
      <c r="B710" s="34" t="s">
        <v>3264</v>
      </c>
      <c r="C710" s="32" t="s">
        <v>3261</v>
      </c>
      <c r="D710" s="33" t="s">
        <v>3954</v>
      </c>
      <c r="E710" s="34" t="s">
        <v>3955</v>
      </c>
      <c r="F710" s="31">
        <v>44225</v>
      </c>
      <c r="G710" s="35">
        <v>61215</v>
      </c>
      <c r="H710" s="36"/>
      <c r="I710" s="37">
        <v>72288</v>
      </c>
      <c r="J710" s="38"/>
      <c r="K710" s="39">
        <v>5509.35</v>
      </c>
      <c r="L710" s="39">
        <v>5509.35</v>
      </c>
      <c r="M710" s="38"/>
      <c r="N710" s="39">
        <v>0.3</v>
      </c>
      <c r="O710" s="38"/>
      <c r="P710" s="38"/>
      <c r="Q710" s="38"/>
      <c r="R710" s="39">
        <v>61215</v>
      </c>
      <c r="S710" s="38"/>
      <c r="T710" s="38"/>
      <c r="U710" s="38"/>
      <c r="V710" s="38"/>
      <c r="W710" s="39">
        <v>54</v>
      </c>
      <c r="X710" s="38"/>
      <c r="Y710" s="38"/>
      <c r="Z710" s="41"/>
    </row>
    <row r="711" spans="1:26" x14ac:dyDescent="0.25">
      <c r="A711" s="31">
        <v>44225</v>
      </c>
      <c r="B711" s="34" t="s">
        <v>3264</v>
      </c>
      <c r="C711" s="32" t="s">
        <v>3261</v>
      </c>
      <c r="D711" s="33" t="s">
        <v>3956</v>
      </c>
      <c r="E711" s="34" t="s">
        <v>3957</v>
      </c>
      <c r="F711" s="31">
        <v>44225</v>
      </c>
      <c r="G711" s="35">
        <v>45072.5</v>
      </c>
      <c r="H711" s="36"/>
      <c r="I711" s="37">
        <v>53226</v>
      </c>
      <c r="J711" s="38"/>
      <c r="K711" s="39">
        <v>4056.53</v>
      </c>
      <c r="L711" s="39">
        <v>4056.53</v>
      </c>
      <c r="M711" s="38"/>
      <c r="N711" s="39">
        <v>0.44</v>
      </c>
      <c r="O711" s="38"/>
      <c r="P711" s="38"/>
      <c r="Q711" s="38"/>
      <c r="R711" s="39">
        <v>45072.5</v>
      </c>
      <c r="S711" s="38"/>
      <c r="T711" s="38"/>
      <c r="U711" s="38"/>
      <c r="V711" s="38"/>
      <c r="W711" s="39">
        <v>40</v>
      </c>
      <c r="X711" s="38"/>
      <c r="Y711" s="38"/>
      <c r="Z711" s="41"/>
    </row>
    <row r="712" spans="1:26" x14ac:dyDescent="0.25">
      <c r="A712" s="31">
        <v>44225</v>
      </c>
      <c r="B712" s="34" t="s">
        <v>3264</v>
      </c>
      <c r="C712" s="32" t="s">
        <v>3261</v>
      </c>
      <c r="D712" s="33" t="s">
        <v>3958</v>
      </c>
      <c r="E712" s="34" t="s">
        <v>3959</v>
      </c>
      <c r="F712" s="31">
        <v>44225</v>
      </c>
      <c r="G712" s="35">
        <v>56350</v>
      </c>
      <c r="H712" s="36"/>
      <c r="I712" s="37">
        <v>66543</v>
      </c>
      <c r="J712" s="38"/>
      <c r="K712" s="39">
        <v>5071.5</v>
      </c>
      <c r="L712" s="39">
        <v>5071.5</v>
      </c>
      <c r="M712" s="38"/>
      <c r="N712" s="38"/>
      <c r="O712" s="38"/>
      <c r="P712" s="38"/>
      <c r="Q712" s="38"/>
      <c r="R712" s="39">
        <v>56350</v>
      </c>
      <c r="S712" s="38"/>
      <c r="T712" s="38"/>
      <c r="U712" s="38"/>
      <c r="V712" s="38"/>
      <c r="W712" s="39">
        <v>50</v>
      </c>
      <c r="X712" s="38"/>
      <c r="Y712" s="38"/>
      <c r="Z712" s="41"/>
    </row>
    <row r="713" spans="1:26" x14ac:dyDescent="0.25">
      <c r="A713" s="31">
        <v>44225</v>
      </c>
      <c r="B713" s="34" t="s">
        <v>3264</v>
      </c>
      <c r="C713" s="32" t="s">
        <v>3261</v>
      </c>
      <c r="D713" s="33" t="s">
        <v>3960</v>
      </c>
      <c r="E713" s="34" t="s">
        <v>3961</v>
      </c>
      <c r="F713" s="31">
        <v>44225</v>
      </c>
      <c r="G713" s="35">
        <v>80087.5</v>
      </c>
      <c r="H713" s="36"/>
      <c r="I713" s="37">
        <v>94574</v>
      </c>
      <c r="J713" s="38"/>
      <c r="K713" s="39">
        <v>7207.88</v>
      </c>
      <c r="L713" s="39">
        <v>7207.88</v>
      </c>
      <c r="M713" s="38"/>
      <c r="N713" s="40">
        <v>0.26</v>
      </c>
      <c r="O713" s="38"/>
      <c r="P713" s="38"/>
      <c r="Q713" s="38"/>
      <c r="R713" s="39">
        <v>80087.5</v>
      </c>
      <c r="S713" s="38"/>
      <c r="T713" s="38"/>
      <c r="U713" s="38"/>
      <c r="V713" s="38"/>
      <c r="W713" s="39">
        <v>71</v>
      </c>
      <c r="X713" s="38"/>
      <c r="Y713" s="38"/>
      <c r="Z713" s="41"/>
    </row>
    <row r="714" spans="1:26" x14ac:dyDescent="0.25">
      <c r="A714" s="31">
        <v>44225</v>
      </c>
      <c r="B714" s="34" t="s">
        <v>3964</v>
      </c>
      <c r="C714" s="32" t="s">
        <v>3962</v>
      </c>
      <c r="D714" s="33" t="s">
        <v>3963</v>
      </c>
      <c r="E714" s="34" t="s">
        <v>3724</v>
      </c>
      <c r="F714" s="31">
        <v>44225</v>
      </c>
      <c r="G714" s="35">
        <v>30270</v>
      </c>
      <c r="H714" s="36"/>
      <c r="I714" s="37">
        <v>33599</v>
      </c>
      <c r="J714" s="38"/>
      <c r="K714" s="39">
        <v>1816.2</v>
      </c>
      <c r="L714" s="39">
        <v>1816.2</v>
      </c>
      <c r="M714" s="39">
        <v>30270</v>
      </c>
      <c r="N714" s="40">
        <v>0.4</v>
      </c>
      <c r="O714" s="40">
        <v>303</v>
      </c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41"/>
    </row>
    <row r="715" spans="1:26" x14ac:dyDescent="0.25">
      <c r="A715" s="31">
        <v>44225</v>
      </c>
      <c r="B715" s="34" t="s">
        <v>248</v>
      </c>
      <c r="C715" s="32" t="s">
        <v>3586</v>
      </c>
      <c r="D715" s="33" t="s">
        <v>3965</v>
      </c>
      <c r="E715" s="34" t="s">
        <v>3966</v>
      </c>
      <c r="F715" s="31">
        <v>44225</v>
      </c>
      <c r="G715" s="35">
        <v>168666.66</v>
      </c>
      <c r="H715" s="36"/>
      <c r="I715" s="37">
        <v>199026.66</v>
      </c>
      <c r="J715" s="38"/>
      <c r="K715" s="39">
        <v>15180</v>
      </c>
      <c r="L715" s="39">
        <v>15180</v>
      </c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9">
        <v>168666.66</v>
      </c>
      <c r="Z715" s="41"/>
    </row>
    <row r="716" spans="1:26" x14ac:dyDescent="0.25">
      <c r="A716" s="31">
        <v>44225</v>
      </c>
      <c r="B716" s="34" t="s">
        <v>248</v>
      </c>
      <c r="C716" s="32" t="s">
        <v>3586</v>
      </c>
      <c r="D716" s="33" t="s">
        <v>3967</v>
      </c>
      <c r="E716" s="34" t="s">
        <v>3968</v>
      </c>
      <c r="F716" s="31">
        <v>44225</v>
      </c>
      <c r="G716" s="35">
        <v>542516.65</v>
      </c>
      <c r="H716" s="36"/>
      <c r="I716" s="37">
        <v>640169.65</v>
      </c>
      <c r="J716" s="38"/>
      <c r="K716" s="39">
        <v>48826.5</v>
      </c>
      <c r="L716" s="39">
        <v>48826.5</v>
      </c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9">
        <v>542516.65</v>
      </c>
      <c r="Z716" s="41"/>
    </row>
    <row r="717" spans="1:26" x14ac:dyDescent="0.25">
      <c r="A717" s="31">
        <v>44225</v>
      </c>
      <c r="B717" s="34" t="s">
        <v>248</v>
      </c>
      <c r="C717" s="32" t="s">
        <v>3586</v>
      </c>
      <c r="D717" s="33" t="s">
        <v>3969</v>
      </c>
      <c r="E717" s="34" t="s">
        <v>3970</v>
      </c>
      <c r="F717" s="31">
        <v>44225</v>
      </c>
      <c r="G717" s="35">
        <v>450286.72</v>
      </c>
      <c r="H717" s="36"/>
      <c r="I717" s="37">
        <v>531338.34</v>
      </c>
      <c r="J717" s="38"/>
      <c r="K717" s="39">
        <v>40525.81</v>
      </c>
      <c r="L717" s="39">
        <v>40525.81</v>
      </c>
      <c r="M717" s="38"/>
      <c r="N717" s="38"/>
      <c r="O717" s="38"/>
      <c r="P717" s="38"/>
      <c r="Q717" s="38"/>
      <c r="R717" s="39">
        <v>450286.72</v>
      </c>
      <c r="S717" s="38"/>
      <c r="T717" s="38"/>
      <c r="U717" s="38"/>
      <c r="V717" s="38"/>
      <c r="W717" s="38"/>
      <c r="X717" s="38"/>
      <c r="Y717" s="38"/>
      <c r="Z717" s="41"/>
    </row>
    <row r="718" spans="1:26" x14ac:dyDescent="0.25">
      <c r="A718" s="31">
        <v>44226</v>
      </c>
      <c r="B718" s="34" t="s">
        <v>2771</v>
      </c>
      <c r="C718" s="32" t="s">
        <v>2769</v>
      </c>
      <c r="D718" s="33" t="s">
        <v>3971</v>
      </c>
      <c r="E718" s="34" t="s">
        <v>3972</v>
      </c>
      <c r="F718" s="31">
        <v>44226</v>
      </c>
      <c r="G718" s="35">
        <v>14200</v>
      </c>
      <c r="H718" s="36"/>
      <c r="I718" s="37">
        <v>16756</v>
      </c>
      <c r="J718" s="38"/>
      <c r="K718" s="39">
        <v>1278</v>
      </c>
      <c r="L718" s="39">
        <v>1278</v>
      </c>
      <c r="M718" s="39">
        <v>14200</v>
      </c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41"/>
    </row>
    <row r="719" spans="1:26" x14ac:dyDescent="0.25">
      <c r="A719" s="31">
        <v>44226</v>
      </c>
      <c r="B719" s="34" t="s">
        <v>3975</v>
      </c>
      <c r="C719" s="32" t="s">
        <v>3973</v>
      </c>
      <c r="D719" s="33" t="s">
        <v>3974</v>
      </c>
      <c r="E719" s="34" t="s">
        <v>3255</v>
      </c>
      <c r="F719" s="31">
        <v>44226</v>
      </c>
      <c r="G719" s="35">
        <v>1250</v>
      </c>
      <c r="H719" s="36"/>
      <c r="I719" s="37">
        <v>1475</v>
      </c>
      <c r="J719" s="39">
        <v>1250</v>
      </c>
      <c r="K719" s="39">
        <v>112.5</v>
      </c>
      <c r="L719" s="39">
        <v>112.5</v>
      </c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41"/>
    </row>
    <row r="720" spans="1:26" x14ac:dyDescent="0.25">
      <c r="A720" s="31">
        <v>44226</v>
      </c>
      <c r="B720" s="34" t="s">
        <v>2741</v>
      </c>
      <c r="C720" s="32" t="s">
        <v>2739</v>
      </c>
      <c r="D720" s="33" t="s">
        <v>3976</v>
      </c>
      <c r="E720" s="34" t="s">
        <v>3177</v>
      </c>
      <c r="F720" s="31">
        <v>44226</v>
      </c>
      <c r="G720" s="35">
        <v>1451.25</v>
      </c>
      <c r="H720" s="36"/>
      <c r="I720" s="37">
        <v>1610</v>
      </c>
      <c r="J720" s="38"/>
      <c r="K720" s="39">
        <v>87.08</v>
      </c>
      <c r="L720" s="39">
        <v>87.08</v>
      </c>
      <c r="M720" s="39">
        <v>1451.25</v>
      </c>
      <c r="N720" s="40">
        <v>0.41</v>
      </c>
      <c r="O720" s="40">
        <v>15</v>
      </c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41"/>
    </row>
    <row r="721" spans="1:26" x14ac:dyDescent="0.25">
      <c r="A721" s="31">
        <v>44226</v>
      </c>
      <c r="B721" s="34" t="s">
        <v>2741</v>
      </c>
      <c r="C721" s="32" t="s">
        <v>2739</v>
      </c>
      <c r="D721" s="33" t="s">
        <v>3977</v>
      </c>
      <c r="E721" s="34" t="s">
        <v>3178</v>
      </c>
      <c r="F721" s="31">
        <v>44226</v>
      </c>
      <c r="G721" s="35">
        <v>6215</v>
      </c>
      <c r="H721" s="36"/>
      <c r="I721" s="37">
        <v>6899</v>
      </c>
      <c r="J721" s="38"/>
      <c r="K721" s="39">
        <v>372.9</v>
      </c>
      <c r="L721" s="39">
        <v>372.9</v>
      </c>
      <c r="M721" s="39">
        <v>6215</v>
      </c>
      <c r="N721" s="39">
        <v>0.2</v>
      </c>
      <c r="O721" s="40">
        <v>62</v>
      </c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41"/>
    </row>
    <row r="722" spans="1:26" x14ac:dyDescent="0.25">
      <c r="A722" s="31">
        <v>44226</v>
      </c>
      <c r="B722" s="34" t="s">
        <v>3616</v>
      </c>
      <c r="C722" s="32" t="s">
        <v>3614</v>
      </c>
      <c r="D722" s="33" t="s">
        <v>3978</v>
      </c>
      <c r="E722" s="34" t="s">
        <v>3340</v>
      </c>
      <c r="F722" s="31">
        <v>44226</v>
      </c>
      <c r="G722" s="35">
        <v>9150</v>
      </c>
      <c r="H722" s="36"/>
      <c r="I722" s="37">
        <v>10156</v>
      </c>
      <c r="J722" s="38"/>
      <c r="K722" s="39">
        <v>549</v>
      </c>
      <c r="L722" s="39">
        <v>549</v>
      </c>
      <c r="M722" s="39">
        <v>9150</v>
      </c>
      <c r="N722" s="38"/>
      <c r="O722" s="40">
        <v>92</v>
      </c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41"/>
    </row>
    <row r="723" spans="1:26" x14ac:dyDescent="0.25">
      <c r="A723" s="31">
        <v>44226</v>
      </c>
      <c r="B723" s="34" t="s">
        <v>3264</v>
      </c>
      <c r="C723" s="32" t="s">
        <v>3261</v>
      </c>
      <c r="D723" s="33" t="s">
        <v>3979</v>
      </c>
      <c r="E723" s="34" t="s">
        <v>3980</v>
      </c>
      <c r="F723" s="31">
        <v>44226</v>
      </c>
      <c r="G723" s="35">
        <v>56350</v>
      </c>
      <c r="H723" s="36"/>
      <c r="I723" s="37">
        <v>66543</v>
      </c>
      <c r="J723" s="38"/>
      <c r="K723" s="39">
        <v>5071.5</v>
      </c>
      <c r="L723" s="39">
        <v>5071.5</v>
      </c>
      <c r="M723" s="38"/>
      <c r="N723" s="38"/>
      <c r="O723" s="38"/>
      <c r="P723" s="38"/>
      <c r="Q723" s="38"/>
      <c r="R723" s="39">
        <v>56350</v>
      </c>
      <c r="S723" s="38"/>
      <c r="T723" s="38"/>
      <c r="U723" s="38"/>
      <c r="V723" s="38"/>
      <c r="W723" s="39">
        <v>50</v>
      </c>
      <c r="X723" s="38"/>
      <c r="Y723" s="38"/>
      <c r="Z723" s="41"/>
    </row>
    <row r="724" spans="1:26" x14ac:dyDescent="0.25">
      <c r="A724" s="31">
        <v>44226</v>
      </c>
      <c r="B724" s="34" t="s">
        <v>2973</v>
      </c>
      <c r="C724" s="32" t="s">
        <v>2971</v>
      </c>
      <c r="D724" s="33" t="s">
        <v>3981</v>
      </c>
      <c r="E724" s="34" t="s">
        <v>2817</v>
      </c>
      <c r="F724" s="31">
        <v>44226</v>
      </c>
      <c r="G724" s="35">
        <v>146115</v>
      </c>
      <c r="H724" s="36"/>
      <c r="I724" s="37">
        <v>187027.20000000001</v>
      </c>
      <c r="J724" s="39">
        <v>146115</v>
      </c>
      <c r="K724" s="39">
        <v>20456.099999999999</v>
      </c>
      <c r="L724" s="39">
        <v>20456.099999999999</v>
      </c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41"/>
    </row>
    <row r="725" spans="1:26" x14ac:dyDescent="0.25">
      <c r="A725" s="31">
        <v>44226</v>
      </c>
      <c r="B725" s="34" t="s">
        <v>3347</v>
      </c>
      <c r="C725" s="32" t="s">
        <v>3344</v>
      </c>
      <c r="D725" s="33" t="s">
        <v>3982</v>
      </c>
      <c r="E725" s="34" t="s">
        <v>3983</v>
      </c>
      <c r="F725" s="31">
        <v>44226</v>
      </c>
      <c r="G725" s="35">
        <v>900</v>
      </c>
      <c r="H725" s="36"/>
      <c r="I725" s="37">
        <v>1008</v>
      </c>
      <c r="J725" s="38"/>
      <c r="K725" s="39">
        <v>54</v>
      </c>
      <c r="L725" s="39">
        <v>54</v>
      </c>
      <c r="M725" s="39">
        <v>900</v>
      </c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41"/>
    </row>
    <row r="726" spans="1:26" x14ac:dyDescent="0.25">
      <c r="A726" s="31">
        <v>44226</v>
      </c>
      <c r="B726" s="34" t="s">
        <v>3264</v>
      </c>
      <c r="C726" s="32" t="s">
        <v>3261</v>
      </c>
      <c r="D726" s="33" t="s">
        <v>3984</v>
      </c>
      <c r="E726" s="34" t="s">
        <v>3985</v>
      </c>
      <c r="F726" s="31">
        <v>44226</v>
      </c>
      <c r="G726" s="35">
        <v>79825</v>
      </c>
      <c r="H726" s="36"/>
      <c r="I726" s="37">
        <v>94265</v>
      </c>
      <c r="J726" s="38"/>
      <c r="K726" s="39">
        <v>7184.25</v>
      </c>
      <c r="L726" s="39">
        <v>7184.25</v>
      </c>
      <c r="M726" s="38"/>
      <c r="N726" s="39">
        <v>0.5</v>
      </c>
      <c r="O726" s="38"/>
      <c r="P726" s="38"/>
      <c r="Q726" s="38"/>
      <c r="R726" s="39">
        <v>79825</v>
      </c>
      <c r="S726" s="38"/>
      <c r="T726" s="38"/>
      <c r="U726" s="38"/>
      <c r="V726" s="38"/>
      <c r="W726" s="39">
        <v>71</v>
      </c>
      <c r="X726" s="38"/>
      <c r="Y726" s="38"/>
      <c r="Z726" s="41"/>
    </row>
    <row r="727" spans="1:26" x14ac:dyDescent="0.25">
      <c r="A727" s="31">
        <v>44226</v>
      </c>
      <c r="B727" s="34" t="s">
        <v>3264</v>
      </c>
      <c r="C727" s="32" t="s">
        <v>3261</v>
      </c>
      <c r="D727" s="33" t="s">
        <v>3986</v>
      </c>
      <c r="E727" s="34" t="s">
        <v>3987</v>
      </c>
      <c r="F727" s="31">
        <v>44226</v>
      </c>
      <c r="G727" s="35">
        <v>79825</v>
      </c>
      <c r="H727" s="36"/>
      <c r="I727" s="37">
        <v>94265</v>
      </c>
      <c r="J727" s="38"/>
      <c r="K727" s="39">
        <v>7184.25</v>
      </c>
      <c r="L727" s="39">
        <v>7184.25</v>
      </c>
      <c r="M727" s="38"/>
      <c r="N727" s="39">
        <v>0.5</v>
      </c>
      <c r="O727" s="38"/>
      <c r="P727" s="38"/>
      <c r="Q727" s="38"/>
      <c r="R727" s="39">
        <v>79825</v>
      </c>
      <c r="S727" s="38"/>
      <c r="T727" s="38"/>
      <c r="U727" s="38"/>
      <c r="V727" s="38"/>
      <c r="W727" s="39">
        <v>71</v>
      </c>
      <c r="X727" s="38"/>
      <c r="Y727" s="38"/>
      <c r="Z727" s="41"/>
    </row>
    <row r="728" spans="1:26" x14ac:dyDescent="0.25">
      <c r="A728" s="31">
        <v>44226</v>
      </c>
      <c r="B728" s="34" t="s">
        <v>3264</v>
      </c>
      <c r="C728" s="32" t="s">
        <v>3261</v>
      </c>
      <c r="D728" s="33" t="s">
        <v>3988</v>
      </c>
      <c r="E728" s="34" t="s">
        <v>3989</v>
      </c>
      <c r="F728" s="31">
        <v>44226</v>
      </c>
      <c r="G728" s="35">
        <v>61215</v>
      </c>
      <c r="H728" s="36"/>
      <c r="I728" s="37">
        <v>72288</v>
      </c>
      <c r="J728" s="38"/>
      <c r="K728" s="39">
        <v>5509.35</v>
      </c>
      <c r="L728" s="39">
        <v>5509.35</v>
      </c>
      <c r="M728" s="38"/>
      <c r="N728" s="39">
        <v>0.3</v>
      </c>
      <c r="O728" s="38"/>
      <c r="P728" s="38"/>
      <c r="Q728" s="38"/>
      <c r="R728" s="39">
        <v>61215</v>
      </c>
      <c r="S728" s="38"/>
      <c r="T728" s="38"/>
      <c r="U728" s="38"/>
      <c r="V728" s="38"/>
      <c r="W728" s="39">
        <v>54</v>
      </c>
      <c r="X728" s="38"/>
      <c r="Y728" s="38"/>
      <c r="Z728" s="41"/>
    </row>
    <row r="729" spans="1:26" x14ac:dyDescent="0.25">
      <c r="A729" s="31">
        <v>44226</v>
      </c>
      <c r="B729" s="34" t="s">
        <v>3264</v>
      </c>
      <c r="C729" s="32" t="s">
        <v>3261</v>
      </c>
      <c r="D729" s="33" t="s">
        <v>3990</v>
      </c>
      <c r="E729" s="34" t="s">
        <v>3991</v>
      </c>
      <c r="F729" s="31">
        <v>44226</v>
      </c>
      <c r="G729" s="35">
        <v>45072.5</v>
      </c>
      <c r="H729" s="36"/>
      <c r="I729" s="37">
        <v>53226.01</v>
      </c>
      <c r="J729" s="38"/>
      <c r="K729" s="39">
        <v>4056.53</v>
      </c>
      <c r="L729" s="39">
        <v>4056.53</v>
      </c>
      <c r="M729" s="38"/>
      <c r="N729" s="39">
        <v>0.45</v>
      </c>
      <c r="O729" s="38"/>
      <c r="P729" s="38"/>
      <c r="Q729" s="38"/>
      <c r="R729" s="39">
        <v>45072.5</v>
      </c>
      <c r="S729" s="38"/>
      <c r="T729" s="38"/>
      <c r="U729" s="38"/>
      <c r="V729" s="38"/>
      <c r="W729" s="39">
        <v>40</v>
      </c>
      <c r="X729" s="38"/>
      <c r="Y729" s="38"/>
      <c r="Z729" s="41"/>
    </row>
    <row r="730" spans="1:26" x14ac:dyDescent="0.25">
      <c r="A730" s="31">
        <v>44226</v>
      </c>
      <c r="B730" s="34" t="s">
        <v>3264</v>
      </c>
      <c r="C730" s="32" t="s">
        <v>3261</v>
      </c>
      <c r="D730" s="33" t="s">
        <v>3992</v>
      </c>
      <c r="E730" s="34" t="s">
        <v>3993</v>
      </c>
      <c r="F730" s="31">
        <v>44226</v>
      </c>
      <c r="G730" s="35">
        <v>80087.5</v>
      </c>
      <c r="H730" s="36"/>
      <c r="I730" s="37">
        <v>94574</v>
      </c>
      <c r="J730" s="38"/>
      <c r="K730" s="39">
        <v>7207.88</v>
      </c>
      <c r="L730" s="39">
        <v>7207.88</v>
      </c>
      <c r="M730" s="38"/>
      <c r="N730" s="40">
        <v>0.26</v>
      </c>
      <c r="O730" s="38"/>
      <c r="P730" s="38"/>
      <c r="Q730" s="38"/>
      <c r="R730" s="39">
        <v>80087.5</v>
      </c>
      <c r="S730" s="38"/>
      <c r="T730" s="38"/>
      <c r="U730" s="38"/>
      <c r="V730" s="38"/>
      <c r="W730" s="39">
        <v>71</v>
      </c>
      <c r="X730" s="38"/>
      <c r="Y730" s="38"/>
      <c r="Z730" s="41"/>
    </row>
    <row r="731" spans="1:26" x14ac:dyDescent="0.25">
      <c r="A731" s="31">
        <v>44227</v>
      </c>
      <c r="B731" s="34" t="s">
        <v>3264</v>
      </c>
      <c r="C731" s="32" t="s">
        <v>3261</v>
      </c>
      <c r="D731" s="33" t="s">
        <v>3994</v>
      </c>
      <c r="E731" s="34" t="s">
        <v>3995</v>
      </c>
      <c r="F731" s="31">
        <v>44227</v>
      </c>
      <c r="G731" s="35">
        <v>79825</v>
      </c>
      <c r="H731" s="36"/>
      <c r="I731" s="37">
        <v>94265</v>
      </c>
      <c r="J731" s="38"/>
      <c r="K731" s="39">
        <v>7184.25</v>
      </c>
      <c r="L731" s="39">
        <v>7184.25</v>
      </c>
      <c r="M731" s="38"/>
      <c r="N731" s="39">
        <v>0.5</v>
      </c>
      <c r="O731" s="38"/>
      <c r="P731" s="38"/>
      <c r="Q731" s="38"/>
      <c r="R731" s="39">
        <v>79825</v>
      </c>
      <c r="S731" s="38"/>
      <c r="T731" s="38"/>
      <c r="U731" s="38"/>
      <c r="V731" s="38"/>
      <c r="W731" s="39">
        <v>71</v>
      </c>
      <c r="X731" s="38"/>
      <c r="Y731" s="38"/>
      <c r="Z731" s="41"/>
    </row>
    <row r="732" spans="1:26" x14ac:dyDescent="0.25">
      <c r="A732" s="31">
        <v>44227</v>
      </c>
      <c r="B732" s="34" t="s">
        <v>248</v>
      </c>
      <c r="C732" s="32" t="s">
        <v>3586</v>
      </c>
      <c r="D732" s="33" t="s">
        <v>3996</v>
      </c>
      <c r="E732" s="34" t="s">
        <v>3997</v>
      </c>
      <c r="F732" s="31">
        <v>44227</v>
      </c>
      <c r="G732" s="35">
        <v>344279.2</v>
      </c>
      <c r="H732" s="36"/>
      <c r="I732" s="37">
        <v>406249.46</v>
      </c>
      <c r="J732" s="38"/>
      <c r="K732" s="39">
        <v>30985.13</v>
      </c>
      <c r="L732" s="39">
        <v>30985.13</v>
      </c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9">
        <v>344279.2</v>
      </c>
      <c r="Z732" s="41"/>
    </row>
    <row r="733" spans="1:26" x14ac:dyDescent="0.25">
      <c r="A733" s="31">
        <v>44228</v>
      </c>
      <c r="B733" s="34" t="s">
        <v>248</v>
      </c>
      <c r="C733" s="32" t="s">
        <v>3586</v>
      </c>
      <c r="D733" s="33" t="s">
        <v>3998</v>
      </c>
      <c r="E733" s="34" t="s">
        <v>3999</v>
      </c>
      <c r="F733" s="31">
        <v>44228</v>
      </c>
      <c r="G733" s="35">
        <v>509864.28</v>
      </c>
      <c r="H733" s="36"/>
      <c r="I733" s="37">
        <v>601639.84</v>
      </c>
      <c r="J733" s="38"/>
      <c r="K733" s="39">
        <v>45887.78</v>
      </c>
      <c r="L733" s="39">
        <v>45887.78</v>
      </c>
      <c r="M733" s="38"/>
      <c r="N733" s="38"/>
      <c r="O733" s="38"/>
      <c r="P733" s="38"/>
      <c r="Q733" s="38"/>
      <c r="R733" s="39">
        <v>509864.28</v>
      </c>
      <c r="S733" s="38"/>
      <c r="T733" s="38"/>
      <c r="U733" s="38"/>
      <c r="V733" s="38"/>
      <c r="W733" s="38"/>
      <c r="X733" s="38"/>
      <c r="Y733" s="38"/>
      <c r="Z733" s="41"/>
    </row>
    <row r="734" spans="1:26" x14ac:dyDescent="0.25">
      <c r="A734" s="31">
        <v>44228</v>
      </c>
      <c r="B734" s="34" t="s">
        <v>248</v>
      </c>
      <c r="C734" s="32" t="s">
        <v>3586</v>
      </c>
      <c r="D734" s="33" t="s">
        <v>4000</v>
      </c>
      <c r="E734" s="34" t="s">
        <v>4001</v>
      </c>
      <c r="F734" s="31">
        <v>44228</v>
      </c>
      <c r="G734" s="35">
        <v>35977.68</v>
      </c>
      <c r="H734" s="36"/>
      <c r="I734" s="37">
        <v>42453.66</v>
      </c>
      <c r="J734" s="38"/>
      <c r="K734" s="39">
        <v>3237.99</v>
      </c>
      <c r="L734" s="39">
        <v>3237.99</v>
      </c>
      <c r="M734" s="38"/>
      <c r="N734" s="38"/>
      <c r="O734" s="38"/>
      <c r="P734" s="38"/>
      <c r="Q734" s="38"/>
      <c r="R734" s="39">
        <v>35977.68</v>
      </c>
      <c r="S734" s="38"/>
      <c r="T734" s="38"/>
      <c r="U734" s="38"/>
      <c r="V734" s="38"/>
      <c r="W734" s="38"/>
      <c r="X734" s="38"/>
      <c r="Y734" s="38"/>
      <c r="Z734" s="41"/>
    </row>
    <row r="735" spans="1:26" x14ac:dyDescent="0.25">
      <c r="A735" s="31">
        <v>44228</v>
      </c>
      <c r="B735" s="34" t="s">
        <v>2741</v>
      </c>
      <c r="C735" s="32" t="s">
        <v>2739</v>
      </c>
      <c r="D735" s="33" t="s">
        <v>4002</v>
      </c>
      <c r="E735" s="34" t="s">
        <v>3179</v>
      </c>
      <c r="F735" s="31">
        <v>44228</v>
      </c>
      <c r="G735" s="35">
        <v>6616.5</v>
      </c>
      <c r="H735" s="36"/>
      <c r="I735" s="37">
        <v>7344</v>
      </c>
      <c r="J735" s="38"/>
      <c r="K735" s="39">
        <v>396.99</v>
      </c>
      <c r="L735" s="39">
        <v>396.99</v>
      </c>
      <c r="M735" s="39">
        <v>6616.5</v>
      </c>
      <c r="N735" s="40">
        <v>0.48</v>
      </c>
      <c r="O735" s="40">
        <v>66</v>
      </c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41"/>
    </row>
    <row r="736" spans="1:26" x14ac:dyDescent="0.25">
      <c r="A736" s="31">
        <v>44228</v>
      </c>
      <c r="B736" s="34" t="s">
        <v>2741</v>
      </c>
      <c r="C736" s="32" t="s">
        <v>2739</v>
      </c>
      <c r="D736" s="33" t="s">
        <v>4003</v>
      </c>
      <c r="E736" s="34" t="s">
        <v>3181</v>
      </c>
      <c r="F736" s="31">
        <v>44228</v>
      </c>
      <c r="G736" s="35">
        <v>1383.75</v>
      </c>
      <c r="H736" s="36"/>
      <c r="I736" s="37">
        <v>1536</v>
      </c>
      <c r="J736" s="38"/>
      <c r="K736" s="39">
        <v>83.03</v>
      </c>
      <c r="L736" s="39">
        <v>83.03</v>
      </c>
      <c r="M736" s="39">
        <v>1383.75</v>
      </c>
      <c r="N736" s="39">
        <v>0.19</v>
      </c>
      <c r="O736" s="40">
        <v>14</v>
      </c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41"/>
    </row>
    <row r="737" spans="1:26" x14ac:dyDescent="0.25">
      <c r="A737" s="31">
        <v>44228</v>
      </c>
      <c r="B737" s="34" t="s">
        <v>3875</v>
      </c>
      <c r="C737" s="32" t="s">
        <v>3872</v>
      </c>
      <c r="D737" s="33" t="s">
        <v>4004</v>
      </c>
      <c r="E737" s="34" t="s">
        <v>4005</v>
      </c>
      <c r="F737" s="31">
        <v>44228</v>
      </c>
      <c r="G737" s="35">
        <v>2300</v>
      </c>
      <c r="H737" s="36"/>
      <c r="I737" s="37">
        <v>3009</v>
      </c>
      <c r="J737" s="39">
        <v>2300</v>
      </c>
      <c r="K737" s="39">
        <v>229.5</v>
      </c>
      <c r="L737" s="39">
        <v>229.5</v>
      </c>
      <c r="M737" s="38"/>
      <c r="N737" s="38"/>
      <c r="O737" s="38"/>
      <c r="P737" s="38"/>
      <c r="Q737" s="39">
        <v>250</v>
      </c>
      <c r="R737" s="38"/>
      <c r="S737" s="38"/>
      <c r="T737" s="38"/>
      <c r="U737" s="38"/>
      <c r="V737" s="38"/>
      <c r="W737" s="38"/>
      <c r="X737" s="38"/>
      <c r="Y737" s="38"/>
      <c r="Z737" s="41"/>
    </row>
    <row r="738" spans="1:26" x14ac:dyDescent="0.25">
      <c r="A738" s="31">
        <v>44229</v>
      </c>
      <c r="B738" s="34" t="s">
        <v>4009</v>
      </c>
      <c r="C738" s="32" t="s">
        <v>4006</v>
      </c>
      <c r="D738" s="33" t="s">
        <v>4007</v>
      </c>
      <c r="E738" s="34" t="s">
        <v>4008</v>
      </c>
      <c r="F738" s="31">
        <v>44229</v>
      </c>
      <c r="G738" s="35">
        <v>9500</v>
      </c>
      <c r="H738" s="36"/>
      <c r="I738" s="37">
        <v>11210</v>
      </c>
      <c r="J738" s="39">
        <v>9500</v>
      </c>
      <c r="K738" s="39">
        <v>855</v>
      </c>
      <c r="L738" s="39">
        <v>855</v>
      </c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41"/>
    </row>
    <row r="739" spans="1:26" x14ac:dyDescent="0.25">
      <c r="A739" s="31">
        <v>44229</v>
      </c>
      <c r="B739" s="34" t="s">
        <v>2741</v>
      </c>
      <c r="C739" s="32" t="s">
        <v>2739</v>
      </c>
      <c r="D739" s="33" t="s">
        <v>4010</v>
      </c>
      <c r="E739" s="34" t="s">
        <v>3183</v>
      </c>
      <c r="F739" s="31">
        <v>44229</v>
      </c>
      <c r="G739" s="35">
        <v>1417.5</v>
      </c>
      <c r="H739" s="36"/>
      <c r="I739" s="37">
        <v>1574</v>
      </c>
      <c r="J739" s="38"/>
      <c r="K739" s="39">
        <v>85.05</v>
      </c>
      <c r="L739" s="39">
        <v>85.05</v>
      </c>
      <c r="M739" s="39">
        <v>1417.5</v>
      </c>
      <c r="N739" s="39">
        <v>0.4</v>
      </c>
      <c r="O739" s="40">
        <v>14</v>
      </c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41"/>
    </row>
    <row r="740" spans="1:26" x14ac:dyDescent="0.25">
      <c r="A740" s="31">
        <v>44229</v>
      </c>
      <c r="B740" s="34" t="s">
        <v>2741</v>
      </c>
      <c r="C740" s="32" t="s">
        <v>2739</v>
      </c>
      <c r="D740" s="33" t="s">
        <v>4011</v>
      </c>
      <c r="E740" s="34" t="s">
        <v>3185</v>
      </c>
      <c r="F740" s="31">
        <v>44229</v>
      </c>
      <c r="G740" s="35">
        <v>1417.5</v>
      </c>
      <c r="H740" s="36"/>
      <c r="I740" s="37">
        <v>1574</v>
      </c>
      <c r="J740" s="38"/>
      <c r="K740" s="39">
        <v>85.05</v>
      </c>
      <c r="L740" s="39">
        <v>85.05</v>
      </c>
      <c r="M740" s="39">
        <v>1417.5</v>
      </c>
      <c r="N740" s="39">
        <v>0.4</v>
      </c>
      <c r="O740" s="40">
        <v>14</v>
      </c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41"/>
    </row>
    <row r="741" spans="1:26" x14ac:dyDescent="0.25">
      <c r="A741" s="31">
        <v>44229</v>
      </c>
      <c r="B741" s="34" t="s">
        <v>2764</v>
      </c>
      <c r="C741" s="32" t="s">
        <v>2762</v>
      </c>
      <c r="D741" s="33" t="s">
        <v>4012</v>
      </c>
      <c r="E741" s="34" t="s">
        <v>4013</v>
      </c>
      <c r="F741" s="31">
        <v>44229</v>
      </c>
      <c r="G741" s="35">
        <v>28920</v>
      </c>
      <c r="H741" s="36"/>
      <c r="I741" s="37">
        <v>33837</v>
      </c>
      <c r="J741" s="38"/>
      <c r="K741" s="39">
        <v>2602.8000000000002</v>
      </c>
      <c r="L741" s="39">
        <v>2602.8000000000002</v>
      </c>
      <c r="M741" s="39">
        <v>28920</v>
      </c>
      <c r="N741" s="39">
        <v>0.4</v>
      </c>
      <c r="O741" s="40">
        <v>289</v>
      </c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41"/>
    </row>
    <row r="742" spans="1:26" x14ac:dyDescent="0.25">
      <c r="A742" s="31">
        <v>44229</v>
      </c>
      <c r="B742" s="34" t="s">
        <v>3652</v>
      </c>
      <c r="C742" s="32" t="s">
        <v>3649</v>
      </c>
      <c r="D742" s="33" t="s">
        <v>4014</v>
      </c>
      <c r="E742" s="34" t="s">
        <v>4015</v>
      </c>
      <c r="F742" s="31">
        <v>44229</v>
      </c>
      <c r="G742" s="35">
        <v>13057.5</v>
      </c>
      <c r="H742" s="36"/>
      <c r="I742" s="37">
        <v>15939</v>
      </c>
      <c r="J742" s="38"/>
      <c r="K742" s="39">
        <v>1215.67</v>
      </c>
      <c r="L742" s="39">
        <v>1215.67</v>
      </c>
      <c r="M742" s="38"/>
      <c r="N742" s="39">
        <v>0.16</v>
      </c>
      <c r="O742" s="38"/>
      <c r="P742" s="38"/>
      <c r="Q742" s="39">
        <v>450</v>
      </c>
      <c r="R742" s="39">
        <v>13057.5</v>
      </c>
      <c r="S742" s="38"/>
      <c r="T742" s="38"/>
      <c r="U742" s="38"/>
      <c r="V742" s="38"/>
      <c r="W742" s="38"/>
      <c r="X742" s="38"/>
      <c r="Y742" s="38"/>
      <c r="Z742" s="41"/>
    </row>
    <row r="743" spans="1:26" x14ac:dyDescent="0.25">
      <c r="A743" s="31">
        <v>44229</v>
      </c>
      <c r="B743" s="34" t="s">
        <v>2897</v>
      </c>
      <c r="C743" s="32" t="s">
        <v>2894</v>
      </c>
      <c r="D743" s="33" t="s">
        <v>4016</v>
      </c>
      <c r="E743" s="34" t="s">
        <v>4017</v>
      </c>
      <c r="F743" s="31">
        <v>44229</v>
      </c>
      <c r="G743" s="35">
        <v>1500</v>
      </c>
      <c r="H743" s="36"/>
      <c r="I743" s="37">
        <v>1680</v>
      </c>
      <c r="J743" s="38"/>
      <c r="K743" s="39">
        <v>90</v>
      </c>
      <c r="L743" s="39">
        <v>90</v>
      </c>
      <c r="M743" s="39">
        <v>1500</v>
      </c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41"/>
    </row>
    <row r="744" spans="1:26" x14ac:dyDescent="0.25">
      <c r="A744" s="31">
        <v>44229</v>
      </c>
      <c r="B744" s="34" t="s">
        <v>2855</v>
      </c>
      <c r="C744" s="32" t="s">
        <v>2853</v>
      </c>
      <c r="D744" s="33" t="s">
        <v>4018</v>
      </c>
      <c r="E744" s="34" t="s">
        <v>4019</v>
      </c>
      <c r="F744" s="31">
        <v>44229</v>
      </c>
      <c r="G744" s="35">
        <v>17237.599999999999</v>
      </c>
      <c r="H744" s="36"/>
      <c r="I744" s="37">
        <v>20958</v>
      </c>
      <c r="J744" s="38"/>
      <c r="K744" s="39">
        <v>1598.46</v>
      </c>
      <c r="L744" s="39">
        <v>1598.46</v>
      </c>
      <c r="M744" s="38"/>
      <c r="N744" s="39">
        <v>0.48</v>
      </c>
      <c r="O744" s="38"/>
      <c r="P744" s="38"/>
      <c r="Q744" s="38"/>
      <c r="R744" s="39">
        <v>17237.599999999999</v>
      </c>
      <c r="S744" s="39">
        <v>523</v>
      </c>
      <c r="T744" s="38"/>
      <c r="U744" s="38"/>
      <c r="V744" s="38"/>
      <c r="W744" s="38"/>
      <c r="X744" s="38"/>
      <c r="Y744" s="38"/>
      <c r="Z744" s="41"/>
    </row>
    <row r="745" spans="1:26" x14ac:dyDescent="0.25">
      <c r="A745" s="31">
        <v>44230</v>
      </c>
      <c r="B745" s="34" t="s">
        <v>2741</v>
      </c>
      <c r="C745" s="32" t="s">
        <v>2739</v>
      </c>
      <c r="D745" s="33" t="s">
        <v>4020</v>
      </c>
      <c r="E745" s="34" t="s">
        <v>3187</v>
      </c>
      <c r="F745" s="31">
        <v>44230</v>
      </c>
      <c r="G745" s="35">
        <v>1444.5</v>
      </c>
      <c r="H745" s="36"/>
      <c r="I745" s="37">
        <v>1604</v>
      </c>
      <c r="J745" s="38"/>
      <c r="K745" s="39">
        <v>86.67</v>
      </c>
      <c r="L745" s="39">
        <v>86.67</v>
      </c>
      <c r="M745" s="39">
        <v>1444.5</v>
      </c>
      <c r="N745" s="39">
        <v>0.16</v>
      </c>
      <c r="O745" s="40">
        <v>14</v>
      </c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41"/>
    </row>
    <row r="746" spans="1:26" x14ac:dyDescent="0.25">
      <c r="A746" s="31">
        <v>44230</v>
      </c>
      <c r="B746" s="34" t="s">
        <v>2741</v>
      </c>
      <c r="C746" s="32" t="s">
        <v>2739</v>
      </c>
      <c r="D746" s="33" t="s">
        <v>4021</v>
      </c>
      <c r="E746" s="34" t="s">
        <v>3189</v>
      </c>
      <c r="F746" s="31">
        <v>44230</v>
      </c>
      <c r="G746" s="35">
        <v>1701</v>
      </c>
      <c r="H746" s="36"/>
      <c r="I746" s="37">
        <v>1888</v>
      </c>
      <c r="J746" s="38"/>
      <c r="K746" s="39">
        <v>102.06</v>
      </c>
      <c r="L746" s="39">
        <v>102.06</v>
      </c>
      <c r="M746" s="39">
        <v>1701</v>
      </c>
      <c r="N746" s="40">
        <v>0.12</v>
      </c>
      <c r="O746" s="40">
        <v>17</v>
      </c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41"/>
    </row>
    <row r="747" spans="1:26" x14ac:dyDescent="0.25">
      <c r="A747" s="31">
        <v>44230</v>
      </c>
      <c r="B747" s="34" t="s">
        <v>4024</v>
      </c>
      <c r="C747" s="32" t="s">
        <v>4022</v>
      </c>
      <c r="D747" s="33" t="s">
        <v>4023</v>
      </c>
      <c r="E747" s="34" t="s">
        <v>3415</v>
      </c>
      <c r="F747" s="31">
        <v>44230</v>
      </c>
      <c r="G747" s="35">
        <v>1750</v>
      </c>
      <c r="H747" s="36"/>
      <c r="I747" s="37">
        <v>1960</v>
      </c>
      <c r="J747" s="38"/>
      <c r="K747" s="39">
        <v>105</v>
      </c>
      <c r="L747" s="39">
        <v>105</v>
      </c>
      <c r="M747" s="39">
        <v>1750</v>
      </c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41"/>
    </row>
    <row r="748" spans="1:26" x14ac:dyDescent="0.25">
      <c r="A748" s="31">
        <v>44230</v>
      </c>
      <c r="B748" s="34" t="s">
        <v>3673</v>
      </c>
      <c r="C748" s="32" t="s">
        <v>3670</v>
      </c>
      <c r="D748" s="33" t="s">
        <v>4025</v>
      </c>
      <c r="E748" s="34" t="s">
        <v>4026</v>
      </c>
      <c r="F748" s="31">
        <v>44230</v>
      </c>
      <c r="G748" s="35">
        <v>900</v>
      </c>
      <c r="H748" s="36"/>
      <c r="I748" s="37">
        <v>1062</v>
      </c>
      <c r="J748" s="39">
        <v>900</v>
      </c>
      <c r="K748" s="39">
        <v>81</v>
      </c>
      <c r="L748" s="39">
        <v>81</v>
      </c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41"/>
    </row>
    <row r="749" spans="1:26" x14ac:dyDescent="0.25">
      <c r="A749" s="31">
        <v>44231</v>
      </c>
      <c r="B749" s="34" t="s">
        <v>2741</v>
      </c>
      <c r="C749" s="32" t="s">
        <v>2739</v>
      </c>
      <c r="D749" s="33" t="s">
        <v>4027</v>
      </c>
      <c r="E749" s="34" t="s">
        <v>3193</v>
      </c>
      <c r="F749" s="31">
        <v>44231</v>
      </c>
      <c r="G749" s="35">
        <v>2187</v>
      </c>
      <c r="H749" s="36"/>
      <c r="I749" s="37">
        <v>2427</v>
      </c>
      <c r="J749" s="38"/>
      <c r="K749" s="39">
        <v>131.22</v>
      </c>
      <c r="L749" s="39">
        <v>131.22</v>
      </c>
      <c r="M749" s="39">
        <v>2187</v>
      </c>
      <c r="N749" s="40">
        <v>0.44</v>
      </c>
      <c r="O749" s="40">
        <v>22</v>
      </c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41"/>
    </row>
    <row r="750" spans="1:26" x14ac:dyDescent="0.25">
      <c r="A750" s="31">
        <v>44231</v>
      </c>
      <c r="B750" s="34" t="s">
        <v>2741</v>
      </c>
      <c r="C750" s="32" t="s">
        <v>2739</v>
      </c>
      <c r="D750" s="33" t="s">
        <v>4028</v>
      </c>
      <c r="E750" s="34" t="s">
        <v>3194</v>
      </c>
      <c r="F750" s="31">
        <v>44231</v>
      </c>
      <c r="G750" s="35">
        <v>1687.5</v>
      </c>
      <c r="H750" s="36"/>
      <c r="I750" s="37">
        <v>1873</v>
      </c>
      <c r="J750" s="38"/>
      <c r="K750" s="39">
        <v>101.25</v>
      </c>
      <c r="L750" s="39">
        <v>101.25</v>
      </c>
      <c r="M750" s="39">
        <v>1687.5</v>
      </c>
      <c r="N750" s="38"/>
      <c r="O750" s="40">
        <v>17</v>
      </c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41"/>
    </row>
    <row r="751" spans="1:26" x14ac:dyDescent="0.25">
      <c r="A751" s="31">
        <v>44231</v>
      </c>
      <c r="B751" s="34" t="s">
        <v>2764</v>
      </c>
      <c r="C751" s="32" t="s">
        <v>2762</v>
      </c>
      <c r="D751" s="33" t="s">
        <v>4029</v>
      </c>
      <c r="E751" s="34" t="s">
        <v>4030</v>
      </c>
      <c r="F751" s="31">
        <v>44231</v>
      </c>
      <c r="G751" s="35">
        <v>21600</v>
      </c>
      <c r="H751" s="36"/>
      <c r="I751" s="37">
        <v>25272</v>
      </c>
      <c r="J751" s="38"/>
      <c r="K751" s="39">
        <v>1944</v>
      </c>
      <c r="L751" s="39">
        <v>1944</v>
      </c>
      <c r="M751" s="39">
        <v>21600</v>
      </c>
      <c r="N751" s="38"/>
      <c r="O751" s="40">
        <v>216</v>
      </c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41"/>
    </row>
    <row r="752" spans="1:26" x14ac:dyDescent="0.25">
      <c r="A752" s="31">
        <v>44231</v>
      </c>
      <c r="B752" s="34" t="s">
        <v>2844</v>
      </c>
      <c r="C752" s="32" t="s">
        <v>2842</v>
      </c>
      <c r="D752" s="33" t="s">
        <v>4031</v>
      </c>
      <c r="E752" s="34" t="s">
        <v>4032</v>
      </c>
      <c r="F752" s="31">
        <v>44231</v>
      </c>
      <c r="G752" s="35">
        <v>6310</v>
      </c>
      <c r="H752" s="36"/>
      <c r="I752" s="37">
        <v>7446</v>
      </c>
      <c r="J752" s="39">
        <v>6310</v>
      </c>
      <c r="K752" s="39">
        <v>567.9</v>
      </c>
      <c r="L752" s="39">
        <v>567.9</v>
      </c>
      <c r="M752" s="38"/>
      <c r="N752" s="39">
        <v>0.2</v>
      </c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41"/>
    </row>
    <row r="753" spans="1:26" x14ac:dyDescent="0.25">
      <c r="A753" s="31">
        <v>44232</v>
      </c>
      <c r="B753" s="34" t="s">
        <v>2764</v>
      </c>
      <c r="C753" s="32" t="s">
        <v>2762</v>
      </c>
      <c r="D753" s="33" t="s">
        <v>4033</v>
      </c>
      <c r="E753" s="34" t="s">
        <v>4034</v>
      </c>
      <c r="F753" s="31">
        <v>44232</v>
      </c>
      <c r="G753" s="35">
        <v>10944</v>
      </c>
      <c r="H753" s="36"/>
      <c r="I753" s="37">
        <v>12805</v>
      </c>
      <c r="J753" s="38"/>
      <c r="K753" s="39">
        <v>984.96</v>
      </c>
      <c r="L753" s="39">
        <v>984.96</v>
      </c>
      <c r="M753" s="39">
        <v>10944</v>
      </c>
      <c r="N753" s="39">
        <v>0.08</v>
      </c>
      <c r="O753" s="40">
        <v>109</v>
      </c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41"/>
    </row>
    <row r="754" spans="1:26" x14ac:dyDescent="0.25">
      <c r="A754" s="31">
        <v>44232</v>
      </c>
      <c r="B754" s="34" t="s">
        <v>2741</v>
      </c>
      <c r="C754" s="32" t="s">
        <v>2739</v>
      </c>
      <c r="D754" s="33" t="s">
        <v>4035</v>
      </c>
      <c r="E754" s="34" t="s">
        <v>3195</v>
      </c>
      <c r="F754" s="31">
        <v>44232</v>
      </c>
      <c r="G754" s="35">
        <v>1721.25</v>
      </c>
      <c r="H754" s="36"/>
      <c r="I754" s="37">
        <v>1911</v>
      </c>
      <c r="J754" s="38"/>
      <c r="K754" s="39">
        <v>103.28</v>
      </c>
      <c r="L754" s="39">
        <v>103.28</v>
      </c>
      <c r="M754" s="39">
        <v>1721.25</v>
      </c>
      <c r="N754" s="39">
        <v>0.19</v>
      </c>
      <c r="O754" s="40">
        <v>17</v>
      </c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41"/>
    </row>
    <row r="755" spans="1:26" x14ac:dyDescent="0.25">
      <c r="A755" s="31">
        <v>44232</v>
      </c>
      <c r="B755" s="34" t="s">
        <v>2741</v>
      </c>
      <c r="C755" s="32" t="s">
        <v>2739</v>
      </c>
      <c r="D755" s="33" t="s">
        <v>4036</v>
      </c>
      <c r="E755" s="34" t="s">
        <v>3196</v>
      </c>
      <c r="F755" s="31">
        <v>44232</v>
      </c>
      <c r="G755" s="35">
        <v>3300</v>
      </c>
      <c r="H755" s="36"/>
      <c r="I755" s="37">
        <v>3663</v>
      </c>
      <c r="J755" s="38"/>
      <c r="K755" s="39">
        <v>198</v>
      </c>
      <c r="L755" s="39">
        <v>198</v>
      </c>
      <c r="M755" s="39">
        <v>3300</v>
      </c>
      <c r="N755" s="38"/>
      <c r="O755" s="40">
        <v>33</v>
      </c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41"/>
    </row>
    <row r="756" spans="1:26" x14ac:dyDescent="0.25">
      <c r="A756" s="31">
        <v>44232</v>
      </c>
      <c r="B756" s="34" t="s">
        <v>3384</v>
      </c>
      <c r="C756" s="32" t="s">
        <v>3381</v>
      </c>
      <c r="D756" s="33" t="s">
        <v>4037</v>
      </c>
      <c r="E756" s="34" t="s">
        <v>4038</v>
      </c>
      <c r="F756" s="31">
        <v>44232</v>
      </c>
      <c r="G756" s="35">
        <v>5400</v>
      </c>
      <c r="H756" s="36"/>
      <c r="I756" s="37">
        <v>5940</v>
      </c>
      <c r="J756" s="38"/>
      <c r="K756" s="39">
        <v>324</v>
      </c>
      <c r="L756" s="39">
        <v>324</v>
      </c>
      <c r="M756" s="39">
        <v>5400</v>
      </c>
      <c r="N756" s="38"/>
      <c r="O756" s="40">
        <v>108</v>
      </c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41"/>
    </row>
    <row r="757" spans="1:26" x14ac:dyDescent="0.25">
      <c r="A757" s="31">
        <v>44232</v>
      </c>
      <c r="B757" s="34" t="s">
        <v>3384</v>
      </c>
      <c r="C757" s="32" t="s">
        <v>3381</v>
      </c>
      <c r="D757" s="33" t="s">
        <v>4039</v>
      </c>
      <c r="E757" s="34" t="s">
        <v>4040</v>
      </c>
      <c r="F757" s="31">
        <v>44232</v>
      </c>
      <c r="G757" s="35">
        <v>5300</v>
      </c>
      <c r="H757" s="36"/>
      <c r="I757" s="37">
        <v>5830</v>
      </c>
      <c r="J757" s="38"/>
      <c r="K757" s="39">
        <v>318</v>
      </c>
      <c r="L757" s="39">
        <v>318</v>
      </c>
      <c r="M757" s="39">
        <v>5300</v>
      </c>
      <c r="N757" s="38"/>
      <c r="O757" s="40">
        <v>106</v>
      </c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41"/>
    </row>
    <row r="758" spans="1:26" x14ac:dyDescent="0.25">
      <c r="A758" s="31">
        <v>44232</v>
      </c>
      <c r="B758" s="34" t="s">
        <v>3264</v>
      </c>
      <c r="C758" s="32" t="s">
        <v>3261</v>
      </c>
      <c r="D758" s="33" t="s">
        <v>4041</v>
      </c>
      <c r="E758" s="34" t="s">
        <v>4042</v>
      </c>
      <c r="F758" s="31">
        <v>44232</v>
      </c>
      <c r="G758" s="35">
        <v>76800</v>
      </c>
      <c r="H758" s="36"/>
      <c r="I758" s="37">
        <v>90692</v>
      </c>
      <c r="J758" s="38"/>
      <c r="K758" s="39">
        <v>6912</v>
      </c>
      <c r="L758" s="39">
        <v>6912</v>
      </c>
      <c r="M758" s="38"/>
      <c r="N758" s="38"/>
      <c r="O758" s="38"/>
      <c r="P758" s="38"/>
      <c r="Q758" s="38"/>
      <c r="R758" s="39">
        <v>76800</v>
      </c>
      <c r="S758" s="38"/>
      <c r="T758" s="38"/>
      <c r="U758" s="38"/>
      <c r="V758" s="38"/>
      <c r="W758" s="39">
        <v>68</v>
      </c>
      <c r="X758" s="38"/>
      <c r="Y758" s="38"/>
      <c r="Z758" s="41"/>
    </row>
    <row r="759" spans="1:26" x14ac:dyDescent="0.25">
      <c r="A759" s="31">
        <v>44233</v>
      </c>
      <c r="B759" s="34" t="s">
        <v>2764</v>
      </c>
      <c r="C759" s="32" t="s">
        <v>2762</v>
      </c>
      <c r="D759" s="33" t="s">
        <v>4043</v>
      </c>
      <c r="E759" s="34" t="s">
        <v>4044</v>
      </c>
      <c r="F759" s="31">
        <v>44233</v>
      </c>
      <c r="G759" s="35">
        <v>20064</v>
      </c>
      <c r="H759" s="36"/>
      <c r="I759" s="37">
        <v>23475</v>
      </c>
      <c r="J759" s="38"/>
      <c r="K759" s="39">
        <v>1805.76</v>
      </c>
      <c r="L759" s="39">
        <v>1805.76</v>
      </c>
      <c r="M759" s="39">
        <v>20064</v>
      </c>
      <c r="N759" s="39">
        <v>0.48</v>
      </c>
      <c r="O759" s="40">
        <v>201</v>
      </c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41"/>
    </row>
    <row r="760" spans="1:26" x14ac:dyDescent="0.25">
      <c r="A760" s="31">
        <v>44233</v>
      </c>
      <c r="B760" s="34" t="s">
        <v>2741</v>
      </c>
      <c r="C760" s="32" t="s">
        <v>2739</v>
      </c>
      <c r="D760" s="33" t="s">
        <v>4045</v>
      </c>
      <c r="E760" s="34" t="s">
        <v>3198</v>
      </c>
      <c r="F760" s="31">
        <v>44233</v>
      </c>
      <c r="G760" s="35">
        <v>2700</v>
      </c>
      <c r="H760" s="36"/>
      <c r="I760" s="37">
        <v>2997</v>
      </c>
      <c r="J760" s="38"/>
      <c r="K760" s="39">
        <v>162</v>
      </c>
      <c r="L760" s="39">
        <v>162</v>
      </c>
      <c r="M760" s="39">
        <v>2700</v>
      </c>
      <c r="N760" s="38"/>
      <c r="O760" s="40">
        <v>27</v>
      </c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41"/>
    </row>
    <row r="761" spans="1:26" x14ac:dyDescent="0.25">
      <c r="A761" s="31">
        <v>44233</v>
      </c>
      <c r="B761" s="34" t="s">
        <v>2741</v>
      </c>
      <c r="C761" s="32" t="s">
        <v>2739</v>
      </c>
      <c r="D761" s="33" t="s">
        <v>4046</v>
      </c>
      <c r="E761" s="34" t="s">
        <v>3199</v>
      </c>
      <c r="F761" s="31">
        <v>44233</v>
      </c>
      <c r="G761" s="35">
        <v>3307.5</v>
      </c>
      <c r="H761" s="36"/>
      <c r="I761" s="37">
        <v>3671</v>
      </c>
      <c r="J761" s="38"/>
      <c r="K761" s="39">
        <v>198.45</v>
      </c>
      <c r="L761" s="39">
        <v>198.45</v>
      </c>
      <c r="M761" s="39">
        <v>3307.5</v>
      </c>
      <c r="N761" s="40">
        <v>0.4</v>
      </c>
      <c r="O761" s="40">
        <v>33</v>
      </c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41"/>
    </row>
    <row r="762" spans="1:26" x14ac:dyDescent="0.25">
      <c r="A762" s="31">
        <v>44233</v>
      </c>
      <c r="B762" s="34" t="s">
        <v>3890</v>
      </c>
      <c r="C762" s="32" t="s">
        <v>3887</v>
      </c>
      <c r="D762" s="33" t="s">
        <v>4047</v>
      </c>
      <c r="E762" s="34" t="s">
        <v>4048</v>
      </c>
      <c r="F762" s="31">
        <v>44233</v>
      </c>
      <c r="G762" s="35">
        <v>84460</v>
      </c>
      <c r="H762" s="36"/>
      <c r="I762" s="37">
        <v>99840</v>
      </c>
      <c r="J762" s="38"/>
      <c r="K762" s="39">
        <v>7615</v>
      </c>
      <c r="L762" s="39">
        <v>7615</v>
      </c>
      <c r="M762" s="38"/>
      <c r="N762" s="38"/>
      <c r="O762" s="38"/>
      <c r="P762" s="38"/>
      <c r="Q762" s="39">
        <v>150</v>
      </c>
      <c r="R762" s="39">
        <v>84460</v>
      </c>
      <c r="S762" s="38"/>
      <c r="T762" s="38"/>
      <c r="U762" s="38"/>
      <c r="V762" s="38"/>
      <c r="W762" s="38"/>
      <c r="X762" s="38"/>
      <c r="Y762" s="38"/>
      <c r="Z762" s="41"/>
    </row>
    <row r="763" spans="1:26" x14ac:dyDescent="0.25">
      <c r="A763" s="31">
        <v>44235</v>
      </c>
      <c r="B763" s="34" t="s">
        <v>2741</v>
      </c>
      <c r="C763" s="32" t="s">
        <v>2739</v>
      </c>
      <c r="D763" s="33" t="s">
        <v>4049</v>
      </c>
      <c r="E763" s="34" t="s">
        <v>3200</v>
      </c>
      <c r="F763" s="31">
        <v>44235</v>
      </c>
      <c r="G763" s="35">
        <v>1892</v>
      </c>
      <c r="H763" s="36"/>
      <c r="I763" s="37">
        <v>2100</v>
      </c>
      <c r="J763" s="38"/>
      <c r="K763" s="39">
        <v>113.52</v>
      </c>
      <c r="L763" s="39">
        <v>113.52</v>
      </c>
      <c r="M763" s="39">
        <v>1892</v>
      </c>
      <c r="N763" s="40">
        <v>0.04</v>
      </c>
      <c r="O763" s="40">
        <v>19</v>
      </c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41"/>
    </row>
    <row r="764" spans="1:26" x14ac:dyDescent="0.25">
      <c r="A764" s="31">
        <v>44235</v>
      </c>
      <c r="B764" s="34" t="s">
        <v>3264</v>
      </c>
      <c r="C764" s="32" t="s">
        <v>3261</v>
      </c>
      <c r="D764" s="33" t="s">
        <v>4050</v>
      </c>
      <c r="E764" s="34" t="s">
        <v>4051</v>
      </c>
      <c r="F764" s="31">
        <v>44235</v>
      </c>
      <c r="G764" s="35">
        <v>84050</v>
      </c>
      <c r="H764" s="36"/>
      <c r="I764" s="37">
        <v>99253</v>
      </c>
      <c r="J764" s="38"/>
      <c r="K764" s="39">
        <v>7564.5</v>
      </c>
      <c r="L764" s="39">
        <v>7564.5</v>
      </c>
      <c r="M764" s="38"/>
      <c r="N764" s="38"/>
      <c r="O764" s="38"/>
      <c r="P764" s="38"/>
      <c r="Q764" s="38"/>
      <c r="R764" s="39">
        <v>84050</v>
      </c>
      <c r="S764" s="38"/>
      <c r="T764" s="38"/>
      <c r="U764" s="38"/>
      <c r="V764" s="38"/>
      <c r="W764" s="39">
        <v>74</v>
      </c>
      <c r="X764" s="38"/>
      <c r="Y764" s="38"/>
      <c r="Z764" s="41"/>
    </row>
    <row r="765" spans="1:26" x14ac:dyDescent="0.25">
      <c r="A765" s="31">
        <v>44236</v>
      </c>
      <c r="B765" s="34" t="s">
        <v>2764</v>
      </c>
      <c r="C765" s="32" t="s">
        <v>2762</v>
      </c>
      <c r="D765" s="33" t="s">
        <v>4052</v>
      </c>
      <c r="E765" s="34" t="s">
        <v>4053</v>
      </c>
      <c r="F765" s="31">
        <v>44236</v>
      </c>
      <c r="G765" s="35">
        <v>3720</v>
      </c>
      <c r="H765" s="36"/>
      <c r="I765" s="37">
        <v>4353</v>
      </c>
      <c r="J765" s="38"/>
      <c r="K765" s="39">
        <v>334.8</v>
      </c>
      <c r="L765" s="39">
        <v>334.8</v>
      </c>
      <c r="M765" s="39">
        <v>3720</v>
      </c>
      <c r="N765" s="39">
        <v>0.4</v>
      </c>
      <c r="O765" s="40">
        <v>37</v>
      </c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41"/>
    </row>
    <row r="766" spans="1:26" x14ac:dyDescent="0.25">
      <c r="A766" s="31">
        <v>44236</v>
      </c>
      <c r="B766" s="34" t="s">
        <v>2741</v>
      </c>
      <c r="C766" s="32" t="s">
        <v>2739</v>
      </c>
      <c r="D766" s="33" t="s">
        <v>4054</v>
      </c>
      <c r="E766" s="34" t="s">
        <v>3204</v>
      </c>
      <c r="F766" s="31">
        <v>44236</v>
      </c>
      <c r="G766" s="35">
        <v>2112.75</v>
      </c>
      <c r="H766" s="36"/>
      <c r="I766" s="37">
        <v>2345</v>
      </c>
      <c r="J766" s="38"/>
      <c r="K766" s="39">
        <v>126.77</v>
      </c>
      <c r="L766" s="39">
        <v>126.77</v>
      </c>
      <c r="M766" s="39">
        <v>2112.75</v>
      </c>
      <c r="N766" s="40">
        <v>0.28999999999999998</v>
      </c>
      <c r="O766" s="40">
        <v>21</v>
      </c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41"/>
    </row>
    <row r="767" spans="1:26" x14ac:dyDescent="0.25">
      <c r="A767" s="31">
        <v>44237</v>
      </c>
      <c r="B767" s="34" t="s">
        <v>2744</v>
      </c>
      <c r="C767" s="32" t="s">
        <v>2742</v>
      </c>
      <c r="D767" s="33" t="s">
        <v>4055</v>
      </c>
      <c r="E767" s="34" t="s">
        <v>4056</v>
      </c>
      <c r="F767" s="31">
        <v>44237</v>
      </c>
      <c r="G767" s="35">
        <v>8845.2000000000007</v>
      </c>
      <c r="H767" s="36"/>
      <c r="I767" s="37">
        <v>9818</v>
      </c>
      <c r="J767" s="38"/>
      <c r="K767" s="39">
        <v>530.71</v>
      </c>
      <c r="L767" s="39">
        <v>530.71</v>
      </c>
      <c r="M767" s="39">
        <v>8845.2000000000007</v>
      </c>
      <c r="N767" s="39">
        <v>0.38</v>
      </c>
      <c r="O767" s="40">
        <v>89</v>
      </c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41"/>
    </row>
    <row r="768" spans="1:26" x14ac:dyDescent="0.25">
      <c r="A768" s="31">
        <v>44237</v>
      </c>
      <c r="B768" s="34" t="s">
        <v>2741</v>
      </c>
      <c r="C768" s="32" t="s">
        <v>2739</v>
      </c>
      <c r="D768" s="33" t="s">
        <v>4057</v>
      </c>
      <c r="E768" s="34" t="s">
        <v>3206</v>
      </c>
      <c r="F768" s="31">
        <v>44237</v>
      </c>
      <c r="G768" s="35">
        <v>1408</v>
      </c>
      <c r="H768" s="36"/>
      <c r="I768" s="37">
        <v>1563</v>
      </c>
      <c r="J768" s="38"/>
      <c r="K768" s="39">
        <v>84.48</v>
      </c>
      <c r="L768" s="39">
        <v>84.48</v>
      </c>
      <c r="M768" s="39">
        <v>1408</v>
      </c>
      <c r="N768" s="39">
        <v>0.04</v>
      </c>
      <c r="O768" s="40">
        <v>14</v>
      </c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41"/>
    </row>
    <row r="769" spans="1:26" x14ac:dyDescent="0.25">
      <c r="A769" s="31">
        <v>44237</v>
      </c>
      <c r="B769" s="34" t="s">
        <v>2741</v>
      </c>
      <c r="C769" s="32" t="s">
        <v>2739</v>
      </c>
      <c r="D769" s="33" t="s">
        <v>4058</v>
      </c>
      <c r="E769" s="34" t="s">
        <v>3208</v>
      </c>
      <c r="F769" s="31">
        <v>44237</v>
      </c>
      <c r="G769" s="35">
        <v>5076</v>
      </c>
      <c r="H769" s="36"/>
      <c r="I769" s="37">
        <v>5634</v>
      </c>
      <c r="J769" s="38"/>
      <c r="K769" s="39">
        <v>304.56</v>
      </c>
      <c r="L769" s="39">
        <v>304.56</v>
      </c>
      <c r="M769" s="39">
        <v>5076</v>
      </c>
      <c r="N769" s="40">
        <v>0.12</v>
      </c>
      <c r="O769" s="40">
        <v>51</v>
      </c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41"/>
    </row>
    <row r="770" spans="1:26" x14ac:dyDescent="0.25">
      <c r="A770" s="31">
        <v>44237</v>
      </c>
      <c r="B770" s="34" t="s">
        <v>2741</v>
      </c>
      <c r="C770" s="32" t="s">
        <v>2739</v>
      </c>
      <c r="D770" s="33" t="s">
        <v>4059</v>
      </c>
      <c r="E770" s="34" t="s">
        <v>3210</v>
      </c>
      <c r="F770" s="31">
        <v>44237</v>
      </c>
      <c r="G770" s="35">
        <v>1653.75</v>
      </c>
      <c r="H770" s="36"/>
      <c r="I770" s="37">
        <v>1835</v>
      </c>
      <c r="J770" s="38"/>
      <c r="K770" s="39">
        <v>99.23</v>
      </c>
      <c r="L770" s="39">
        <v>99.23</v>
      </c>
      <c r="M770" s="39">
        <v>1653.75</v>
      </c>
      <c r="N770" s="40">
        <v>0.21</v>
      </c>
      <c r="O770" s="40">
        <v>17</v>
      </c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41"/>
    </row>
    <row r="771" spans="1:26" x14ac:dyDescent="0.25">
      <c r="A771" s="31">
        <v>44237</v>
      </c>
      <c r="B771" s="34" t="s">
        <v>4063</v>
      </c>
      <c r="C771" s="32" t="s">
        <v>4060</v>
      </c>
      <c r="D771" s="33" t="s">
        <v>4061</v>
      </c>
      <c r="E771" s="34" t="s">
        <v>4062</v>
      </c>
      <c r="F771" s="31">
        <v>44237</v>
      </c>
      <c r="G771" s="35">
        <v>3150</v>
      </c>
      <c r="H771" s="36"/>
      <c r="I771" s="37">
        <v>4012</v>
      </c>
      <c r="J771" s="38"/>
      <c r="K771" s="39">
        <v>306</v>
      </c>
      <c r="L771" s="39">
        <v>306</v>
      </c>
      <c r="M771" s="38"/>
      <c r="N771" s="38"/>
      <c r="O771" s="38"/>
      <c r="P771" s="38"/>
      <c r="Q771" s="39">
        <v>250</v>
      </c>
      <c r="R771" s="39">
        <v>3150</v>
      </c>
      <c r="S771" s="38"/>
      <c r="T771" s="38"/>
      <c r="U771" s="38"/>
      <c r="V771" s="38"/>
      <c r="W771" s="38"/>
      <c r="X771" s="38"/>
      <c r="Y771" s="38"/>
      <c r="Z771" s="41"/>
    </row>
    <row r="772" spans="1:26" x14ac:dyDescent="0.25">
      <c r="A772" s="31">
        <v>44237</v>
      </c>
      <c r="B772" s="34" t="s">
        <v>4067</v>
      </c>
      <c r="C772" s="32" t="s">
        <v>4064</v>
      </c>
      <c r="D772" s="33" t="s">
        <v>4065</v>
      </c>
      <c r="E772" s="34" t="s">
        <v>4066</v>
      </c>
      <c r="F772" s="31">
        <v>44237</v>
      </c>
      <c r="G772" s="35">
        <v>4640</v>
      </c>
      <c r="H772" s="36"/>
      <c r="I772" s="37">
        <v>5197</v>
      </c>
      <c r="J772" s="38"/>
      <c r="K772" s="39">
        <v>278.39999999999998</v>
      </c>
      <c r="L772" s="39">
        <v>278.39999999999998</v>
      </c>
      <c r="M772" s="39">
        <v>4640</v>
      </c>
      <c r="N772" s="39">
        <v>0.2</v>
      </c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41"/>
    </row>
    <row r="773" spans="1:26" x14ac:dyDescent="0.25">
      <c r="A773" s="31">
        <v>44238</v>
      </c>
      <c r="B773" s="34" t="s">
        <v>2751</v>
      </c>
      <c r="C773" s="32" t="s">
        <v>2749</v>
      </c>
      <c r="D773" s="33" t="s">
        <v>4068</v>
      </c>
      <c r="E773" s="34" t="s">
        <v>4069</v>
      </c>
      <c r="F773" s="31">
        <v>44238</v>
      </c>
      <c r="G773" s="35">
        <v>6739.2</v>
      </c>
      <c r="H773" s="36"/>
      <c r="I773" s="37">
        <v>7481</v>
      </c>
      <c r="J773" s="38"/>
      <c r="K773" s="39">
        <v>404.35</v>
      </c>
      <c r="L773" s="39">
        <v>404.35</v>
      </c>
      <c r="M773" s="39">
        <v>6739.2</v>
      </c>
      <c r="N773" s="39">
        <v>0.1</v>
      </c>
      <c r="O773" s="40">
        <v>67</v>
      </c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41"/>
    </row>
    <row r="774" spans="1:26" x14ac:dyDescent="0.25">
      <c r="A774" s="31">
        <v>44238</v>
      </c>
      <c r="B774" s="34" t="s">
        <v>2751</v>
      </c>
      <c r="C774" s="32" t="s">
        <v>2749</v>
      </c>
      <c r="D774" s="33" t="s">
        <v>4070</v>
      </c>
      <c r="E774" s="34" t="s">
        <v>4071</v>
      </c>
      <c r="F774" s="31">
        <v>44238</v>
      </c>
      <c r="G774" s="35">
        <v>1827.8</v>
      </c>
      <c r="H774" s="36"/>
      <c r="I774" s="37">
        <v>2029</v>
      </c>
      <c r="J774" s="38"/>
      <c r="K774" s="39">
        <v>109.67</v>
      </c>
      <c r="L774" s="39">
        <v>109.67</v>
      </c>
      <c r="M774" s="39">
        <v>1827.8</v>
      </c>
      <c r="N774" s="40">
        <v>0.14000000000000001</v>
      </c>
      <c r="O774" s="40">
        <v>18</v>
      </c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41"/>
    </row>
    <row r="775" spans="1:26" x14ac:dyDescent="0.25">
      <c r="A775" s="31">
        <v>44238</v>
      </c>
      <c r="B775" s="34" t="s">
        <v>4024</v>
      </c>
      <c r="C775" s="32" t="s">
        <v>4022</v>
      </c>
      <c r="D775" s="33" t="s">
        <v>4072</v>
      </c>
      <c r="E775" s="34" t="s">
        <v>3420</v>
      </c>
      <c r="F775" s="31">
        <v>44238</v>
      </c>
      <c r="G775" s="35">
        <v>1300</v>
      </c>
      <c r="H775" s="36"/>
      <c r="I775" s="37">
        <v>1456</v>
      </c>
      <c r="J775" s="38"/>
      <c r="K775" s="39">
        <v>78</v>
      </c>
      <c r="L775" s="39">
        <v>78</v>
      </c>
      <c r="M775" s="39">
        <v>1300</v>
      </c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41"/>
    </row>
    <row r="776" spans="1:26" x14ac:dyDescent="0.25">
      <c r="A776" s="31">
        <v>44238</v>
      </c>
      <c r="B776" s="34" t="s">
        <v>3264</v>
      </c>
      <c r="C776" s="32" t="s">
        <v>3261</v>
      </c>
      <c r="D776" s="33" t="s">
        <v>4073</v>
      </c>
      <c r="E776" s="34" t="s">
        <v>4074</v>
      </c>
      <c r="F776" s="31">
        <v>44238</v>
      </c>
      <c r="G776" s="35">
        <v>84050</v>
      </c>
      <c r="H776" s="36"/>
      <c r="I776" s="37">
        <v>99253</v>
      </c>
      <c r="J776" s="38"/>
      <c r="K776" s="39">
        <v>7564.5</v>
      </c>
      <c r="L776" s="39">
        <v>7564.5</v>
      </c>
      <c r="M776" s="38"/>
      <c r="N776" s="38"/>
      <c r="O776" s="38"/>
      <c r="P776" s="38"/>
      <c r="Q776" s="38"/>
      <c r="R776" s="39">
        <v>84050</v>
      </c>
      <c r="S776" s="38"/>
      <c r="T776" s="38"/>
      <c r="U776" s="38"/>
      <c r="V776" s="38"/>
      <c r="W776" s="39">
        <v>74</v>
      </c>
      <c r="X776" s="38"/>
      <c r="Y776" s="38"/>
      <c r="Z776" s="41"/>
    </row>
    <row r="777" spans="1:26" x14ac:dyDescent="0.25">
      <c r="A777" s="31">
        <v>44238</v>
      </c>
      <c r="B777" s="34" t="s">
        <v>3264</v>
      </c>
      <c r="C777" s="32" t="s">
        <v>3261</v>
      </c>
      <c r="D777" s="33" t="s">
        <v>4075</v>
      </c>
      <c r="E777" s="34" t="s">
        <v>4076</v>
      </c>
      <c r="F777" s="31">
        <v>44238</v>
      </c>
      <c r="G777" s="35">
        <v>80000</v>
      </c>
      <c r="H777" s="36"/>
      <c r="I777" s="37">
        <v>94471</v>
      </c>
      <c r="J777" s="38"/>
      <c r="K777" s="39">
        <v>7200</v>
      </c>
      <c r="L777" s="39">
        <v>7200</v>
      </c>
      <c r="M777" s="38"/>
      <c r="N777" s="38"/>
      <c r="O777" s="38"/>
      <c r="P777" s="38"/>
      <c r="Q777" s="38"/>
      <c r="R777" s="39">
        <v>80000</v>
      </c>
      <c r="S777" s="38"/>
      <c r="T777" s="38"/>
      <c r="U777" s="38"/>
      <c r="V777" s="38"/>
      <c r="W777" s="39">
        <v>71</v>
      </c>
      <c r="X777" s="38"/>
      <c r="Y777" s="38"/>
      <c r="Z777" s="41"/>
    </row>
    <row r="778" spans="1:26" x14ac:dyDescent="0.25">
      <c r="A778" s="31">
        <v>44238</v>
      </c>
      <c r="B778" s="34" t="s">
        <v>2761</v>
      </c>
      <c r="C778" s="32" t="s">
        <v>2760</v>
      </c>
      <c r="D778" s="33" t="s">
        <v>4077</v>
      </c>
      <c r="E778" s="34" t="s">
        <v>3120</v>
      </c>
      <c r="F778" s="31">
        <v>44238</v>
      </c>
      <c r="G778" s="36"/>
      <c r="H778" s="36"/>
      <c r="I778" s="37">
        <v>7326</v>
      </c>
      <c r="J778" s="38"/>
      <c r="K778" s="39">
        <v>396</v>
      </c>
      <c r="L778" s="39">
        <v>396</v>
      </c>
      <c r="M778" s="39">
        <v>6600</v>
      </c>
      <c r="N778" s="38"/>
      <c r="O778" s="40">
        <v>66</v>
      </c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41"/>
    </row>
    <row r="779" spans="1:26" x14ac:dyDescent="0.25">
      <c r="A779" s="31">
        <v>44238</v>
      </c>
      <c r="B779" s="34" t="s">
        <v>2761</v>
      </c>
      <c r="C779" s="32" t="s">
        <v>2760</v>
      </c>
      <c r="D779" s="33" t="s">
        <v>4078</v>
      </c>
      <c r="E779" s="34" t="s">
        <v>3122</v>
      </c>
      <c r="F779" s="31">
        <v>44238</v>
      </c>
      <c r="G779" s="35">
        <v>2925</v>
      </c>
      <c r="H779" s="36"/>
      <c r="I779" s="37">
        <v>3247</v>
      </c>
      <c r="J779" s="38"/>
      <c r="K779" s="39">
        <v>175.5</v>
      </c>
      <c r="L779" s="39">
        <v>175.5</v>
      </c>
      <c r="M779" s="39">
        <v>2925</v>
      </c>
      <c r="N779" s="38"/>
      <c r="O779" s="40">
        <v>29</v>
      </c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41"/>
    </row>
    <row r="780" spans="1:26" x14ac:dyDescent="0.25">
      <c r="A780" s="31">
        <v>44238</v>
      </c>
      <c r="B780" s="34" t="s">
        <v>2761</v>
      </c>
      <c r="C780" s="32" t="s">
        <v>2760</v>
      </c>
      <c r="D780" s="33" t="s">
        <v>4079</v>
      </c>
      <c r="E780" s="34" t="s">
        <v>3128</v>
      </c>
      <c r="F780" s="31">
        <v>44238</v>
      </c>
      <c r="G780" s="35">
        <v>9490</v>
      </c>
      <c r="H780" s="36"/>
      <c r="I780" s="37">
        <v>10533.8</v>
      </c>
      <c r="J780" s="38"/>
      <c r="K780" s="39">
        <v>569.4</v>
      </c>
      <c r="L780" s="39">
        <v>569.4</v>
      </c>
      <c r="M780" s="39">
        <v>9490</v>
      </c>
      <c r="N780" s="38"/>
      <c r="O780" s="40">
        <v>95</v>
      </c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41"/>
    </row>
    <row r="781" spans="1:26" x14ac:dyDescent="0.25">
      <c r="A781" s="31">
        <v>44238</v>
      </c>
      <c r="B781" s="34" t="s">
        <v>2883</v>
      </c>
      <c r="C781" s="32" t="s">
        <v>2881</v>
      </c>
      <c r="D781" s="33" t="s">
        <v>4080</v>
      </c>
      <c r="E781" s="34" t="s">
        <v>4081</v>
      </c>
      <c r="F781" s="31">
        <v>44238</v>
      </c>
      <c r="G781" s="35">
        <v>8745</v>
      </c>
      <c r="H781" s="36"/>
      <c r="I781" s="37">
        <v>10779</v>
      </c>
      <c r="J781" s="38"/>
      <c r="K781" s="39">
        <v>822</v>
      </c>
      <c r="L781" s="39">
        <v>822</v>
      </c>
      <c r="M781" s="38"/>
      <c r="N781" s="38"/>
      <c r="O781" s="38"/>
      <c r="P781" s="38"/>
      <c r="Q781" s="38"/>
      <c r="R781" s="39">
        <v>8745</v>
      </c>
      <c r="S781" s="39">
        <v>390</v>
      </c>
      <c r="T781" s="38"/>
      <c r="U781" s="38"/>
      <c r="V781" s="38"/>
      <c r="W781" s="38"/>
      <c r="X781" s="38"/>
      <c r="Y781" s="38"/>
      <c r="Z781" s="41"/>
    </row>
    <row r="782" spans="1:26" x14ac:dyDescent="0.25">
      <c r="A782" s="31">
        <v>44238</v>
      </c>
      <c r="B782" s="34" t="s">
        <v>2883</v>
      </c>
      <c r="C782" s="32" t="s">
        <v>2881</v>
      </c>
      <c r="D782" s="33" t="s">
        <v>4082</v>
      </c>
      <c r="E782" s="34" t="s">
        <v>4083</v>
      </c>
      <c r="F782" s="31">
        <v>44238</v>
      </c>
      <c r="G782" s="35">
        <v>1708</v>
      </c>
      <c r="H782" s="36"/>
      <c r="I782" s="37">
        <v>2016</v>
      </c>
      <c r="J782" s="38"/>
      <c r="K782" s="39">
        <v>154</v>
      </c>
      <c r="L782" s="39">
        <v>154</v>
      </c>
      <c r="M782" s="38"/>
      <c r="N782" s="38"/>
      <c r="O782" s="38"/>
      <c r="P782" s="38"/>
      <c r="Q782" s="38"/>
      <c r="R782" s="39">
        <v>1708</v>
      </c>
      <c r="S782" s="38"/>
      <c r="T782" s="38"/>
      <c r="U782" s="38"/>
      <c r="V782" s="38"/>
      <c r="W782" s="38"/>
      <c r="X782" s="38"/>
      <c r="Y782" s="38"/>
      <c r="Z782" s="41"/>
    </row>
    <row r="783" spans="1:26" x14ac:dyDescent="0.25">
      <c r="A783" s="31">
        <v>44239</v>
      </c>
      <c r="B783" s="34" t="s">
        <v>2741</v>
      </c>
      <c r="C783" s="32" t="s">
        <v>2739</v>
      </c>
      <c r="D783" s="33" t="s">
        <v>4084</v>
      </c>
      <c r="E783" s="34" t="s">
        <v>3213</v>
      </c>
      <c r="F783" s="31">
        <v>44239</v>
      </c>
      <c r="G783" s="35">
        <v>2841.75</v>
      </c>
      <c r="H783" s="36"/>
      <c r="I783" s="37">
        <v>3155</v>
      </c>
      <c r="J783" s="38"/>
      <c r="K783" s="39">
        <v>170.51</v>
      </c>
      <c r="L783" s="39">
        <v>170.51</v>
      </c>
      <c r="M783" s="39">
        <v>2841.75</v>
      </c>
      <c r="N783" s="39">
        <v>0.23</v>
      </c>
      <c r="O783" s="40">
        <v>28</v>
      </c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41"/>
    </row>
    <row r="784" spans="1:26" x14ac:dyDescent="0.25">
      <c r="A784" s="31">
        <v>44239</v>
      </c>
      <c r="B784" s="34" t="s">
        <v>2741</v>
      </c>
      <c r="C784" s="32" t="s">
        <v>2739</v>
      </c>
      <c r="D784" s="33" t="s">
        <v>4085</v>
      </c>
      <c r="E784" s="34" t="s">
        <v>3215</v>
      </c>
      <c r="F784" s="31">
        <v>44239</v>
      </c>
      <c r="G784" s="35">
        <v>1775.25</v>
      </c>
      <c r="H784" s="36"/>
      <c r="I784" s="37">
        <v>1970</v>
      </c>
      <c r="J784" s="38"/>
      <c r="K784" s="39">
        <v>106.52</v>
      </c>
      <c r="L784" s="39">
        <v>106.52</v>
      </c>
      <c r="M784" s="39">
        <v>1775.25</v>
      </c>
      <c r="N784" s="40">
        <v>0.28999999999999998</v>
      </c>
      <c r="O784" s="40">
        <v>18</v>
      </c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41"/>
    </row>
    <row r="785" spans="1:26" x14ac:dyDescent="0.25">
      <c r="A785" s="31">
        <v>44239</v>
      </c>
      <c r="B785" s="34" t="s">
        <v>2764</v>
      </c>
      <c r="C785" s="32" t="s">
        <v>2762</v>
      </c>
      <c r="D785" s="33" t="s">
        <v>4086</v>
      </c>
      <c r="E785" s="34" t="s">
        <v>4087</v>
      </c>
      <c r="F785" s="31">
        <v>44239</v>
      </c>
      <c r="G785" s="35">
        <v>15696</v>
      </c>
      <c r="H785" s="36"/>
      <c r="I785" s="37">
        <v>18364</v>
      </c>
      <c r="J785" s="38"/>
      <c r="K785" s="39">
        <v>1412.64</v>
      </c>
      <c r="L785" s="39">
        <v>1412.64</v>
      </c>
      <c r="M785" s="39">
        <v>15696</v>
      </c>
      <c r="N785" s="40">
        <v>0.28000000000000003</v>
      </c>
      <c r="O785" s="40">
        <v>157</v>
      </c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41"/>
    </row>
    <row r="786" spans="1:26" x14ac:dyDescent="0.25">
      <c r="A786" s="31">
        <v>44239</v>
      </c>
      <c r="B786" s="34" t="s">
        <v>3264</v>
      </c>
      <c r="C786" s="32" t="s">
        <v>3261</v>
      </c>
      <c r="D786" s="33" t="s">
        <v>4088</v>
      </c>
      <c r="E786" s="34" t="s">
        <v>4089</v>
      </c>
      <c r="F786" s="31">
        <v>44239</v>
      </c>
      <c r="G786" s="35">
        <v>84050</v>
      </c>
      <c r="H786" s="36"/>
      <c r="I786" s="37">
        <v>99253</v>
      </c>
      <c r="J786" s="38"/>
      <c r="K786" s="39">
        <v>7564.5</v>
      </c>
      <c r="L786" s="39">
        <v>7564.5</v>
      </c>
      <c r="M786" s="38"/>
      <c r="N786" s="38"/>
      <c r="O786" s="38"/>
      <c r="P786" s="38"/>
      <c r="Q786" s="38"/>
      <c r="R786" s="39">
        <v>84050</v>
      </c>
      <c r="S786" s="38"/>
      <c r="T786" s="38"/>
      <c r="U786" s="38"/>
      <c r="V786" s="38"/>
      <c r="W786" s="39">
        <v>74</v>
      </c>
      <c r="X786" s="38"/>
      <c r="Y786" s="38"/>
      <c r="Z786" s="41"/>
    </row>
    <row r="787" spans="1:26" x14ac:dyDescent="0.25">
      <c r="A787" s="31">
        <v>44239</v>
      </c>
      <c r="B787" s="34" t="s">
        <v>2761</v>
      </c>
      <c r="C787" s="32" t="s">
        <v>2760</v>
      </c>
      <c r="D787" s="33" t="s">
        <v>4090</v>
      </c>
      <c r="E787" s="34" t="s">
        <v>3131</v>
      </c>
      <c r="F787" s="31">
        <v>44239</v>
      </c>
      <c r="G787" s="35">
        <v>7600</v>
      </c>
      <c r="H787" s="36"/>
      <c r="I787" s="37">
        <v>8436</v>
      </c>
      <c r="J787" s="38"/>
      <c r="K787" s="39">
        <v>456</v>
      </c>
      <c r="L787" s="39">
        <v>456</v>
      </c>
      <c r="M787" s="39">
        <v>7600</v>
      </c>
      <c r="N787" s="38"/>
      <c r="O787" s="40">
        <v>76</v>
      </c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41"/>
    </row>
    <row r="788" spans="1:26" x14ac:dyDescent="0.25">
      <c r="A788" s="31">
        <v>44240</v>
      </c>
      <c r="B788" s="34" t="s">
        <v>2738</v>
      </c>
      <c r="C788" s="32" t="s">
        <v>2736</v>
      </c>
      <c r="D788" s="33" t="s">
        <v>4091</v>
      </c>
      <c r="E788" s="34" t="s">
        <v>4092</v>
      </c>
      <c r="F788" s="31">
        <v>44240</v>
      </c>
      <c r="G788" s="35">
        <v>1600</v>
      </c>
      <c r="H788" s="36"/>
      <c r="I788" s="37">
        <v>1947</v>
      </c>
      <c r="J788" s="39">
        <v>1600</v>
      </c>
      <c r="K788" s="39">
        <v>148.5</v>
      </c>
      <c r="L788" s="39">
        <v>148.5</v>
      </c>
      <c r="M788" s="38"/>
      <c r="N788" s="38"/>
      <c r="O788" s="38"/>
      <c r="P788" s="38"/>
      <c r="Q788" s="39">
        <v>50</v>
      </c>
      <c r="R788" s="38"/>
      <c r="S788" s="38"/>
      <c r="T788" s="38"/>
      <c r="U788" s="38"/>
      <c r="V788" s="38"/>
      <c r="W788" s="38"/>
      <c r="X788" s="38"/>
      <c r="Y788" s="38"/>
      <c r="Z788" s="41"/>
    </row>
    <row r="789" spans="1:26" x14ac:dyDescent="0.25">
      <c r="A789" s="31">
        <v>44240</v>
      </c>
      <c r="B789" s="34" t="s">
        <v>2741</v>
      </c>
      <c r="C789" s="32" t="s">
        <v>2739</v>
      </c>
      <c r="D789" s="33" t="s">
        <v>4093</v>
      </c>
      <c r="E789" s="34" t="s">
        <v>3216</v>
      </c>
      <c r="F789" s="31">
        <v>44240</v>
      </c>
      <c r="G789" s="35">
        <v>1822.5</v>
      </c>
      <c r="H789" s="36"/>
      <c r="I789" s="37">
        <v>2023</v>
      </c>
      <c r="J789" s="38"/>
      <c r="K789" s="39">
        <v>109.35</v>
      </c>
      <c r="L789" s="39">
        <v>109.35</v>
      </c>
      <c r="M789" s="39">
        <v>1822.5</v>
      </c>
      <c r="N789" s="40">
        <v>0.2</v>
      </c>
      <c r="O789" s="40">
        <v>18</v>
      </c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41"/>
    </row>
    <row r="790" spans="1:26" x14ac:dyDescent="0.25">
      <c r="A790" s="31">
        <v>44240</v>
      </c>
      <c r="B790" s="34" t="s">
        <v>2741</v>
      </c>
      <c r="C790" s="32" t="s">
        <v>2739</v>
      </c>
      <c r="D790" s="33" t="s">
        <v>4094</v>
      </c>
      <c r="E790" s="34" t="s">
        <v>3218</v>
      </c>
      <c r="F790" s="31">
        <v>44240</v>
      </c>
      <c r="G790" s="35">
        <v>2794.5</v>
      </c>
      <c r="H790" s="36"/>
      <c r="I790" s="37">
        <v>3102</v>
      </c>
      <c r="J790" s="38"/>
      <c r="K790" s="39">
        <v>167.67</v>
      </c>
      <c r="L790" s="39">
        <v>167.67</v>
      </c>
      <c r="M790" s="39">
        <v>2794.5</v>
      </c>
      <c r="N790" s="39">
        <v>0.16</v>
      </c>
      <c r="O790" s="40">
        <v>28</v>
      </c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41"/>
    </row>
    <row r="791" spans="1:26" x14ac:dyDescent="0.25">
      <c r="A791" s="31">
        <v>44240</v>
      </c>
      <c r="B791" s="34" t="s">
        <v>2741</v>
      </c>
      <c r="C791" s="32" t="s">
        <v>2739</v>
      </c>
      <c r="D791" s="33" t="s">
        <v>4095</v>
      </c>
      <c r="E791" s="34" t="s">
        <v>3219</v>
      </c>
      <c r="F791" s="31">
        <v>44240</v>
      </c>
      <c r="G791" s="35">
        <v>1320</v>
      </c>
      <c r="H791" s="36"/>
      <c r="I791" s="37">
        <v>1465</v>
      </c>
      <c r="J791" s="38"/>
      <c r="K791" s="39">
        <v>79.2</v>
      </c>
      <c r="L791" s="39">
        <v>79.2</v>
      </c>
      <c r="M791" s="39">
        <v>1320</v>
      </c>
      <c r="N791" s="40">
        <v>0.4</v>
      </c>
      <c r="O791" s="40">
        <v>13</v>
      </c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41"/>
    </row>
    <row r="792" spans="1:26" x14ac:dyDescent="0.25">
      <c r="A792" s="31">
        <v>44240</v>
      </c>
      <c r="B792" s="34" t="s">
        <v>2738</v>
      </c>
      <c r="C792" s="32" t="s">
        <v>2736</v>
      </c>
      <c r="D792" s="33" t="s">
        <v>4096</v>
      </c>
      <c r="E792" s="34" t="s">
        <v>4097</v>
      </c>
      <c r="F792" s="31">
        <v>44240</v>
      </c>
      <c r="G792" s="35">
        <v>550</v>
      </c>
      <c r="H792" s="36"/>
      <c r="I792" s="37">
        <v>649</v>
      </c>
      <c r="J792" s="39">
        <v>550</v>
      </c>
      <c r="K792" s="39">
        <v>49.5</v>
      </c>
      <c r="L792" s="39">
        <v>49.5</v>
      </c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41"/>
    </row>
    <row r="793" spans="1:26" x14ac:dyDescent="0.25">
      <c r="A793" s="31">
        <v>44242</v>
      </c>
      <c r="B793" s="34" t="s">
        <v>2741</v>
      </c>
      <c r="C793" s="32" t="s">
        <v>2739</v>
      </c>
      <c r="D793" s="33" t="s">
        <v>4098</v>
      </c>
      <c r="E793" s="34" t="s">
        <v>3221</v>
      </c>
      <c r="F793" s="31">
        <v>44242</v>
      </c>
      <c r="G793" s="35">
        <v>3260.25</v>
      </c>
      <c r="H793" s="36"/>
      <c r="I793" s="37">
        <v>3618</v>
      </c>
      <c r="J793" s="38"/>
      <c r="K793" s="39">
        <v>195.62</v>
      </c>
      <c r="L793" s="39">
        <v>195.62</v>
      </c>
      <c r="M793" s="39">
        <v>3260.25</v>
      </c>
      <c r="N793" s="40">
        <v>0.49</v>
      </c>
      <c r="O793" s="40">
        <v>33</v>
      </c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41"/>
    </row>
    <row r="794" spans="1:26" x14ac:dyDescent="0.25">
      <c r="A794" s="31">
        <v>44242</v>
      </c>
      <c r="B794" s="34" t="s">
        <v>2764</v>
      </c>
      <c r="C794" s="32" t="s">
        <v>2762</v>
      </c>
      <c r="D794" s="33" t="s">
        <v>4099</v>
      </c>
      <c r="E794" s="34" t="s">
        <v>4100</v>
      </c>
      <c r="F794" s="31">
        <v>44242</v>
      </c>
      <c r="G794" s="35">
        <v>21600</v>
      </c>
      <c r="H794" s="36"/>
      <c r="I794" s="37">
        <v>25272</v>
      </c>
      <c r="J794" s="38"/>
      <c r="K794" s="39">
        <v>1944</v>
      </c>
      <c r="L794" s="39">
        <v>1944</v>
      </c>
      <c r="M794" s="39">
        <v>21600</v>
      </c>
      <c r="N794" s="38"/>
      <c r="O794" s="40">
        <v>216</v>
      </c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41"/>
    </row>
    <row r="795" spans="1:26" x14ac:dyDescent="0.25">
      <c r="A795" s="31">
        <v>44242</v>
      </c>
      <c r="B795" s="34" t="s">
        <v>2767</v>
      </c>
      <c r="C795" s="32" t="s">
        <v>2765</v>
      </c>
      <c r="D795" s="33" t="s">
        <v>4101</v>
      </c>
      <c r="E795" s="34" t="s">
        <v>4102</v>
      </c>
      <c r="F795" s="31">
        <v>44242</v>
      </c>
      <c r="G795" s="35">
        <v>25600</v>
      </c>
      <c r="H795" s="36"/>
      <c r="I795" s="37">
        <v>30208</v>
      </c>
      <c r="J795" s="39">
        <v>25600</v>
      </c>
      <c r="K795" s="39">
        <v>2304</v>
      </c>
      <c r="L795" s="39">
        <v>2304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41"/>
    </row>
    <row r="796" spans="1:26" x14ac:dyDescent="0.25">
      <c r="A796" s="31">
        <v>44242</v>
      </c>
      <c r="B796" s="34" t="s">
        <v>248</v>
      </c>
      <c r="C796" s="32" t="s">
        <v>3586</v>
      </c>
      <c r="D796" s="33" t="s">
        <v>4103</v>
      </c>
      <c r="E796" s="34" t="s">
        <v>4104</v>
      </c>
      <c r="F796" s="31">
        <v>44242</v>
      </c>
      <c r="G796" s="35">
        <v>84580.32</v>
      </c>
      <c r="H796" s="36"/>
      <c r="I796" s="37">
        <v>99879.63</v>
      </c>
      <c r="J796" s="38"/>
      <c r="K796" s="39">
        <v>7612.23</v>
      </c>
      <c r="L796" s="39">
        <v>7612.23</v>
      </c>
      <c r="M796" s="38"/>
      <c r="N796" s="38"/>
      <c r="O796" s="38"/>
      <c r="P796" s="38"/>
      <c r="Q796" s="38"/>
      <c r="R796" s="39">
        <v>84580.32</v>
      </c>
      <c r="S796" s="38"/>
      <c r="T796" s="38"/>
      <c r="U796" s="38"/>
      <c r="V796" s="38"/>
      <c r="W796" s="39">
        <v>74.849999999999994</v>
      </c>
      <c r="X796" s="38"/>
      <c r="Y796" s="38"/>
      <c r="Z796" s="41"/>
    </row>
    <row r="797" spans="1:26" x14ac:dyDescent="0.25">
      <c r="A797" s="31">
        <v>44243</v>
      </c>
      <c r="B797" s="34" t="s">
        <v>2744</v>
      </c>
      <c r="C797" s="32" t="s">
        <v>2742</v>
      </c>
      <c r="D797" s="33" t="s">
        <v>4105</v>
      </c>
      <c r="E797" s="34" t="s">
        <v>4106</v>
      </c>
      <c r="F797" s="31">
        <v>44243</v>
      </c>
      <c r="G797" s="35">
        <v>42516</v>
      </c>
      <c r="H797" s="36"/>
      <c r="I797" s="37">
        <v>47193</v>
      </c>
      <c r="J797" s="38"/>
      <c r="K797" s="39">
        <v>2550.96</v>
      </c>
      <c r="L797" s="39">
        <v>2550.96</v>
      </c>
      <c r="M797" s="39">
        <v>42516</v>
      </c>
      <c r="N797" s="39">
        <v>0.08</v>
      </c>
      <c r="O797" s="40">
        <v>425</v>
      </c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41"/>
    </row>
    <row r="798" spans="1:26" x14ac:dyDescent="0.25">
      <c r="A798" s="31">
        <v>44243</v>
      </c>
      <c r="B798" s="34" t="s">
        <v>2744</v>
      </c>
      <c r="C798" s="32" t="s">
        <v>2742</v>
      </c>
      <c r="D798" s="33" t="s">
        <v>4107</v>
      </c>
      <c r="E798" s="34" t="s">
        <v>4108</v>
      </c>
      <c r="F798" s="31">
        <v>44243</v>
      </c>
      <c r="G798" s="35">
        <v>1824</v>
      </c>
      <c r="H798" s="36"/>
      <c r="I798" s="37">
        <v>2025</v>
      </c>
      <c r="J798" s="38"/>
      <c r="K798" s="39">
        <v>109.44</v>
      </c>
      <c r="L798" s="39">
        <v>109.44</v>
      </c>
      <c r="M798" s="39">
        <v>1824</v>
      </c>
      <c r="N798" s="39">
        <v>0.12</v>
      </c>
      <c r="O798" s="40">
        <v>18</v>
      </c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41"/>
    </row>
    <row r="799" spans="1:26" x14ac:dyDescent="0.25">
      <c r="A799" s="31">
        <v>44243</v>
      </c>
      <c r="B799" s="34" t="s">
        <v>2741</v>
      </c>
      <c r="C799" s="32" t="s">
        <v>2739</v>
      </c>
      <c r="D799" s="33" t="s">
        <v>4109</v>
      </c>
      <c r="E799" s="34" t="s">
        <v>3224</v>
      </c>
      <c r="F799" s="31">
        <v>44243</v>
      </c>
      <c r="G799" s="35">
        <v>2295</v>
      </c>
      <c r="H799" s="36"/>
      <c r="I799" s="37">
        <v>2547</v>
      </c>
      <c r="J799" s="38"/>
      <c r="K799" s="39">
        <v>137.69999999999999</v>
      </c>
      <c r="L799" s="39">
        <v>137.69999999999999</v>
      </c>
      <c r="M799" s="39">
        <v>2295</v>
      </c>
      <c r="N799" s="40">
        <v>0.4</v>
      </c>
      <c r="O799" s="40">
        <v>23</v>
      </c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41"/>
    </row>
    <row r="800" spans="1:26" x14ac:dyDescent="0.25">
      <c r="A800" s="31">
        <v>44243</v>
      </c>
      <c r="B800" s="34" t="s">
        <v>4024</v>
      </c>
      <c r="C800" s="32" t="s">
        <v>4022</v>
      </c>
      <c r="D800" s="33" t="s">
        <v>4110</v>
      </c>
      <c r="E800" s="34" t="s">
        <v>3425</v>
      </c>
      <c r="F800" s="31">
        <v>44243</v>
      </c>
      <c r="G800" s="35">
        <v>2025</v>
      </c>
      <c r="H800" s="36"/>
      <c r="I800" s="37">
        <v>2268</v>
      </c>
      <c r="J800" s="38"/>
      <c r="K800" s="39">
        <v>121.5</v>
      </c>
      <c r="L800" s="39">
        <v>121.5</v>
      </c>
      <c r="M800" s="39">
        <v>2025</v>
      </c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41"/>
    </row>
    <row r="801" spans="1:26" x14ac:dyDescent="0.25">
      <c r="A801" s="31">
        <v>44243</v>
      </c>
      <c r="B801" s="34" t="s">
        <v>211</v>
      </c>
      <c r="C801" s="32" t="s">
        <v>2758</v>
      </c>
      <c r="D801" s="33" t="s">
        <v>4111</v>
      </c>
      <c r="E801" s="34" t="s">
        <v>4112</v>
      </c>
      <c r="F801" s="31">
        <v>44243</v>
      </c>
      <c r="G801" s="35">
        <v>7137.45</v>
      </c>
      <c r="H801" s="36"/>
      <c r="I801" s="37">
        <v>8422.19</v>
      </c>
      <c r="J801" s="39">
        <v>7137.45</v>
      </c>
      <c r="K801" s="39">
        <v>642.37</v>
      </c>
      <c r="L801" s="39">
        <v>642.37</v>
      </c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41"/>
    </row>
    <row r="802" spans="1:26" x14ac:dyDescent="0.25">
      <c r="A802" s="31">
        <v>44243</v>
      </c>
      <c r="B802" s="34" t="s">
        <v>3384</v>
      </c>
      <c r="C802" s="32" t="s">
        <v>3381</v>
      </c>
      <c r="D802" s="33" t="s">
        <v>4113</v>
      </c>
      <c r="E802" s="34" t="s">
        <v>4114</v>
      </c>
      <c r="F802" s="31">
        <v>44243</v>
      </c>
      <c r="G802" s="35">
        <v>10042</v>
      </c>
      <c r="H802" s="36"/>
      <c r="I802" s="37">
        <v>11046</v>
      </c>
      <c r="J802" s="38"/>
      <c r="K802" s="39">
        <v>602.52</v>
      </c>
      <c r="L802" s="39">
        <v>602.52</v>
      </c>
      <c r="M802" s="39">
        <v>10042</v>
      </c>
      <c r="N802" s="40">
        <v>0.04</v>
      </c>
      <c r="O802" s="40">
        <v>201</v>
      </c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41"/>
    </row>
    <row r="803" spans="1:26" x14ac:dyDescent="0.25">
      <c r="A803" s="31">
        <v>44243</v>
      </c>
      <c r="B803" s="34" t="s">
        <v>4009</v>
      </c>
      <c r="C803" s="32" t="s">
        <v>4006</v>
      </c>
      <c r="D803" s="33" t="s">
        <v>4115</v>
      </c>
      <c r="E803" s="34" t="s">
        <v>4116</v>
      </c>
      <c r="F803" s="31">
        <v>44243</v>
      </c>
      <c r="G803" s="35">
        <v>3700</v>
      </c>
      <c r="H803" s="36"/>
      <c r="I803" s="37">
        <v>4366</v>
      </c>
      <c r="J803" s="39">
        <v>3700</v>
      </c>
      <c r="K803" s="39">
        <v>333</v>
      </c>
      <c r="L803" s="39">
        <v>333</v>
      </c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41"/>
    </row>
    <row r="804" spans="1:26" x14ac:dyDescent="0.25">
      <c r="A804" s="31">
        <v>44244</v>
      </c>
      <c r="B804" s="34" t="s">
        <v>2764</v>
      </c>
      <c r="C804" s="32" t="s">
        <v>2762</v>
      </c>
      <c r="D804" s="33" t="s">
        <v>4117</v>
      </c>
      <c r="E804" s="34" t="s">
        <v>4118</v>
      </c>
      <c r="F804" s="31">
        <v>44244</v>
      </c>
      <c r="G804" s="35">
        <v>9600</v>
      </c>
      <c r="H804" s="36"/>
      <c r="I804" s="37">
        <v>11232</v>
      </c>
      <c r="J804" s="38"/>
      <c r="K804" s="39">
        <v>864</v>
      </c>
      <c r="L804" s="39">
        <v>864</v>
      </c>
      <c r="M804" s="39">
        <v>9600</v>
      </c>
      <c r="N804" s="38"/>
      <c r="O804" s="40">
        <v>96</v>
      </c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41"/>
    </row>
    <row r="805" spans="1:26" x14ac:dyDescent="0.25">
      <c r="A805" s="31">
        <v>44244</v>
      </c>
      <c r="B805" s="34" t="s">
        <v>2741</v>
      </c>
      <c r="C805" s="32" t="s">
        <v>2739</v>
      </c>
      <c r="D805" s="33" t="s">
        <v>4119</v>
      </c>
      <c r="E805" s="34" t="s">
        <v>3225</v>
      </c>
      <c r="F805" s="31">
        <v>44244</v>
      </c>
      <c r="G805" s="35">
        <v>3085.5</v>
      </c>
      <c r="H805" s="36"/>
      <c r="I805" s="37">
        <v>3425</v>
      </c>
      <c r="J805" s="38"/>
      <c r="K805" s="39">
        <v>185.13</v>
      </c>
      <c r="L805" s="39">
        <v>185.13</v>
      </c>
      <c r="M805" s="39">
        <v>3085.5</v>
      </c>
      <c r="N805" s="39">
        <v>0.24</v>
      </c>
      <c r="O805" s="40">
        <v>31</v>
      </c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41"/>
    </row>
    <row r="806" spans="1:26" x14ac:dyDescent="0.25">
      <c r="A806" s="31">
        <v>44244</v>
      </c>
      <c r="B806" s="34" t="s">
        <v>4024</v>
      </c>
      <c r="C806" s="32" t="s">
        <v>4022</v>
      </c>
      <c r="D806" s="33" t="s">
        <v>4120</v>
      </c>
      <c r="E806" s="34" t="s">
        <v>3428</v>
      </c>
      <c r="F806" s="31">
        <v>44244</v>
      </c>
      <c r="G806" s="35">
        <v>2075</v>
      </c>
      <c r="H806" s="36"/>
      <c r="I806" s="37">
        <v>2324</v>
      </c>
      <c r="J806" s="38"/>
      <c r="K806" s="39">
        <v>124.5</v>
      </c>
      <c r="L806" s="39">
        <v>124.5</v>
      </c>
      <c r="M806" s="39">
        <v>2075</v>
      </c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41"/>
    </row>
    <row r="807" spans="1:26" x14ac:dyDescent="0.25">
      <c r="A807" s="31">
        <v>44245</v>
      </c>
      <c r="B807" s="34" t="s">
        <v>2741</v>
      </c>
      <c r="C807" s="32" t="s">
        <v>2739</v>
      </c>
      <c r="D807" s="33" t="s">
        <v>4121</v>
      </c>
      <c r="E807" s="34" t="s">
        <v>3226</v>
      </c>
      <c r="F807" s="31">
        <v>44245</v>
      </c>
      <c r="G807" s="35">
        <v>3432</v>
      </c>
      <c r="H807" s="36"/>
      <c r="I807" s="37">
        <v>3810</v>
      </c>
      <c r="J807" s="38"/>
      <c r="K807" s="39">
        <v>205.92</v>
      </c>
      <c r="L807" s="39">
        <v>205.92</v>
      </c>
      <c r="M807" s="39">
        <v>3432</v>
      </c>
      <c r="N807" s="39">
        <v>0.16</v>
      </c>
      <c r="O807" s="40">
        <v>34</v>
      </c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41"/>
    </row>
    <row r="808" spans="1:26" x14ac:dyDescent="0.25">
      <c r="A808" s="31">
        <v>44245</v>
      </c>
      <c r="B808" s="34" t="s">
        <v>2741</v>
      </c>
      <c r="C808" s="32" t="s">
        <v>2739</v>
      </c>
      <c r="D808" s="33" t="s">
        <v>4122</v>
      </c>
      <c r="E808" s="34" t="s">
        <v>3228</v>
      </c>
      <c r="F808" s="31">
        <v>44245</v>
      </c>
      <c r="G808" s="35">
        <v>1504.5</v>
      </c>
      <c r="H808" s="36"/>
      <c r="I808" s="37">
        <v>1670</v>
      </c>
      <c r="J808" s="38"/>
      <c r="K808" s="39">
        <v>90.27</v>
      </c>
      <c r="L808" s="39">
        <v>90.27</v>
      </c>
      <c r="M808" s="39">
        <v>1504.5</v>
      </c>
      <c r="N808" s="40">
        <v>0.04</v>
      </c>
      <c r="O808" s="40">
        <v>15</v>
      </c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41"/>
    </row>
    <row r="809" spans="1:26" x14ac:dyDescent="0.25">
      <c r="A809" s="31">
        <v>44245</v>
      </c>
      <c r="B809" s="34" t="s">
        <v>2764</v>
      </c>
      <c r="C809" s="32" t="s">
        <v>2762</v>
      </c>
      <c r="D809" s="33" t="s">
        <v>4123</v>
      </c>
      <c r="E809" s="34" t="s">
        <v>4124</v>
      </c>
      <c r="F809" s="31">
        <v>44245</v>
      </c>
      <c r="G809" s="35">
        <v>14400</v>
      </c>
      <c r="H809" s="36"/>
      <c r="I809" s="37">
        <v>16848</v>
      </c>
      <c r="J809" s="38"/>
      <c r="K809" s="39">
        <v>1296</v>
      </c>
      <c r="L809" s="39">
        <v>1296</v>
      </c>
      <c r="M809" s="39">
        <v>14400</v>
      </c>
      <c r="N809" s="38"/>
      <c r="O809" s="40">
        <v>144</v>
      </c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41"/>
    </row>
    <row r="810" spans="1:26" x14ac:dyDescent="0.25">
      <c r="A810" s="31">
        <v>44245</v>
      </c>
      <c r="B810" s="34" t="s">
        <v>4127</v>
      </c>
      <c r="C810" s="32" t="s">
        <v>3608</v>
      </c>
      <c r="D810" s="33" t="s">
        <v>4125</v>
      </c>
      <c r="E810" s="34" t="s">
        <v>4126</v>
      </c>
      <c r="F810" s="31">
        <v>44245</v>
      </c>
      <c r="G810" s="35">
        <v>8486.4</v>
      </c>
      <c r="H810" s="36"/>
      <c r="I810" s="37">
        <v>10014</v>
      </c>
      <c r="J810" s="38"/>
      <c r="K810" s="39">
        <v>763.78</v>
      </c>
      <c r="L810" s="39">
        <v>763.78</v>
      </c>
      <c r="M810" s="38"/>
      <c r="N810" s="39">
        <v>0.04</v>
      </c>
      <c r="O810" s="38"/>
      <c r="P810" s="38"/>
      <c r="Q810" s="38"/>
      <c r="R810" s="39">
        <v>8486.4</v>
      </c>
      <c r="S810" s="38"/>
      <c r="T810" s="38"/>
      <c r="U810" s="38"/>
      <c r="V810" s="38"/>
      <c r="W810" s="38"/>
      <c r="X810" s="38"/>
      <c r="Y810" s="38"/>
      <c r="Z810" s="41"/>
    </row>
    <row r="811" spans="1:26" x14ac:dyDescent="0.25">
      <c r="A811" s="31">
        <v>44245</v>
      </c>
      <c r="B811" s="34" t="s">
        <v>3264</v>
      </c>
      <c r="C811" s="32" t="s">
        <v>3261</v>
      </c>
      <c r="D811" s="33" t="s">
        <v>4128</v>
      </c>
      <c r="E811" s="34" t="s">
        <v>4129</v>
      </c>
      <c r="F811" s="31">
        <v>44245</v>
      </c>
      <c r="G811" s="35">
        <v>84050</v>
      </c>
      <c r="H811" s="36"/>
      <c r="I811" s="37">
        <v>99253</v>
      </c>
      <c r="J811" s="38"/>
      <c r="K811" s="39">
        <v>7564.5</v>
      </c>
      <c r="L811" s="39">
        <v>7564.5</v>
      </c>
      <c r="M811" s="38"/>
      <c r="N811" s="38"/>
      <c r="O811" s="38"/>
      <c r="P811" s="38"/>
      <c r="Q811" s="38"/>
      <c r="R811" s="39">
        <v>84050</v>
      </c>
      <c r="S811" s="38"/>
      <c r="T811" s="38"/>
      <c r="U811" s="38"/>
      <c r="V811" s="38"/>
      <c r="W811" s="39">
        <v>74</v>
      </c>
      <c r="X811" s="38"/>
      <c r="Y811" s="38"/>
      <c r="Z811" s="41"/>
    </row>
    <row r="812" spans="1:26" x14ac:dyDescent="0.25">
      <c r="A812" s="31">
        <v>44245</v>
      </c>
      <c r="B812" s="34" t="s">
        <v>3264</v>
      </c>
      <c r="C812" s="32" t="s">
        <v>3261</v>
      </c>
      <c r="D812" s="33" t="s">
        <v>4130</v>
      </c>
      <c r="E812" s="34" t="s">
        <v>4131</v>
      </c>
      <c r="F812" s="31">
        <v>44245</v>
      </c>
      <c r="G812" s="35">
        <v>53295</v>
      </c>
      <c r="H812" s="36"/>
      <c r="I812" s="37">
        <v>62935</v>
      </c>
      <c r="J812" s="38"/>
      <c r="K812" s="39">
        <v>4796.55</v>
      </c>
      <c r="L812" s="39">
        <v>4796.55</v>
      </c>
      <c r="M812" s="38"/>
      <c r="N812" s="40">
        <v>0.1</v>
      </c>
      <c r="O812" s="38"/>
      <c r="P812" s="38"/>
      <c r="Q812" s="38"/>
      <c r="R812" s="39">
        <v>53295</v>
      </c>
      <c r="S812" s="38"/>
      <c r="T812" s="38"/>
      <c r="U812" s="38"/>
      <c r="V812" s="38"/>
      <c r="W812" s="39">
        <v>47</v>
      </c>
      <c r="X812" s="38"/>
      <c r="Y812" s="38"/>
      <c r="Z812" s="41"/>
    </row>
    <row r="813" spans="1:26" x14ac:dyDescent="0.25">
      <c r="A813" s="31">
        <v>44245</v>
      </c>
      <c r="B813" s="34" t="s">
        <v>3430</v>
      </c>
      <c r="C813" s="32" t="s">
        <v>3427</v>
      </c>
      <c r="D813" s="33" t="s">
        <v>4132</v>
      </c>
      <c r="E813" s="34" t="s">
        <v>4133</v>
      </c>
      <c r="F813" s="31">
        <v>44245</v>
      </c>
      <c r="G813" s="35">
        <v>2135</v>
      </c>
      <c r="H813" s="36"/>
      <c r="I813" s="37">
        <v>2519</v>
      </c>
      <c r="J813" s="39">
        <v>2135</v>
      </c>
      <c r="K813" s="39">
        <v>192.15</v>
      </c>
      <c r="L813" s="39">
        <v>192.15</v>
      </c>
      <c r="M813" s="38"/>
      <c r="N813" s="40">
        <v>0.3</v>
      </c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41"/>
    </row>
    <row r="814" spans="1:26" x14ac:dyDescent="0.25">
      <c r="A814" s="31">
        <v>44246</v>
      </c>
      <c r="B814" s="34" t="s">
        <v>2764</v>
      </c>
      <c r="C814" s="32" t="s">
        <v>2762</v>
      </c>
      <c r="D814" s="33" t="s">
        <v>4134</v>
      </c>
      <c r="E814" s="34" t="s">
        <v>4135</v>
      </c>
      <c r="F814" s="31">
        <v>44246</v>
      </c>
      <c r="G814" s="35">
        <v>9696</v>
      </c>
      <c r="H814" s="36"/>
      <c r="I814" s="37">
        <v>11344</v>
      </c>
      <c r="J814" s="38"/>
      <c r="K814" s="39">
        <v>872.64</v>
      </c>
      <c r="L814" s="39">
        <v>872.64</v>
      </c>
      <c r="M814" s="39">
        <v>9696</v>
      </c>
      <c r="N814" s="40">
        <v>0.28000000000000003</v>
      </c>
      <c r="O814" s="40">
        <v>97</v>
      </c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41"/>
    </row>
    <row r="815" spans="1:26" x14ac:dyDescent="0.25">
      <c r="A815" s="31">
        <v>44246</v>
      </c>
      <c r="B815" s="34" t="s">
        <v>2741</v>
      </c>
      <c r="C815" s="32" t="s">
        <v>2739</v>
      </c>
      <c r="D815" s="33" t="s">
        <v>4136</v>
      </c>
      <c r="E815" s="34" t="s">
        <v>3230</v>
      </c>
      <c r="F815" s="31">
        <v>44246</v>
      </c>
      <c r="G815" s="35">
        <v>3960</v>
      </c>
      <c r="H815" s="36"/>
      <c r="I815" s="37">
        <v>4395</v>
      </c>
      <c r="J815" s="38"/>
      <c r="K815" s="39">
        <v>237.6</v>
      </c>
      <c r="L815" s="39">
        <v>237.6</v>
      </c>
      <c r="M815" s="39">
        <v>3960</v>
      </c>
      <c r="N815" s="40">
        <v>0.2</v>
      </c>
      <c r="O815" s="40">
        <v>40</v>
      </c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41"/>
    </row>
    <row r="816" spans="1:26" x14ac:dyDescent="0.25">
      <c r="A816" s="31">
        <v>44247</v>
      </c>
      <c r="B816" s="34" t="s">
        <v>2764</v>
      </c>
      <c r="C816" s="32" t="s">
        <v>2762</v>
      </c>
      <c r="D816" s="33" t="s">
        <v>4137</v>
      </c>
      <c r="E816" s="34" t="s">
        <v>4138</v>
      </c>
      <c r="F816" s="31">
        <v>44247</v>
      </c>
      <c r="G816" s="35">
        <v>12000</v>
      </c>
      <c r="H816" s="36"/>
      <c r="I816" s="37">
        <v>14040</v>
      </c>
      <c r="J816" s="38"/>
      <c r="K816" s="39">
        <v>1080</v>
      </c>
      <c r="L816" s="39">
        <v>1080</v>
      </c>
      <c r="M816" s="39">
        <v>12000</v>
      </c>
      <c r="N816" s="38"/>
      <c r="O816" s="40">
        <v>120</v>
      </c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41"/>
    </row>
    <row r="817" spans="1:26" x14ac:dyDescent="0.25">
      <c r="A817" s="31">
        <v>44247</v>
      </c>
      <c r="B817" s="34" t="s">
        <v>3264</v>
      </c>
      <c r="C817" s="32" t="s">
        <v>3261</v>
      </c>
      <c r="D817" s="33" t="s">
        <v>4139</v>
      </c>
      <c r="E817" s="34" t="s">
        <v>4140</v>
      </c>
      <c r="F817" s="31">
        <v>44247</v>
      </c>
      <c r="G817" s="35">
        <v>84050</v>
      </c>
      <c r="H817" s="36"/>
      <c r="I817" s="37">
        <v>99253</v>
      </c>
      <c r="J817" s="38"/>
      <c r="K817" s="39">
        <v>7564.5</v>
      </c>
      <c r="L817" s="39">
        <v>7564.5</v>
      </c>
      <c r="M817" s="38"/>
      <c r="N817" s="38"/>
      <c r="O817" s="38"/>
      <c r="P817" s="38"/>
      <c r="Q817" s="38"/>
      <c r="R817" s="39">
        <v>84050</v>
      </c>
      <c r="S817" s="38"/>
      <c r="T817" s="38"/>
      <c r="U817" s="38"/>
      <c r="V817" s="38"/>
      <c r="W817" s="39">
        <v>74</v>
      </c>
      <c r="X817" s="38"/>
      <c r="Y817" s="38"/>
      <c r="Z817" s="41"/>
    </row>
    <row r="818" spans="1:26" x14ac:dyDescent="0.25">
      <c r="A818" s="31">
        <v>44249</v>
      </c>
      <c r="B818" s="34" t="s">
        <v>248</v>
      </c>
      <c r="C818" s="32" t="s">
        <v>3586</v>
      </c>
      <c r="D818" s="33" t="s">
        <v>4141</v>
      </c>
      <c r="E818" s="34" t="s">
        <v>4142</v>
      </c>
      <c r="F818" s="31">
        <v>44249</v>
      </c>
      <c r="G818" s="35">
        <v>391430.94</v>
      </c>
      <c r="H818" s="36"/>
      <c r="I818" s="37">
        <v>462234.92</v>
      </c>
      <c r="J818" s="38"/>
      <c r="K818" s="39">
        <v>35228.78</v>
      </c>
      <c r="L818" s="39">
        <v>35228.78</v>
      </c>
      <c r="M818" s="38"/>
      <c r="N818" s="38"/>
      <c r="O818" s="38"/>
      <c r="P818" s="38"/>
      <c r="Q818" s="38"/>
      <c r="R818" s="39">
        <v>391430.94</v>
      </c>
      <c r="S818" s="38"/>
      <c r="T818" s="38"/>
      <c r="U818" s="38"/>
      <c r="V818" s="38"/>
      <c r="W818" s="39">
        <v>346.42</v>
      </c>
      <c r="X818" s="38"/>
      <c r="Y818" s="38"/>
      <c r="Z818" s="41"/>
    </row>
    <row r="819" spans="1:26" x14ac:dyDescent="0.25">
      <c r="A819" s="31">
        <v>44249</v>
      </c>
      <c r="B819" s="34" t="s">
        <v>2741</v>
      </c>
      <c r="C819" s="32" t="s">
        <v>2739</v>
      </c>
      <c r="D819" s="33" t="s">
        <v>4143</v>
      </c>
      <c r="E819" s="34" t="s">
        <v>3232</v>
      </c>
      <c r="F819" s="31">
        <v>44249</v>
      </c>
      <c r="G819" s="35">
        <v>3536.5</v>
      </c>
      <c r="H819" s="36"/>
      <c r="I819" s="37">
        <v>3926</v>
      </c>
      <c r="J819" s="38"/>
      <c r="K819" s="39">
        <v>212.19</v>
      </c>
      <c r="L819" s="39">
        <v>212.19</v>
      </c>
      <c r="M819" s="39">
        <v>3536.5</v>
      </c>
      <c r="N819" s="39">
        <v>0.12</v>
      </c>
      <c r="O819" s="40">
        <v>35</v>
      </c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41"/>
    </row>
    <row r="820" spans="1:26" x14ac:dyDescent="0.25">
      <c r="A820" s="31">
        <v>44249</v>
      </c>
      <c r="B820" s="34" t="s">
        <v>2764</v>
      </c>
      <c r="C820" s="32" t="s">
        <v>2762</v>
      </c>
      <c r="D820" s="33" t="s">
        <v>4144</v>
      </c>
      <c r="E820" s="34" t="s">
        <v>4145</v>
      </c>
      <c r="F820" s="31">
        <v>44249</v>
      </c>
      <c r="G820" s="35">
        <v>14400</v>
      </c>
      <c r="H820" s="36"/>
      <c r="I820" s="37">
        <v>16848</v>
      </c>
      <c r="J820" s="38"/>
      <c r="K820" s="39">
        <v>1296</v>
      </c>
      <c r="L820" s="39">
        <v>1296</v>
      </c>
      <c r="M820" s="39">
        <v>14400</v>
      </c>
      <c r="N820" s="38"/>
      <c r="O820" s="40">
        <v>144</v>
      </c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41"/>
    </row>
    <row r="821" spans="1:26" x14ac:dyDescent="0.25">
      <c r="A821" s="31">
        <v>44249</v>
      </c>
      <c r="B821" s="34" t="s">
        <v>3264</v>
      </c>
      <c r="C821" s="32" t="s">
        <v>3261</v>
      </c>
      <c r="D821" s="33" t="s">
        <v>4146</v>
      </c>
      <c r="E821" s="34" t="s">
        <v>4147</v>
      </c>
      <c r="F821" s="31">
        <v>44249</v>
      </c>
      <c r="G821" s="35">
        <v>59500</v>
      </c>
      <c r="H821" s="36"/>
      <c r="I821" s="37">
        <v>70263</v>
      </c>
      <c r="J821" s="38"/>
      <c r="K821" s="39">
        <v>5355</v>
      </c>
      <c r="L821" s="39">
        <v>5355</v>
      </c>
      <c r="M821" s="38"/>
      <c r="N821" s="38"/>
      <c r="O821" s="38"/>
      <c r="P821" s="38"/>
      <c r="Q821" s="38"/>
      <c r="R821" s="39">
        <v>59500</v>
      </c>
      <c r="S821" s="38"/>
      <c r="T821" s="38"/>
      <c r="U821" s="38"/>
      <c r="V821" s="38"/>
      <c r="W821" s="39">
        <v>53</v>
      </c>
      <c r="X821" s="38"/>
      <c r="Y821" s="38"/>
      <c r="Z821" s="41"/>
    </row>
    <row r="822" spans="1:26" x14ac:dyDescent="0.25">
      <c r="A822" s="31">
        <v>44249</v>
      </c>
      <c r="B822" s="34" t="s">
        <v>3264</v>
      </c>
      <c r="C822" s="32" t="s">
        <v>3261</v>
      </c>
      <c r="D822" s="33" t="s">
        <v>4148</v>
      </c>
      <c r="E822" s="34" t="s">
        <v>4149</v>
      </c>
      <c r="F822" s="31">
        <v>44249</v>
      </c>
      <c r="G822" s="35">
        <v>84050</v>
      </c>
      <c r="H822" s="36"/>
      <c r="I822" s="37">
        <v>99253</v>
      </c>
      <c r="J822" s="38"/>
      <c r="K822" s="39">
        <v>7564.5</v>
      </c>
      <c r="L822" s="39">
        <v>7564.5</v>
      </c>
      <c r="M822" s="38"/>
      <c r="N822" s="38"/>
      <c r="O822" s="38"/>
      <c r="P822" s="38"/>
      <c r="Q822" s="38"/>
      <c r="R822" s="39">
        <v>84050</v>
      </c>
      <c r="S822" s="38"/>
      <c r="T822" s="38"/>
      <c r="U822" s="38"/>
      <c r="V822" s="38"/>
      <c r="W822" s="39">
        <v>74</v>
      </c>
      <c r="X822" s="38"/>
      <c r="Y822" s="38"/>
      <c r="Z822" s="41"/>
    </row>
    <row r="823" spans="1:26" x14ac:dyDescent="0.25">
      <c r="A823" s="31">
        <v>44250</v>
      </c>
      <c r="B823" s="34" t="s">
        <v>2764</v>
      </c>
      <c r="C823" s="32" t="s">
        <v>2762</v>
      </c>
      <c r="D823" s="33" t="s">
        <v>3416</v>
      </c>
      <c r="E823" s="34" t="s">
        <v>4150</v>
      </c>
      <c r="F823" s="31">
        <v>44250</v>
      </c>
      <c r="G823" s="35">
        <v>14520</v>
      </c>
      <c r="H823" s="36"/>
      <c r="I823" s="37">
        <v>16989</v>
      </c>
      <c r="J823" s="38"/>
      <c r="K823" s="39">
        <v>1306.8</v>
      </c>
      <c r="L823" s="39">
        <v>1306.8</v>
      </c>
      <c r="M823" s="39">
        <v>14520</v>
      </c>
      <c r="N823" s="39">
        <v>0.4</v>
      </c>
      <c r="O823" s="40">
        <v>145</v>
      </c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41"/>
    </row>
    <row r="824" spans="1:26" x14ac:dyDescent="0.25">
      <c r="A824" s="31">
        <v>44250</v>
      </c>
      <c r="B824" s="34" t="s">
        <v>3422</v>
      </c>
      <c r="C824" s="32" t="s">
        <v>3419</v>
      </c>
      <c r="D824" s="33" t="s">
        <v>4151</v>
      </c>
      <c r="E824" s="34" t="s">
        <v>4152</v>
      </c>
      <c r="F824" s="31">
        <v>44250</v>
      </c>
      <c r="G824" s="35">
        <v>8501.85</v>
      </c>
      <c r="H824" s="36"/>
      <c r="I824" s="37">
        <v>10032</v>
      </c>
      <c r="J824" s="39">
        <v>8501.85</v>
      </c>
      <c r="K824" s="38"/>
      <c r="L824" s="38"/>
      <c r="M824" s="38"/>
      <c r="N824" s="40">
        <v>0.19</v>
      </c>
      <c r="O824" s="38"/>
      <c r="P824" s="38"/>
      <c r="Q824" s="38"/>
      <c r="R824" s="38"/>
      <c r="S824" s="38"/>
      <c r="T824" s="38"/>
      <c r="U824" s="38"/>
      <c r="V824" s="38"/>
      <c r="W824" s="38"/>
      <c r="X824" s="39">
        <v>1530.34</v>
      </c>
      <c r="Y824" s="38"/>
      <c r="Z824" s="41"/>
    </row>
    <row r="825" spans="1:26" x14ac:dyDescent="0.25">
      <c r="A825" s="31">
        <v>44250</v>
      </c>
      <c r="B825" s="34" t="s">
        <v>4156</v>
      </c>
      <c r="C825" s="32" t="s">
        <v>4153</v>
      </c>
      <c r="D825" s="33" t="s">
        <v>4154</v>
      </c>
      <c r="E825" s="34" t="s">
        <v>4155</v>
      </c>
      <c r="F825" s="31">
        <v>44250</v>
      </c>
      <c r="G825" s="35">
        <v>2723.2</v>
      </c>
      <c r="H825" s="36"/>
      <c r="I825" s="37">
        <v>3213</v>
      </c>
      <c r="J825" s="38"/>
      <c r="K825" s="39">
        <v>245.09</v>
      </c>
      <c r="L825" s="39">
        <v>245.09</v>
      </c>
      <c r="M825" s="38"/>
      <c r="N825" s="40">
        <v>0.38</v>
      </c>
      <c r="O825" s="38"/>
      <c r="P825" s="38"/>
      <c r="Q825" s="38"/>
      <c r="R825" s="39">
        <v>2723.2</v>
      </c>
      <c r="S825" s="38"/>
      <c r="T825" s="38"/>
      <c r="U825" s="38"/>
      <c r="V825" s="38"/>
      <c r="W825" s="38"/>
      <c r="X825" s="38"/>
      <c r="Y825" s="38"/>
      <c r="Z825" s="41"/>
    </row>
    <row r="826" spans="1:26" x14ac:dyDescent="0.25">
      <c r="A826" s="31">
        <v>44251</v>
      </c>
      <c r="B826" s="34" t="s">
        <v>2757</v>
      </c>
      <c r="C826" s="32" t="s">
        <v>2755</v>
      </c>
      <c r="D826" s="33" t="s">
        <v>4157</v>
      </c>
      <c r="E826" s="34" t="s">
        <v>3178</v>
      </c>
      <c r="F826" s="31">
        <v>44251</v>
      </c>
      <c r="G826" s="35">
        <v>3800</v>
      </c>
      <c r="H826" s="36"/>
      <c r="I826" s="37">
        <v>4218</v>
      </c>
      <c r="J826" s="38"/>
      <c r="K826" s="39">
        <v>228</v>
      </c>
      <c r="L826" s="39">
        <v>228</v>
      </c>
      <c r="M826" s="39">
        <v>3800</v>
      </c>
      <c r="N826" s="38"/>
      <c r="O826" s="40">
        <v>38</v>
      </c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41"/>
    </row>
    <row r="827" spans="1:26" x14ac:dyDescent="0.25">
      <c r="A827" s="31">
        <v>44251</v>
      </c>
      <c r="B827" s="34" t="s">
        <v>2738</v>
      </c>
      <c r="C827" s="32" t="s">
        <v>2736</v>
      </c>
      <c r="D827" s="33" t="s">
        <v>4158</v>
      </c>
      <c r="E827" s="34" t="s">
        <v>4159</v>
      </c>
      <c r="F827" s="31">
        <v>44251</v>
      </c>
      <c r="G827" s="35">
        <v>1600</v>
      </c>
      <c r="H827" s="36"/>
      <c r="I827" s="37">
        <v>1947</v>
      </c>
      <c r="J827" s="39">
        <v>1600</v>
      </c>
      <c r="K827" s="39">
        <v>148.5</v>
      </c>
      <c r="L827" s="39">
        <v>148.5</v>
      </c>
      <c r="M827" s="38"/>
      <c r="N827" s="38"/>
      <c r="O827" s="38"/>
      <c r="P827" s="38"/>
      <c r="Q827" s="39">
        <v>50</v>
      </c>
      <c r="R827" s="38"/>
      <c r="S827" s="38"/>
      <c r="T827" s="38"/>
      <c r="U827" s="38"/>
      <c r="V827" s="38"/>
      <c r="W827" s="38"/>
      <c r="X827" s="38"/>
      <c r="Y827" s="38"/>
      <c r="Z827" s="41"/>
    </row>
    <row r="828" spans="1:26" x14ac:dyDescent="0.25">
      <c r="A828" s="31">
        <v>44251</v>
      </c>
      <c r="B828" s="34" t="s">
        <v>4163</v>
      </c>
      <c r="C828" s="32" t="s">
        <v>4160</v>
      </c>
      <c r="D828" s="33" t="s">
        <v>4161</v>
      </c>
      <c r="E828" s="34" t="s">
        <v>4162</v>
      </c>
      <c r="F828" s="31">
        <v>44251</v>
      </c>
      <c r="G828" s="35">
        <v>11585</v>
      </c>
      <c r="H828" s="36"/>
      <c r="I828" s="37">
        <v>12859.2</v>
      </c>
      <c r="J828" s="38"/>
      <c r="K828" s="39">
        <v>695.1</v>
      </c>
      <c r="L828" s="39">
        <v>695.1</v>
      </c>
      <c r="M828" s="39">
        <v>11585</v>
      </c>
      <c r="N828" s="38"/>
      <c r="O828" s="40">
        <v>116</v>
      </c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41"/>
    </row>
    <row r="829" spans="1:26" x14ac:dyDescent="0.25">
      <c r="A829" s="31">
        <v>44251</v>
      </c>
      <c r="B829" s="34" t="s">
        <v>4167</v>
      </c>
      <c r="C829" s="32" t="s">
        <v>4164</v>
      </c>
      <c r="D829" s="33" t="s">
        <v>4165</v>
      </c>
      <c r="E829" s="34" t="s">
        <v>4166</v>
      </c>
      <c r="F829" s="31">
        <v>44251</v>
      </c>
      <c r="G829" s="35">
        <v>8255</v>
      </c>
      <c r="H829" s="36"/>
      <c r="I829" s="37">
        <v>9163</v>
      </c>
      <c r="J829" s="38"/>
      <c r="K829" s="39">
        <v>495.3</v>
      </c>
      <c r="L829" s="39">
        <v>495.3</v>
      </c>
      <c r="M829" s="39">
        <v>8255</v>
      </c>
      <c r="N829" s="39">
        <v>0.4</v>
      </c>
      <c r="O829" s="40">
        <v>83</v>
      </c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41"/>
    </row>
    <row r="830" spans="1:26" x14ac:dyDescent="0.25">
      <c r="A830" s="31">
        <v>44251</v>
      </c>
      <c r="B830" s="34" t="s">
        <v>2764</v>
      </c>
      <c r="C830" s="32" t="s">
        <v>2762</v>
      </c>
      <c r="D830" s="33" t="s">
        <v>4168</v>
      </c>
      <c r="E830" s="34" t="s">
        <v>4169</v>
      </c>
      <c r="F830" s="31">
        <v>44251</v>
      </c>
      <c r="G830" s="35">
        <v>14400</v>
      </c>
      <c r="H830" s="36"/>
      <c r="I830" s="37">
        <v>16848</v>
      </c>
      <c r="J830" s="38"/>
      <c r="K830" s="39">
        <v>1296</v>
      </c>
      <c r="L830" s="39">
        <v>1296</v>
      </c>
      <c r="M830" s="39">
        <v>14400</v>
      </c>
      <c r="N830" s="38"/>
      <c r="O830" s="40">
        <v>144</v>
      </c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41"/>
    </row>
    <row r="831" spans="1:26" x14ac:dyDescent="0.25">
      <c r="A831" s="31">
        <v>44251</v>
      </c>
      <c r="B831" s="34" t="s">
        <v>3264</v>
      </c>
      <c r="C831" s="32" t="s">
        <v>3261</v>
      </c>
      <c r="D831" s="33" t="s">
        <v>4170</v>
      </c>
      <c r="E831" s="34" t="s">
        <v>4171</v>
      </c>
      <c r="F831" s="31">
        <v>44251</v>
      </c>
      <c r="G831" s="35">
        <v>51000</v>
      </c>
      <c r="H831" s="36"/>
      <c r="I831" s="37">
        <v>60225</v>
      </c>
      <c r="J831" s="38"/>
      <c r="K831" s="39">
        <v>4590</v>
      </c>
      <c r="L831" s="39">
        <v>4590</v>
      </c>
      <c r="M831" s="38"/>
      <c r="N831" s="38"/>
      <c r="O831" s="38"/>
      <c r="P831" s="38"/>
      <c r="Q831" s="38"/>
      <c r="R831" s="39">
        <v>51000</v>
      </c>
      <c r="S831" s="38"/>
      <c r="T831" s="38"/>
      <c r="U831" s="38"/>
      <c r="V831" s="38"/>
      <c r="W831" s="39">
        <v>45</v>
      </c>
      <c r="X831" s="38"/>
      <c r="Y831" s="38"/>
      <c r="Z831" s="41"/>
    </row>
    <row r="832" spans="1:26" x14ac:dyDescent="0.25">
      <c r="A832" s="31">
        <v>44251</v>
      </c>
      <c r="B832" s="34" t="s">
        <v>3264</v>
      </c>
      <c r="C832" s="32" t="s">
        <v>3261</v>
      </c>
      <c r="D832" s="33" t="s">
        <v>4172</v>
      </c>
      <c r="E832" s="34" t="s">
        <v>4173</v>
      </c>
      <c r="F832" s="31">
        <v>44251</v>
      </c>
      <c r="G832" s="35">
        <v>84050</v>
      </c>
      <c r="H832" s="36"/>
      <c r="I832" s="37">
        <v>99253</v>
      </c>
      <c r="J832" s="38"/>
      <c r="K832" s="39">
        <v>7564.5</v>
      </c>
      <c r="L832" s="39">
        <v>7564.5</v>
      </c>
      <c r="M832" s="38"/>
      <c r="N832" s="38"/>
      <c r="O832" s="38"/>
      <c r="P832" s="38"/>
      <c r="Q832" s="38"/>
      <c r="R832" s="39">
        <v>84050</v>
      </c>
      <c r="S832" s="38"/>
      <c r="T832" s="38"/>
      <c r="U832" s="38"/>
      <c r="V832" s="38"/>
      <c r="W832" s="39">
        <v>74</v>
      </c>
      <c r="X832" s="38"/>
      <c r="Y832" s="38"/>
      <c r="Z832" s="41"/>
    </row>
    <row r="833" spans="1:26" x14ac:dyDescent="0.25">
      <c r="A833" s="31">
        <v>44251</v>
      </c>
      <c r="B833" s="34" t="s">
        <v>2738</v>
      </c>
      <c r="C833" s="32" t="s">
        <v>2736</v>
      </c>
      <c r="D833" s="33" t="s">
        <v>4174</v>
      </c>
      <c r="E833" s="34" t="s">
        <v>4175</v>
      </c>
      <c r="F833" s="31">
        <v>44251</v>
      </c>
      <c r="G833" s="35">
        <v>550</v>
      </c>
      <c r="H833" s="36"/>
      <c r="I833" s="37">
        <v>649</v>
      </c>
      <c r="J833" s="39">
        <v>550</v>
      </c>
      <c r="K833" s="39">
        <v>49.5</v>
      </c>
      <c r="L833" s="39">
        <v>49.5</v>
      </c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41"/>
    </row>
    <row r="834" spans="1:26" x14ac:dyDescent="0.25">
      <c r="A834" s="31">
        <v>44251</v>
      </c>
      <c r="B834" s="34" t="s">
        <v>2757</v>
      </c>
      <c r="C834" s="32" t="s">
        <v>2755</v>
      </c>
      <c r="D834" s="33" t="s">
        <v>4176</v>
      </c>
      <c r="E834" s="34" t="s">
        <v>3179</v>
      </c>
      <c r="F834" s="31">
        <v>44251</v>
      </c>
      <c r="G834" s="35">
        <v>2855</v>
      </c>
      <c r="H834" s="36"/>
      <c r="I834" s="37">
        <v>3168.6</v>
      </c>
      <c r="J834" s="38"/>
      <c r="K834" s="39">
        <v>171.3</v>
      </c>
      <c r="L834" s="39">
        <v>171.3</v>
      </c>
      <c r="M834" s="39">
        <v>2855</v>
      </c>
      <c r="N834" s="38"/>
      <c r="O834" s="40">
        <v>29</v>
      </c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41"/>
    </row>
    <row r="835" spans="1:26" x14ac:dyDescent="0.25">
      <c r="A835" s="31">
        <v>44252</v>
      </c>
      <c r="B835" s="34" t="s">
        <v>2744</v>
      </c>
      <c r="C835" s="32" t="s">
        <v>2742</v>
      </c>
      <c r="D835" s="33" t="s">
        <v>4177</v>
      </c>
      <c r="E835" s="34" t="s">
        <v>4178</v>
      </c>
      <c r="F835" s="31">
        <v>44252</v>
      </c>
      <c r="G835" s="35">
        <v>888</v>
      </c>
      <c r="H835" s="36"/>
      <c r="I835" s="37">
        <v>986</v>
      </c>
      <c r="J835" s="38"/>
      <c r="K835" s="39">
        <v>53.28</v>
      </c>
      <c r="L835" s="39">
        <v>53.28</v>
      </c>
      <c r="M835" s="39">
        <v>888</v>
      </c>
      <c r="N835" s="39">
        <v>0.44</v>
      </c>
      <c r="O835" s="40">
        <v>9</v>
      </c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41"/>
    </row>
    <row r="836" spans="1:26" x14ac:dyDescent="0.25">
      <c r="A836" s="31">
        <v>44252</v>
      </c>
      <c r="B836" s="34" t="s">
        <v>2764</v>
      </c>
      <c r="C836" s="32" t="s">
        <v>2762</v>
      </c>
      <c r="D836" s="33" t="s">
        <v>4179</v>
      </c>
      <c r="E836" s="34" t="s">
        <v>4180</v>
      </c>
      <c r="F836" s="31">
        <v>44252</v>
      </c>
      <c r="G836" s="35">
        <v>12120</v>
      </c>
      <c r="H836" s="36"/>
      <c r="I836" s="37">
        <v>14181</v>
      </c>
      <c r="J836" s="38"/>
      <c r="K836" s="39">
        <v>1090.8</v>
      </c>
      <c r="L836" s="39">
        <v>1090.8</v>
      </c>
      <c r="M836" s="39">
        <v>12120</v>
      </c>
      <c r="N836" s="39">
        <v>0.4</v>
      </c>
      <c r="O836" s="40">
        <v>121</v>
      </c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41"/>
    </row>
    <row r="837" spans="1:26" x14ac:dyDescent="0.25">
      <c r="A837" s="31">
        <v>44252</v>
      </c>
      <c r="B837" s="34" t="s">
        <v>3875</v>
      </c>
      <c r="C837" s="32" t="s">
        <v>3872</v>
      </c>
      <c r="D837" s="33" t="s">
        <v>4181</v>
      </c>
      <c r="E837" s="34" t="s">
        <v>4182</v>
      </c>
      <c r="F837" s="31">
        <v>44252</v>
      </c>
      <c r="G837" s="35">
        <v>2300</v>
      </c>
      <c r="H837" s="36"/>
      <c r="I837" s="37">
        <v>3009</v>
      </c>
      <c r="J837" s="39">
        <v>2300</v>
      </c>
      <c r="K837" s="39">
        <v>229.5</v>
      </c>
      <c r="L837" s="39">
        <v>229.5</v>
      </c>
      <c r="M837" s="38"/>
      <c r="N837" s="38"/>
      <c r="O837" s="38"/>
      <c r="P837" s="38"/>
      <c r="Q837" s="39">
        <v>250</v>
      </c>
      <c r="R837" s="38"/>
      <c r="S837" s="38"/>
      <c r="T837" s="38"/>
      <c r="U837" s="38"/>
      <c r="V837" s="38"/>
      <c r="W837" s="38"/>
      <c r="X837" s="38"/>
      <c r="Y837" s="38"/>
      <c r="Z837" s="41"/>
    </row>
    <row r="838" spans="1:26" x14ac:dyDescent="0.25">
      <c r="A838" s="31">
        <v>44253</v>
      </c>
      <c r="B838" s="34" t="s">
        <v>2741</v>
      </c>
      <c r="C838" s="32" t="s">
        <v>2739</v>
      </c>
      <c r="D838" s="33" t="s">
        <v>4183</v>
      </c>
      <c r="E838" s="34" t="s">
        <v>3235</v>
      </c>
      <c r="F838" s="31">
        <v>44253</v>
      </c>
      <c r="G838" s="35">
        <v>1991</v>
      </c>
      <c r="H838" s="36"/>
      <c r="I838" s="37">
        <v>2210</v>
      </c>
      <c r="J838" s="38"/>
      <c r="K838" s="39">
        <v>119.46</v>
      </c>
      <c r="L838" s="39">
        <v>119.46</v>
      </c>
      <c r="M838" s="39">
        <v>1991</v>
      </c>
      <c r="N838" s="39">
        <v>0.08</v>
      </c>
      <c r="O838" s="40">
        <v>20</v>
      </c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41"/>
    </row>
    <row r="839" spans="1:26" x14ac:dyDescent="0.25">
      <c r="A839" s="31">
        <v>44253</v>
      </c>
      <c r="B839" s="34" t="s">
        <v>2764</v>
      </c>
      <c r="C839" s="32" t="s">
        <v>2762</v>
      </c>
      <c r="D839" s="33" t="s">
        <v>4184</v>
      </c>
      <c r="E839" s="34" t="s">
        <v>4185</v>
      </c>
      <c r="F839" s="31">
        <v>44253</v>
      </c>
      <c r="G839" s="35">
        <v>11268</v>
      </c>
      <c r="H839" s="36"/>
      <c r="I839" s="37">
        <v>13183</v>
      </c>
      <c r="J839" s="38"/>
      <c r="K839" s="39">
        <v>1014.12</v>
      </c>
      <c r="L839" s="39">
        <v>1014.12</v>
      </c>
      <c r="M839" s="39">
        <v>11268</v>
      </c>
      <c r="N839" s="40">
        <v>0.24</v>
      </c>
      <c r="O839" s="40">
        <v>113</v>
      </c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41"/>
    </row>
    <row r="840" spans="1:26" x14ac:dyDescent="0.25">
      <c r="A840" s="31">
        <v>44253</v>
      </c>
      <c r="B840" s="34" t="s">
        <v>4009</v>
      </c>
      <c r="C840" s="32" t="s">
        <v>4006</v>
      </c>
      <c r="D840" s="33" t="s">
        <v>4186</v>
      </c>
      <c r="E840" s="34" t="s">
        <v>4187</v>
      </c>
      <c r="F840" s="31">
        <v>44253</v>
      </c>
      <c r="G840" s="35">
        <v>9250</v>
      </c>
      <c r="H840" s="36"/>
      <c r="I840" s="37">
        <v>10915</v>
      </c>
      <c r="J840" s="39">
        <v>9250</v>
      </c>
      <c r="K840" s="39">
        <v>832.5</v>
      </c>
      <c r="L840" s="39">
        <v>832.5</v>
      </c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41"/>
    </row>
    <row r="841" spans="1:26" x14ac:dyDescent="0.25">
      <c r="A841" s="31">
        <v>44254</v>
      </c>
      <c r="B841" s="34" t="s">
        <v>2741</v>
      </c>
      <c r="C841" s="32" t="s">
        <v>2739</v>
      </c>
      <c r="D841" s="33" t="s">
        <v>4188</v>
      </c>
      <c r="E841" s="34" t="s">
        <v>3237</v>
      </c>
      <c r="F841" s="31">
        <v>44254</v>
      </c>
      <c r="G841" s="35">
        <v>2711.5</v>
      </c>
      <c r="H841" s="36"/>
      <c r="I841" s="37">
        <v>3010</v>
      </c>
      <c r="J841" s="38"/>
      <c r="K841" s="39">
        <v>162.69</v>
      </c>
      <c r="L841" s="39">
        <v>162.69</v>
      </c>
      <c r="M841" s="39">
        <v>2711.5</v>
      </c>
      <c r="N841" s="39">
        <v>0.12</v>
      </c>
      <c r="O841" s="40">
        <v>27</v>
      </c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41"/>
    </row>
    <row r="842" spans="1:26" x14ac:dyDescent="0.25">
      <c r="A842" s="31">
        <v>44254</v>
      </c>
      <c r="B842" s="34" t="s">
        <v>2741</v>
      </c>
      <c r="C842" s="32" t="s">
        <v>2739</v>
      </c>
      <c r="D842" s="33" t="s">
        <v>4189</v>
      </c>
      <c r="E842" s="34" t="s">
        <v>3239</v>
      </c>
      <c r="F842" s="31">
        <v>44254</v>
      </c>
      <c r="G842" s="35">
        <v>1336.5</v>
      </c>
      <c r="H842" s="36"/>
      <c r="I842" s="37">
        <v>1484</v>
      </c>
      <c r="J842" s="38"/>
      <c r="K842" s="39">
        <v>80.19</v>
      </c>
      <c r="L842" s="39">
        <v>80.19</v>
      </c>
      <c r="M842" s="39">
        <v>1336.5</v>
      </c>
      <c r="N842" s="39">
        <v>0.12</v>
      </c>
      <c r="O842" s="40">
        <v>13</v>
      </c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41"/>
    </row>
    <row r="843" spans="1:26" x14ac:dyDescent="0.25">
      <c r="A843" s="31">
        <v>44254</v>
      </c>
      <c r="B843" s="34" t="s">
        <v>4163</v>
      </c>
      <c r="C843" s="32" t="s">
        <v>4160</v>
      </c>
      <c r="D843" s="33" t="s">
        <v>4190</v>
      </c>
      <c r="E843" s="34" t="s">
        <v>4191</v>
      </c>
      <c r="F843" s="31">
        <v>44254</v>
      </c>
      <c r="G843" s="35">
        <v>3825</v>
      </c>
      <c r="H843" s="36"/>
      <c r="I843" s="37">
        <v>4246</v>
      </c>
      <c r="J843" s="38"/>
      <c r="K843" s="39">
        <v>229.5</v>
      </c>
      <c r="L843" s="39">
        <v>229.5</v>
      </c>
      <c r="M843" s="39">
        <v>3825</v>
      </c>
      <c r="N843" s="38"/>
      <c r="O843" s="40">
        <v>38</v>
      </c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41"/>
    </row>
    <row r="844" spans="1:26" x14ac:dyDescent="0.25">
      <c r="A844" s="31">
        <v>44254</v>
      </c>
      <c r="B844" s="34" t="s">
        <v>2973</v>
      </c>
      <c r="C844" s="32" t="s">
        <v>2971</v>
      </c>
      <c r="D844" s="33" t="s">
        <v>4192</v>
      </c>
      <c r="E844" s="34" t="s">
        <v>2828</v>
      </c>
      <c r="F844" s="31">
        <v>44254</v>
      </c>
      <c r="G844" s="35">
        <v>30774</v>
      </c>
      <c r="H844" s="36"/>
      <c r="I844" s="37">
        <v>39390.720000000001</v>
      </c>
      <c r="J844" s="39">
        <v>30774</v>
      </c>
      <c r="K844" s="39">
        <v>4308.3599999999997</v>
      </c>
      <c r="L844" s="39">
        <v>4308.3599999999997</v>
      </c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41"/>
    </row>
    <row r="845" spans="1:26" x14ac:dyDescent="0.25">
      <c r="A845" s="31">
        <v>44254</v>
      </c>
      <c r="B845" s="34" t="s">
        <v>2738</v>
      </c>
      <c r="C845" s="32" t="s">
        <v>2736</v>
      </c>
      <c r="D845" s="33" t="s">
        <v>4193</v>
      </c>
      <c r="E845" s="34" t="s">
        <v>4194</v>
      </c>
      <c r="F845" s="31">
        <v>44254</v>
      </c>
      <c r="G845" s="35">
        <v>1600</v>
      </c>
      <c r="H845" s="36"/>
      <c r="I845" s="37">
        <v>1888</v>
      </c>
      <c r="J845" s="39">
        <v>1600</v>
      </c>
      <c r="K845" s="39">
        <v>144</v>
      </c>
      <c r="L845" s="39">
        <v>144</v>
      </c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41"/>
    </row>
    <row r="846" spans="1:26" x14ac:dyDescent="0.25">
      <c r="A846" s="31">
        <v>44254</v>
      </c>
      <c r="B846" s="34" t="s">
        <v>2764</v>
      </c>
      <c r="C846" s="32" t="s">
        <v>2762</v>
      </c>
      <c r="D846" s="33" t="s">
        <v>4195</v>
      </c>
      <c r="E846" s="34" t="s">
        <v>4196</v>
      </c>
      <c r="F846" s="31">
        <v>44254</v>
      </c>
      <c r="G846" s="35">
        <v>9600</v>
      </c>
      <c r="H846" s="36"/>
      <c r="I846" s="37">
        <v>11232</v>
      </c>
      <c r="J846" s="38"/>
      <c r="K846" s="39">
        <v>864</v>
      </c>
      <c r="L846" s="39">
        <v>864</v>
      </c>
      <c r="M846" s="39">
        <v>9600</v>
      </c>
      <c r="N846" s="38"/>
      <c r="O846" s="40">
        <v>96</v>
      </c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41"/>
    </row>
    <row r="847" spans="1:26" x14ac:dyDescent="0.25">
      <c r="A847" s="31">
        <v>44254</v>
      </c>
      <c r="B847" s="34" t="s">
        <v>3264</v>
      </c>
      <c r="C847" s="32" t="s">
        <v>3261</v>
      </c>
      <c r="D847" s="33" t="s">
        <v>4197</v>
      </c>
      <c r="E847" s="34" t="s">
        <v>4198</v>
      </c>
      <c r="F847" s="31">
        <v>44254</v>
      </c>
      <c r="G847" s="35">
        <v>84050</v>
      </c>
      <c r="H847" s="36"/>
      <c r="I847" s="37">
        <v>99253</v>
      </c>
      <c r="J847" s="38"/>
      <c r="K847" s="39">
        <v>7564.5</v>
      </c>
      <c r="L847" s="39">
        <v>7564.5</v>
      </c>
      <c r="M847" s="38"/>
      <c r="N847" s="38"/>
      <c r="O847" s="38"/>
      <c r="P847" s="38"/>
      <c r="Q847" s="38"/>
      <c r="R847" s="39">
        <v>84050</v>
      </c>
      <c r="S847" s="38"/>
      <c r="T847" s="38"/>
      <c r="U847" s="38"/>
      <c r="V847" s="38"/>
      <c r="W847" s="39">
        <v>74</v>
      </c>
      <c r="X847" s="38"/>
      <c r="Y847" s="38"/>
      <c r="Z847" s="41"/>
    </row>
    <row r="848" spans="1:26" x14ac:dyDescent="0.25">
      <c r="A848" s="31">
        <v>44254</v>
      </c>
      <c r="B848" s="34" t="s">
        <v>3616</v>
      </c>
      <c r="C848" s="32" t="s">
        <v>3614</v>
      </c>
      <c r="D848" s="33" t="s">
        <v>4199</v>
      </c>
      <c r="E848" s="34" t="s">
        <v>3372</v>
      </c>
      <c r="F848" s="31">
        <v>44254</v>
      </c>
      <c r="G848" s="35">
        <v>14605</v>
      </c>
      <c r="H848" s="36"/>
      <c r="I848" s="37">
        <v>16212</v>
      </c>
      <c r="J848" s="38"/>
      <c r="K848" s="39">
        <v>876.3</v>
      </c>
      <c r="L848" s="39">
        <v>876.3</v>
      </c>
      <c r="M848" s="39">
        <v>14605</v>
      </c>
      <c r="N848" s="39">
        <v>0.4</v>
      </c>
      <c r="O848" s="40">
        <v>146</v>
      </c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41"/>
    </row>
    <row r="849" spans="1:26" x14ac:dyDescent="0.25">
      <c r="A849" s="31">
        <v>44254</v>
      </c>
      <c r="B849" s="34" t="s">
        <v>3616</v>
      </c>
      <c r="C849" s="32" t="s">
        <v>3614</v>
      </c>
      <c r="D849" s="33" t="s">
        <v>4200</v>
      </c>
      <c r="E849" s="34" t="s">
        <v>3374</v>
      </c>
      <c r="F849" s="31">
        <v>44254</v>
      </c>
      <c r="G849" s="35">
        <v>4100</v>
      </c>
      <c r="H849" s="36"/>
      <c r="I849" s="37">
        <v>4551</v>
      </c>
      <c r="J849" s="38"/>
      <c r="K849" s="39">
        <v>246</v>
      </c>
      <c r="L849" s="39">
        <v>246</v>
      </c>
      <c r="M849" s="39">
        <v>4100</v>
      </c>
      <c r="N849" s="38"/>
      <c r="O849" s="40">
        <v>41</v>
      </c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41"/>
    </row>
    <row r="850" spans="1:26" x14ac:dyDescent="0.25">
      <c r="A850" s="31">
        <v>44254</v>
      </c>
      <c r="B850" s="34" t="s">
        <v>3384</v>
      </c>
      <c r="C850" s="32" t="s">
        <v>3381</v>
      </c>
      <c r="D850" s="33" t="s">
        <v>4201</v>
      </c>
      <c r="E850" s="34" t="s">
        <v>4202</v>
      </c>
      <c r="F850" s="31">
        <v>44254</v>
      </c>
      <c r="G850" s="35">
        <v>9200</v>
      </c>
      <c r="H850" s="36"/>
      <c r="I850" s="37">
        <v>10120</v>
      </c>
      <c r="J850" s="38"/>
      <c r="K850" s="39">
        <v>552</v>
      </c>
      <c r="L850" s="39">
        <v>552</v>
      </c>
      <c r="M850" s="39">
        <v>9200</v>
      </c>
      <c r="N850" s="38"/>
      <c r="O850" s="40">
        <v>184</v>
      </c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41"/>
    </row>
    <row r="851" spans="1:26" x14ac:dyDescent="0.25">
      <c r="A851" s="31">
        <v>44255</v>
      </c>
      <c r="B851" s="34" t="s">
        <v>248</v>
      </c>
      <c r="C851" s="32" t="s">
        <v>3586</v>
      </c>
      <c r="D851" s="33" t="s">
        <v>4203</v>
      </c>
      <c r="E851" s="34" t="s">
        <v>4204</v>
      </c>
      <c r="F851" s="31">
        <v>44255</v>
      </c>
      <c r="G851" s="35">
        <v>108337.99</v>
      </c>
      <c r="H851" s="36"/>
      <c r="I851" s="37">
        <v>127934.71</v>
      </c>
      <c r="J851" s="38"/>
      <c r="K851" s="39">
        <v>9750.42</v>
      </c>
      <c r="L851" s="39">
        <v>9750.42</v>
      </c>
      <c r="M851" s="38"/>
      <c r="N851" s="38"/>
      <c r="O851" s="38"/>
      <c r="P851" s="38"/>
      <c r="Q851" s="38"/>
      <c r="R851" s="39">
        <v>108337.99</v>
      </c>
      <c r="S851" s="38"/>
      <c r="T851" s="38"/>
      <c r="U851" s="38"/>
      <c r="V851" s="38"/>
      <c r="W851" s="39">
        <v>95.88</v>
      </c>
      <c r="X851" s="38"/>
      <c r="Y851" s="38"/>
      <c r="Z851" s="41"/>
    </row>
    <row r="852" spans="1:26" x14ac:dyDescent="0.25">
      <c r="A852" s="31">
        <v>44256</v>
      </c>
      <c r="B852" s="34" t="s">
        <v>2764</v>
      </c>
      <c r="C852" s="32" t="s">
        <v>2762</v>
      </c>
      <c r="D852" s="33" t="s">
        <v>4205</v>
      </c>
      <c r="E852" s="34" t="s">
        <v>4206</v>
      </c>
      <c r="F852" s="31">
        <v>44256</v>
      </c>
      <c r="G852" s="35">
        <v>14400</v>
      </c>
      <c r="H852" s="36"/>
      <c r="I852" s="37">
        <v>16848</v>
      </c>
      <c r="J852" s="38"/>
      <c r="K852" s="39">
        <v>1296</v>
      </c>
      <c r="L852" s="39">
        <v>1296</v>
      </c>
      <c r="M852" s="39">
        <v>14400</v>
      </c>
      <c r="N852" s="38"/>
      <c r="O852" s="40">
        <v>144</v>
      </c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41"/>
    </row>
    <row r="853" spans="1:26" x14ac:dyDescent="0.25">
      <c r="A853" s="31">
        <v>44256</v>
      </c>
      <c r="B853" s="34" t="s">
        <v>2741</v>
      </c>
      <c r="C853" s="32" t="s">
        <v>2739</v>
      </c>
      <c r="D853" s="33" t="s">
        <v>4207</v>
      </c>
      <c r="E853" s="34" t="s">
        <v>3241</v>
      </c>
      <c r="F853" s="31">
        <v>44256</v>
      </c>
      <c r="G853" s="35">
        <v>4029.75</v>
      </c>
      <c r="H853" s="36"/>
      <c r="I853" s="37">
        <v>4473</v>
      </c>
      <c r="J853" s="38"/>
      <c r="K853" s="39">
        <v>241.79</v>
      </c>
      <c r="L853" s="39">
        <v>241.79</v>
      </c>
      <c r="M853" s="39">
        <v>4029.75</v>
      </c>
      <c r="N853" s="40">
        <v>0.33</v>
      </c>
      <c r="O853" s="40">
        <v>40</v>
      </c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41"/>
    </row>
    <row r="854" spans="1:26" x14ac:dyDescent="0.25">
      <c r="A854" s="31">
        <v>44256</v>
      </c>
      <c r="B854" s="34" t="s">
        <v>2741</v>
      </c>
      <c r="C854" s="32" t="s">
        <v>2739</v>
      </c>
      <c r="D854" s="33" t="s">
        <v>4208</v>
      </c>
      <c r="E854" s="34" t="s">
        <v>3242</v>
      </c>
      <c r="F854" s="31">
        <v>44256</v>
      </c>
      <c r="G854" s="35">
        <v>1155</v>
      </c>
      <c r="H854" s="36"/>
      <c r="I854" s="37">
        <v>1282</v>
      </c>
      <c r="J854" s="38"/>
      <c r="K854" s="39">
        <v>69.3</v>
      </c>
      <c r="L854" s="39">
        <v>69.3</v>
      </c>
      <c r="M854" s="39">
        <v>1155</v>
      </c>
      <c r="N854" s="39">
        <v>0.4</v>
      </c>
      <c r="O854" s="40">
        <v>12</v>
      </c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41"/>
    </row>
    <row r="855" spans="1:26" x14ac:dyDescent="0.25">
      <c r="A855" s="31">
        <v>44256</v>
      </c>
      <c r="B855" s="34" t="s">
        <v>248</v>
      </c>
      <c r="C855" s="32" t="s">
        <v>3586</v>
      </c>
      <c r="D855" s="33" t="s">
        <v>4209</v>
      </c>
      <c r="E855" s="34" t="s">
        <v>4210</v>
      </c>
      <c r="F855" s="31">
        <v>44256</v>
      </c>
      <c r="G855" s="35">
        <v>328241.76</v>
      </c>
      <c r="H855" s="36"/>
      <c r="I855" s="37">
        <v>387615.77</v>
      </c>
      <c r="J855" s="38"/>
      <c r="K855" s="39">
        <v>29541.759999999998</v>
      </c>
      <c r="L855" s="39">
        <v>29541.759999999998</v>
      </c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9">
        <v>290.49</v>
      </c>
      <c r="X855" s="38"/>
      <c r="Y855" s="39">
        <v>328241.76</v>
      </c>
      <c r="Z855" s="41"/>
    </row>
    <row r="856" spans="1:26" x14ac:dyDescent="0.25">
      <c r="A856" s="31">
        <v>44257</v>
      </c>
      <c r="B856" s="34" t="s">
        <v>2764</v>
      </c>
      <c r="C856" s="32" t="s">
        <v>2762</v>
      </c>
      <c r="D856" s="33" t="s">
        <v>4211</v>
      </c>
      <c r="E856" s="34" t="s">
        <v>4212</v>
      </c>
      <c r="F856" s="31">
        <v>44257</v>
      </c>
      <c r="G856" s="35">
        <v>13320</v>
      </c>
      <c r="H856" s="36"/>
      <c r="I856" s="37">
        <v>15585</v>
      </c>
      <c r="J856" s="38"/>
      <c r="K856" s="39">
        <v>1198.8</v>
      </c>
      <c r="L856" s="39">
        <v>1198.8</v>
      </c>
      <c r="M856" s="39">
        <v>13320</v>
      </c>
      <c r="N856" s="39">
        <v>0.4</v>
      </c>
      <c r="O856" s="40">
        <v>133</v>
      </c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41"/>
    </row>
    <row r="857" spans="1:26" x14ac:dyDescent="0.25">
      <c r="A857" s="31">
        <v>44257</v>
      </c>
      <c r="B857" s="34" t="s">
        <v>2797</v>
      </c>
      <c r="C857" s="32" t="s">
        <v>2795</v>
      </c>
      <c r="D857" s="33" t="s">
        <v>4213</v>
      </c>
      <c r="E857" s="34" t="s">
        <v>3014</v>
      </c>
      <c r="F857" s="31">
        <v>44257</v>
      </c>
      <c r="G857" s="35">
        <v>361030</v>
      </c>
      <c r="H857" s="36"/>
      <c r="I857" s="37">
        <v>430469</v>
      </c>
      <c r="J857" s="38"/>
      <c r="K857" s="39">
        <v>32807.699999999997</v>
      </c>
      <c r="L857" s="39">
        <v>32807.699999999997</v>
      </c>
      <c r="M857" s="38"/>
      <c r="N857" s="39">
        <v>0.99</v>
      </c>
      <c r="O857" s="38"/>
      <c r="P857" s="38"/>
      <c r="Q857" s="39">
        <v>3500</v>
      </c>
      <c r="R857" s="39">
        <v>361030</v>
      </c>
      <c r="S857" s="38"/>
      <c r="T857" s="38"/>
      <c r="U857" s="38"/>
      <c r="V857" s="38"/>
      <c r="W857" s="39">
        <v>322.61</v>
      </c>
      <c r="X857" s="38"/>
      <c r="Y857" s="38"/>
      <c r="Z857" s="41"/>
    </row>
    <row r="858" spans="1:26" x14ac:dyDescent="0.25">
      <c r="A858" s="31">
        <v>44257</v>
      </c>
      <c r="B858" s="34" t="s">
        <v>2741</v>
      </c>
      <c r="C858" s="32" t="s">
        <v>2739</v>
      </c>
      <c r="D858" s="33" t="s">
        <v>4214</v>
      </c>
      <c r="E858" s="34" t="s">
        <v>3243</v>
      </c>
      <c r="F858" s="31">
        <v>44257</v>
      </c>
      <c r="G858" s="35">
        <v>2695</v>
      </c>
      <c r="H858" s="36"/>
      <c r="I858" s="37">
        <v>2991</v>
      </c>
      <c r="J858" s="38"/>
      <c r="K858" s="39">
        <v>161.69999999999999</v>
      </c>
      <c r="L858" s="39">
        <v>161.69999999999999</v>
      </c>
      <c r="M858" s="39">
        <v>2695</v>
      </c>
      <c r="N858" s="40">
        <v>0.4</v>
      </c>
      <c r="O858" s="40">
        <v>27</v>
      </c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41"/>
    </row>
    <row r="859" spans="1:26" x14ac:dyDescent="0.25">
      <c r="A859" s="31">
        <v>44257</v>
      </c>
      <c r="B859" s="34" t="s">
        <v>2855</v>
      </c>
      <c r="C859" s="32" t="s">
        <v>2853</v>
      </c>
      <c r="D859" s="33" t="s">
        <v>4215</v>
      </c>
      <c r="E859" s="34" t="s">
        <v>4216</v>
      </c>
      <c r="F859" s="31">
        <v>44257</v>
      </c>
      <c r="G859" s="35">
        <v>29217.7</v>
      </c>
      <c r="H859" s="36"/>
      <c r="I859" s="37">
        <v>36176</v>
      </c>
      <c r="J859" s="38"/>
      <c r="K859" s="39">
        <v>2759.2</v>
      </c>
      <c r="L859" s="39">
        <v>2759.2</v>
      </c>
      <c r="M859" s="38"/>
      <c r="N859" s="40">
        <v>0.1</v>
      </c>
      <c r="O859" s="38"/>
      <c r="P859" s="38"/>
      <c r="Q859" s="38"/>
      <c r="R859" s="39">
        <v>29217.7</v>
      </c>
      <c r="S859" s="39">
        <v>1440</v>
      </c>
      <c r="T859" s="38"/>
      <c r="U859" s="38"/>
      <c r="V859" s="38"/>
      <c r="W859" s="38"/>
      <c r="X859" s="38"/>
      <c r="Y859" s="38"/>
      <c r="Z859" s="41"/>
    </row>
    <row r="860" spans="1:26" x14ac:dyDescent="0.25">
      <c r="A860" s="31">
        <v>44257</v>
      </c>
      <c r="B860" s="34" t="s">
        <v>3264</v>
      </c>
      <c r="C860" s="32" t="s">
        <v>3261</v>
      </c>
      <c r="D860" s="33" t="s">
        <v>4217</v>
      </c>
      <c r="E860" s="34" t="s">
        <v>4218</v>
      </c>
      <c r="F860" s="31">
        <v>44257</v>
      </c>
      <c r="G860" s="35">
        <v>73700</v>
      </c>
      <c r="H860" s="36"/>
      <c r="I860" s="37">
        <v>87031</v>
      </c>
      <c r="J860" s="38"/>
      <c r="K860" s="39">
        <v>6633</v>
      </c>
      <c r="L860" s="39">
        <v>6633</v>
      </c>
      <c r="M860" s="38"/>
      <c r="N860" s="38"/>
      <c r="O860" s="38"/>
      <c r="P860" s="38"/>
      <c r="Q860" s="38"/>
      <c r="R860" s="39">
        <v>73700</v>
      </c>
      <c r="S860" s="38"/>
      <c r="T860" s="38"/>
      <c r="U860" s="38"/>
      <c r="V860" s="38"/>
      <c r="W860" s="39">
        <v>65</v>
      </c>
      <c r="X860" s="38"/>
      <c r="Y860" s="38"/>
      <c r="Z860" s="41"/>
    </row>
    <row r="861" spans="1:26" x14ac:dyDescent="0.25">
      <c r="A861" s="31">
        <v>44258</v>
      </c>
      <c r="B861" s="34" t="s">
        <v>211</v>
      </c>
      <c r="C861" s="32" t="s">
        <v>2758</v>
      </c>
      <c r="D861" s="33" t="s">
        <v>4219</v>
      </c>
      <c r="E861" s="34" t="s">
        <v>4220</v>
      </c>
      <c r="F861" s="31">
        <v>44258</v>
      </c>
      <c r="G861" s="35">
        <v>345230</v>
      </c>
      <c r="H861" s="36"/>
      <c r="I861" s="37">
        <v>407371.4</v>
      </c>
      <c r="J861" s="38"/>
      <c r="K861" s="39">
        <v>31070.7</v>
      </c>
      <c r="L861" s="39">
        <v>31070.7</v>
      </c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42">
        <v>345230</v>
      </c>
    </row>
    <row r="862" spans="1:26" x14ac:dyDescent="0.25">
      <c r="A862" s="31">
        <v>44258</v>
      </c>
      <c r="B862" s="34" t="s">
        <v>211</v>
      </c>
      <c r="C862" s="32" t="s">
        <v>2758</v>
      </c>
      <c r="D862" s="33" t="s">
        <v>4221</v>
      </c>
      <c r="E862" s="34" t="s">
        <v>4222</v>
      </c>
      <c r="F862" s="31">
        <v>44258</v>
      </c>
      <c r="G862" s="35">
        <v>35151.83</v>
      </c>
      <c r="H862" s="36"/>
      <c r="I862" s="37">
        <v>41479.15</v>
      </c>
      <c r="J862" s="38"/>
      <c r="K862" s="39">
        <v>3163.66</v>
      </c>
      <c r="L862" s="39">
        <v>3163.66</v>
      </c>
      <c r="M862" s="38"/>
      <c r="N862" s="38"/>
      <c r="O862" s="38"/>
      <c r="P862" s="39">
        <v>35151.83</v>
      </c>
      <c r="Q862" s="38"/>
      <c r="R862" s="38"/>
      <c r="S862" s="38"/>
      <c r="T862" s="38"/>
      <c r="U862" s="38"/>
      <c r="V862" s="38"/>
      <c r="W862" s="38"/>
      <c r="X862" s="38"/>
      <c r="Y862" s="38"/>
      <c r="Z862" s="41"/>
    </row>
    <row r="863" spans="1:26" x14ac:dyDescent="0.25">
      <c r="A863" s="31">
        <v>44258</v>
      </c>
      <c r="B863" s="34" t="s">
        <v>4067</v>
      </c>
      <c r="C863" s="32" t="s">
        <v>4064</v>
      </c>
      <c r="D863" s="33" t="s">
        <v>4223</v>
      </c>
      <c r="E863" s="34" t="s">
        <v>4224</v>
      </c>
      <c r="F863" s="31">
        <v>44258</v>
      </c>
      <c r="G863" s="35">
        <v>10440</v>
      </c>
      <c r="H863" s="36"/>
      <c r="I863" s="37">
        <v>11693</v>
      </c>
      <c r="J863" s="38"/>
      <c r="K863" s="39">
        <v>626.4</v>
      </c>
      <c r="L863" s="39">
        <v>626.4</v>
      </c>
      <c r="M863" s="39">
        <v>10440</v>
      </c>
      <c r="N863" s="39">
        <v>0.2</v>
      </c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41"/>
    </row>
    <row r="864" spans="1:26" x14ac:dyDescent="0.25">
      <c r="A864" s="31">
        <v>44258</v>
      </c>
      <c r="B864" s="34" t="s">
        <v>2764</v>
      </c>
      <c r="C864" s="32" t="s">
        <v>2762</v>
      </c>
      <c r="D864" s="33" t="s">
        <v>4225</v>
      </c>
      <c r="E864" s="34" t="s">
        <v>4226</v>
      </c>
      <c r="F864" s="31">
        <v>44258</v>
      </c>
      <c r="G864" s="35">
        <v>11700</v>
      </c>
      <c r="H864" s="36"/>
      <c r="I864" s="37">
        <v>13689</v>
      </c>
      <c r="J864" s="38"/>
      <c r="K864" s="39">
        <v>1053</v>
      </c>
      <c r="L864" s="39">
        <v>1053</v>
      </c>
      <c r="M864" s="39">
        <v>11700</v>
      </c>
      <c r="N864" s="38"/>
      <c r="O864" s="40">
        <v>117</v>
      </c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41"/>
    </row>
    <row r="865" spans="1:26" x14ac:dyDescent="0.25">
      <c r="A865" s="31">
        <v>44259</v>
      </c>
      <c r="B865" s="34" t="s">
        <v>2741</v>
      </c>
      <c r="C865" s="32" t="s">
        <v>2739</v>
      </c>
      <c r="D865" s="33" t="s">
        <v>4227</v>
      </c>
      <c r="E865" s="34" t="s">
        <v>3247</v>
      </c>
      <c r="F865" s="31">
        <v>44259</v>
      </c>
      <c r="G865" s="35">
        <v>1320</v>
      </c>
      <c r="H865" s="36"/>
      <c r="I865" s="37">
        <v>1465</v>
      </c>
      <c r="J865" s="38"/>
      <c r="K865" s="39">
        <v>79.2</v>
      </c>
      <c r="L865" s="39">
        <v>79.2</v>
      </c>
      <c r="M865" s="39">
        <v>1320</v>
      </c>
      <c r="N865" s="40">
        <v>0.4</v>
      </c>
      <c r="O865" s="40">
        <v>13</v>
      </c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41"/>
    </row>
    <row r="866" spans="1:26" x14ac:dyDescent="0.25">
      <c r="A866" s="31">
        <v>44259</v>
      </c>
      <c r="B866" s="34" t="s">
        <v>3264</v>
      </c>
      <c r="C866" s="32" t="s">
        <v>3261</v>
      </c>
      <c r="D866" s="33" t="s">
        <v>4228</v>
      </c>
      <c r="E866" s="34" t="s">
        <v>4229</v>
      </c>
      <c r="F866" s="31">
        <v>44259</v>
      </c>
      <c r="G866" s="35">
        <v>81900</v>
      </c>
      <c r="H866" s="36"/>
      <c r="I866" s="37">
        <v>96714</v>
      </c>
      <c r="J866" s="38"/>
      <c r="K866" s="39">
        <v>7371</v>
      </c>
      <c r="L866" s="39">
        <v>7371</v>
      </c>
      <c r="M866" s="38"/>
      <c r="N866" s="38"/>
      <c r="O866" s="38"/>
      <c r="P866" s="38"/>
      <c r="Q866" s="38"/>
      <c r="R866" s="39">
        <v>81900</v>
      </c>
      <c r="S866" s="38"/>
      <c r="T866" s="38"/>
      <c r="U866" s="38"/>
      <c r="V866" s="38"/>
      <c r="W866" s="39">
        <v>72</v>
      </c>
      <c r="X866" s="38"/>
      <c r="Y866" s="38"/>
      <c r="Z866" s="41"/>
    </row>
    <row r="867" spans="1:26" x14ac:dyDescent="0.25">
      <c r="A867" s="31">
        <v>44259</v>
      </c>
      <c r="B867" s="34" t="s">
        <v>3264</v>
      </c>
      <c r="C867" s="32" t="s">
        <v>3261</v>
      </c>
      <c r="D867" s="33" t="s">
        <v>4230</v>
      </c>
      <c r="E867" s="34" t="s">
        <v>4231</v>
      </c>
      <c r="F867" s="31">
        <v>44259</v>
      </c>
      <c r="G867" s="35">
        <v>73700</v>
      </c>
      <c r="H867" s="36"/>
      <c r="I867" s="37">
        <v>87031</v>
      </c>
      <c r="J867" s="38"/>
      <c r="K867" s="39">
        <v>6633</v>
      </c>
      <c r="L867" s="39">
        <v>6633</v>
      </c>
      <c r="M867" s="38"/>
      <c r="N867" s="38"/>
      <c r="O867" s="38"/>
      <c r="P867" s="38"/>
      <c r="Q867" s="38"/>
      <c r="R867" s="39">
        <v>73700</v>
      </c>
      <c r="S867" s="38"/>
      <c r="T867" s="38"/>
      <c r="U867" s="38"/>
      <c r="V867" s="38"/>
      <c r="W867" s="39">
        <v>65</v>
      </c>
      <c r="X867" s="38"/>
      <c r="Y867" s="38"/>
      <c r="Z867" s="41"/>
    </row>
    <row r="868" spans="1:26" x14ac:dyDescent="0.25">
      <c r="A868" s="31">
        <v>44259</v>
      </c>
      <c r="B868" s="34" t="s">
        <v>3163</v>
      </c>
      <c r="C868" s="32" t="s">
        <v>3160</v>
      </c>
      <c r="D868" s="33" t="s">
        <v>4232</v>
      </c>
      <c r="E868" s="34" t="s">
        <v>4233</v>
      </c>
      <c r="F868" s="31">
        <v>44259</v>
      </c>
      <c r="G868" s="35">
        <v>10000</v>
      </c>
      <c r="H868" s="36"/>
      <c r="I868" s="37">
        <v>12213</v>
      </c>
      <c r="J868" s="39">
        <v>10000</v>
      </c>
      <c r="K868" s="39">
        <v>931.5</v>
      </c>
      <c r="L868" s="39">
        <v>931.5</v>
      </c>
      <c r="M868" s="38"/>
      <c r="N868" s="38"/>
      <c r="O868" s="38"/>
      <c r="P868" s="38"/>
      <c r="Q868" s="39">
        <v>350</v>
      </c>
      <c r="R868" s="38"/>
      <c r="S868" s="38"/>
      <c r="T868" s="38"/>
      <c r="U868" s="38"/>
      <c r="V868" s="38"/>
      <c r="W868" s="38"/>
      <c r="X868" s="38"/>
      <c r="Y868" s="38"/>
      <c r="Z868" s="41"/>
    </row>
    <row r="869" spans="1:26" x14ac:dyDescent="0.25">
      <c r="A869" s="31">
        <v>44259</v>
      </c>
      <c r="B869" s="34" t="s">
        <v>2764</v>
      </c>
      <c r="C869" s="32" t="s">
        <v>2762</v>
      </c>
      <c r="D869" s="33" t="s">
        <v>4234</v>
      </c>
      <c r="E869" s="34" t="s">
        <v>4235</v>
      </c>
      <c r="F869" s="31">
        <v>44259</v>
      </c>
      <c r="G869" s="35">
        <v>11352</v>
      </c>
      <c r="H869" s="36"/>
      <c r="I869" s="37">
        <v>13281</v>
      </c>
      <c r="J869" s="38"/>
      <c r="K869" s="39">
        <v>1021.68</v>
      </c>
      <c r="L869" s="39">
        <v>1021.68</v>
      </c>
      <c r="M869" s="39">
        <v>11352</v>
      </c>
      <c r="N869" s="40">
        <v>0.36</v>
      </c>
      <c r="O869" s="40">
        <v>114</v>
      </c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41"/>
    </row>
    <row r="870" spans="1:26" x14ac:dyDescent="0.25">
      <c r="A870" s="31">
        <v>44260</v>
      </c>
      <c r="B870" s="34" t="s">
        <v>2741</v>
      </c>
      <c r="C870" s="32" t="s">
        <v>2739</v>
      </c>
      <c r="D870" s="33" t="s">
        <v>4236</v>
      </c>
      <c r="E870" s="34" t="s">
        <v>3248</v>
      </c>
      <c r="F870" s="31">
        <v>44260</v>
      </c>
      <c r="G870" s="35">
        <v>2210</v>
      </c>
      <c r="H870" s="36"/>
      <c r="I870" s="37">
        <v>2453</v>
      </c>
      <c r="J870" s="38"/>
      <c r="K870" s="39">
        <v>132.6</v>
      </c>
      <c r="L870" s="39">
        <v>132.6</v>
      </c>
      <c r="M870" s="39">
        <v>2210</v>
      </c>
      <c r="N870" s="40">
        <v>0.2</v>
      </c>
      <c r="O870" s="40">
        <v>22</v>
      </c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41"/>
    </row>
    <row r="871" spans="1:26" x14ac:dyDescent="0.25">
      <c r="A871" s="31">
        <v>44261</v>
      </c>
      <c r="B871" s="34" t="s">
        <v>2744</v>
      </c>
      <c r="C871" s="32" t="s">
        <v>2742</v>
      </c>
      <c r="D871" s="33" t="s">
        <v>4237</v>
      </c>
      <c r="E871" s="34" t="s">
        <v>4238</v>
      </c>
      <c r="F871" s="31">
        <v>44261</v>
      </c>
      <c r="G871" s="35">
        <v>647.5</v>
      </c>
      <c r="H871" s="36"/>
      <c r="I871" s="37">
        <v>719</v>
      </c>
      <c r="J871" s="38"/>
      <c r="K871" s="39">
        <v>38.85</v>
      </c>
      <c r="L871" s="39">
        <v>38.85</v>
      </c>
      <c r="M871" s="39">
        <v>647.5</v>
      </c>
      <c r="N871" s="40">
        <v>0.2</v>
      </c>
      <c r="O871" s="40">
        <v>6</v>
      </c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41"/>
    </row>
    <row r="872" spans="1:26" x14ac:dyDescent="0.25">
      <c r="A872" s="31">
        <v>44261</v>
      </c>
      <c r="B872" s="34" t="s">
        <v>4163</v>
      </c>
      <c r="C872" s="32" t="s">
        <v>4160</v>
      </c>
      <c r="D872" s="33" t="s">
        <v>4239</v>
      </c>
      <c r="E872" s="34" t="s">
        <v>4240</v>
      </c>
      <c r="F872" s="31">
        <v>44261</v>
      </c>
      <c r="G872" s="35">
        <v>7520</v>
      </c>
      <c r="H872" s="36"/>
      <c r="I872" s="37">
        <v>8347.4</v>
      </c>
      <c r="J872" s="38"/>
      <c r="K872" s="39">
        <v>451.2</v>
      </c>
      <c r="L872" s="39">
        <v>451.2</v>
      </c>
      <c r="M872" s="39">
        <v>7520</v>
      </c>
      <c r="N872" s="38"/>
      <c r="O872" s="40">
        <v>75</v>
      </c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41"/>
    </row>
    <row r="873" spans="1:26" x14ac:dyDescent="0.25">
      <c r="A873" s="31">
        <v>44261</v>
      </c>
      <c r="B873" s="34" t="s">
        <v>3890</v>
      </c>
      <c r="C873" s="32" t="s">
        <v>3887</v>
      </c>
      <c r="D873" s="33" t="s">
        <v>4241</v>
      </c>
      <c r="E873" s="34" t="s">
        <v>4242</v>
      </c>
      <c r="F873" s="31">
        <v>44261</v>
      </c>
      <c r="G873" s="35">
        <v>233353</v>
      </c>
      <c r="H873" s="36"/>
      <c r="I873" s="37">
        <v>275357</v>
      </c>
      <c r="J873" s="38"/>
      <c r="K873" s="39">
        <v>21002</v>
      </c>
      <c r="L873" s="39">
        <v>21002</v>
      </c>
      <c r="M873" s="38"/>
      <c r="N873" s="38"/>
      <c r="O873" s="38"/>
      <c r="P873" s="38"/>
      <c r="Q873" s="38"/>
      <c r="R873" s="39">
        <v>233353</v>
      </c>
      <c r="S873" s="38"/>
      <c r="T873" s="38"/>
      <c r="U873" s="38"/>
      <c r="V873" s="38"/>
      <c r="W873" s="38"/>
      <c r="X873" s="38"/>
      <c r="Y873" s="38"/>
      <c r="Z873" s="41"/>
    </row>
    <row r="874" spans="1:26" x14ac:dyDescent="0.25">
      <c r="A874" s="31">
        <v>44261</v>
      </c>
      <c r="B874" s="34" t="s">
        <v>2741</v>
      </c>
      <c r="C874" s="32" t="s">
        <v>2739</v>
      </c>
      <c r="D874" s="33" t="s">
        <v>4243</v>
      </c>
      <c r="E874" s="34" t="s">
        <v>3249</v>
      </c>
      <c r="F874" s="31">
        <v>44261</v>
      </c>
      <c r="G874" s="35">
        <v>1088</v>
      </c>
      <c r="H874" s="36"/>
      <c r="I874" s="37">
        <v>1208</v>
      </c>
      <c r="J874" s="38"/>
      <c r="K874" s="39">
        <v>65.28</v>
      </c>
      <c r="L874" s="39">
        <v>65.28</v>
      </c>
      <c r="M874" s="39">
        <v>1088</v>
      </c>
      <c r="N874" s="39">
        <v>0.44</v>
      </c>
      <c r="O874" s="40">
        <v>11</v>
      </c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41"/>
    </row>
    <row r="875" spans="1:26" x14ac:dyDescent="0.25">
      <c r="A875" s="31">
        <v>44261</v>
      </c>
      <c r="B875" s="34" t="s">
        <v>2764</v>
      </c>
      <c r="C875" s="32" t="s">
        <v>2762</v>
      </c>
      <c r="D875" s="33" t="s">
        <v>4244</v>
      </c>
      <c r="E875" s="34" t="s">
        <v>4245</v>
      </c>
      <c r="F875" s="31">
        <v>44261</v>
      </c>
      <c r="G875" s="35">
        <v>12960</v>
      </c>
      <c r="H875" s="36"/>
      <c r="I875" s="37">
        <v>15163</v>
      </c>
      <c r="J875" s="38"/>
      <c r="K875" s="39">
        <v>1166.4000000000001</v>
      </c>
      <c r="L875" s="39">
        <v>1166.4000000000001</v>
      </c>
      <c r="M875" s="39">
        <v>12960</v>
      </c>
      <c r="N875" s="39">
        <v>0.2</v>
      </c>
      <c r="O875" s="40">
        <v>130</v>
      </c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41"/>
    </row>
    <row r="876" spans="1:26" x14ac:dyDescent="0.25">
      <c r="A876" s="31">
        <v>44263</v>
      </c>
      <c r="B876" s="34" t="s">
        <v>2744</v>
      </c>
      <c r="C876" s="32" t="s">
        <v>2742</v>
      </c>
      <c r="D876" s="33" t="s">
        <v>4246</v>
      </c>
      <c r="E876" s="34" t="s">
        <v>4247</v>
      </c>
      <c r="F876" s="31">
        <v>44263</v>
      </c>
      <c r="G876" s="35">
        <v>35436.6</v>
      </c>
      <c r="H876" s="36"/>
      <c r="I876" s="37">
        <v>39335</v>
      </c>
      <c r="J876" s="38"/>
      <c r="K876" s="39">
        <v>2126.1999999999998</v>
      </c>
      <c r="L876" s="39">
        <v>2126.1999999999998</v>
      </c>
      <c r="M876" s="39">
        <v>35436.6</v>
      </c>
      <c r="N876" s="38"/>
      <c r="O876" s="40">
        <v>354</v>
      </c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41"/>
    </row>
    <row r="877" spans="1:26" x14ac:dyDescent="0.25">
      <c r="A877" s="31">
        <v>44263</v>
      </c>
      <c r="B877" s="34" t="s">
        <v>2764</v>
      </c>
      <c r="C877" s="32" t="s">
        <v>2762</v>
      </c>
      <c r="D877" s="33" t="s">
        <v>4248</v>
      </c>
      <c r="E877" s="34" t="s">
        <v>4249</v>
      </c>
      <c r="F877" s="31">
        <v>44263</v>
      </c>
      <c r="G877" s="35">
        <v>14640</v>
      </c>
      <c r="H877" s="36"/>
      <c r="I877" s="37">
        <v>17129</v>
      </c>
      <c r="J877" s="38"/>
      <c r="K877" s="39">
        <v>1317.6</v>
      </c>
      <c r="L877" s="39">
        <v>1317.6</v>
      </c>
      <c r="M877" s="39">
        <v>14640</v>
      </c>
      <c r="N877" s="40">
        <v>0.2</v>
      </c>
      <c r="O877" s="40">
        <v>146</v>
      </c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41"/>
    </row>
    <row r="878" spans="1:26" x14ac:dyDescent="0.25">
      <c r="A878" s="31">
        <v>44263</v>
      </c>
      <c r="B878" s="34" t="s">
        <v>2741</v>
      </c>
      <c r="C878" s="32" t="s">
        <v>2739</v>
      </c>
      <c r="D878" s="33" t="s">
        <v>4250</v>
      </c>
      <c r="E878" s="34" t="s">
        <v>3250</v>
      </c>
      <c r="F878" s="31">
        <v>44263</v>
      </c>
      <c r="G878" s="35">
        <v>2040</v>
      </c>
      <c r="H878" s="36"/>
      <c r="I878" s="37">
        <v>2265</v>
      </c>
      <c r="J878" s="38"/>
      <c r="K878" s="39">
        <v>122.4</v>
      </c>
      <c r="L878" s="39">
        <v>122.4</v>
      </c>
      <c r="M878" s="39">
        <v>2040</v>
      </c>
      <c r="N878" s="39">
        <v>0.2</v>
      </c>
      <c r="O878" s="40">
        <v>20</v>
      </c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41"/>
    </row>
    <row r="879" spans="1:26" x14ac:dyDescent="0.25">
      <c r="A879" s="31">
        <v>44263</v>
      </c>
      <c r="B879" s="34" t="s">
        <v>2868</v>
      </c>
      <c r="C879" s="32" t="s">
        <v>2866</v>
      </c>
      <c r="D879" s="33" t="s">
        <v>4251</v>
      </c>
      <c r="E879" s="34" t="s">
        <v>4252</v>
      </c>
      <c r="F879" s="31">
        <v>44263</v>
      </c>
      <c r="G879" s="35">
        <v>6500</v>
      </c>
      <c r="H879" s="36"/>
      <c r="I879" s="37">
        <v>7670</v>
      </c>
      <c r="J879" s="39">
        <v>6500</v>
      </c>
      <c r="K879" s="39">
        <v>585</v>
      </c>
      <c r="L879" s="39">
        <v>585</v>
      </c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41"/>
    </row>
    <row r="880" spans="1:26" x14ac:dyDescent="0.25">
      <c r="A880" s="31">
        <v>44263</v>
      </c>
      <c r="B880" s="34" t="s">
        <v>2741</v>
      </c>
      <c r="C880" s="32" t="s">
        <v>2739</v>
      </c>
      <c r="D880" s="33" t="s">
        <v>4253</v>
      </c>
      <c r="E880" s="34" t="s">
        <v>3252</v>
      </c>
      <c r="F880" s="31">
        <v>44263</v>
      </c>
      <c r="G880" s="35">
        <v>1309</v>
      </c>
      <c r="H880" s="36"/>
      <c r="I880" s="37">
        <v>1453</v>
      </c>
      <c r="J880" s="38"/>
      <c r="K880" s="39">
        <v>78.540000000000006</v>
      </c>
      <c r="L880" s="39">
        <v>78.540000000000006</v>
      </c>
      <c r="M880" s="39">
        <v>1309</v>
      </c>
      <c r="N880" s="40">
        <v>0.08</v>
      </c>
      <c r="O880" s="40">
        <v>13</v>
      </c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41"/>
    </row>
    <row r="881" spans="1:26" x14ac:dyDescent="0.25">
      <c r="A881" s="31">
        <v>44263</v>
      </c>
      <c r="B881" s="34" t="s">
        <v>3264</v>
      </c>
      <c r="C881" s="32" t="s">
        <v>3261</v>
      </c>
      <c r="D881" s="33" t="s">
        <v>4254</v>
      </c>
      <c r="E881" s="34" t="s">
        <v>4255</v>
      </c>
      <c r="F881" s="31">
        <v>44263</v>
      </c>
      <c r="G881" s="35">
        <v>73700</v>
      </c>
      <c r="H881" s="36"/>
      <c r="I881" s="37">
        <v>87031</v>
      </c>
      <c r="J881" s="38"/>
      <c r="K881" s="39">
        <v>6633</v>
      </c>
      <c r="L881" s="39">
        <v>6633</v>
      </c>
      <c r="M881" s="38"/>
      <c r="N881" s="38"/>
      <c r="O881" s="38"/>
      <c r="P881" s="38"/>
      <c r="Q881" s="38"/>
      <c r="R881" s="39">
        <v>73700</v>
      </c>
      <c r="S881" s="38"/>
      <c r="T881" s="38"/>
      <c r="U881" s="38"/>
      <c r="V881" s="38"/>
      <c r="W881" s="39">
        <v>65</v>
      </c>
      <c r="X881" s="38"/>
      <c r="Y881" s="38"/>
      <c r="Z881" s="41"/>
    </row>
    <row r="882" spans="1:26" x14ac:dyDescent="0.25">
      <c r="A882" s="31">
        <v>44263</v>
      </c>
      <c r="B882" s="34" t="s">
        <v>3264</v>
      </c>
      <c r="C882" s="32" t="s">
        <v>3261</v>
      </c>
      <c r="D882" s="33" t="s">
        <v>4256</v>
      </c>
      <c r="E882" s="34" t="s">
        <v>4257</v>
      </c>
      <c r="F882" s="31">
        <v>44263</v>
      </c>
      <c r="G882" s="35">
        <v>80340</v>
      </c>
      <c r="H882" s="36"/>
      <c r="I882" s="37">
        <v>94872</v>
      </c>
      <c r="J882" s="38"/>
      <c r="K882" s="39">
        <v>7230.6</v>
      </c>
      <c r="L882" s="39">
        <v>7230.6</v>
      </c>
      <c r="M882" s="38"/>
      <c r="N882" s="40">
        <v>0.2</v>
      </c>
      <c r="O882" s="38"/>
      <c r="P882" s="38"/>
      <c r="Q882" s="38"/>
      <c r="R882" s="39">
        <v>80340</v>
      </c>
      <c r="S882" s="38"/>
      <c r="T882" s="38"/>
      <c r="U882" s="38"/>
      <c r="V882" s="38"/>
      <c r="W882" s="39">
        <v>71</v>
      </c>
      <c r="X882" s="38"/>
      <c r="Y882" s="38"/>
      <c r="Z882" s="41"/>
    </row>
    <row r="883" spans="1:26" x14ac:dyDescent="0.25">
      <c r="A883" s="31">
        <v>44263</v>
      </c>
      <c r="B883" s="34" t="s">
        <v>3264</v>
      </c>
      <c r="C883" s="32" t="s">
        <v>3261</v>
      </c>
      <c r="D883" s="33" t="s">
        <v>4258</v>
      </c>
      <c r="E883" s="34" t="s">
        <v>4259</v>
      </c>
      <c r="F883" s="31">
        <v>44263</v>
      </c>
      <c r="G883" s="35">
        <v>80400</v>
      </c>
      <c r="H883" s="36"/>
      <c r="I883" s="37">
        <v>94943</v>
      </c>
      <c r="J883" s="38"/>
      <c r="K883" s="39">
        <v>7236</v>
      </c>
      <c r="L883" s="39">
        <v>7236</v>
      </c>
      <c r="M883" s="38"/>
      <c r="N883" s="38"/>
      <c r="O883" s="38"/>
      <c r="P883" s="38"/>
      <c r="Q883" s="38"/>
      <c r="R883" s="39">
        <v>80400</v>
      </c>
      <c r="S883" s="38"/>
      <c r="T883" s="38"/>
      <c r="U883" s="38"/>
      <c r="V883" s="38"/>
      <c r="W883" s="39">
        <v>71</v>
      </c>
      <c r="X883" s="38"/>
      <c r="Y883" s="38"/>
      <c r="Z883" s="41"/>
    </row>
    <row r="884" spans="1:26" x14ac:dyDescent="0.25">
      <c r="A884" s="31">
        <v>44263</v>
      </c>
      <c r="B884" s="34" t="s">
        <v>3384</v>
      </c>
      <c r="C884" s="32" t="s">
        <v>3381</v>
      </c>
      <c r="D884" s="33" t="s">
        <v>4260</v>
      </c>
      <c r="E884" s="34" t="s">
        <v>4261</v>
      </c>
      <c r="F884" s="31">
        <v>44263</v>
      </c>
      <c r="G884" s="35">
        <v>4950</v>
      </c>
      <c r="H884" s="36"/>
      <c r="I884" s="37">
        <v>5445</v>
      </c>
      <c r="J884" s="38"/>
      <c r="K884" s="39">
        <v>297</v>
      </c>
      <c r="L884" s="39">
        <v>297</v>
      </c>
      <c r="M884" s="39">
        <v>4950</v>
      </c>
      <c r="N884" s="38"/>
      <c r="O884" s="40">
        <v>99</v>
      </c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41"/>
    </row>
    <row r="885" spans="1:26" x14ac:dyDescent="0.25">
      <c r="A885" s="31">
        <v>44264</v>
      </c>
      <c r="B885" s="34" t="s">
        <v>3422</v>
      </c>
      <c r="C885" s="32" t="s">
        <v>3419</v>
      </c>
      <c r="D885" s="33" t="s">
        <v>4262</v>
      </c>
      <c r="E885" s="34" t="s">
        <v>4263</v>
      </c>
      <c r="F885" s="31">
        <v>44264</v>
      </c>
      <c r="G885" s="35">
        <v>25560.85</v>
      </c>
      <c r="H885" s="36"/>
      <c r="I885" s="37">
        <v>30161.8</v>
      </c>
      <c r="J885" s="39">
        <v>25560.85</v>
      </c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9">
        <v>4600.95</v>
      </c>
      <c r="Y885" s="38"/>
      <c r="Z885" s="41"/>
    </row>
    <row r="886" spans="1:26" x14ac:dyDescent="0.25">
      <c r="A886" s="31">
        <v>44264</v>
      </c>
      <c r="B886" s="34" t="s">
        <v>4266</v>
      </c>
      <c r="C886" s="32" t="s">
        <v>4264</v>
      </c>
      <c r="D886" s="33" t="s">
        <v>4265</v>
      </c>
      <c r="E886" s="34" t="s">
        <v>4193</v>
      </c>
      <c r="F886" s="31">
        <v>44264</v>
      </c>
      <c r="G886" s="35">
        <v>21280</v>
      </c>
      <c r="H886" s="36"/>
      <c r="I886" s="37">
        <v>25110</v>
      </c>
      <c r="J886" s="38"/>
      <c r="K886" s="39">
        <v>1915</v>
      </c>
      <c r="L886" s="39">
        <v>1915</v>
      </c>
      <c r="M886" s="38"/>
      <c r="N886" s="38"/>
      <c r="O886" s="38"/>
      <c r="P886" s="38"/>
      <c r="Q886" s="38"/>
      <c r="R886" s="39">
        <v>21280</v>
      </c>
      <c r="S886" s="38"/>
      <c r="T886" s="38"/>
      <c r="U886" s="38"/>
      <c r="V886" s="38"/>
      <c r="W886" s="38"/>
      <c r="X886" s="38"/>
      <c r="Y886" s="38"/>
      <c r="Z886" s="41"/>
    </row>
    <row r="887" spans="1:26" x14ac:dyDescent="0.25">
      <c r="A887" s="31">
        <v>44264</v>
      </c>
      <c r="B887" s="34" t="s">
        <v>3975</v>
      </c>
      <c r="C887" s="32" t="s">
        <v>3973</v>
      </c>
      <c r="D887" s="33" t="s">
        <v>4267</v>
      </c>
      <c r="E887" s="34" t="s">
        <v>3301</v>
      </c>
      <c r="F887" s="31">
        <v>44264</v>
      </c>
      <c r="G887" s="35">
        <v>1250</v>
      </c>
      <c r="H887" s="36"/>
      <c r="I887" s="37">
        <v>1475</v>
      </c>
      <c r="J887" s="39">
        <v>1250</v>
      </c>
      <c r="K887" s="39">
        <v>112.5</v>
      </c>
      <c r="L887" s="39">
        <v>112.5</v>
      </c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41"/>
    </row>
    <row r="888" spans="1:26" x14ac:dyDescent="0.25">
      <c r="A888" s="31">
        <v>44265</v>
      </c>
      <c r="B888" s="34" t="s">
        <v>2764</v>
      </c>
      <c r="C888" s="32" t="s">
        <v>2762</v>
      </c>
      <c r="D888" s="33" t="s">
        <v>4268</v>
      </c>
      <c r="E888" s="34" t="s">
        <v>4269</v>
      </c>
      <c r="F888" s="31">
        <v>44265</v>
      </c>
      <c r="G888" s="35">
        <v>21648</v>
      </c>
      <c r="H888" s="36"/>
      <c r="I888" s="37">
        <v>25328</v>
      </c>
      <c r="J888" s="38"/>
      <c r="K888" s="39">
        <v>1948.32</v>
      </c>
      <c r="L888" s="39">
        <v>1948.32</v>
      </c>
      <c r="M888" s="39">
        <v>21648</v>
      </c>
      <c r="N888" s="39">
        <v>0.36</v>
      </c>
      <c r="O888" s="40">
        <v>217</v>
      </c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41"/>
    </row>
    <row r="889" spans="1:26" x14ac:dyDescent="0.25">
      <c r="A889" s="31">
        <v>44265</v>
      </c>
      <c r="B889" s="34" t="s">
        <v>2741</v>
      </c>
      <c r="C889" s="32" t="s">
        <v>2739</v>
      </c>
      <c r="D889" s="33" t="s">
        <v>4270</v>
      </c>
      <c r="E889" s="34" t="s">
        <v>3253</v>
      </c>
      <c r="F889" s="31">
        <v>44265</v>
      </c>
      <c r="G889" s="35">
        <v>2103.75</v>
      </c>
      <c r="H889" s="36"/>
      <c r="I889" s="37">
        <v>2335</v>
      </c>
      <c r="J889" s="38"/>
      <c r="K889" s="39">
        <v>126.23</v>
      </c>
      <c r="L889" s="39">
        <v>126.23</v>
      </c>
      <c r="M889" s="39">
        <v>2103.75</v>
      </c>
      <c r="N889" s="40">
        <v>0.21</v>
      </c>
      <c r="O889" s="40">
        <v>21</v>
      </c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41"/>
    </row>
    <row r="890" spans="1:26" x14ac:dyDescent="0.25">
      <c r="A890" s="31">
        <v>44265</v>
      </c>
      <c r="B890" s="34" t="s">
        <v>3264</v>
      </c>
      <c r="C890" s="32" t="s">
        <v>3261</v>
      </c>
      <c r="D890" s="33" t="s">
        <v>4271</v>
      </c>
      <c r="E890" s="34" t="s">
        <v>4272</v>
      </c>
      <c r="F890" s="31">
        <v>44265</v>
      </c>
      <c r="G890" s="35">
        <v>69680</v>
      </c>
      <c r="H890" s="36"/>
      <c r="I890" s="37">
        <v>82284</v>
      </c>
      <c r="J890" s="38"/>
      <c r="K890" s="39">
        <v>6271.2</v>
      </c>
      <c r="L890" s="39">
        <v>6271.2</v>
      </c>
      <c r="M890" s="38"/>
      <c r="N890" s="40">
        <v>0.4</v>
      </c>
      <c r="O890" s="38"/>
      <c r="P890" s="38"/>
      <c r="Q890" s="38"/>
      <c r="R890" s="39">
        <v>69680</v>
      </c>
      <c r="S890" s="38"/>
      <c r="T890" s="38"/>
      <c r="U890" s="38"/>
      <c r="V890" s="38"/>
      <c r="W890" s="39">
        <v>62</v>
      </c>
      <c r="X890" s="38"/>
      <c r="Y890" s="38"/>
      <c r="Z890" s="41"/>
    </row>
    <row r="891" spans="1:26" x14ac:dyDescent="0.25">
      <c r="A891" s="31">
        <v>44267</v>
      </c>
      <c r="B891" s="34" t="s">
        <v>2764</v>
      </c>
      <c r="C891" s="32" t="s">
        <v>2762</v>
      </c>
      <c r="D891" s="33" t="s">
        <v>4273</v>
      </c>
      <c r="E891" s="34" t="s">
        <v>4274</v>
      </c>
      <c r="F891" s="31">
        <v>44267</v>
      </c>
      <c r="G891" s="35">
        <v>19832</v>
      </c>
      <c r="H891" s="36"/>
      <c r="I891" s="37">
        <v>23204</v>
      </c>
      <c r="J891" s="38"/>
      <c r="K891" s="39">
        <v>1784.88</v>
      </c>
      <c r="L891" s="39">
        <v>1784.88</v>
      </c>
      <c r="M891" s="39">
        <v>19832</v>
      </c>
      <c r="N891" s="39">
        <v>0.24</v>
      </c>
      <c r="O891" s="40">
        <v>198</v>
      </c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41"/>
    </row>
    <row r="892" spans="1:26" x14ac:dyDescent="0.25">
      <c r="A892" s="31">
        <v>44267</v>
      </c>
      <c r="B892" s="34" t="s">
        <v>4163</v>
      </c>
      <c r="C892" s="32" t="s">
        <v>4160</v>
      </c>
      <c r="D892" s="33" t="s">
        <v>4275</v>
      </c>
      <c r="E892" s="34" t="s">
        <v>4276</v>
      </c>
      <c r="F892" s="31">
        <v>44267</v>
      </c>
      <c r="G892" s="35">
        <v>2000</v>
      </c>
      <c r="H892" s="36"/>
      <c r="I892" s="37">
        <v>2220</v>
      </c>
      <c r="J892" s="38"/>
      <c r="K892" s="39">
        <v>120</v>
      </c>
      <c r="L892" s="39">
        <v>120</v>
      </c>
      <c r="M892" s="39">
        <v>2000</v>
      </c>
      <c r="N892" s="38"/>
      <c r="O892" s="40">
        <v>20</v>
      </c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41"/>
    </row>
    <row r="893" spans="1:26" x14ac:dyDescent="0.25">
      <c r="A893" s="31">
        <v>44267</v>
      </c>
      <c r="B893" s="34" t="s">
        <v>4009</v>
      </c>
      <c r="C893" s="32" t="s">
        <v>4006</v>
      </c>
      <c r="D893" s="33" t="s">
        <v>4277</v>
      </c>
      <c r="E893" s="34" t="s">
        <v>4278</v>
      </c>
      <c r="F893" s="31">
        <v>44267</v>
      </c>
      <c r="G893" s="35">
        <v>3700</v>
      </c>
      <c r="H893" s="36"/>
      <c r="I893" s="37">
        <v>4366</v>
      </c>
      <c r="J893" s="39">
        <v>3700</v>
      </c>
      <c r="K893" s="39">
        <v>333</v>
      </c>
      <c r="L893" s="39">
        <v>333</v>
      </c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41"/>
    </row>
    <row r="894" spans="1:26" x14ac:dyDescent="0.25">
      <c r="A894" s="31">
        <v>44267</v>
      </c>
      <c r="B894" s="34" t="s">
        <v>3264</v>
      </c>
      <c r="C894" s="32" t="s">
        <v>3261</v>
      </c>
      <c r="D894" s="33" t="s">
        <v>4279</v>
      </c>
      <c r="E894" s="34" t="s">
        <v>4280</v>
      </c>
      <c r="F894" s="31">
        <v>44267</v>
      </c>
      <c r="G894" s="35">
        <v>81900</v>
      </c>
      <c r="H894" s="36"/>
      <c r="I894" s="37">
        <v>96714</v>
      </c>
      <c r="J894" s="38"/>
      <c r="K894" s="39">
        <v>7371</v>
      </c>
      <c r="L894" s="39">
        <v>7371</v>
      </c>
      <c r="M894" s="38"/>
      <c r="N894" s="38"/>
      <c r="O894" s="38"/>
      <c r="P894" s="38"/>
      <c r="Q894" s="38"/>
      <c r="R894" s="39">
        <v>81900</v>
      </c>
      <c r="S894" s="38"/>
      <c r="T894" s="38"/>
      <c r="U894" s="38"/>
      <c r="V894" s="38"/>
      <c r="W894" s="39">
        <v>72</v>
      </c>
      <c r="X894" s="38"/>
      <c r="Y894" s="38"/>
      <c r="Z894" s="41"/>
    </row>
    <row r="895" spans="1:26" x14ac:dyDescent="0.25">
      <c r="A895" s="31">
        <v>44267</v>
      </c>
      <c r="B895" s="34" t="s">
        <v>3264</v>
      </c>
      <c r="C895" s="32" t="s">
        <v>3261</v>
      </c>
      <c r="D895" s="33" t="s">
        <v>4281</v>
      </c>
      <c r="E895" s="34" t="s">
        <v>4282</v>
      </c>
      <c r="F895" s="31">
        <v>44267</v>
      </c>
      <c r="G895" s="35">
        <v>75040</v>
      </c>
      <c r="H895" s="36"/>
      <c r="I895" s="37">
        <v>88613</v>
      </c>
      <c r="J895" s="38"/>
      <c r="K895" s="39">
        <v>6753.6</v>
      </c>
      <c r="L895" s="39">
        <v>6753.6</v>
      </c>
      <c r="M895" s="38"/>
      <c r="N895" s="40">
        <v>0.2</v>
      </c>
      <c r="O895" s="38"/>
      <c r="P895" s="38"/>
      <c r="Q895" s="38"/>
      <c r="R895" s="39">
        <v>75040</v>
      </c>
      <c r="S895" s="38"/>
      <c r="T895" s="38"/>
      <c r="U895" s="38"/>
      <c r="V895" s="38"/>
      <c r="W895" s="39">
        <v>66</v>
      </c>
      <c r="X895" s="38"/>
      <c r="Y895" s="38"/>
      <c r="Z895" s="41"/>
    </row>
    <row r="896" spans="1:26" x14ac:dyDescent="0.25">
      <c r="A896" s="31">
        <v>44268</v>
      </c>
      <c r="B896" s="34" t="s">
        <v>2764</v>
      </c>
      <c r="C896" s="32" t="s">
        <v>2762</v>
      </c>
      <c r="D896" s="33" t="s">
        <v>4283</v>
      </c>
      <c r="E896" s="34" t="s">
        <v>4284</v>
      </c>
      <c r="F896" s="31">
        <v>44268</v>
      </c>
      <c r="G896" s="35">
        <v>19908</v>
      </c>
      <c r="H896" s="36"/>
      <c r="I896" s="37">
        <v>23292</v>
      </c>
      <c r="J896" s="38"/>
      <c r="K896" s="39">
        <v>1791.72</v>
      </c>
      <c r="L896" s="39">
        <v>1791.72</v>
      </c>
      <c r="M896" s="39">
        <v>19908</v>
      </c>
      <c r="N896" s="40">
        <v>0.44</v>
      </c>
      <c r="O896" s="40">
        <v>199</v>
      </c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41"/>
    </row>
    <row r="897" spans="1:26" x14ac:dyDescent="0.25">
      <c r="A897" s="31">
        <v>44268</v>
      </c>
      <c r="B897" s="34" t="s">
        <v>211</v>
      </c>
      <c r="C897" s="32" t="s">
        <v>2758</v>
      </c>
      <c r="D897" s="33" t="s">
        <v>4285</v>
      </c>
      <c r="E897" s="34" t="s">
        <v>4286</v>
      </c>
      <c r="F897" s="31">
        <v>44268</v>
      </c>
      <c r="G897" s="35">
        <v>354710</v>
      </c>
      <c r="H897" s="36"/>
      <c r="I897" s="37">
        <v>418557.8</v>
      </c>
      <c r="J897" s="38"/>
      <c r="K897" s="39">
        <v>31923.9</v>
      </c>
      <c r="L897" s="39">
        <v>31923.9</v>
      </c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42">
        <v>354710</v>
      </c>
    </row>
    <row r="898" spans="1:26" x14ac:dyDescent="0.25">
      <c r="A898" s="31">
        <v>44268</v>
      </c>
      <c r="B898" s="34" t="s">
        <v>211</v>
      </c>
      <c r="C898" s="32" t="s">
        <v>2758</v>
      </c>
      <c r="D898" s="33" t="s">
        <v>4287</v>
      </c>
      <c r="E898" s="34" t="s">
        <v>4288</v>
      </c>
      <c r="F898" s="31">
        <v>44268</v>
      </c>
      <c r="G898" s="35">
        <v>575910</v>
      </c>
      <c r="H898" s="36"/>
      <c r="I898" s="37">
        <v>679573.8</v>
      </c>
      <c r="J898" s="38"/>
      <c r="K898" s="39">
        <v>51831.9</v>
      </c>
      <c r="L898" s="39">
        <v>51831.9</v>
      </c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42">
        <v>575910</v>
      </c>
    </row>
    <row r="899" spans="1:26" x14ac:dyDescent="0.25">
      <c r="A899" s="31">
        <v>44268</v>
      </c>
      <c r="B899" s="34" t="s">
        <v>2844</v>
      </c>
      <c r="C899" s="32" t="s">
        <v>2842</v>
      </c>
      <c r="D899" s="33" t="s">
        <v>4289</v>
      </c>
      <c r="E899" s="34" t="s">
        <v>4290</v>
      </c>
      <c r="F899" s="31">
        <v>44268</v>
      </c>
      <c r="G899" s="35">
        <v>13720</v>
      </c>
      <c r="H899" s="36"/>
      <c r="I899" s="37">
        <v>16142</v>
      </c>
      <c r="J899" s="39">
        <v>13720</v>
      </c>
      <c r="K899" s="39">
        <v>1211.08</v>
      </c>
      <c r="L899" s="39">
        <v>1211.08</v>
      </c>
      <c r="M899" s="38"/>
      <c r="N899" s="40">
        <v>0.16</v>
      </c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41"/>
    </row>
    <row r="900" spans="1:26" x14ac:dyDescent="0.25">
      <c r="A900" s="31">
        <v>44268</v>
      </c>
      <c r="B900" s="34" t="s">
        <v>4293</v>
      </c>
      <c r="C900" s="32" t="s">
        <v>4291</v>
      </c>
      <c r="D900" s="33" t="s">
        <v>4292</v>
      </c>
      <c r="E900" s="34" t="s">
        <v>2832</v>
      </c>
      <c r="F900" s="31">
        <v>44268</v>
      </c>
      <c r="G900" s="35">
        <v>8480</v>
      </c>
      <c r="H900" s="36"/>
      <c r="I900" s="37">
        <v>9497</v>
      </c>
      <c r="J900" s="38"/>
      <c r="K900" s="39">
        <v>508.8</v>
      </c>
      <c r="L900" s="39">
        <v>508.8</v>
      </c>
      <c r="M900" s="39">
        <v>8480</v>
      </c>
      <c r="N900" s="40">
        <v>0.6</v>
      </c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41"/>
    </row>
    <row r="901" spans="1:26" x14ac:dyDescent="0.25">
      <c r="A901" s="31">
        <v>44270</v>
      </c>
      <c r="B901" s="34" t="s">
        <v>2738</v>
      </c>
      <c r="C901" s="32" t="s">
        <v>2736</v>
      </c>
      <c r="D901" s="33" t="s">
        <v>4294</v>
      </c>
      <c r="E901" s="34" t="s">
        <v>4295</v>
      </c>
      <c r="F901" s="31">
        <v>44270</v>
      </c>
      <c r="G901" s="35">
        <v>1100</v>
      </c>
      <c r="H901" s="36"/>
      <c r="I901" s="37">
        <v>1357</v>
      </c>
      <c r="J901" s="39">
        <v>1100</v>
      </c>
      <c r="K901" s="39">
        <v>103.5</v>
      </c>
      <c r="L901" s="39">
        <v>103.5</v>
      </c>
      <c r="M901" s="38"/>
      <c r="N901" s="38"/>
      <c r="O901" s="38"/>
      <c r="P901" s="38"/>
      <c r="Q901" s="39">
        <v>50</v>
      </c>
      <c r="R901" s="38"/>
      <c r="S901" s="38"/>
      <c r="T901" s="38"/>
      <c r="U901" s="38"/>
      <c r="V901" s="38"/>
      <c r="W901" s="38"/>
      <c r="X901" s="38"/>
      <c r="Y901" s="38"/>
      <c r="Z901" s="41"/>
    </row>
    <row r="902" spans="1:26" x14ac:dyDescent="0.25">
      <c r="A902" s="31">
        <v>44270</v>
      </c>
      <c r="B902" s="34" t="s">
        <v>2738</v>
      </c>
      <c r="C902" s="32" t="s">
        <v>2736</v>
      </c>
      <c r="D902" s="33" t="s">
        <v>4296</v>
      </c>
      <c r="E902" s="34" t="s">
        <v>4297</v>
      </c>
      <c r="F902" s="31">
        <v>44270</v>
      </c>
      <c r="G902" s="35">
        <v>1600</v>
      </c>
      <c r="H902" s="36"/>
      <c r="I902" s="37">
        <v>1888</v>
      </c>
      <c r="J902" s="39">
        <v>1600</v>
      </c>
      <c r="K902" s="39">
        <v>144</v>
      </c>
      <c r="L902" s="39">
        <v>144</v>
      </c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41"/>
    </row>
    <row r="903" spans="1:26" x14ac:dyDescent="0.25">
      <c r="A903" s="31">
        <v>44270</v>
      </c>
      <c r="B903" s="34" t="s">
        <v>3264</v>
      </c>
      <c r="C903" s="32" t="s">
        <v>3261</v>
      </c>
      <c r="D903" s="33" t="s">
        <v>4298</v>
      </c>
      <c r="E903" s="34" t="s">
        <v>4299</v>
      </c>
      <c r="F903" s="31">
        <v>44270</v>
      </c>
      <c r="G903" s="35">
        <v>79560</v>
      </c>
      <c r="H903" s="36"/>
      <c r="I903" s="37">
        <v>93951</v>
      </c>
      <c r="J903" s="38"/>
      <c r="K903" s="39">
        <v>7160.4</v>
      </c>
      <c r="L903" s="39">
        <v>7160.4</v>
      </c>
      <c r="M903" s="38"/>
      <c r="N903" s="39">
        <v>0.2</v>
      </c>
      <c r="O903" s="38"/>
      <c r="P903" s="38"/>
      <c r="Q903" s="38"/>
      <c r="R903" s="39">
        <v>79560</v>
      </c>
      <c r="S903" s="38"/>
      <c r="T903" s="38"/>
      <c r="U903" s="38"/>
      <c r="V903" s="38"/>
      <c r="W903" s="39">
        <v>70</v>
      </c>
      <c r="X903" s="38"/>
      <c r="Y903" s="38"/>
      <c r="Z903" s="41"/>
    </row>
    <row r="904" spans="1:26" x14ac:dyDescent="0.25">
      <c r="A904" s="31">
        <v>44270</v>
      </c>
      <c r="B904" s="34" t="s">
        <v>3264</v>
      </c>
      <c r="C904" s="32" t="s">
        <v>3261</v>
      </c>
      <c r="D904" s="33" t="s">
        <v>4300</v>
      </c>
      <c r="E904" s="34" t="s">
        <v>4301</v>
      </c>
      <c r="F904" s="31">
        <v>44270</v>
      </c>
      <c r="G904" s="35">
        <v>66330</v>
      </c>
      <c r="H904" s="36"/>
      <c r="I904" s="37">
        <v>78328</v>
      </c>
      <c r="J904" s="38"/>
      <c r="K904" s="39">
        <v>5969.7</v>
      </c>
      <c r="L904" s="39">
        <v>5969.7</v>
      </c>
      <c r="M904" s="38"/>
      <c r="N904" s="40">
        <v>0.4</v>
      </c>
      <c r="O904" s="38"/>
      <c r="P904" s="38"/>
      <c r="Q904" s="38"/>
      <c r="R904" s="39">
        <v>66330</v>
      </c>
      <c r="S904" s="38"/>
      <c r="T904" s="38"/>
      <c r="U904" s="38"/>
      <c r="V904" s="38"/>
      <c r="W904" s="39">
        <v>59</v>
      </c>
      <c r="X904" s="38"/>
      <c r="Y904" s="38"/>
      <c r="Z904" s="41"/>
    </row>
    <row r="905" spans="1:26" x14ac:dyDescent="0.25">
      <c r="A905" s="31">
        <v>44271</v>
      </c>
      <c r="B905" s="34" t="s">
        <v>2751</v>
      </c>
      <c r="C905" s="32" t="s">
        <v>2749</v>
      </c>
      <c r="D905" s="33" t="s">
        <v>4302</v>
      </c>
      <c r="E905" s="34" t="s">
        <v>4303</v>
      </c>
      <c r="F905" s="31">
        <v>44271</v>
      </c>
      <c r="G905" s="35">
        <v>1077.8</v>
      </c>
      <c r="H905" s="36"/>
      <c r="I905" s="37">
        <v>1196</v>
      </c>
      <c r="J905" s="38"/>
      <c r="K905" s="39">
        <v>64.67</v>
      </c>
      <c r="L905" s="39">
        <v>64.67</v>
      </c>
      <c r="M905" s="39">
        <v>1077.8</v>
      </c>
      <c r="N905" s="40">
        <v>0.14000000000000001</v>
      </c>
      <c r="O905" s="40">
        <v>11</v>
      </c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41"/>
    </row>
    <row r="906" spans="1:26" x14ac:dyDescent="0.25">
      <c r="A906" s="31">
        <v>44271</v>
      </c>
      <c r="B906" s="34" t="s">
        <v>2764</v>
      </c>
      <c r="C906" s="32" t="s">
        <v>2762</v>
      </c>
      <c r="D906" s="33" t="s">
        <v>4304</v>
      </c>
      <c r="E906" s="34" t="s">
        <v>4305</v>
      </c>
      <c r="F906" s="31">
        <v>44271</v>
      </c>
      <c r="G906" s="35">
        <v>15216</v>
      </c>
      <c r="H906" s="36"/>
      <c r="I906" s="37">
        <v>17803</v>
      </c>
      <c r="J906" s="38"/>
      <c r="K906" s="39">
        <v>1369.44</v>
      </c>
      <c r="L906" s="39">
        <v>1369.44</v>
      </c>
      <c r="M906" s="39">
        <v>15216</v>
      </c>
      <c r="N906" s="39">
        <v>0.12</v>
      </c>
      <c r="O906" s="40">
        <v>152</v>
      </c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41"/>
    </row>
    <row r="907" spans="1:26" x14ac:dyDescent="0.25">
      <c r="A907" s="31">
        <v>44271</v>
      </c>
      <c r="B907" s="34" t="s">
        <v>4293</v>
      </c>
      <c r="C907" s="32" t="s">
        <v>4291</v>
      </c>
      <c r="D907" s="33" t="s">
        <v>4306</v>
      </c>
      <c r="E907" s="34" t="s">
        <v>2834</v>
      </c>
      <c r="F907" s="31">
        <v>44271</v>
      </c>
      <c r="G907" s="35">
        <v>11500</v>
      </c>
      <c r="H907" s="36"/>
      <c r="I907" s="37">
        <v>12880</v>
      </c>
      <c r="J907" s="38"/>
      <c r="K907" s="39">
        <v>690</v>
      </c>
      <c r="L907" s="39">
        <v>690</v>
      </c>
      <c r="M907" s="39">
        <v>11500</v>
      </c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41"/>
    </row>
    <row r="908" spans="1:26" x14ac:dyDescent="0.25">
      <c r="A908" s="31">
        <v>44271</v>
      </c>
      <c r="B908" s="34" t="s">
        <v>2738</v>
      </c>
      <c r="C908" s="32" t="s">
        <v>2736</v>
      </c>
      <c r="D908" s="33" t="s">
        <v>4307</v>
      </c>
      <c r="E908" s="34" t="s">
        <v>4308</v>
      </c>
      <c r="F908" s="31">
        <v>44271</v>
      </c>
      <c r="G908" s="35">
        <v>1600</v>
      </c>
      <c r="H908" s="36"/>
      <c r="I908" s="37">
        <v>1947</v>
      </c>
      <c r="J908" s="39">
        <v>1600</v>
      </c>
      <c r="K908" s="39">
        <v>148.5</v>
      </c>
      <c r="L908" s="39">
        <v>148.5</v>
      </c>
      <c r="M908" s="38"/>
      <c r="N908" s="38"/>
      <c r="O908" s="38"/>
      <c r="P908" s="38"/>
      <c r="Q908" s="39">
        <v>50</v>
      </c>
      <c r="R908" s="38"/>
      <c r="S908" s="38"/>
      <c r="T908" s="38"/>
      <c r="U908" s="38"/>
      <c r="V908" s="38"/>
      <c r="W908" s="38"/>
      <c r="X908" s="38"/>
      <c r="Y908" s="38"/>
      <c r="Z908" s="41"/>
    </row>
    <row r="909" spans="1:26" x14ac:dyDescent="0.25">
      <c r="A909" s="31">
        <v>44272</v>
      </c>
      <c r="B909" s="34" t="s">
        <v>3473</v>
      </c>
      <c r="C909" s="32" t="s">
        <v>3470</v>
      </c>
      <c r="D909" s="33" t="s">
        <v>4309</v>
      </c>
      <c r="E909" s="34" t="s">
        <v>3103</v>
      </c>
      <c r="F909" s="31">
        <v>44272</v>
      </c>
      <c r="G909" s="35">
        <v>3200</v>
      </c>
      <c r="H909" s="36"/>
      <c r="I909" s="37">
        <v>3584</v>
      </c>
      <c r="J909" s="38"/>
      <c r="K909" s="39">
        <v>192</v>
      </c>
      <c r="L909" s="39">
        <v>192</v>
      </c>
      <c r="M909" s="39">
        <v>3200</v>
      </c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41"/>
    </row>
    <row r="910" spans="1:26" x14ac:dyDescent="0.25">
      <c r="A910" s="31">
        <v>44273</v>
      </c>
      <c r="B910" s="34" t="s">
        <v>4167</v>
      </c>
      <c r="C910" s="32" t="s">
        <v>4164</v>
      </c>
      <c r="D910" s="33" t="s">
        <v>4310</v>
      </c>
      <c r="E910" s="34" t="s">
        <v>4311</v>
      </c>
      <c r="F910" s="31">
        <v>44273</v>
      </c>
      <c r="G910" s="35">
        <v>3440</v>
      </c>
      <c r="H910" s="36"/>
      <c r="I910" s="37">
        <v>3819</v>
      </c>
      <c r="J910" s="38"/>
      <c r="K910" s="39">
        <v>206.4</v>
      </c>
      <c r="L910" s="39">
        <v>206.4</v>
      </c>
      <c r="M910" s="39">
        <v>3440</v>
      </c>
      <c r="N910" s="39">
        <v>0.2</v>
      </c>
      <c r="O910" s="40">
        <v>34</v>
      </c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41"/>
    </row>
    <row r="911" spans="1:26" x14ac:dyDescent="0.25">
      <c r="A911" s="31">
        <v>44273</v>
      </c>
      <c r="B911" s="34" t="s">
        <v>2764</v>
      </c>
      <c r="C911" s="32" t="s">
        <v>2762</v>
      </c>
      <c r="D911" s="33" t="s">
        <v>4312</v>
      </c>
      <c r="E911" s="34" t="s">
        <v>4313</v>
      </c>
      <c r="F911" s="31">
        <v>44273</v>
      </c>
      <c r="G911" s="35">
        <v>21996</v>
      </c>
      <c r="H911" s="36"/>
      <c r="I911" s="37">
        <v>25735</v>
      </c>
      <c r="J911" s="38"/>
      <c r="K911" s="39">
        <v>1979.64</v>
      </c>
      <c r="L911" s="39">
        <v>1979.64</v>
      </c>
      <c r="M911" s="39">
        <v>21996</v>
      </c>
      <c r="N911" s="40">
        <v>0.28000000000000003</v>
      </c>
      <c r="O911" s="40">
        <v>220</v>
      </c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41"/>
    </row>
    <row r="912" spans="1:26" x14ac:dyDescent="0.25">
      <c r="A912" s="31">
        <v>44273</v>
      </c>
      <c r="B912" s="34" t="s">
        <v>3264</v>
      </c>
      <c r="C912" s="32" t="s">
        <v>3261</v>
      </c>
      <c r="D912" s="33" t="s">
        <v>4314</v>
      </c>
      <c r="E912" s="34" t="s">
        <v>4315</v>
      </c>
      <c r="F912" s="31">
        <v>44273</v>
      </c>
      <c r="G912" s="35">
        <v>62400</v>
      </c>
      <c r="H912" s="36"/>
      <c r="I912" s="37">
        <v>73687</v>
      </c>
      <c r="J912" s="38"/>
      <c r="K912" s="39">
        <v>5616</v>
      </c>
      <c r="L912" s="39">
        <v>5616</v>
      </c>
      <c r="M912" s="38"/>
      <c r="N912" s="38"/>
      <c r="O912" s="38"/>
      <c r="P912" s="38"/>
      <c r="Q912" s="38"/>
      <c r="R912" s="39">
        <v>62400</v>
      </c>
      <c r="S912" s="38"/>
      <c r="T912" s="38"/>
      <c r="U912" s="38"/>
      <c r="V912" s="38"/>
      <c r="W912" s="39">
        <v>55</v>
      </c>
      <c r="X912" s="38"/>
      <c r="Y912" s="38"/>
      <c r="Z912" s="41"/>
    </row>
    <row r="913" spans="1:26" x14ac:dyDescent="0.25">
      <c r="A913" s="31">
        <v>44273</v>
      </c>
      <c r="B913" s="34" t="s">
        <v>3264</v>
      </c>
      <c r="C913" s="32" t="s">
        <v>3261</v>
      </c>
      <c r="D913" s="33" t="s">
        <v>4316</v>
      </c>
      <c r="E913" s="34" t="s">
        <v>4317</v>
      </c>
      <c r="F913" s="31">
        <v>44273</v>
      </c>
      <c r="G913" s="35">
        <v>67670</v>
      </c>
      <c r="H913" s="36"/>
      <c r="I913" s="37">
        <v>79911</v>
      </c>
      <c r="J913" s="38"/>
      <c r="K913" s="39">
        <v>6090.3</v>
      </c>
      <c r="L913" s="39">
        <v>6090.3</v>
      </c>
      <c r="M913" s="38"/>
      <c r="N913" s="39">
        <v>0.4</v>
      </c>
      <c r="O913" s="38"/>
      <c r="P913" s="38"/>
      <c r="Q913" s="38"/>
      <c r="R913" s="39">
        <v>67670</v>
      </c>
      <c r="S913" s="38"/>
      <c r="T913" s="38"/>
      <c r="U913" s="38"/>
      <c r="V913" s="38"/>
      <c r="W913" s="39">
        <v>60</v>
      </c>
      <c r="X913" s="38"/>
      <c r="Y913" s="38"/>
      <c r="Z913" s="41"/>
    </row>
    <row r="914" spans="1:26" x14ac:dyDescent="0.25">
      <c r="A914" s="31">
        <v>44273</v>
      </c>
      <c r="B914" s="34" t="s">
        <v>4167</v>
      </c>
      <c r="C914" s="32" t="s">
        <v>4164</v>
      </c>
      <c r="D914" s="33" t="s">
        <v>4318</v>
      </c>
      <c r="E914" s="34" t="s">
        <v>4319</v>
      </c>
      <c r="F914" s="31">
        <v>44273</v>
      </c>
      <c r="G914" s="35">
        <v>6100</v>
      </c>
      <c r="H914" s="36"/>
      <c r="I914" s="37">
        <v>6771</v>
      </c>
      <c r="J914" s="38"/>
      <c r="K914" s="39">
        <v>366</v>
      </c>
      <c r="L914" s="39">
        <v>366</v>
      </c>
      <c r="M914" s="39">
        <v>6100</v>
      </c>
      <c r="N914" s="38"/>
      <c r="O914" s="40">
        <v>61</v>
      </c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41"/>
    </row>
    <row r="915" spans="1:26" x14ac:dyDescent="0.25">
      <c r="A915" s="31">
        <v>44274</v>
      </c>
      <c r="B915" s="34" t="s">
        <v>2764</v>
      </c>
      <c r="C915" s="32" t="s">
        <v>2762</v>
      </c>
      <c r="D915" s="33" t="s">
        <v>4320</v>
      </c>
      <c r="E915" s="34" t="s">
        <v>4321</v>
      </c>
      <c r="F915" s="31">
        <v>44274</v>
      </c>
      <c r="G915" s="35">
        <v>7440</v>
      </c>
      <c r="H915" s="36"/>
      <c r="I915" s="37">
        <v>8705</v>
      </c>
      <c r="J915" s="38"/>
      <c r="K915" s="39">
        <v>669.6</v>
      </c>
      <c r="L915" s="39">
        <v>669.6</v>
      </c>
      <c r="M915" s="39">
        <v>7440</v>
      </c>
      <c r="N915" s="40">
        <v>0.2</v>
      </c>
      <c r="O915" s="40">
        <v>74</v>
      </c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41"/>
    </row>
    <row r="916" spans="1:26" x14ac:dyDescent="0.25">
      <c r="A916" s="31">
        <v>44274</v>
      </c>
      <c r="B916" s="34" t="s">
        <v>2764</v>
      </c>
      <c r="C916" s="32" t="s">
        <v>2762</v>
      </c>
      <c r="D916" s="33" t="s">
        <v>4322</v>
      </c>
      <c r="E916" s="34" t="s">
        <v>4323</v>
      </c>
      <c r="F916" s="31">
        <v>44274</v>
      </c>
      <c r="G916" s="35">
        <v>2556</v>
      </c>
      <c r="H916" s="36"/>
      <c r="I916" s="37">
        <v>2990</v>
      </c>
      <c r="J916" s="38"/>
      <c r="K916" s="39">
        <v>230.04</v>
      </c>
      <c r="L916" s="39">
        <v>230.04</v>
      </c>
      <c r="M916" s="39">
        <v>2556</v>
      </c>
      <c r="N916" s="40">
        <v>0.08</v>
      </c>
      <c r="O916" s="40">
        <v>26</v>
      </c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41"/>
    </row>
    <row r="917" spans="1:26" x14ac:dyDescent="0.25">
      <c r="A917" s="31">
        <v>44274</v>
      </c>
      <c r="B917" s="34" t="s">
        <v>248</v>
      </c>
      <c r="C917" s="32" t="s">
        <v>3586</v>
      </c>
      <c r="D917" s="33" t="s">
        <v>4324</v>
      </c>
      <c r="E917" s="34" t="s">
        <v>4325</v>
      </c>
      <c r="F917" s="31">
        <v>44274</v>
      </c>
      <c r="G917" s="35">
        <v>486377.81</v>
      </c>
      <c r="H917" s="36"/>
      <c r="I917" s="37">
        <v>574356.25</v>
      </c>
      <c r="J917" s="38"/>
      <c r="K917" s="39">
        <v>43774</v>
      </c>
      <c r="L917" s="39">
        <v>43774</v>
      </c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9">
        <v>430.44</v>
      </c>
      <c r="X917" s="38"/>
      <c r="Y917" s="39">
        <v>486377.81</v>
      </c>
      <c r="Z917" s="41"/>
    </row>
    <row r="918" spans="1:26" x14ac:dyDescent="0.25">
      <c r="A918" s="31">
        <v>44274</v>
      </c>
      <c r="B918" s="34" t="s">
        <v>2751</v>
      </c>
      <c r="C918" s="32" t="s">
        <v>2749</v>
      </c>
      <c r="D918" s="33" t="s">
        <v>4326</v>
      </c>
      <c r="E918" s="34" t="s">
        <v>4327</v>
      </c>
      <c r="F918" s="31">
        <v>44274</v>
      </c>
      <c r="G918" s="35">
        <v>517</v>
      </c>
      <c r="H918" s="36"/>
      <c r="I918" s="37">
        <v>574</v>
      </c>
      <c r="J918" s="38"/>
      <c r="K918" s="39">
        <v>31.02</v>
      </c>
      <c r="L918" s="39">
        <v>31.02</v>
      </c>
      <c r="M918" s="39">
        <v>517</v>
      </c>
      <c r="N918" s="40">
        <v>0.04</v>
      </c>
      <c r="O918" s="40">
        <v>5</v>
      </c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41"/>
    </row>
    <row r="919" spans="1:26" x14ac:dyDescent="0.25">
      <c r="A919" s="31">
        <v>44274</v>
      </c>
      <c r="B919" s="34" t="s">
        <v>2744</v>
      </c>
      <c r="C919" s="32" t="s">
        <v>2742</v>
      </c>
      <c r="D919" s="33" t="s">
        <v>4328</v>
      </c>
      <c r="E919" s="34" t="s">
        <v>4329</v>
      </c>
      <c r="F919" s="31">
        <v>44274</v>
      </c>
      <c r="G919" s="35">
        <v>4260.55</v>
      </c>
      <c r="H919" s="36"/>
      <c r="I919" s="37">
        <v>4729</v>
      </c>
      <c r="J919" s="38"/>
      <c r="K919" s="39">
        <v>255.63</v>
      </c>
      <c r="L919" s="39">
        <v>255.63</v>
      </c>
      <c r="M919" s="39">
        <v>4260.55</v>
      </c>
      <c r="N919" s="39">
        <v>0.19</v>
      </c>
      <c r="O919" s="40">
        <v>43</v>
      </c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41"/>
    </row>
    <row r="920" spans="1:26" x14ac:dyDescent="0.25">
      <c r="A920" s="31">
        <v>44274</v>
      </c>
      <c r="B920" s="34" t="s">
        <v>4009</v>
      </c>
      <c r="C920" s="32" t="s">
        <v>4006</v>
      </c>
      <c r="D920" s="33" t="s">
        <v>4330</v>
      </c>
      <c r="E920" s="34" t="s">
        <v>4331</v>
      </c>
      <c r="F920" s="31">
        <v>44274</v>
      </c>
      <c r="G920" s="35">
        <v>12180</v>
      </c>
      <c r="H920" s="36"/>
      <c r="I920" s="37">
        <v>14372</v>
      </c>
      <c r="J920" s="39">
        <v>12180</v>
      </c>
      <c r="K920" s="39">
        <v>1096.2</v>
      </c>
      <c r="L920" s="39">
        <v>1096.2</v>
      </c>
      <c r="M920" s="38"/>
      <c r="N920" s="40">
        <v>0.4</v>
      </c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41"/>
    </row>
    <row r="921" spans="1:26" x14ac:dyDescent="0.25">
      <c r="A921" s="31">
        <v>44275</v>
      </c>
      <c r="B921" s="34" t="s">
        <v>2764</v>
      </c>
      <c r="C921" s="32" t="s">
        <v>2762</v>
      </c>
      <c r="D921" s="33" t="s">
        <v>4332</v>
      </c>
      <c r="E921" s="34" t="s">
        <v>4333</v>
      </c>
      <c r="F921" s="31">
        <v>44275</v>
      </c>
      <c r="G921" s="35">
        <v>13320</v>
      </c>
      <c r="H921" s="36"/>
      <c r="I921" s="37">
        <v>15585</v>
      </c>
      <c r="J921" s="38"/>
      <c r="K921" s="39">
        <v>1198.8</v>
      </c>
      <c r="L921" s="39">
        <v>1198.8</v>
      </c>
      <c r="M921" s="39">
        <v>13320</v>
      </c>
      <c r="N921" s="39">
        <v>0.4</v>
      </c>
      <c r="O921" s="40">
        <v>133</v>
      </c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41"/>
    </row>
    <row r="922" spans="1:26" x14ac:dyDescent="0.25">
      <c r="A922" s="31">
        <v>44275</v>
      </c>
      <c r="B922" s="34" t="s">
        <v>2771</v>
      </c>
      <c r="C922" s="32" t="s">
        <v>2769</v>
      </c>
      <c r="D922" s="33" t="s">
        <v>4334</v>
      </c>
      <c r="E922" s="34" t="s">
        <v>4335</v>
      </c>
      <c r="F922" s="31">
        <v>44275</v>
      </c>
      <c r="G922" s="35">
        <v>23526</v>
      </c>
      <c r="H922" s="36"/>
      <c r="I922" s="37">
        <v>27761</v>
      </c>
      <c r="J922" s="38"/>
      <c r="K922" s="39">
        <v>2117.34</v>
      </c>
      <c r="L922" s="39">
        <v>2117.34</v>
      </c>
      <c r="M922" s="39">
        <v>23526</v>
      </c>
      <c r="N922" s="39">
        <v>0.32</v>
      </c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41"/>
    </row>
    <row r="923" spans="1:26" x14ac:dyDescent="0.25">
      <c r="A923" s="31">
        <v>44277</v>
      </c>
      <c r="B923" s="34" t="s">
        <v>211</v>
      </c>
      <c r="C923" s="32" t="s">
        <v>2758</v>
      </c>
      <c r="D923" s="33" t="s">
        <v>4336</v>
      </c>
      <c r="E923" s="34" t="s">
        <v>4337</v>
      </c>
      <c r="F923" s="31">
        <v>44277</v>
      </c>
      <c r="G923" s="35">
        <v>9180</v>
      </c>
      <c r="H923" s="36"/>
      <c r="I923" s="37">
        <v>10832.4</v>
      </c>
      <c r="J923" s="39">
        <v>9180</v>
      </c>
      <c r="K923" s="39">
        <v>826.2</v>
      </c>
      <c r="L923" s="39">
        <v>826.2</v>
      </c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41"/>
    </row>
    <row r="924" spans="1:26" x14ac:dyDescent="0.25">
      <c r="A924" s="31">
        <v>44277</v>
      </c>
      <c r="B924" s="34" t="s">
        <v>2764</v>
      </c>
      <c r="C924" s="32" t="s">
        <v>2762</v>
      </c>
      <c r="D924" s="33" t="s">
        <v>4338</v>
      </c>
      <c r="E924" s="34" t="s">
        <v>4339</v>
      </c>
      <c r="F924" s="31">
        <v>44277</v>
      </c>
      <c r="G924" s="35">
        <v>31146</v>
      </c>
      <c r="H924" s="36"/>
      <c r="I924" s="37">
        <v>36440</v>
      </c>
      <c r="J924" s="38"/>
      <c r="K924" s="39">
        <v>2803.14</v>
      </c>
      <c r="L924" s="39">
        <v>2803.14</v>
      </c>
      <c r="M924" s="39">
        <v>31146</v>
      </c>
      <c r="N924" s="40">
        <v>0.28000000000000003</v>
      </c>
      <c r="O924" s="40">
        <v>312</v>
      </c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41"/>
    </row>
    <row r="925" spans="1:26" x14ac:dyDescent="0.25">
      <c r="A925" s="31">
        <v>44277</v>
      </c>
      <c r="B925" s="34" t="s">
        <v>4342</v>
      </c>
      <c r="C925" s="32" t="s">
        <v>4340</v>
      </c>
      <c r="D925" s="33" t="s">
        <v>4341</v>
      </c>
      <c r="E925" s="34" t="s">
        <v>2740</v>
      </c>
      <c r="F925" s="31">
        <v>44277</v>
      </c>
      <c r="G925" s="35">
        <v>9400</v>
      </c>
      <c r="H925" s="36"/>
      <c r="I925" s="37">
        <v>10528</v>
      </c>
      <c r="J925" s="38"/>
      <c r="K925" s="39">
        <v>564</v>
      </c>
      <c r="L925" s="39">
        <v>564</v>
      </c>
      <c r="M925" s="39">
        <v>9400</v>
      </c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41"/>
    </row>
    <row r="926" spans="1:26" x14ac:dyDescent="0.25">
      <c r="A926" s="31">
        <v>44278</v>
      </c>
      <c r="B926" s="34" t="s">
        <v>2764</v>
      </c>
      <c r="C926" s="32" t="s">
        <v>2762</v>
      </c>
      <c r="D926" s="33" t="s">
        <v>4343</v>
      </c>
      <c r="E926" s="34" t="s">
        <v>4344</v>
      </c>
      <c r="F926" s="31">
        <v>44278</v>
      </c>
      <c r="G926" s="35">
        <v>14520</v>
      </c>
      <c r="H926" s="36"/>
      <c r="I926" s="37">
        <v>16989</v>
      </c>
      <c r="J926" s="38"/>
      <c r="K926" s="39">
        <v>1306.8</v>
      </c>
      <c r="L926" s="39">
        <v>1306.8</v>
      </c>
      <c r="M926" s="39">
        <v>14520</v>
      </c>
      <c r="N926" s="39">
        <v>0.4</v>
      </c>
      <c r="O926" s="40">
        <v>145</v>
      </c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41"/>
    </row>
    <row r="927" spans="1:26" x14ac:dyDescent="0.25">
      <c r="A927" s="31">
        <v>44278</v>
      </c>
      <c r="B927" s="34" t="s">
        <v>211</v>
      </c>
      <c r="C927" s="32" t="s">
        <v>2758</v>
      </c>
      <c r="D927" s="33" t="s">
        <v>4345</v>
      </c>
      <c r="E927" s="34" t="s">
        <v>4346</v>
      </c>
      <c r="F927" s="31">
        <v>44278</v>
      </c>
      <c r="G927" s="35">
        <v>33665.25</v>
      </c>
      <c r="H927" s="36"/>
      <c r="I927" s="37">
        <v>39724.99</v>
      </c>
      <c r="J927" s="38"/>
      <c r="K927" s="39">
        <v>3029.87</v>
      </c>
      <c r="L927" s="39">
        <v>3029.87</v>
      </c>
      <c r="M927" s="38"/>
      <c r="N927" s="38"/>
      <c r="O927" s="38"/>
      <c r="P927" s="39">
        <v>33665.25</v>
      </c>
      <c r="Q927" s="38"/>
      <c r="R927" s="38"/>
      <c r="S927" s="38"/>
      <c r="T927" s="38"/>
      <c r="U927" s="38"/>
      <c r="V927" s="38"/>
      <c r="W927" s="38"/>
      <c r="X927" s="38"/>
      <c r="Y927" s="38"/>
      <c r="Z927" s="41"/>
    </row>
    <row r="928" spans="1:26" x14ac:dyDescent="0.25">
      <c r="A928" s="31">
        <v>44279</v>
      </c>
      <c r="B928" s="34" t="s">
        <v>2764</v>
      </c>
      <c r="C928" s="32" t="s">
        <v>2762</v>
      </c>
      <c r="D928" s="33" t="s">
        <v>4347</v>
      </c>
      <c r="E928" s="34" t="s">
        <v>4348</v>
      </c>
      <c r="F928" s="31">
        <v>44279</v>
      </c>
      <c r="G928" s="35">
        <v>18600</v>
      </c>
      <c r="H928" s="36"/>
      <c r="I928" s="37">
        <v>21762</v>
      </c>
      <c r="J928" s="38"/>
      <c r="K928" s="39">
        <v>1674</v>
      </c>
      <c r="L928" s="39">
        <v>1674</v>
      </c>
      <c r="M928" s="39">
        <v>18600</v>
      </c>
      <c r="N928" s="38"/>
      <c r="O928" s="40">
        <v>186</v>
      </c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41"/>
    </row>
    <row r="929" spans="1:26" x14ac:dyDescent="0.25">
      <c r="A929" s="31">
        <v>44279</v>
      </c>
      <c r="B929" s="34" t="s">
        <v>3890</v>
      </c>
      <c r="C929" s="32" t="s">
        <v>3887</v>
      </c>
      <c r="D929" s="33" t="s">
        <v>2854</v>
      </c>
      <c r="E929" s="34" t="s">
        <v>4349</v>
      </c>
      <c r="F929" s="31">
        <v>44279</v>
      </c>
      <c r="G929" s="35">
        <v>22223</v>
      </c>
      <c r="H929" s="36"/>
      <c r="I929" s="37">
        <v>26223</v>
      </c>
      <c r="J929" s="38"/>
      <c r="K929" s="39">
        <v>2000</v>
      </c>
      <c r="L929" s="39">
        <v>2000</v>
      </c>
      <c r="M929" s="38"/>
      <c r="N929" s="38"/>
      <c r="O929" s="38"/>
      <c r="P929" s="38"/>
      <c r="Q929" s="38"/>
      <c r="R929" s="39">
        <v>22223</v>
      </c>
      <c r="S929" s="38"/>
      <c r="T929" s="38"/>
      <c r="U929" s="38"/>
      <c r="V929" s="38"/>
      <c r="W929" s="38"/>
      <c r="X929" s="38"/>
      <c r="Y929" s="38"/>
      <c r="Z929" s="41"/>
    </row>
    <row r="930" spans="1:26" x14ac:dyDescent="0.25">
      <c r="A930" s="31">
        <v>44279</v>
      </c>
      <c r="B930" s="34" t="s">
        <v>3384</v>
      </c>
      <c r="C930" s="32" t="s">
        <v>3381</v>
      </c>
      <c r="D930" s="33" t="s">
        <v>4350</v>
      </c>
      <c r="E930" s="34" t="s">
        <v>4351</v>
      </c>
      <c r="F930" s="31">
        <v>44279</v>
      </c>
      <c r="G930" s="35">
        <v>5200</v>
      </c>
      <c r="H930" s="36"/>
      <c r="I930" s="37">
        <v>5720</v>
      </c>
      <c r="J930" s="38"/>
      <c r="K930" s="39">
        <v>312</v>
      </c>
      <c r="L930" s="39">
        <v>312</v>
      </c>
      <c r="M930" s="39">
        <v>5200</v>
      </c>
      <c r="N930" s="38"/>
      <c r="O930" s="40">
        <v>104</v>
      </c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41"/>
    </row>
    <row r="931" spans="1:26" x14ac:dyDescent="0.25">
      <c r="A931" s="31">
        <v>44279</v>
      </c>
      <c r="B931" s="34" t="s">
        <v>3384</v>
      </c>
      <c r="C931" s="32" t="s">
        <v>3381</v>
      </c>
      <c r="D931" s="33" t="s">
        <v>4352</v>
      </c>
      <c r="E931" s="34" t="s">
        <v>4353</v>
      </c>
      <c r="F931" s="31">
        <v>44279</v>
      </c>
      <c r="G931" s="35">
        <v>3000</v>
      </c>
      <c r="H931" s="36"/>
      <c r="I931" s="37">
        <v>3300</v>
      </c>
      <c r="J931" s="38"/>
      <c r="K931" s="39">
        <v>180</v>
      </c>
      <c r="L931" s="39">
        <v>180</v>
      </c>
      <c r="M931" s="39">
        <v>3000</v>
      </c>
      <c r="N931" s="38"/>
      <c r="O931" s="40">
        <v>60</v>
      </c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41"/>
    </row>
    <row r="932" spans="1:26" x14ac:dyDescent="0.25">
      <c r="A932" s="31">
        <v>44279</v>
      </c>
      <c r="B932" s="34" t="s">
        <v>2855</v>
      </c>
      <c r="C932" s="32" t="s">
        <v>2853</v>
      </c>
      <c r="D932" s="33" t="s">
        <v>4354</v>
      </c>
      <c r="E932" s="34" t="s">
        <v>4355</v>
      </c>
      <c r="F932" s="31">
        <v>44279</v>
      </c>
      <c r="G932" s="35">
        <v>7765.75</v>
      </c>
      <c r="H932" s="36"/>
      <c r="I932" s="37">
        <v>10178</v>
      </c>
      <c r="J932" s="38"/>
      <c r="K932" s="39">
        <v>776.32</v>
      </c>
      <c r="L932" s="39">
        <v>776.32</v>
      </c>
      <c r="M932" s="38"/>
      <c r="N932" s="40">
        <v>0.39</v>
      </c>
      <c r="O932" s="38"/>
      <c r="P932" s="38"/>
      <c r="Q932" s="38"/>
      <c r="R932" s="39">
        <v>7765.75</v>
      </c>
      <c r="S932" s="39">
        <v>860</v>
      </c>
      <c r="T932" s="38"/>
      <c r="U932" s="38"/>
      <c r="V932" s="38"/>
      <c r="W932" s="38"/>
      <c r="X932" s="38"/>
      <c r="Y932" s="38"/>
      <c r="Z932" s="41"/>
    </row>
    <row r="933" spans="1:26" x14ac:dyDescent="0.25">
      <c r="A933" s="31">
        <v>44279</v>
      </c>
      <c r="B933" s="34" t="s">
        <v>2761</v>
      </c>
      <c r="C933" s="32" t="s">
        <v>2760</v>
      </c>
      <c r="D933" s="33" t="s">
        <v>4356</v>
      </c>
      <c r="E933" s="34" t="s">
        <v>3183</v>
      </c>
      <c r="F933" s="31">
        <v>44279</v>
      </c>
      <c r="G933" s="35">
        <v>3850</v>
      </c>
      <c r="H933" s="36"/>
      <c r="I933" s="37">
        <v>4273</v>
      </c>
      <c r="J933" s="38"/>
      <c r="K933" s="39">
        <v>231</v>
      </c>
      <c r="L933" s="39">
        <v>231</v>
      </c>
      <c r="M933" s="39">
        <v>3850</v>
      </c>
      <c r="N933" s="38"/>
      <c r="O933" s="40">
        <v>39</v>
      </c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41"/>
    </row>
    <row r="934" spans="1:26" x14ac:dyDescent="0.25">
      <c r="A934" s="31">
        <v>44279</v>
      </c>
      <c r="B934" s="34" t="s">
        <v>2925</v>
      </c>
      <c r="C934" s="32" t="s">
        <v>2922</v>
      </c>
      <c r="D934" s="33" t="s">
        <v>4357</v>
      </c>
      <c r="E934" s="34" t="s">
        <v>4358</v>
      </c>
      <c r="F934" s="31">
        <v>44279</v>
      </c>
      <c r="G934" s="35">
        <v>1025</v>
      </c>
      <c r="H934" s="36"/>
      <c r="I934" s="37">
        <v>1200</v>
      </c>
      <c r="J934" s="38"/>
      <c r="K934" s="39">
        <v>92.25</v>
      </c>
      <c r="L934" s="39">
        <v>92.25</v>
      </c>
      <c r="M934" s="39">
        <v>1025</v>
      </c>
      <c r="N934" s="39">
        <v>0.5</v>
      </c>
      <c r="O934" s="40">
        <v>10</v>
      </c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41"/>
    </row>
    <row r="935" spans="1:26" x14ac:dyDescent="0.25">
      <c r="A935" s="31">
        <v>44280</v>
      </c>
      <c r="B935" s="34" t="s">
        <v>2764</v>
      </c>
      <c r="C935" s="32" t="s">
        <v>2762</v>
      </c>
      <c r="D935" s="33" t="s">
        <v>4359</v>
      </c>
      <c r="E935" s="34" t="s">
        <v>4360</v>
      </c>
      <c r="F935" s="31">
        <v>44280</v>
      </c>
      <c r="G935" s="35">
        <v>24600</v>
      </c>
      <c r="H935" s="36"/>
      <c r="I935" s="37">
        <v>28782</v>
      </c>
      <c r="J935" s="38"/>
      <c r="K935" s="39">
        <v>2214</v>
      </c>
      <c r="L935" s="39">
        <v>2214</v>
      </c>
      <c r="M935" s="39">
        <v>24600</v>
      </c>
      <c r="N935" s="38"/>
      <c r="O935" s="40">
        <v>246</v>
      </c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41"/>
    </row>
    <row r="936" spans="1:26" x14ac:dyDescent="0.25">
      <c r="A936" s="31">
        <v>44280</v>
      </c>
      <c r="B936" s="34" t="s">
        <v>4364</v>
      </c>
      <c r="C936" s="32" t="s">
        <v>4361</v>
      </c>
      <c r="D936" s="33" t="s">
        <v>4362</v>
      </c>
      <c r="E936" s="34" t="s">
        <v>4363</v>
      </c>
      <c r="F936" s="31">
        <v>44280</v>
      </c>
      <c r="G936" s="35">
        <v>1000</v>
      </c>
      <c r="H936" s="36"/>
      <c r="I936" s="37">
        <v>1120</v>
      </c>
      <c r="J936" s="38"/>
      <c r="K936" s="39">
        <v>60</v>
      </c>
      <c r="L936" s="39">
        <v>60</v>
      </c>
      <c r="M936" s="39">
        <v>1000</v>
      </c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41"/>
    </row>
    <row r="937" spans="1:26" x14ac:dyDescent="0.25">
      <c r="A937" s="31">
        <v>44280</v>
      </c>
      <c r="B937" s="34" t="s">
        <v>2761</v>
      </c>
      <c r="C937" s="32" t="s">
        <v>2760</v>
      </c>
      <c r="D937" s="33" t="s">
        <v>4365</v>
      </c>
      <c r="E937" s="34" t="s">
        <v>3191</v>
      </c>
      <c r="F937" s="31">
        <v>44280</v>
      </c>
      <c r="G937" s="35">
        <v>4450</v>
      </c>
      <c r="H937" s="36"/>
      <c r="I937" s="37">
        <v>4940</v>
      </c>
      <c r="J937" s="38"/>
      <c r="K937" s="39">
        <v>267</v>
      </c>
      <c r="L937" s="39">
        <v>267</v>
      </c>
      <c r="M937" s="39">
        <v>4450</v>
      </c>
      <c r="N937" s="38"/>
      <c r="O937" s="40">
        <v>44</v>
      </c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41"/>
    </row>
    <row r="938" spans="1:26" x14ac:dyDescent="0.25">
      <c r="A938" s="31">
        <v>44281</v>
      </c>
      <c r="B938" s="34" t="s">
        <v>4156</v>
      </c>
      <c r="C938" s="32" t="s">
        <v>4153</v>
      </c>
      <c r="D938" s="33" t="s">
        <v>4366</v>
      </c>
      <c r="E938" s="34" t="s">
        <v>4367</v>
      </c>
      <c r="F938" s="31">
        <v>44281</v>
      </c>
      <c r="G938" s="35">
        <v>36674.9</v>
      </c>
      <c r="H938" s="36"/>
      <c r="I938" s="37">
        <v>43360</v>
      </c>
      <c r="J938" s="38"/>
      <c r="K938" s="39">
        <v>3305.24</v>
      </c>
      <c r="L938" s="39">
        <v>3305.24</v>
      </c>
      <c r="M938" s="38"/>
      <c r="N938" s="40">
        <v>0.38</v>
      </c>
      <c r="O938" s="38"/>
      <c r="P938" s="38"/>
      <c r="Q938" s="38"/>
      <c r="R938" s="39">
        <v>36674.9</v>
      </c>
      <c r="S938" s="38"/>
      <c r="T938" s="39">
        <v>75</v>
      </c>
      <c r="U938" s="38"/>
      <c r="V938" s="38"/>
      <c r="W938" s="38"/>
      <c r="X938" s="38"/>
      <c r="Y938" s="38"/>
      <c r="Z938" s="41"/>
    </row>
    <row r="939" spans="1:26" x14ac:dyDescent="0.25">
      <c r="A939" s="31">
        <v>44281</v>
      </c>
      <c r="B939" s="34" t="s">
        <v>2764</v>
      </c>
      <c r="C939" s="32" t="s">
        <v>2762</v>
      </c>
      <c r="D939" s="33" t="s">
        <v>4368</v>
      </c>
      <c r="E939" s="34" t="s">
        <v>4369</v>
      </c>
      <c r="F939" s="31">
        <v>44281</v>
      </c>
      <c r="G939" s="35">
        <v>14700</v>
      </c>
      <c r="H939" s="36"/>
      <c r="I939" s="37">
        <v>17199</v>
      </c>
      <c r="J939" s="38"/>
      <c r="K939" s="39">
        <v>1323</v>
      </c>
      <c r="L939" s="39">
        <v>1323</v>
      </c>
      <c r="M939" s="39">
        <v>14700</v>
      </c>
      <c r="N939" s="38"/>
      <c r="O939" s="40">
        <v>147</v>
      </c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41"/>
    </row>
    <row r="940" spans="1:26" x14ac:dyDescent="0.25">
      <c r="A940" s="31">
        <v>44282</v>
      </c>
      <c r="B940" s="34" t="s">
        <v>2764</v>
      </c>
      <c r="C940" s="32" t="s">
        <v>2762</v>
      </c>
      <c r="D940" s="33" t="s">
        <v>4370</v>
      </c>
      <c r="E940" s="34" t="s">
        <v>4371</v>
      </c>
      <c r="F940" s="31">
        <v>44282</v>
      </c>
      <c r="G940" s="35">
        <v>16440</v>
      </c>
      <c r="H940" s="36"/>
      <c r="I940" s="37">
        <v>19235</v>
      </c>
      <c r="J940" s="38"/>
      <c r="K940" s="39">
        <v>1479.6</v>
      </c>
      <c r="L940" s="39">
        <v>1479.6</v>
      </c>
      <c r="M940" s="39">
        <v>16440</v>
      </c>
      <c r="N940" s="40">
        <v>0.2</v>
      </c>
      <c r="O940" s="40">
        <v>164</v>
      </c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41"/>
    </row>
    <row r="941" spans="1:26" x14ac:dyDescent="0.25">
      <c r="A941" s="31">
        <v>44282</v>
      </c>
      <c r="B941" s="34" t="s">
        <v>2741</v>
      </c>
      <c r="C941" s="32" t="s">
        <v>2739</v>
      </c>
      <c r="D941" s="33" t="s">
        <v>4372</v>
      </c>
      <c r="E941" s="34" t="s">
        <v>2906</v>
      </c>
      <c r="F941" s="31">
        <v>44282</v>
      </c>
      <c r="G941" s="35">
        <v>540</v>
      </c>
      <c r="H941" s="36"/>
      <c r="I941" s="37">
        <v>600</v>
      </c>
      <c r="J941" s="38"/>
      <c r="K941" s="39">
        <v>32.4</v>
      </c>
      <c r="L941" s="39">
        <v>32.4</v>
      </c>
      <c r="M941" s="39">
        <v>540</v>
      </c>
      <c r="N941" s="39">
        <v>0.2</v>
      </c>
      <c r="O941" s="40">
        <v>5</v>
      </c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41"/>
    </row>
    <row r="942" spans="1:26" x14ac:dyDescent="0.25">
      <c r="A942" s="31">
        <v>44282</v>
      </c>
      <c r="B942" s="34" t="s">
        <v>2744</v>
      </c>
      <c r="C942" s="32" t="s">
        <v>2742</v>
      </c>
      <c r="D942" s="33" t="s">
        <v>4373</v>
      </c>
      <c r="E942" s="34" t="s">
        <v>4374</v>
      </c>
      <c r="F942" s="31">
        <v>44282</v>
      </c>
      <c r="G942" s="35">
        <v>3405.6</v>
      </c>
      <c r="H942" s="36"/>
      <c r="I942" s="37">
        <v>3780</v>
      </c>
      <c r="J942" s="38"/>
      <c r="K942" s="39">
        <v>204.34</v>
      </c>
      <c r="L942" s="39">
        <v>204.34</v>
      </c>
      <c r="M942" s="39">
        <v>3405.6</v>
      </c>
      <c r="N942" s="40">
        <v>0.28000000000000003</v>
      </c>
      <c r="O942" s="40">
        <v>34</v>
      </c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41"/>
    </row>
    <row r="943" spans="1:26" x14ac:dyDescent="0.25">
      <c r="A943" s="31">
        <v>44282</v>
      </c>
      <c r="B943" s="34" t="s">
        <v>3264</v>
      </c>
      <c r="C943" s="32" t="s">
        <v>3261</v>
      </c>
      <c r="D943" s="33" t="s">
        <v>4375</v>
      </c>
      <c r="E943" s="34" t="s">
        <v>4376</v>
      </c>
      <c r="F943" s="31">
        <v>44282</v>
      </c>
      <c r="G943" s="35">
        <v>65700</v>
      </c>
      <c r="H943" s="36"/>
      <c r="I943" s="37">
        <v>77584</v>
      </c>
      <c r="J943" s="38"/>
      <c r="K943" s="39">
        <v>5913</v>
      </c>
      <c r="L943" s="39">
        <v>5913</v>
      </c>
      <c r="M943" s="38"/>
      <c r="N943" s="38"/>
      <c r="O943" s="38"/>
      <c r="P943" s="38"/>
      <c r="Q943" s="38"/>
      <c r="R943" s="39">
        <v>65700</v>
      </c>
      <c r="S943" s="38"/>
      <c r="T943" s="38"/>
      <c r="U943" s="38"/>
      <c r="V943" s="38"/>
      <c r="W943" s="39">
        <v>58</v>
      </c>
      <c r="X943" s="38"/>
      <c r="Y943" s="38"/>
      <c r="Z943" s="41"/>
    </row>
    <row r="944" spans="1:26" x14ac:dyDescent="0.25">
      <c r="A944" s="31">
        <v>44282</v>
      </c>
      <c r="B944" s="34" t="s">
        <v>4379</v>
      </c>
      <c r="C944" s="32" t="s">
        <v>4377</v>
      </c>
      <c r="D944" s="33" t="s">
        <v>4378</v>
      </c>
      <c r="E944" s="34" t="s">
        <v>2908</v>
      </c>
      <c r="F944" s="31">
        <v>44282</v>
      </c>
      <c r="G944" s="35">
        <v>56735</v>
      </c>
      <c r="H944" s="36"/>
      <c r="I944" s="37">
        <v>62976</v>
      </c>
      <c r="J944" s="38"/>
      <c r="K944" s="39">
        <v>3404</v>
      </c>
      <c r="L944" s="39">
        <v>3404</v>
      </c>
      <c r="M944" s="39">
        <v>56735</v>
      </c>
      <c r="N944" s="38"/>
      <c r="O944" s="40">
        <v>567</v>
      </c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41"/>
    </row>
    <row r="945" spans="1:26" x14ac:dyDescent="0.25">
      <c r="A945" s="31">
        <v>44282</v>
      </c>
      <c r="B945" s="34" t="s">
        <v>2761</v>
      </c>
      <c r="C945" s="32" t="s">
        <v>2760</v>
      </c>
      <c r="D945" s="33" t="s">
        <v>4380</v>
      </c>
      <c r="E945" s="34" t="s">
        <v>3208</v>
      </c>
      <c r="F945" s="31">
        <v>44282</v>
      </c>
      <c r="G945" s="35">
        <v>5095</v>
      </c>
      <c r="H945" s="36"/>
      <c r="I945" s="37">
        <v>5655.4</v>
      </c>
      <c r="J945" s="38"/>
      <c r="K945" s="39">
        <v>305.7</v>
      </c>
      <c r="L945" s="39">
        <v>305.7</v>
      </c>
      <c r="M945" s="39">
        <v>5095</v>
      </c>
      <c r="N945" s="38"/>
      <c r="O945" s="40">
        <v>51</v>
      </c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41"/>
    </row>
    <row r="946" spans="1:26" x14ac:dyDescent="0.25">
      <c r="A946" s="31">
        <v>44283</v>
      </c>
      <c r="B946" s="34" t="s">
        <v>2741</v>
      </c>
      <c r="C946" s="32" t="s">
        <v>2739</v>
      </c>
      <c r="D946" s="33" t="s">
        <v>4381</v>
      </c>
      <c r="E946" s="34" t="s">
        <v>3257</v>
      </c>
      <c r="F946" s="31">
        <v>44283</v>
      </c>
      <c r="G946" s="35">
        <v>4680</v>
      </c>
      <c r="H946" s="36"/>
      <c r="I946" s="37">
        <v>5195</v>
      </c>
      <c r="J946" s="38"/>
      <c r="K946" s="39">
        <v>280.8</v>
      </c>
      <c r="L946" s="39">
        <v>280.8</v>
      </c>
      <c r="M946" s="39">
        <v>4680</v>
      </c>
      <c r="N946" s="39">
        <v>0.4</v>
      </c>
      <c r="O946" s="40">
        <v>47</v>
      </c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41"/>
    </row>
    <row r="947" spans="1:26" x14ac:dyDescent="0.25">
      <c r="A947" s="31">
        <v>44284</v>
      </c>
      <c r="B947" s="34" t="s">
        <v>2764</v>
      </c>
      <c r="C947" s="32" t="s">
        <v>2762</v>
      </c>
      <c r="D947" s="33" t="s">
        <v>4382</v>
      </c>
      <c r="E947" s="34" t="s">
        <v>4383</v>
      </c>
      <c r="F947" s="31">
        <v>44284</v>
      </c>
      <c r="G947" s="35">
        <v>7512</v>
      </c>
      <c r="H947" s="36"/>
      <c r="I947" s="37">
        <v>8789</v>
      </c>
      <c r="J947" s="38"/>
      <c r="K947" s="39">
        <v>676.08</v>
      </c>
      <c r="L947" s="39">
        <v>676.08</v>
      </c>
      <c r="M947" s="39">
        <v>7512</v>
      </c>
      <c r="N947" s="40">
        <v>0.16</v>
      </c>
      <c r="O947" s="40">
        <v>75</v>
      </c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41"/>
    </row>
    <row r="948" spans="1:26" x14ac:dyDescent="0.25">
      <c r="A948" s="31">
        <v>44284</v>
      </c>
      <c r="B948" s="34" t="s">
        <v>2738</v>
      </c>
      <c r="C948" s="32" t="s">
        <v>2736</v>
      </c>
      <c r="D948" s="33" t="s">
        <v>4384</v>
      </c>
      <c r="E948" s="34" t="s">
        <v>4385</v>
      </c>
      <c r="F948" s="31">
        <v>44284</v>
      </c>
      <c r="G948" s="35">
        <v>1100</v>
      </c>
      <c r="H948" s="36"/>
      <c r="I948" s="37">
        <v>1357</v>
      </c>
      <c r="J948" s="39">
        <v>1100</v>
      </c>
      <c r="K948" s="39">
        <v>103.5</v>
      </c>
      <c r="L948" s="39">
        <v>103.5</v>
      </c>
      <c r="M948" s="38"/>
      <c r="N948" s="38"/>
      <c r="O948" s="38"/>
      <c r="P948" s="38"/>
      <c r="Q948" s="39">
        <v>50</v>
      </c>
      <c r="R948" s="38"/>
      <c r="S948" s="38"/>
      <c r="T948" s="38"/>
      <c r="U948" s="38"/>
      <c r="V948" s="38"/>
      <c r="W948" s="38"/>
      <c r="X948" s="38"/>
      <c r="Y948" s="38"/>
      <c r="Z948" s="41"/>
    </row>
    <row r="949" spans="1:26" x14ac:dyDescent="0.25">
      <c r="A949" s="31">
        <v>44284</v>
      </c>
      <c r="B949" s="34" t="s">
        <v>2741</v>
      </c>
      <c r="C949" s="32" t="s">
        <v>2739</v>
      </c>
      <c r="D949" s="33" t="s">
        <v>4386</v>
      </c>
      <c r="E949" s="34" t="s">
        <v>3258</v>
      </c>
      <c r="F949" s="31">
        <v>44284</v>
      </c>
      <c r="G949" s="35">
        <v>1400</v>
      </c>
      <c r="H949" s="36"/>
      <c r="I949" s="37">
        <v>1554</v>
      </c>
      <c r="J949" s="38"/>
      <c r="K949" s="39">
        <v>84</v>
      </c>
      <c r="L949" s="39">
        <v>84</v>
      </c>
      <c r="M949" s="39">
        <v>1400</v>
      </c>
      <c r="N949" s="38"/>
      <c r="O949" s="40">
        <v>14</v>
      </c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41"/>
    </row>
    <row r="950" spans="1:26" x14ac:dyDescent="0.25">
      <c r="A950" s="31">
        <v>44284</v>
      </c>
      <c r="B950" s="34" t="s">
        <v>4009</v>
      </c>
      <c r="C950" s="32" t="s">
        <v>4006</v>
      </c>
      <c r="D950" s="33" t="s">
        <v>4387</v>
      </c>
      <c r="E950" s="34" t="s">
        <v>4388</v>
      </c>
      <c r="F950" s="31">
        <v>44284</v>
      </c>
      <c r="G950" s="35">
        <v>18270</v>
      </c>
      <c r="H950" s="36"/>
      <c r="I950" s="37">
        <v>21559</v>
      </c>
      <c r="J950" s="39">
        <v>18270</v>
      </c>
      <c r="K950" s="39">
        <v>1644.3</v>
      </c>
      <c r="L950" s="39">
        <v>1644.3</v>
      </c>
      <c r="M950" s="38"/>
      <c r="N950" s="39">
        <v>0.4</v>
      </c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41"/>
    </row>
    <row r="951" spans="1:26" x14ac:dyDescent="0.25">
      <c r="A951" s="31">
        <v>44284</v>
      </c>
      <c r="B951" s="34" t="s">
        <v>3473</v>
      </c>
      <c r="C951" s="32" t="s">
        <v>3470</v>
      </c>
      <c r="D951" s="33" t="s">
        <v>4389</v>
      </c>
      <c r="E951" s="34" t="s">
        <v>3113</v>
      </c>
      <c r="F951" s="31">
        <v>44284</v>
      </c>
      <c r="G951" s="35">
        <v>5250</v>
      </c>
      <c r="H951" s="36"/>
      <c r="I951" s="37">
        <v>5880</v>
      </c>
      <c r="J951" s="38"/>
      <c r="K951" s="39">
        <v>315</v>
      </c>
      <c r="L951" s="39">
        <v>315</v>
      </c>
      <c r="M951" s="39">
        <v>5250</v>
      </c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41"/>
    </row>
    <row r="952" spans="1:26" x14ac:dyDescent="0.25">
      <c r="A952" s="31">
        <v>44284</v>
      </c>
      <c r="B952" s="34" t="s">
        <v>3430</v>
      </c>
      <c r="C952" s="32" t="s">
        <v>3427</v>
      </c>
      <c r="D952" s="33" t="s">
        <v>4390</v>
      </c>
      <c r="E952" s="34" t="s">
        <v>4391</v>
      </c>
      <c r="F952" s="31">
        <v>44284</v>
      </c>
      <c r="G952" s="35">
        <v>830</v>
      </c>
      <c r="H952" s="36"/>
      <c r="I952" s="37">
        <v>979</v>
      </c>
      <c r="J952" s="39">
        <v>830</v>
      </c>
      <c r="K952" s="39">
        <v>74.7</v>
      </c>
      <c r="L952" s="39">
        <v>74.7</v>
      </c>
      <c r="M952" s="38"/>
      <c r="N952" s="40">
        <v>0.4</v>
      </c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41"/>
    </row>
    <row r="953" spans="1:26" x14ac:dyDescent="0.25">
      <c r="A953" s="31">
        <v>44284</v>
      </c>
      <c r="B953" s="34" t="s">
        <v>4395</v>
      </c>
      <c r="C953" s="32" t="s">
        <v>4392</v>
      </c>
      <c r="D953" s="33" t="s">
        <v>4393</v>
      </c>
      <c r="E953" s="34" t="s">
        <v>4394</v>
      </c>
      <c r="F953" s="31">
        <v>44284</v>
      </c>
      <c r="G953" s="35">
        <v>620</v>
      </c>
      <c r="H953" s="36"/>
      <c r="I953" s="37">
        <v>732</v>
      </c>
      <c r="J953" s="39">
        <v>620</v>
      </c>
      <c r="K953" s="39">
        <v>55.8</v>
      </c>
      <c r="L953" s="39">
        <v>55.8</v>
      </c>
      <c r="M953" s="38"/>
      <c r="N953" s="39">
        <v>0.4</v>
      </c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41"/>
    </row>
    <row r="954" spans="1:26" x14ac:dyDescent="0.25">
      <c r="A954" s="31">
        <v>44284</v>
      </c>
      <c r="B954" s="34" t="s">
        <v>211</v>
      </c>
      <c r="C954" s="32" t="s">
        <v>2758</v>
      </c>
      <c r="D954" s="33" t="s">
        <v>4396</v>
      </c>
      <c r="E954" s="34" t="s">
        <v>4397</v>
      </c>
      <c r="F954" s="31">
        <v>44284</v>
      </c>
      <c r="G954" s="35">
        <v>561690</v>
      </c>
      <c r="H954" s="36"/>
      <c r="I954" s="37">
        <v>662794.19999999995</v>
      </c>
      <c r="J954" s="38"/>
      <c r="K954" s="39">
        <v>50552.1</v>
      </c>
      <c r="L954" s="39">
        <v>50552.1</v>
      </c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42">
        <v>561690</v>
      </c>
    </row>
    <row r="955" spans="1:26" x14ac:dyDescent="0.25">
      <c r="A955" s="31">
        <v>44284</v>
      </c>
      <c r="B955" s="34" t="s">
        <v>211</v>
      </c>
      <c r="C955" s="32" t="s">
        <v>2758</v>
      </c>
      <c r="D955" s="33" t="s">
        <v>4398</v>
      </c>
      <c r="E955" s="34" t="s">
        <v>4399</v>
      </c>
      <c r="F955" s="31">
        <v>44284</v>
      </c>
      <c r="G955" s="35">
        <v>330220</v>
      </c>
      <c r="H955" s="36"/>
      <c r="I955" s="37">
        <v>389659.6</v>
      </c>
      <c r="J955" s="38"/>
      <c r="K955" s="39">
        <v>29719.8</v>
      </c>
      <c r="L955" s="39">
        <v>29719.8</v>
      </c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42">
        <v>330220</v>
      </c>
    </row>
    <row r="956" spans="1:26" x14ac:dyDescent="0.25">
      <c r="A956" s="31">
        <v>44284</v>
      </c>
      <c r="B956" s="34" t="s">
        <v>3264</v>
      </c>
      <c r="C956" s="32" t="s">
        <v>3261</v>
      </c>
      <c r="D956" s="33" t="s">
        <v>4400</v>
      </c>
      <c r="E956" s="34" t="s">
        <v>4401</v>
      </c>
      <c r="F956" s="31">
        <v>44284</v>
      </c>
      <c r="G956" s="35">
        <v>58400</v>
      </c>
      <c r="H956" s="36"/>
      <c r="I956" s="37">
        <v>68964</v>
      </c>
      <c r="J956" s="38"/>
      <c r="K956" s="39">
        <v>5256</v>
      </c>
      <c r="L956" s="39">
        <v>5256</v>
      </c>
      <c r="M956" s="38"/>
      <c r="N956" s="38"/>
      <c r="O956" s="38"/>
      <c r="P956" s="38"/>
      <c r="Q956" s="38"/>
      <c r="R956" s="39">
        <v>58400</v>
      </c>
      <c r="S956" s="38"/>
      <c r="T956" s="38"/>
      <c r="U956" s="38"/>
      <c r="V956" s="38"/>
      <c r="W956" s="39">
        <v>52</v>
      </c>
      <c r="X956" s="38"/>
      <c r="Y956" s="38"/>
      <c r="Z956" s="41"/>
    </row>
    <row r="957" spans="1:26" x14ac:dyDescent="0.25">
      <c r="A957" s="31">
        <v>44284</v>
      </c>
      <c r="B957" s="34" t="s">
        <v>3264</v>
      </c>
      <c r="C957" s="32" t="s">
        <v>3261</v>
      </c>
      <c r="D957" s="33" t="s">
        <v>4402</v>
      </c>
      <c r="E957" s="34" t="s">
        <v>4403</v>
      </c>
      <c r="F957" s="31">
        <v>44284</v>
      </c>
      <c r="G957" s="35">
        <v>69350</v>
      </c>
      <c r="H957" s="36"/>
      <c r="I957" s="37">
        <v>81894</v>
      </c>
      <c r="J957" s="38"/>
      <c r="K957" s="39">
        <v>6241.5</v>
      </c>
      <c r="L957" s="39">
        <v>6241.5</v>
      </c>
      <c r="M957" s="38"/>
      <c r="N957" s="38"/>
      <c r="O957" s="38"/>
      <c r="P957" s="38"/>
      <c r="Q957" s="38"/>
      <c r="R957" s="39">
        <v>69350</v>
      </c>
      <c r="S957" s="38"/>
      <c r="T957" s="38"/>
      <c r="U957" s="38"/>
      <c r="V957" s="38"/>
      <c r="W957" s="39">
        <v>61</v>
      </c>
      <c r="X957" s="38"/>
      <c r="Y957" s="38"/>
      <c r="Z957" s="41"/>
    </row>
    <row r="958" spans="1:26" x14ac:dyDescent="0.25">
      <c r="A958" s="31">
        <v>44284</v>
      </c>
      <c r="B958" s="34" t="s">
        <v>2925</v>
      </c>
      <c r="C958" s="32" t="s">
        <v>2922</v>
      </c>
      <c r="D958" s="33" t="s">
        <v>4404</v>
      </c>
      <c r="E958" s="34" t="s">
        <v>4405</v>
      </c>
      <c r="F958" s="31">
        <v>44284</v>
      </c>
      <c r="G958" s="35">
        <v>1500</v>
      </c>
      <c r="H958" s="36"/>
      <c r="I958" s="37">
        <v>1755</v>
      </c>
      <c r="J958" s="38"/>
      <c r="K958" s="39">
        <v>135</v>
      </c>
      <c r="L958" s="39">
        <v>135</v>
      </c>
      <c r="M958" s="39">
        <v>1500</v>
      </c>
      <c r="N958" s="38"/>
      <c r="O958" s="40">
        <v>15</v>
      </c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41"/>
    </row>
    <row r="959" spans="1:26" x14ac:dyDescent="0.25">
      <c r="A959" s="31">
        <v>44285</v>
      </c>
      <c r="B959" s="34" t="s">
        <v>2741</v>
      </c>
      <c r="C959" s="32" t="s">
        <v>2739</v>
      </c>
      <c r="D959" s="33" t="s">
        <v>4406</v>
      </c>
      <c r="E959" s="34" t="s">
        <v>3260</v>
      </c>
      <c r="F959" s="31">
        <v>44285</v>
      </c>
      <c r="G959" s="35">
        <v>1975</v>
      </c>
      <c r="H959" s="36"/>
      <c r="I959" s="37">
        <v>2192</v>
      </c>
      <c r="J959" s="38"/>
      <c r="K959" s="39">
        <v>118.5</v>
      </c>
      <c r="L959" s="39">
        <v>118.5</v>
      </c>
      <c r="M959" s="39">
        <v>1975</v>
      </c>
      <c r="N959" s="38"/>
      <c r="O959" s="40">
        <v>20</v>
      </c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41"/>
    </row>
    <row r="960" spans="1:26" x14ac:dyDescent="0.25">
      <c r="A960" s="31">
        <v>44285</v>
      </c>
      <c r="B960" s="34" t="s">
        <v>2741</v>
      </c>
      <c r="C960" s="32" t="s">
        <v>2739</v>
      </c>
      <c r="D960" s="33" t="s">
        <v>4407</v>
      </c>
      <c r="E960" s="34" t="s">
        <v>3262</v>
      </c>
      <c r="F960" s="31">
        <v>44285</v>
      </c>
      <c r="G960" s="35">
        <v>5571.5</v>
      </c>
      <c r="H960" s="36"/>
      <c r="I960" s="37">
        <v>6184</v>
      </c>
      <c r="J960" s="38"/>
      <c r="K960" s="39">
        <v>334.29</v>
      </c>
      <c r="L960" s="39">
        <v>334.29</v>
      </c>
      <c r="M960" s="39">
        <v>5571.5</v>
      </c>
      <c r="N960" s="40">
        <v>0.08</v>
      </c>
      <c r="O960" s="40">
        <v>56</v>
      </c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41"/>
    </row>
    <row r="961" spans="1:26" x14ac:dyDescent="0.25">
      <c r="A961" s="31">
        <v>44285</v>
      </c>
      <c r="B961" s="34" t="s">
        <v>3264</v>
      </c>
      <c r="C961" s="32" t="s">
        <v>3261</v>
      </c>
      <c r="D961" s="33" t="s">
        <v>4408</v>
      </c>
      <c r="E961" s="34" t="s">
        <v>4409</v>
      </c>
      <c r="F961" s="31">
        <v>44285</v>
      </c>
      <c r="G961" s="35">
        <v>61320</v>
      </c>
      <c r="H961" s="36"/>
      <c r="I961" s="37">
        <v>72412</v>
      </c>
      <c r="J961" s="38"/>
      <c r="K961" s="39">
        <v>5518.8</v>
      </c>
      <c r="L961" s="39">
        <v>5518.8</v>
      </c>
      <c r="M961" s="38"/>
      <c r="N961" s="39">
        <v>0.4</v>
      </c>
      <c r="O961" s="38"/>
      <c r="P961" s="38"/>
      <c r="Q961" s="38"/>
      <c r="R961" s="39">
        <v>61320</v>
      </c>
      <c r="S961" s="38"/>
      <c r="T961" s="38"/>
      <c r="U961" s="38"/>
      <c r="V961" s="38"/>
      <c r="W961" s="39">
        <v>54</v>
      </c>
      <c r="X961" s="38"/>
      <c r="Y961" s="38"/>
      <c r="Z961" s="41"/>
    </row>
    <row r="962" spans="1:26" x14ac:dyDescent="0.25">
      <c r="A962" s="31">
        <v>44285</v>
      </c>
      <c r="B962" s="34" t="s">
        <v>2764</v>
      </c>
      <c r="C962" s="32" t="s">
        <v>2762</v>
      </c>
      <c r="D962" s="33" t="s">
        <v>4410</v>
      </c>
      <c r="E962" s="34" t="s">
        <v>4411</v>
      </c>
      <c r="F962" s="31">
        <v>44285</v>
      </c>
      <c r="G962" s="35">
        <v>19020</v>
      </c>
      <c r="H962" s="36"/>
      <c r="I962" s="37">
        <v>22254</v>
      </c>
      <c r="J962" s="38"/>
      <c r="K962" s="39">
        <v>1711.8</v>
      </c>
      <c r="L962" s="39">
        <v>1711.8</v>
      </c>
      <c r="M962" s="39">
        <v>19020</v>
      </c>
      <c r="N962" s="39">
        <v>0.4</v>
      </c>
      <c r="O962" s="40">
        <v>190</v>
      </c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41"/>
    </row>
    <row r="963" spans="1:26" x14ac:dyDescent="0.25">
      <c r="A963" s="31">
        <v>44286</v>
      </c>
      <c r="B963" s="34" t="s">
        <v>2751</v>
      </c>
      <c r="C963" s="32" t="s">
        <v>2749</v>
      </c>
      <c r="D963" s="33" t="s">
        <v>4412</v>
      </c>
      <c r="E963" s="34" t="s">
        <v>4413</v>
      </c>
      <c r="F963" s="31">
        <v>44286</v>
      </c>
      <c r="G963" s="35">
        <v>374.4</v>
      </c>
      <c r="H963" s="36"/>
      <c r="I963" s="37">
        <v>415</v>
      </c>
      <c r="J963" s="38"/>
      <c r="K963" s="39">
        <v>22.46</v>
      </c>
      <c r="L963" s="39">
        <v>22.46</v>
      </c>
      <c r="M963" s="39">
        <v>374.4</v>
      </c>
      <c r="N963" s="40">
        <v>0.32</v>
      </c>
      <c r="O963" s="40">
        <v>4</v>
      </c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41"/>
    </row>
    <row r="964" spans="1:26" x14ac:dyDescent="0.25">
      <c r="A964" s="31">
        <v>44286</v>
      </c>
      <c r="B964" s="34" t="s">
        <v>2741</v>
      </c>
      <c r="C964" s="32" t="s">
        <v>2739</v>
      </c>
      <c r="D964" s="33" t="s">
        <v>4066</v>
      </c>
      <c r="E964" s="34" t="s">
        <v>3265</v>
      </c>
      <c r="F964" s="31">
        <v>44286</v>
      </c>
      <c r="G964" s="35">
        <v>2255</v>
      </c>
      <c r="H964" s="36"/>
      <c r="I964" s="37">
        <v>2503</v>
      </c>
      <c r="J964" s="38"/>
      <c r="K964" s="39">
        <v>135.30000000000001</v>
      </c>
      <c r="L964" s="39">
        <v>135.30000000000001</v>
      </c>
      <c r="M964" s="39">
        <v>2255</v>
      </c>
      <c r="N964" s="39">
        <v>0.4</v>
      </c>
      <c r="O964" s="40">
        <v>23</v>
      </c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41"/>
    </row>
    <row r="965" spans="1:26" x14ac:dyDescent="0.25">
      <c r="A965" s="31">
        <v>44286</v>
      </c>
      <c r="B965" s="34" t="s">
        <v>2741</v>
      </c>
      <c r="C965" s="32" t="s">
        <v>2739</v>
      </c>
      <c r="D965" s="33" t="s">
        <v>4414</v>
      </c>
      <c r="E965" s="34" t="s">
        <v>3267</v>
      </c>
      <c r="F965" s="31">
        <v>44286</v>
      </c>
      <c r="G965" s="35">
        <v>2025</v>
      </c>
      <c r="H965" s="36"/>
      <c r="I965" s="37">
        <v>2248</v>
      </c>
      <c r="J965" s="38"/>
      <c r="K965" s="39">
        <v>121.5</v>
      </c>
      <c r="L965" s="39">
        <v>121.5</v>
      </c>
      <c r="M965" s="39">
        <v>2025</v>
      </c>
      <c r="N965" s="38"/>
      <c r="O965" s="40">
        <v>20</v>
      </c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41"/>
    </row>
    <row r="966" spans="1:26" x14ac:dyDescent="0.25">
      <c r="A966" s="31">
        <v>44286</v>
      </c>
      <c r="B966" s="34" t="s">
        <v>248</v>
      </c>
      <c r="C966" s="32" t="s">
        <v>3586</v>
      </c>
      <c r="D966" s="33" t="s">
        <v>4415</v>
      </c>
      <c r="E966" s="34" t="s">
        <v>4416</v>
      </c>
      <c r="F966" s="31">
        <v>44286</v>
      </c>
      <c r="G966" s="35">
        <v>29140.799999999999</v>
      </c>
      <c r="H966" s="36"/>
      <c r="I966" s="37">
        <v>34411.93</v>
      </c>
      <c r="J966" s="38"/>
      <c r="K966" s="39">
        <v>2622.67</v>
      </c>
      <c r="L966" s="39">
        <v>2622.67</v>
      </c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9">
        <v>25.79</v>
      </c>
      <c r="X966" s="38"/>
      <c r="Y966" s="39">
        <v>29140.799999999999</v>
      </c>
      <c r="Z966" s="41"/>
    </row>
    <row r="967" spans="1:26" x14ac:dyDescent="0.25">
      <c r="A967" s="31">
        <v>44286</v>
      </c>
      <c r="B967" s="34" t="s">
        <v>248</v>
      </c>
      <c r="C967" s="32" t="s">
        <v>3586</v>
      </c>
      <c r="D967" s="33" t="s">
        <v>4417</v>
      </c>
      <c r="E967" s="34" t="s">
        <v>4418</v>
      </c>
      <c r="F967" s="31">
        <v>44286</v>
      </c>
      <c r="G967" s="35">
        <v>26506.92</v>
      </c>
      <c r="H967" s="36"/>
      <c r="I967" s="37">
        <v>31301.62</v>
      </c>
      <c r="J967" s="38"/>
      <c r="K967" s="39">
        <v>2385.62</v>
      </c>
      <c r="L967" s="39">
        <v>2385.62</v>
      </c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9">
        <v>23.46</v>
      </c>
      <c r="X967" s="38"/>
      <c r="Y967" s="39">
        <v>26506.92</v>
      </c>
      <c r="Z967" s="41"/>
    </row>
    <row r="968" spans="1:26" x14ac:dyDescent="0.25">
      <c r="A968" s="31">
        <v>44286</v>
      </c>
      <c r="B968" s="34" t="s">
        <v>248</v>
      </c>
      <c r="C968" s="32" t="s">
        <v>3586</v>
      </c>
      <c r="D968" s="33" t="s">
        <v>4419</v>
      </c>
      <c r="E968" s="34" t="s">
        <v>4420</v>
      </c>
      <c r="F968" s="31">
        <v>44286</v>
      </c>
      <c r="G968" s="35">
        <v>55280.3</v>
      </c>
      <c r="H968" s="36"/>
      <c r="I968" s="37">
        <v>65279.68</v>
      </c>
      <c r="J968" s="38"/>
      <c r="K968" s="39">
        <v>4975.2299999999996</v>
      </c>
      <c r="L968" s="39">
        <v>4975.2299999999996</v>
      </c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9">
        <v>48.92</v>
      </c>
      <c r="X968" s="38"/>
      <c r="Y968" s="39">
        <v>55280.3</v>
      </c>
      <c r="Z968" s="41"/>
    </row>
    <row r="969" spans="1:26" x14ac:dyDescent="0.25">
      <c r="A969" s="31">
        <v>44286</v>
      </c>
      <c r="B969" s="34" t="s">
        <v>248</v>
      </c>
      <c r="C969" s="32" t="s">
        <v>3586</v>
      </c>
      <c r="D969" s="33" t="s">
        <v>4421</v>
      </c>
      <c r="E969" s="34" t="s">
        <v>4422</v>
      </c>
      <c r="F969" s="31">
        <v>44286</v>
      </c>
      <c r="G969" s="35">
        <v>53013.84</v>
      </c>
      <c r="H969" s="36"/>
      <c r="I969" s="37">
        <v>62603.26</v>
      </c>
      <c r="J969" s="38"/>
      <c r="K969" s="39">
        <v>4771.25</v>
      </c>
      <c r="L969" s="39">
        <v>4771.25</v>
      </c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9">
        <v>46.92</v>
      </c>
      <c r="X969" s="38"/>
      <c r="Y969" s="39">
        <v>53013.84</v>
      </c>
      <c r="Z969" s="41"/>
    </row>
    <row r="970" spans="1:26" x14ac:dyDescent="0.25">
      <c r="A970" s="31">
        <v>44286</v>
      </c>
      <c r="B970" s="34" t="s">
        <v>3616</v>
      </c>
      <c r="C970" s="32" t="s">
        <v>3614</v>
      </c>
      <c r="D970" s="33" t="s">
        <v>4224</v>
      </c>
      <c r="E970" s="34" t="s">
        <v>3423</v>
      </c>
      <c r="F970" s="31">
        <v>44286</v>
      </c>
      <c r="G970" s="35">
        <v>2340</v>
      </c>
      <c r="H970" s="36"/>
      <c r="I970" s="37">
        <v>2598</v>
      </c>
      <c r="J970" s="38"/>
      <c r="K970" s="39">
        <v>140.4</v>
      </c>
      <c r="L970" s="39">
        <v>140.4</v>
      </c>
      <c r="M970" s="39">
        <v>2340</v>
      </c>
      <c r="N970" s="39">
        <v>0.2</v>
      </c>
      <c r="O970" s="40">
        <v>23</v>
      </c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41"/>
    </row>
    <row r="971" spans="1:26" x14ac:dyDescent="0.25">
      <c r="A971" s="31">
        <v>44286</v>
      </c>
      <c r="B971" s="34" t="s">
        <v>3422</v>
      </c>
      <c r="C971" s="32" t="s">
        <v>3419</v>
      </c>
      <c r="D971" s="33" t="s">
        <v>4423</v>
      </c>
      <c r="E971" s="34" t="s">
        <v>4424</v>
      </c>
      <c r="F971" s="31">
        <v>44285</v>
      </c>
      <c r="G971" s="35">
        <v>12700.8</v>
      </c>
      <c r="H971" s="36"/>
      <c r="I971" s="37">
        <v>14987</v>
      </c>
      <c r="J971" s="39">
        <v>12700.8</v>
      </c>
      <c r="K971" s="38"/>
      <c r="L971" s="38"/>
      <c r="M971" s="38"/>
      <c r="N971" s="39">
        <v>0.06</v>
      </c>
      <c r="O971" s="38"/>
      <c r="P971" s="38"/>
      <c r="Q971" s="38"/>
      <c r="R971" s="38"/>
      <c r="S971" s="38"/>
      <c r="T971" s="38"/>
      <c r="U971" s="38"/>
      <c r="V971" s="38"/>
      <c r="W971" s="38"/>
      <c r="X971" s="39">
        <v>2286.14</v>
      </c>
      <c r="Y971" s="38"/>
      <c r="Z971" s="41"/>
    </row>
    <row r="972" spans="1:26" x14ac:dyDescent="0.25">
      <c r="A972" s="31">
        <v>44286</v>
      </c>
      <c r="B972" s="34" t="s">
        <v>2973</v>
      </c>
      <c r="C972" s="32" t="s">
        <v>2971</v>
      </c>
      <c r="D972" s="33" t="s">
        <v>4425</v>
      </c>
      <c r="E972" s="34" t="s">
        <v>2835</v>
      </c>
      <c r="F972" s="31">
        <v>44286</v>
      </c>
      <c r="G972" s="35">
        <v>27482</v>
      </c>
      <c r="H972" s="36"/>
      <c r="I972" s="37">
        <v>35176.959999999999</v>
      </c>
      <c r="J972" s="39">
        <v>27482</v>
      </c>
      <c r="K972" s="39">
        <v>3847.48</v>
      </c>
      <c r="L972" s="39">
        <v>3847.48</v>
      </c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41"/>
    </row>
    <row r="973" spans="1:26" x14ac:dyDescent="0.25">
      <c r="A973" s="31">
        <v>44286</v>
      </c>
      <c r="B973" s="34" t="s">
        <v>3264</v>
      </c>
      <c r="C973" s="32" t="s">
        <v>3261</v>
      </c>
      <c r="D973" s="33" t="s">
        <v>4426</v>
      </c>
      <c r="E973" s="34" t="s">
        <v>4427</v>
      </c>
      <c r="F973" s="31">
        <v>44286</v>
      </c>
      <c r="G973" s="35">
        <v>69350</v>
      </c>
      <c r="H973" s="36"/>
      <c r="I973" s="37">
        <v>81894</v>
      </c>
      <c r="J973" s="38"/>
      <c r="K973" s="39">
        <v>6241.5</v>
      </c>
      <c r="L973" s="39">
        <v>6241.5</v>
      </c>
      <c r="M973" s="38"/>
      <c r="N973" s="38"/>
      <c r="O973" s="38"/>
      <c r="P973" s="38"/>
      <c r="Q973" s="38"/>
      <c r="R973" s="39">
        <v>69350</v>
      </c>
      <c r="S973" s="38"/>
      <c r="T973" s="38"/>
      <c r="U973" s="38"/>
      <c r="V973" s="38"/>
      <c r="W973" s="39">
        <v>61</v>
      </c>
      <c r="X973" s="38"/>
      <c r="Y973" s="38"/>
      <c r="Z973" s="41"/>
    </row>
    <row r="974" spans="1:26" x14ac:dyDescent="0.25">
      <c r="A974" s="31">
        <v>44286</v>
      </c>
      <c r="B974" s="34" t="s">
        <v>3264</v>
      </c>
      <c r="C974" s="32" t="s">
        <v>3261</v>
      </c>
      <c r="D974" s="33" t="s">
        <v>4428</v>
      </c>
      <c r="E974" s="34" t="s">
        <v>4429</v>
      </c>
      <c r="F974" s="31">
        <v>44286</v>
      </c>
      <c r="G974" s="35">
        <v>58400</v>
      </c>
      <c r="H974" s="36"/>
      <c r="I974" s="37">
        <v>68964</v>
      </c>
      <c r="J974" s="38"/>
      <c r="K974" s="39">
        <v>5256</v>
      </c>
      <c r="L974" s="39">
        <v>5256</v>
      </c>
      <c r="M974" s="38"/>
      <c r="N974" s="38"/>
      <c r="O974" s="38"/>
      <c r="P974" s="38"/>
      <c r="Q974" s="38"/>
      <c r="R974" s="39">
        <v>58400</v>
      </c>
      <c r="S974" s="38"/>
      <c r="T974" s="38"/>
      <c r="U974" s="38"/>
      <c r="V974" s="38"/>
      <c r="W974" s="39">
        <v>52</v>
      </c>
      <c r="X974" s="38"/>
      <c r="Y974" s="38"/>
      <c r="Z974" s="41"/>
    </row>
    <row r="975" spans="1:26" x14ac:dyDescent="0.25">
      <c r="A975" s="31">
        <v>44286</v>
      </c>
      <c r="B975" s="34" t="s">
        <v>2761</v>
      </c>
      <c r="C975" s="32" t="s">
        <v>2760</v>
      </c>
      <c r="D975" s="33" t="s">
        <v>4430</v>
      </c>
      <c r="E975" s="34" t="s">
        <v>3215</v>
      </c>
      <c r="F975" s="31">
        <v>44286</v>
      </c>
      <c r="G975" s="35">
        <v>875</v>
      </c>
      <c r="H975" s="36"/>
      <c r="I975" s="37">
        <v>971</v>
      </c>
      <c r="J975" s="38"/>
      <c r="K975" s="39">
        <v>52.5</v>
      </c>
      <c r="L975" s="39">
        <v>52.5</v>
      </c>
      <c r="M975" s="39">
        <v>875</v>
      </c>
      <c r="N975" s="38"/>
      <c r="O975" s="40">
        <v>9</v>
      </c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41"/>
    </row>
    <row r="976" spans="1:26" x14ac:dyDescent="0.25">
      <c r="A976" s="43"/>
      <c r="B976" s="46" t="s">
        <v>4431</v>
      </c>
      <c r="C976" s="44" t="s">
        <v>2700</v>
      </c>
      <c r="D976" s="45" t="s">
        <v>4431</v>
      </c>
      <c r="E976" s="46" t="s">
        <v>4431</v>
      </c>
      <c r="F976" s="43"/>
      <c r="G976" s="47">
        <v>31670526.359999999</v>
      </c>
      <c r="H976" s="48"/>
      <c r="I976" s="49">
        <v>37527867.159999996</v>
      </c>
      <c r="J976" s="50">
        <v>1805500.02</v>
      </c>
      <c r="K976" s="50">
        <v>2880844.1</v>
      </c>
      <c r="L976" s="50">
        <v>2880844.1</v>
      </c>
      <c r="M976" s="50">
        <v>4710601.7300000004</v>
      </c>
      <c r="N976" s="50">
        <v>26.77</v>
      </c>
      <c r="O976" s="51">
        <v>45221</v>
      </c>
      <c r="P976" s="50">
        <v>81088.070000000007</v>
      </c>
      <c r="Q976" s="50">
        <v>89600</v>
      </c>
      <c r="R976" s="50">
        <v>19123442.34</v>
      </c>
      <c r="S976" s="50">
        <v>18347.599999999999</v>
      </c>
      <c r="T976" s="50">
        <v>1457</v>
      </c>
      <c r="U976" s="50">
        <v>140</v>
      </c>
      <c r="V976" s="50">
        <v>4182</v>
      </c>
      <c r="W976" s="50">
        <v>6321.35</v>
      </c>
      <c r="X976" s="50">
        <v>14198.88</v>
      </c>
      <c r="Y976" s="50">
        <v>2689054.2</v>
      </c>
      <c r="Z976" s="52">
        <v>3267440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59A2-CD12-420C-BED1-A94B3F9FC9FD}">
  <dimension ref="A1:Q169"/>
  <sheetViews>
    <sheetView topLeftCell="D154" workbookViewId="0">
      <selection activeCell="P169" sqref="P169"/>
    </sheetView>
  </sheetViews>
  <sheetFormatPr defaultRowHeight="15" x14ac:dyDescent="0.25"/>
  <cols>
    <col min="1" max="1" width="19.28515625" bestFit="1" customWidth="1"/>
    <col min="2" max="2" width="61.140625" bestFit="1" customWidth="1"/>
    <col min="3" max="3" width="41.42578125" bestFit="1" customWidth="1"/>
    <col min="4" max="5" width="12.5703125" bestFit="1" customWidth="1"/>
    <col min="6" max="6" width="11.5703125" bestFit="1" customWidth="1"/>
    <col min="7" max="7" width="5.140625" bestFit="1" customWidth="1"/>
    <col min="8" max="9" width="12.5703125" bestFit="1" customWidth="1"/>
    <col min="10" max="10" width="10" bestFit="1" customWidth="1"/>
    <col min="11" max="11" width="5.140625" bestFit="1" customWidth="1"/>
    <col min="12" max="13" width="12.5703125" bestFit="1" customWidth="1"/>
    <col min="14" max="14" width="12.42578125" bestFit="1" customWidth="1"/>
    <col min="15" max="15" width="5.140625" bestFit="1" customWidth="1"/>
    <col min="16" max="16" width="12.5703125" bestFit="1" customWidth="1"/>
    <col min="17" max="17" width="13.42578125" bestFit="1" customWidth="1"/>
  </cols>
  <sheetData>
    <row r="1" spans="1:17" ht="15.75" thickBot="1" x14ac:dyDescent="0.3">
      <c r="A1" s="58" t="s">
        <v>2581</v>
      </c>
      <c r="B1" s="58" t="s">
        <v>5522</v>
      </c>
      <c r="C1" s="58" t="s">
        <v>5523</v>
      </c>
      <c r="D1" s="67" t="s">
        <v>5524</v>
      </c>
      <c r="E1" s="68"/>
      <c r="F1" s="68"/>
      <c r="G1" s="69"/>
      <c r="H1" s="67" t="s">
        <v>5525</v>
      </c>
      <c r="I1" s="68"/>
      <c r="J1" s="68"/>
      <c r="K1" s="69"/>
      <c r="L1" s="67" t="s">
        <v>5526</v>
      </c>
      <c r="M1" s="68"/>
      <c r="N1" s="68"/>
      <c r="O1" s="69"/>
    </row>
    <row r="2" spans="1:17" ht="15.75" thickBot="1" x14ac:dyDescent="0.3">
      <c r="D2" s="59" t="s">
        <v>36</v>
      </c>
      <c r="E2" s="59" t="s">
        <v>37</v>
      </c>
      <c r="F2" s="59" t="s">
        <v>35</v>
      </c>
      <c r="G2" s="59" t="s">
        <v>38</v>
      </c>
      <c r="H2" s="59" t="s">
        <v>36</v>
      </c>
      <c r="I2" s="59" t="s">
        <v>37</v>
      </c>
      <c r="J2" s="59" t="s">
        <v>35</v>
      </c>
      <c r="K2" s="59" t="s">
        <v>38</v>
      </c>
      <c r="L2" s="59" t="s">
        <v>36</v>
      </c>
      <c r="M2" s="59" t="s">
        <v>37</v>
      </c>
      <c r="N2" s="59" t="s">
        <v>35</v>
      </c>
      <c r="O2" s="59" t="s">
        <v>38</v>
      </c>
      <c r="P2" s="63" t="s">
        <v>5528</v>
      </c>
      <c r="Q2" s="63" t="s">
        <v>5527</v>
      </c>
    </row>
    <row r="3" spans="1:17" x14ac:dyDescent="0.25">
      <c r="A3" t="s">
        <v>2925</v>
      </c>
      <c r="B3" t="str">
        <f>VLOOKUP(A3,GSTR2A!D:E,2,0)</f>
        <v>LAKSHMI</v>
      </c>
      <c r="C3" t="str">
        <f>VLOOKUP(A3,'PURCHASE-BOOKS'!B:C,2,0)</f>
        <v>Sri Balaji Metal Finishing</v>
      </c>
      <c r="D3" s="60">
        <f>SUMIF(GSTR2A!$D:$D,'2A vs Books'!$A3,GSTR2A!$O:$O)</f>
        <v>4097.7</v>
      </c>
      <c r="E3" s="60">
        <f>SUMIF(GSTR2A!$D:$D,'2A vs Books'!$A3,GSTR2A!$P:$P)</f>
        <v>4097.7</v>
      </c>
      <c r="F3" s="60">
        <f>SUMIF(GSTR2A!$D:$D,'2A vs Books'!$A3,GSTR2A!$N:$N)</f>
        <v>0</v>
      </c>
      <c r="G3" s="60">
        <f>SUMIF(GSTR2A!$D:$D,'2A vs Books'!$A3,GSTR2A!$R:$R)</f>
        <v>0</v>
      </c>
      <c r="H3" s="60">
        <f>SUMIF('PURCHASE-BOOKS'!$B:$B,'2A vs Books'!$A3,'PURCHASE-BOOKS'!$K:$K)</f>
        <v>1802.7</v>
      </c>
      <c r="I3" s="60">
        <f>SUMIF('PURCHASE-BOOKS'!$B:$B,'2A vs Books'!$A3,'PURCHASE-BOOKS'!$L:$L)</f>
        <v>1802.7</v>
      </c>
      <c r="J3" s="60">
        <f>SUMIF('PURCHASE-BOOKS'!$B:$B,'2A vs Books'!$A3,'PURCHASE-BOOKS'!$X:$X)</f>
        <v>0</v>
      </c>
      <c r="K3" s="60">
        <v>0</v>
      </c>
      <c r="L3" s="61">
        <f>D3-H3</f>
        <v>2295</v>
      </c>
      <c r="M3" s="61">
        <f>E3-I3</f>
        <v>2295</v>
      </c>
      <c r="N3" s="61">
        <f>F3-J3</f>
        <v>0</v>
      </c>
      <c r="O3" s="61">
        <f>G3-K3</f>
        <v>0</v>
      </c>
      <c r="P3" s="61">
        <f>SUM(L3:O3)</f>
        <v>4590</v>
      </c>
      <c r="Q3" s="61" t="str">
        <f>IF(P3&lt;0,"SHORT IN 2A","EXCESS IN 2A")</f>
        <v>EXCESS IN 2A</v>
      </c>
    </row>
    <row r="4" spans="1:17" x14ac:dyDescent="0.25">
      <c r="A4" t="s">
        <v>2973</v>
      </c>
      <c r="B4" t="str">
        <f>VLOOKUP(A4,GSTR2A!D:E,2,0)</f>
        <v>SYEDMAZOODANNAVI MOHAMMED</v>
      </c>
      <c r="C4" t="str">
        <f>VLOOKUP(A4,'PURCHASE-BOOKS'!B:C,2,0)</f>
        <v>R.M.Auto Industries</v>
      </c>
      <c r="D4" s="60">
        <f>SUMIF(GSTR2A!$D:$D,'2A vs Books'!$A4,GSTR2A!$O:$O)</f>
        <v>110809.24</v>
      </c>
      <c r="E4" s="60">
        <f>SUMIF(GSTR2A!$D:$D,'2A vs Books'!$A4,GSTR2A!$P:$P)</f>
        <v>110809.24</v>
      </c>
      <c r="F4" s="60">
        <f>SUMIF(GSTR2A!$D:$D,'2A vs Books'!$A4,GSTR2A!$N:$N)</f>
        <v>0</v>
      </c>
      <c r="G4" s="60">
        <f>SUMIF(GSTR2A!$D:$D,'2A vs Books'!$A4,GSTR2A!$R:$R)</f>
        <v>0</v>
      </c>
      <c r="H4" s="60">
        <f>SUMIF('PURCHASE-BOOKS'!$B:$B,'2A vs Books'!$A4,'PURCHASE-BOOKS'!$K:$K)</f>
        <v>79711.73</v>
      </c>
      <c r="I4" s="60">
        <f>SUMIF('PURCHASE-BOOKS'!$B:$B,'2A vs Books'!$A4,'PURCHASE-BOOKS'!$L:$L)</f>
        <v>79711.73</v>
      </c>
      <c r="J4" s="60">
        <f>SUMIF('PURCHASE-BOOKS'!$B:$B,'2A vs Books'!$A4,'PURCHASE-BOOKS'!$X:$X)</f>
        <v>0</v>
      </c>
      <c r="K4" s="60">
        <v>0</v>
      </c>
      <c r="L4" s="61">
        <f t="shared" ref="L4:L67" si="0">D4-H4</f>
        <v>31097.510000000009</v>
      </c>
      <c r="M4" s="61">
        <f t="shared" ref="M4:M67" si="1">E4-I4</f>
        <v>31097.510000000009</v>
      </c>
      <c r="N4" s="61">
        <f t="shared" ref="N4:N67" si="2">F4-J4</f>
        <v>0</v>
      </c>
      <c r="O4" s="61">
        <f t="shared" ref="O4:O67" si="3">G4-K4</f>
        <v>0</v>
      </c>
      <c r="P4" s="61">
        <f t="shared" ref="P4:P67" si="4">SUM(L4:O4)</f>
        <v>62195.020000000019</v>
      </c>
      <c r="Q4" s="61" t="str">
        <f t="shared" ref="Q4:Q67" si="5">IF(P4&lt;0,"SHORT IN 2A","EXCESS IN 2A")</f>
        <v>EXCESS IN 2A</v>
      </c>
    </row>
    <row r="5" spans="1:17" x14ac:dyDescent="0.25">
      <c r="A5" t="s">
        <v>2844</v>
      </c>
      <c r="B5" t="str">
        <f>VLOOKUP(A5,GSTR2A!D:E,2,0)</f>
        <v>CHANDRASEKARAN  MOHANARANGAM</v>
      </c>
      <c r="C5" t="str">
        <f>VLOOKUP(A5,'PURCHASE-BOOKS'!B:C,2,0)</f>
        <v>Vasanthi Enterprises</v>
      </c>
      <c r="D5" s="60">
        <f>SUMIF(GSTR2A!$D:$D,'2A vs Books'!$A5,GSTR2A!$O:$O)</f>
        <v>6621.32</v>
      </c>
      <c r="E5" s="60">
        <f>SUMIF(GSTR2A!$D:$D,'2A vs Books'!$A5,GSTR2A!$P:$P)</f>
        <v>6621.32</v>
      </c>
      <c r="F5" s="60">
        <f>SUMIF(GSTR2A!$D:$D,'2A vs Books'!$A5,GSTR2A!$N:$N)</f>
        <v>0</v>
      </c>
      <c r="G5" s="60">
        <f>SUMIF(GSTR2A!$D:$D,'2A vs Books'!$A5,GSTR2A!$R:$R)</f>
        <v>0</v>
      </c>
      <c r="H5" s="60">
        <f>SUMIF('PURCHASE-BOOKS'!$B:$B,'2A vs Books'!$A5,'PURCHASE-BOOKS'!$K:$K)</f>
        <v>5293.98</v>
      </c>
      <c r="I5" s="60">
        <f>SUMIF('PURCHASE-BOOKS'!$B:$B,'2A vs Books'!$A5,'PURCHASE-BOOKS'!$L:$L)</f>
        <v>5293.98</v>
      </c>
      <c r="J5" s="60">
        <f>SUMIF('PURCHASE-BOOKS'!$B:$B,'2A vs Books'!$A5,'PURCHASE-BOOKS'!$X:$X)</f>
        <v>0</v>
      </c>
      <c r="K5" s="60">
        <v>0</v>
      </c>
      <c r="L5" s="61">
        <f t="shared" si="0"/>
        <v>1327.3400000000001</v>
      </c>
      <c r="M5" s="61">
        <f t="shared" si="1"/>
        <v>1327.3400000000001</v>
      </c>
      <c r="N5" s="61">
        <f t="shared" si="2"/>
        <v>0</v>
      </c>
      <c r="O5" s="61">
        <f t="shared" si="3"/>
        <v>0</v>
      </c>
      <c r="P5" s="61">
        <f t="shared" si="4"/>
        <v>2654.6800000000003</v>
      </c>
      <c r="Q5" s="61" t="str">
        <f t="shared" si="5"/>
        <v>EXCESS IN 2A</v>
      </c>
    </row>
    <row r="6" spans="1:17" x14ac:dyDescent="0.25">
      <c r="A6" t="s">
        <v>2744</v>
      </c>
      <c r="B6" t="str">
        <f>VLOOKUP(A6,GSTR2A!D:E,2,0)</f>
        <v>ARVIND RAVCHAND PANCHAL</v>
      </c>
      <c r="C6" t="str">
        <f>VLOOKUP(A6,'PURCHASE-BOOKS'!B:C,2,0)</f>
        <v>Akshar Industries</v>
      </c>
      <c r="D6" s="60">
        <f>SUMIF(GSTR2A!$D:$D,'2A vs Books'!$A6,GSTR2A!$O:$O)</f>
        <v>10233.699999999999</v>
      </c>
      <c r="E6" s="60">
        <f>SUMIF(GSTR2A!$D:$D,'2A vs Books'!$A6,GSTR2A!$P:$P)</f>
        <v>10233.699999999999</v>
      </c>
      <c r="F6" s="60">
        <f>SUMIF(GSTR2A!$D:$D,'2A vs Books'!$A6,GSTR2A!$N:$N)</f>
        <v>0</v>
      </c>
      <c r="G6" s="60">
        <f>SUMIF(GSTR2A!$D:$D,'2A vs Books'!$A6,GSTR2A!$R:$R)</f>
        <v>0</v>
      </c>
      <c r="H6" s="60">
        <f>SUMIF('PURCHASE-BOOKS'!$B:$B,'2A vs Books'!$A6,'PURCHASE-BOOKS'!$K:$K)</f>
        <v>9799.2999999999993</v>
      </c>
      <c r="I6" s="60">
        <f>SUMIF('PURCHASE-BOOKS'!$B:$B,'2A vs Books'!$A6,'PURCHASE-BOOKS'!$L:$L)</f>
        <v>9799.2999999999993</v>
      </c>
      <c r="J6" s="60">
        <f>SUMIF('PURCHASE-BOOKS'!$B:$B,'2A vs Books'!$A6,'PURCHASE-BOOKS'!$X:$X)</f>
        <v>0</v>
      </c>
      <c r="K6" s="60">
        <v>0</v>
      </c>
      <c r="L6" s="61">
        <f t="shared" si="0"/>
        <v>434.39999999999964</v>
      </c>
      <c r="M6" s="61">
        <f t="shared" si="1"/>
        <v>434.39999999999964</v>
      </c>
      <c r="N6" s="61">
        <f t="shared" si="2"/>
        <v>0</v>
      </c>
      <c r="O6" s="61">
        <f t="shared" si="3"/>
        <v>0</v>
      </c>
      <c r="P6" s="61">
        <f t="shared" si="4"/>
        <v>868.79999999999927</v>
      </c>
      <c r="Q6" s="61" t="str">
        <f t="shared" si="5"/>
        <v>EXCESS IN 2A</v>
      </c>
    </row>
    <row r="7" spans="1:17" x14ac:dyDescent="0.25">
      <c r="A7" t="s">
        <v>2738</v>
      </c>
      <c r="B7" t="str">
        <f>VLOOKUP(A7,GSTR2A!D:E,2,0)</f>
        <v>PALLIPARAMBIL JOB BOSE</v>
      </c>
      <c r="C7" t="str">
        <f>VLOOKUP(A7,'PURCHASE-BOOKS'!B:C,2,0)</f>
        <v>Hindustan Oxygen</v>
      </c>
      <c r="D7" s="60">
        <f>SUMIF(GSTR2A!$D:$D,'2A vs Books'!$A7,GSTR2A!$O:$O)</f>
        <v>7022.6100000000006</v>
      </c>
      <c r="E7" s="60">
        <f>SUMIF(GSTR2A!$D:$D,'2A vs Books'!$A7,GSTR2A!$P:$P)</f>
        <v>7022.6100000000006</v>
      </c>
      <c r="F7" s="60">
        <f>SUMIF(GSTR2A!$D:$D,'2A vs Books'!$A7,GSTR2A!$N:$N)</f>
        <v>0</v>
      </c>
      <c r="G7" s="60">
        <f>SUMIF(GSTR2A!$D:$D,'2A vs Books'!$A7,GSTR2A!$R:$R)</f>
        <v>0</v>
      </c>
      <c r="H7" s="60">
        <f>SUMIF('PURCHASE-BOOKS'!$B:$B,'2A vs Books'!$A7,'PURCHASE-BOOKS'!$K:$K)</f>
        <v>3433.5</v>
      </c>
      <c r="I7" s="60">
        <f>SUMIF('PURCHASE-BOOKS'!$B:$B,'2A vs Books'!$A7,'PURCHASE-BOOKS'!$L:$L)</f>
        <v>3433.5</v>
      </c>
      <c r="J7" s="60">
        <f>SUMIF('PURCHASE-BOOKS'!$B:$B,'2A vs Books'!$A7,'PURCHASE-BOOKS'!$X:$X)</f>
        <v>0</v>
      </c>
      <c r="K7" s="60">
        <v>0</v>
      </c>
      <c r="L7" s="61">
        <f t="shared" si="0"/>
        <v>3589.1100000000006</v>
      </c>
      <c r="M7" s="61">
        <f t="shared" si="1"/>
        <v>3589.1100000000006</v>
      </c>
      <c r="N7" s="61">
        <f t="shared" si="2"/>
        <v>0</v>
      </c>
      <c r="O7" s="61">
        <f t="shared" si="3"/>
        <v>0</v>
      </c>
      <c r="P7" s="61">
        <f t="shared" si="4"/>
        <v>7178.2200000000012</v>
      </c>
      <c r="Q7" s="61" t="str">
        <f t="shared" si="5"/>
        <v>EXCESS IN 2A</v>
      </c>
    </row>
    <row r="8" spans="1:17" x14ac:dyDescent="0.25">
      <c r="A8" t="s">
        <v>3652</v>
      </c>
      <c r="B8" t="str">
        <f>VLOOKUP(A8,GSTR2A!D:E,2,0)</f>
        <v>HEERA  MISHRA</v>
      </c>
      <c r="C8" t="str">
        <f>VLOOKUP(A8,'PURCHASE-BOOKS'!B:C,2,0)</f>
        <v>P.M.Steels</v>
      </c>
      <c r="D8" s="60">
        <f>SUMIF(GSTR2A!$D:$D,'2A vs Books'!$A8,GSTR2A!$O:$O)</f>
        <v>5146.6000000000004</v>
      </c>
      <c r="E8" s="60">
        <f>SUMIF(GSTR2A!$D:$D,'2A vs Books'!$A8,GSTR2A!$P:$P)</f>
        <v>5146.6000000000004</v>
      </c>
      <c r="F8" s="60">
        <f>SUMIF(GSTR2A!$D:$D,'2A vs Books'!$A8,GSTR2A!$N:$N)</f>
        <v>0</v>
      </c>
      <c r="G8" s="60">
        <f>SUMIF(GSTR2A!$D:$D,'2A vs Books'!$A8,GSTR2A!$R:$R)</f>
        <v>0</v>
      </c>
      <c r="H8" s="60">
        <f>SUMIF('PURCHASE-BOOKS'!$B:$B,'2A vs Books'!$A8,'PURCHASE-BOOKS'!$K:$K)</f>
        <v>1522.8600000000001</v>
      </c>
      <c r="I8" s="60">
        <f>SUMIF('PURCHASE-BOOKS'!$B:$B,'2A vs Books'!$A8,'PURCHASE-BOOKS'!$L:$L)</f>
        <v>1522.8600000000001</v>
      </c>
      <c r="J8" s="60">
        <f>SUMIF('PURCHASE-BOOKS'!$B:$B,'2A vs Books'!$A8,'PURCHASE-BOOKS'!$X:$X)</f>
        <v>0</v>
      </c>
      <c r="K8" s="60">
        <v>0</v>
      </c>
      <c r="L8" s="61">
        <f t="shared" si="0"/>
        <v>3623.7400000000002</v>
      </c>
      <c r="M8" s="61">
        <f t="shared" si="1"/>
        <v>3623.7400000000002</v>
      </c>
      <c r="N8" s="61">
        <f t="shared" si="2"/>
        <v>0</v>
      </c>
      <c r="O8" s="61">
        <f t="shared" si="3"/>
        <v>0</v>
      </c>
      <c r="P8" s="61">
        <f t="shared" si="4"/>
        <v>7247.4800000000005</v>
      </c>
      <c r="Q8" s="61" t="str">
        <f t="shared" si="5"/>
        <v>EXCESS IN 2A</v>
      </c>
    </row>
    <row r="9" spans="1:17" x14ac:dyDescent="0.25">
      <c r="A9" t="s">
        <v>4458</v>
      </c>
      <c r="B9" t="str">
        <f>VLOOKUP(A9,GSTR2A!D:E,2,0)</f>
        <v>HUZEFA</v>
      </c>
      <c r="C9" t="e">
        <f>VLOOKUP(A9,'PURCHASE-BOOKS'!B:C,2,0)</f>
        <v>#N/A</v>
      </c>
      <c r="D9" s="60">
        <f>SUMIF(GSTR2A!$D:$D,'2A vs Books'!$A9,GSTR2A!$O:$O)</f>
        <v>216</v>
      </c>
      <c r="E9" s="60">
        <f>SUMIF(GSTR2A!$D:$D,'2A vs Books'!$A9,GSTR2A!$P:$P)</f>
        <v>216</v>
      </c>
      <c r="F9" s="60">
        <f>SUMIF(GSTR2A!$D:$D,'2A vs Books'!$A9,GSTR2A!$N:$N)</f>
        <v>0</v>
      </c>
      <c r="G9" s="60">
        <f>SUMIF(GSTR2A!$D:$D,'2A vs Books'!$A9,GSTR2A!$R:$R)</f>
        <v>0</v>
      </c>
      <c r="H9" s="60">
        <f>SUMIF('PURCHASE-BOOKS'!$B:$B,'2A vs Books'!$A9,'PURCHASE-BOOKS'!$K:$K)</f>
        <v>0</v>
      </c>
      <c r="I9" s="60">
        <f>SUMIF('PURCHASE-BOOKS'!$B:$B,'2A vs Books'!$A9,'PURCHASE-BOOKS'!$L:$L)</f>
        <v>0</v>
      </c>
      <c r="J9" s="60">
        <f>SUMIF('PURCHASE-BOOKS'!$B:$B,'2A vs Books'!$A9,'PURCHASE-BOOKS'!$X:$X)</f>
        <v>0</v>
      </c>
      <c r="K9" s="60">
        <v>0</v>
      </c>
      <c r="L9" s="61">
        <f t="shared" si="0"/>
        <v>216</v>
      </c>
      <c r="M9" s="61">
        <f t="shared" si="1"/>
        <v>216</v>
      </c>
      <c r="N9" s="61">
        <f t="shared" si="2"/>
        <v>0</v>
      </c>
      <c r="O9" s="61">
        <f t="shared" si="3"/>
        <v>0</v>
      </c>
      <c r="P9" s="61">
        <f t="shared" si="4"/>
        <v>432</v>
      </c>
      <c r="Q9" s="61" t="str">
        <f t="shared" si="5"/>
        <v>EXCESS IN 2A</v>
      </c>
    </row>
    <row r="10" spans="1:17" x14ac:dyDescent="0.25">
      <c r="A10" t="s">
        <v>2883</v>
      </c>
      <c r="B10" t="str">
        <f>VLOOKUP(A10,GSTR2A!D:E,2,0)</f>
        <v>NAGABUSHANAM</v>
      </c>
      <c r="C10" t="str">
        <f>VLOOKUP(A10,'PURCHASE-BOOKS'!B:C,2,0)</f>
        <v>Vinesh Enterprises</v>
      </c>
      <c r="D10" s="60">
        <f>SUMIF(GSTR2A!$D:$D,'2A vs Books'!$A10,GSTR2A!$O:$O)</f>
        <v>9739</v>
      </c>
      <c r="E10" s="60">
        <f>SUMIF(GSTR2A!$D:$D,'2A vs Books'!$A10,GSTR2A!$P:$P)</f>
        <v>9739</v>
      </c>
      <c r="F10" s="60">
        <f>SUMIF(GSTR2A!$D:$D,'2A vs Books'!$A10,GSTR2A!$N:$N)</f>
        <v>0</v>
      </c>
      <c r="G10" s="60">
        <f>SUMIF(GSTR2A!$D:$D,'2A vs Books'!$A10,GSTR2A!$R:$R)</f>
        <v>0</v>
      </c>
      <c r="H10" s="60">
        <f>SUMIF('PURCHASE-BOOKS'!$B:$B,'2A vs Books'!$A10,'PURCHASE-BOOKS'!$K:$K)</f>
        <v>8684.33</v>
      </c>
      <c r="I10" s="60">
        <f>SUMIF('PURCHASE-BOOKS'!$B:$B,'2A vs Books'!$A10,'PURCHASE-BOOKS'!$L:$L)</f>
        <v>8684.33</v>
      </c>
      <c r="J10" s="60">
        <f>SUMIF('PURCHASE-BOOKS'!$B:$B,'2A vs Books'!$A10,'PURCHASE-BOOKS'!$X:$X)</f>
        <v>0</v>
      </c>
      <c r="K10" s="60">
        <v>0</v>
      </c>
      <c r="L10" s="61">
        <f t="shared" si="0"/>
        <v>1054.67</v>
      </c>
      <c r="M10" s="61">
        <f t="shared" si="1"/>
        <v>1054.67</v>
      </c>
      <c r="N10" s="61">
        <f t="shared" si="2"/>
        <v>0</v>
      </c>
      <c r="O10" s="61">
        <f t="shared" si="3"/>
        <v>0</v>
      </c>
      <c r="P10" s="61">
        <f t="shared" si="4"/>
        <v>2109.34</v>
      </c>
      <c r="Q10" s="61" t="str">
        <f t="shared" si="5"/>
        <v>EXCESS IN 2A</v>
      </c>
    </row>
    <row r="11" spans="1:17" x14ac:dyDescent="0.25">
      <c r="A11" t="s">
        <v>248</v>
      </c>
      <c r="B11" t="str">
        <f>VLOOKUP(A11,GSTR2A!D:E,2,0)</f>
        <v>DAEJOO AUTOMOTIVE INDIA PRIVATE LIMITED</v>
      </c>
      <c r="C11" t="str">
        <f>VLOOKUP(A11,'PURCHASE-BOOKS'!B:C,2,0)</f>
        <v>Daejoo  Autimotive India Private Limited</v>
      </c>
      <c r="D11" s="60">
        <f>SUMIF(GSTR2A!$D:$D,'2A vs Books'!$A11,GSTR2A!$O:$O)</f>
        <v>699835.28999999992</v>
      </c>
      <c r="E11" s="60">
        <f>SUMIF(GSTR2A!$D:$D,'2A vs Books'!$A11,GSTR2A!$P:$P)</f>
        <v>699835.28999999992</v>
      </c>
      <c r="F11" s="60">
        <f>SUMIF(GSTR2A!$D:$D,'2A vs Books'!$A11,GSTR2A!$N:$N)</f>
        <v>0</v>
      </c>
      <c r="G11" s="60">
        <f>SUMIF(GSTR2A!$D:$D,'2A vs Books'!$A11,GSTR2A!$R:$R)</f>
        <v>0</v>
      </c>
      <c r="H11" s="60">
        <f>SUMIF('PURCHASE-BOOKS'!$B:$B,'2A vs Books'!$A11,'PURCHASE-BOOKS'!$K:$K)</f>
        <v>646743.27</v>
      </c>
      <c r="I11" s="60">
        <f>SUMIF('PURCHASE-BOOKS'!$B:$B,'2A vs Books'!$A11,'PURCHASE-BOOKS'!$L:$L)</f>
        <v>646743.27</v>
      </c>
      <c r="J11" s="60">
        <f>SUMIF('PURCHASE-BOOKS'!$B:$B,'2A vs Books'!$A11,'PURCHASE-BOOKS'!$X:$X)</f>
        <v>0</v>
      </c>
      <c r="K11" s="60">
        <v>0</v>
      </c>
      <c r="L11" s="61">
        <f t="shared" si="0"/>
        <v>53092.019999999902</v>
      </c>
      <c r="M11" s="61">
        <f t="shared" si="1"/>
        <v>53092.019999999902</v>
      </c>
      <c r="N11" s="61">
        <f t="shared" si="2"/>
        <v>0</v>
      </c>
      <c r="O11" s="61">
        <f t="shared" si="3"/>
        <v>0</v>
      </c>
      <c r="P11" s="61">
        <f t="shared" si="4"/>
        <v>106184.0399999998</v>
      </c>
      <c r="Q11" s="61" t="str">
        <f t="shared" si="5"/>
        <v>EXCESS IN 2A</v>
      </c>
    </row>
    <row r="12" spans="1:17" x14ac:dyDescent="0.25">
      <c r="A12" t="s">
        <v>3430</v>
      </c>
      <c r="B12" t="str">
        <f>VLOOKUP(A12,GSTR2A!D:E,2,0)</f>
        <v>A.R. TRADERS CNC</v>
      </c>
      <c r="C12" t="str">
        <f>VLOOKUP(A12,'PURCHASE-BOOKS'!B:C,2,0)</f>
        <v>AR Traders CNC</v>
      </c>
      <c r="D12" s="60">
        <f>SUMIF(GSTR2A!$D:$D,'2A vs Books'!$A12,GSTR2A!$O:$O)</f>
        <v>696.59999999999991</v>
      </c>
      <c r="E12" s="60">
        <f>SUMIF(GSTR2A!$D:$D,'2A vs Books'!$A12,GSTR2A!$P:$P)</f>
        <v>696.59999999999991</v>
      </c>
      <c r="F12" s="60">
        <f>SUMIF(GSTR2A!$D:$D,'2A vs Books'!$A12,GSTR2A!$N:$N)</f>
        <v>0</v>
      </c>
      <c r="G12" s="60">
        <f>SUMIF(GSTR2A!$D:$D,'2A vs Books'!$A12,GSTR2A!$R:$R)</f>
        <v>0</v>
      </c>
      <c r="H12" s="60">
        <f>SUMIF('PURCHASE-BOOKS'!$B:$B,'2A vs Books'!$A12,'PURCHASE-BOOKS'!$K:$K)</f>
        <v>516.6</v>
      </c>
      <c r="I12" s="60">
        <f>SUMIF('PURCHASE-BOOKS'!$B:$B,'2A vs Books'!$A12,'PURCHASE-BOOKS'!$L:$L)</f>
        <v>516.6</v>
      </c>
      <c r="J12" s="60">
        <f>SUMIF('PURCHASE-BOOKS'!$B:$B,'2A vs Books'!$A12,'PURCHASE-BOOKS'!$X:$X)</f>
        <v>0</v>
      </c>
      <c r="K12" s="60">
        <v>0</v>
      </c>
      <c r="L12" s="61">
        <f t="shared" si="0"/>
        <v>179.99999999999989</v>
      </c>
      <c r="M12" s="61">
        <f t="shared" si="1"/>
        <v>179.99999999999989</v>
      </c>
      <c r="N12" s="61">
        <f t="shared" si="2"/>
        <v>0</v>
      </c>
      <c r="O12" s="61">
        <f t="shared" si="3"/>
        <v>0</v>
      </c>
      <c r="P12" s="61">
        <f t="shared" si="4"/>
        <v>359.99999999999977</v>
      </c>
      <c r="Q12" s="61" t="str">
        <f t="shared" si="5"/>
        <v>EXCESS IN 2A</v>
      </c>
    </row>
    <row r="13" spans="1:17" x14ac:dyDescent="0.25">
      <c r="A13" t="s">
        <v>4464</v>
      </c>
      <c r="B13" t="str">
        <f>VLOOKUP(A13,GSTR2A!D:E,2,0)</f>
        <v>SETHU</v>
      </c>
      <c r="C13" t="e">
        <f>VLOOKUP(A13,'PURCHASE-BOOKS'!B:C,2,0)</f>
        <v>#N/A</v>
      </c>
      <c r="D13" s="60">
        <f>SUMIF(GSTR2A!$D:$D,'2A vs Books'!$A13,GSTR2A!$O:$O)</f>
        <v>153.5</v>
      </c>
      <c r="E13" s="60">
        <f>SUMIF(GSTR2A!$D:$D,'2A vs Books'!$A13,GSTR2A!$P:$P)</f>
        <v>153.5</v>
      </c>
      <c r="F13" s="60">
        <f>SUMIF(GSTR2A!$D:$D,'2A vs Books'!$A13,GSTR2A!$N:$N)</f>
        <v>0</v>
      </c>
      <c r="G13" s="60">
        <f>SUMIF(GSTR2A!$D:$D,'2A vs Books'!$A13,GSTR2A!$R:$R)</f>
        <v>0</v>
      </c>
      <c r="H13" s="60">
        <f>SUMIF('PURCHASE-BOOKS'!$B:$B,'2A vs Books'!$A13,'PURCHASE-BOOKS'!$K:$K)</f>
        <v>0</v>
      </c>
      <c r="I13" s="60">
        <f>SUMIF('PURCHASE-BOOKS'!$B:$B,'2A vs Books'!$A13,'PURCHASE-BOOKS'!$L:$L)</f>
        <v>0</v>
      </c>
      <c r="J13" s="60">
        <f>SUMIF('PURCHASE-BOOKS'!$B:$B,'2A vs Books'!$A13,'PURCHASE-BOOKS'!$X:$X)</f>
        <v>0</v>
      </c>
      <c r="K13" s="60">
        <v>0</v>
      </c>
      <c r="L13" s="61">
        <f t="shared" si="0"/>
        <v>153.5</v>
      </c>
      <c r="M13" s="61">
        <f t="shared" si="1"/>
        <v>153.5</v>
      </c>
      <c r="N13" s="61">
        <f t="shared" si="2"/>
        <v>0</v>
      </c>
      <c r="O13" s="61">
        <f t="shared" si="3"/>
        <v>0</v>
      </c>
      <c r="P13" s="61">
        <f t="shared" si="4"/>
        <v>307</v>
      </c>
      <c r="Q13" s="61" t="str">
        <f t="shared" si="5"/>
        <v>EXCESS IN 2A</v>
      </c>
    </row>
    <row r="14" spans="1:17" x14ac:dyDescent="0.25">
      <c r="A14" t="s">
        <v>3384</v>
      </c>
      <c r="B14" t="str">
        <f>VLOOKUP(A14,GSTR2A!D:E,2,0)</f>
        <v>UNIVERSAL AUTOMATION</v>
      </c>
      <c r="C14" t="str">
        <f>VLOOKUP(A14,'PURCHASE-BOOKS'!B:C,2,0)</f>
        <v>Universal Automation</v>
      </c>
      <c r="D14" s="60">
        <f>SUMIF(GSTR2A!$D:$D,'2A vs Books'!$A14,GSTR2A!$O:$O)</f>
        <v>5614.92</v>
      </c>
      <c r="E14" s="60">
        <f>SUMIF(GSTR2A!$D:$D,'2A vs Books'!$A14,GSTR2A!$P:$P)</f>
        <v>5614.92</v>
      </c>
      <c r="F14" s="60">
        <f>SUMIF(GSTR2A!$D:$D,'2A vs Books'!$A14,GSTR2A!$N:$N)</f>
        <v>0</v>
      </c>
      <c r="G14" s="60">
        <f>SUMIF(GSTR2A!$D:$D,'2A vs Books'!$A14,GSTR2A!$R:$R)</f>
        <v>0</v>
      </c>
      <c r="H14" s="60">
        <f>SUMIF('PURCHASE-BOOKS'!$B:$B,'2A vs Books'!$A14,'PURCHASE-BOOKS'!$K:$K)</f>
        <v>3491.52</v>
      </c>
      <c r="I14" s="60">
        <f>SUMIF('PURCHASE-BOOKS'!$B:$B,'2A vs Books'!$A14,'PURCHASE-BOOKS'!$L:$L)</f>
        <v>3491.52</v>
      </c>
      <c r="J14" s="60">
        <f>SUMIF('PURCHASE-BOOKS'!$B:$B,'2A vs Books'!$A14,'PURCHASE-BOOKS'!$X:$X)</f>
        <v>0</v>
      </c>
      <c r="K14" s="60">
        <v>0</v>
      </c>
      <c r="L14" s="61">
        <f t="shared" si="0"/>
        <v>2123.4</v>
      </c>
      <c r="M14" s="61">
        <f t="shared" si="1"/>
        <v>2123.4</v>
      </c>
      <c r="N14" s="61">
        <f t="shared" si="2"/>
        <v>0</v>
      </c>
      <c r="O14" s="61">
        <f t="shared" si="3"/>
        <v>0</v>
      </c>
      <c r="P14" s="61">
        <f t="shared" si="4"/>
        <v>4246.8</v>
      </c>
      <c r="Q14" s="61" t="str">
        <f t="shared" si="5"/>
        <v>EXCESS IN 2A</v>
      </c>
    </row>
    <row r="15" spans="1:17" x14ac:dyDescent="0.25">
      <c r="A15" t="s">
        <v>3964</v>
      </c>
      <c r="B15" t="str">
        <f>VLOOKUP(A15,GSTR2A!D:E,2,0)</f>
        <v>DOMODHARAN RAJESH</v>
      </c>
      <c r="C15" t="str">
        <f>VLOOKUP(A15,'PURCHASE-BOOKS'!B:C,2,0)</f>
        <v>D.R.L.Engineering</v>
      </c>
      <c r="D15" s="60">
        <f>SUMIF(GSTR2A!$D:$D,'2A vs Books'!$A15,GSTR2A!$O:$O)</f>
        <v>3330.6000000000004</v>
      </c>
      <c r="E15" s="60">
        <f>SUMIF(GSTR2A!$D:$D,'2A vs Books'!$A15,GSTR2A!$P:$P)</f>
        <v>3330.6000000000004</v>
      </c>
      <c r="F15" s="60">
        <f>SUMIF(GSTR2A!$D:$D,'2A vs Books'!$A15,GSTR2A!$N:$N)</f>
        <v>0</v>
      </c>
      <c r="G15" s="60">
        <f>SUMIF(GSTR2A!$D:$D,'2A vs Books'!$A15,GSTR2A!$R:$R)</f>
        <v>0</v>
      </c>
      <c r="H15" s="60">
        <f>SUMIF('PURCHASE-BOOKS'!$B:$B,'2A vs Books'!$A15,'PURCHASE-BOOKS'!$K:$K)</f>
        <v>1816.2</v>
      </c>
      <c r="I15" s="60">
        <f>SUMIF('PURCHASE-BOOKS'!$B:$B,'2A vs Books'!$A15,'PURCHASE-BOOKS'!$L:$L)</f>
        <v>1816.2</v>
      </c>
      <c r="J15" s="60">
        <f>SUMIF('PURCHASE-BOOKS'!$B:$B,'2A vs Books'!$A15,'PURCHASE-BOOKS'!$X:$X)</f>
        <v>0</v>
      </c>
      <c r="K15" s="60">
        <v>0</v>
      </c>
      <c r="L15" s="61">
        <f t="shared" si="0"/>
        <v>1514.4000000000003</v>
      </c>
      <c r="M15" s="61">
        <f t="shared" si="1"/>
        <v>1514.4000000000003</v>
      </c>
      <c r="N15" s="61">
        <f t="shared" si="2"/>
        <v>0</v>
      </c>
      <c r="O15" s="61">
        <f t="shared" si="3"/>
        <v>0</v>
      </c>
      <c r="P15" s="61">
        <f t="shared" si="4"/>
        <v>3028.8000000000006</v>
      </c>
      <c r="Q15" s="61" t="str">
        <f t="shared" si="5"/>
        <v>EXCESS IN 2A</v>
      </c>
    </row>
    <row r="16" spans="1:17" x14ac:dyDescent="0.25">
      <c r="A16" t="s">
        <v>3634</v>
      </c>
      <c r="B16" t="str">
        <f>VLOOKUP(A16,GSTR2A!D:E,2,0)</f>
        <v>JESUPATHY  ARPUTHASAMY</v>
      </c>
      <c r="C16" t="str">
        <f>VLOOKUP(A16,'PURCHASE-BOOKS'!B:C,2,0)</f>
        <v>Technomax</v>
      </c>
      <c r="D16" s="60">
        <f>SUMIF(GSTR2A!$D:$D,'2A vs Books'!$A16,GSTR2A!$O:$O)</f>
        <v>3177.86</v>
      </c>
      <c r="E16" s="60">
        <f>SUMIF(GSTR2A!$D:$D,'2A vs Books'!$A16,GSTR2A!$P:$P)</f>
        <v>3177.86</v>
      </c>
      <c r="F16" s="60">
        <f>SUMIF(GSTR2A!$D:$D,'2A vs Books'!$A16,GSTR2A!$N:$N)</f>
        <v>0</v>
      </c>
      <c r="G16" s="60">
        <f>SUMIF(GSTR2A!$D:$D,'2A vs Books'!$A16,GSTR2A!$R:$R)</f>
        <v>0</v>
      </c>
      <c r="H16" s="60">
        <f>SUMIF('PURCHASE-BOOKS'!$B:$B,'2A vs Books'!$A16,'PURCHASE-BOOKS'!$K:$K)</f>
        <v>3177.86</v>
      </c>
      <c r="I16" s="60">
        <f>SUMIF('PURCHASE-BOOKS'!$B:$B,'2A vs Books'!$A16,'PURCHASE-BOOKS'!$L:$L)</f>
        <v>3177.86</v>
      </c>
      <c r="J16" s="60">
        <f>SUMIF('PURCHASE-BOOKS'!$B:$B,'2A vs Books'!$A16,'PURCHASE-BOOKS'!$X:$X)</f>
        <v>0</v>
      </c>
      <c r="K16" s="60">
        <v>0</v>
      </c>
      <c r="L16" s="61">
        <f t="shared" si="0"/>
        <v>0</v>
      </c>
      <c r="M16" s="61">
        <f t="shared" si="1"/>
        <v>0</v>
      </c>
      <c r="N16" s="61">
        <f t="shared" si="2"/>
        <v>0</v>
      </c>
      <c r="O16" s="61">
        <f t="shared" si="3"/>
        <v>0</v>
      </c>
      <c r="P16" s="61">
        <f t="shared" si="4"/>
        <v>0</v>
      </c>
      <c r="Q16" s="61" t="str">
        <f t="shared" si="5"/>
        <v>EXCESS IN 2A</v>
      </c>
    </row>
    <row r="17" spans="1:17" x14ac:dyDescent="0.25">
      <c r="A17" t="s">
        <v>2764</v>
      </c>
      <c r="B17" t="str">
        <f>VLOOKUP(A17,GSTR2A!D:E,2,0)</f>
        <v>GNANAM FERNANDO  KENNEDY SAHAYARAJ</v>
      </c>
      <c r="C17" t="str">
        <f>VLOOKUP(A17,'PURCHASE-BOOKS'!B:C,2,0)</f>
        <v>Venlily Polymers</v>
      </c>
      <c r="D17" s="60">
        <f>SUMIF(GSTR2A!$D:$D,'2A vs Books'!$A17,GSTR2A!$O:$O)</f>
        <v>445749.74999999983</v>
      </c>
      <c r="E17" s="60">
        <f>SUMIF(GSTR2A!$D:$D,'2A vs Books'!$A17,GSTR2A!$P:$P)</f>
        <v>445749.74999999983</v>
      </c>
      <c r="F17" s="60">
        <f>SUMIF(GSTR2A!$D:$D,'2A vs Books'!$A17,GSTR2A!$N:$N)</f>
        <v>0</v>
      </c>
      <c r="G17" s="60">
        <f>SUMIF(GSTR2A!$D:$D,'2A vs Books'!$A17,GSTR2A!$R:$R)</f>
        <v>0</v>
      </c>
      <c r="H17" s="60">
        <f>SUMIF('PURCHASE-BOOKS'!$B:$B,'2A vs Books'!$A17,'PURCHASE-BOOKS'!$K:$K)</f>
        <v>242107.2</v>
      </c>
      <c r="I17" s="60">
        <f>SUMIF('PURCHASE-BOOKS'!$B:$B,'2A vs Books'!$A17,'PURCHASE-BOOKS'!$L:$L)</f>
        <v>242107.2</v>
      </c>
      <c r="J17" s="60">
        <f>SUMIF('PURCHASE-BOOKS'!$B:$B,'2A vs Books'!$A17,'PURCHASE-BOOKS'!$X:$X)</f>
        <v>0</v>
      </c>
      <c r="K17" s="60">
        <v>0</v>
      </c>
      <c r="L17" s="61">
        <f t="shared" si="0"/>
        <v>203642.54999999981</v>
      </c>
      <c r="M17" s="61">
        <f t="shared" si="1"/>
        <v>203642.54999999981</v>
      </c>
      <c r="N17" s="61">
        <f t="shared" si="2"/>
        <v>0</v>
      </c>
      <c r="O17" s="61">
        <f t="shared" si="3"/>
        <v>0</v>
      </c>
      <c r="P17" s="61">
        <f t="shared" si="4"/>
        <v>407285.09999999963</v>
      </c>
      <c r="Q17" s="61" t="str">
        <f t="shared" si="5"/>
        <v>EXCESS IN 2A</v>
      </c>
    </row>
    <row r="18" spans="1:17" x14ac:dyDescent="0.25">
      <c r="A18" t="s">
        <v>2868</v>
      </c>
      <c r="B18" t="str">
        <f>VLOOKUP(A18,GSTR2A!D:E,2,0)</f>
        <v>RAMU</v>
      </c>
      <c r="C18" t="str">
        <f>VLOOKUP(A18,'PURCHASE-BOOKS'!B:C,2,0)</f>
        <v>P.R. Enterprises</v>
      </c>
      <c r="D18" s="60">
        <f>SUMIF(GSTR2A!$D:$D,'2A vs Books'!$A18,GSTR2A!$O:$O)</f>
        <v>7681.26</v>
      </c>
      <c r="E18" s="60">
        <f>SUMIF(GSTR2A!$D:$D,'2A vs Books'!$A18,GSTR2A!$P:$P)</f>
        <v>7681.26</v>
      </c>
      <c r="F18" s="60">
        <f>SUMIF(GSTR2A!$D:$D,'2A vs Books'!$A18,GSTR2A!$N:$N)</f>
        <v>0</v>
      </c>
      <c r="G18" s="60">
        <f>SUMIF(GSTR2A!$D:$D,'2A vs Books'!$A18,GSTR2A!$R:$R)</f>
        <v>0</v>
      </c>
      <c r="H18" s="60">
        <f>SUMIF('PURCHASE-BOOKS'!$B:$B,'2A vs Books'!$A18,'PURCHASE-BOOKS'!$K:$K)</f>
        <v>4523.3999999999996</v>
      </c>
      <c r="I18" s="60">
        <f>SUMIF('PURCHASE-BOOKS'!$B:$B,'2A vs Books'!$A18,'PURCHASE-BOOKS'!$L:$L)</f>
        <v>4523.3999999999996</v>
      </c>
      <c r="J18" s="60">
        <f>SUMIF('PURCHASE-BOOKS'!$B:$B,'2A vs Books'!$A18,'PURCHASE-BOOKS'!$X:$X)</f>
        <v>0</v>
      </c>
      <c r="K18" s="60">
        <v>0</v>
      </c>
      <c r="L18" s="61">
        <f t="shared" si="0"/>
        <v>3157.8600000000006</v>
      </c>
      <c r="M18" s="61">
        <f t="shared" si="1"/>
        <v>3157.8600000000006</v>
      </c>
      <c r="N18" s="61">
        <f t="shared" si="2"/>
        <v>0</v>
      </c>
      <c r="O18" s="61">
        <f t="shared" si="3"/>
        <v>0</v>
      </c>
      <c r="P18" s="61">
        <f t="shared" si="4"/>
        <v>6315.7200000000012</v>
      </c>
      <c r="Q18" s="61" t="str">
        <f t="shared" si="5"/>
        <v>EXCESS IN 2A</v>
      </c>
    </row>
    <row r="19" spans="1:17" x14ac:dyDescent="0.25">
      <c r="A19" t="s">
        <v>4473</v>
      </c>
      <c r="B19" t="str">
        <f>VLOOKUP(A19,GSTR2A!D:E,2,0)</f>
        <v>MOHANDASS MURUGAVEL</v>
      </c>
      <c r="C19" t="e">
        <f>VLOOKUP(A19,'PURCHASE-BOOKS'!B:C,2,0)</f>
        <v>#N/A</v>
      </c>
      <c r="D19" s="60">
        <f>SUMIF(GSTR2A!$D:$D,'2A vs Books'!$A19,GSTR2A!$O:$O)</f>
        <v>2522.25</v>
      </c>
      <c r="E19" s="60">
        <f>SUMIF(GSTR2A!$D:$D,'2A vs Books'!$A19,GSTR2A!$P:$P)</f>
        <v>2522.25</v>
      </c>
      <c r="F19" s="60">
        <f>SUMIF(GSTR2A!$D:$D,'2A vs Books'!$A19,GSTR2A!$N:$N)</f>
        <v>0</v>
      </c>
      <c r="G19" s="60">
        <f>SUMIF(GSTR2A!$D:$D,'2A vs Books'!$A19,GSTR2A!$R:$R)</f>
        <v>0</v>
      </c>
      <c r="H19" s="60">
        <f>SUMIF('PURCHASE-BOOKS'!$B:$B,'2A vs Books'!$A19,'PURCHASE-BOOKS'!$K:$K)</f>
        <v>0</v>
      </c>
      <c r="I19" s="60">
        <f>SUMIF('PURCHASE-BOOKS'!$B:$B,'2A vs Books'!$A19,'PURCHASE-BOOKS'!$L:$L)</f>
        <v>0</v>
      </c>
      <c r="J19" s="60">
        <f>SUMIF('PURCHASE-BOOKS'!$B:$B,'2A vs Books'!$A19,'PURCHASE-BOOKS'!$X:$X)</f>
        <v>0</v>
      </c>
      <c r="K19" s="60">
        <v>0</v>
      </c>
      <c r="L19" s="61">
        <f t="shared" si="0"/>
        <v>2522.25</v>
      </c>
      <c r="M19" s="61">
        <f t="shared" si="1"/>
        <v>2522.25</v>
      </c>
      <c r="N19" s="61">
        <f t="shared" si="2"/>
        <v>0</v>
      </c>
      <c r="O19" s="61">
        <f t="shared" si="3"/>
        <v>0</v>
      </c>
      <c r="P19" s="61">
        <f t="shared" si="4"/>
        <v>5044.5</v>
      </c>
      <c r="Q19" s="61" t="str">
        <f t="shared" si="5"/>
        <v>EXCESS IN 2A</v>
      </c>
    </row>
    <row r="20" spans="1:17" x14ac:dyDescent="0.25">
      <c r="A20" t="s">
        <v>41</v>
      </c>
      <c r="B20" t="str">
        <f>VLOOKUP(A20,GSTR2A!D:E,2,0)</f>
        <v>LUCAS TVS LIMITED</v>
      </c>
      <c r="C20" t="e">
        <f>VLOOKUP(A20,'PURCHASE-BOOKS'!B:C,2,0)</f>
        <v>#N/A</v>
      </c>
      <c r="D20" s="60">
        <f>SUMIF(GSTR2A!$D:$D,'2A vs Books'!$A20,GSTR2A!$O:$O)</f>
        <v>544800.44000000006</v>
      </c>
      <c r="E20" s="60">
        <f>SUMIF(GSTR2A!$D:$D,'2A vs Books'!$A20,GSTR2A!$P:$P)</f>
        <v>544800.44000000006</v>
      </c>
      <c r="F20" s="60">
        <f>SUMIF(GSTR2A!$D:$D,'2A vs Books'!$A20,GSTR2A!$N:$N)</f>
        <v>0</v>
      </c>
      <c r="G20" s="60">
        <f>SUMIF(GSTR2A!$D:$D,'2A vs Books'!$A20,GSTR2A!$R:$R)</f>
        <v>0</v>
      </c>
      <c r="H20" s="60">
        <f>SUMIF('PURCHASE-BOOKS'!$B:$B,'2A vs Books'!$A20,'PURCHASE-BOOKS'!$K:$K)</f>
        <v>0</v>
      </c>
      <c r="I20" s="60">
        <f>SUMIF('PURCHASE-BOOKS'!$B:$B,'2A vs Books'!$A20,'PURCHASE-BOOKS'!$L:$L)</f>
        <v>0</v>
      </c>
      <c r="J20" s="60">
        <f>SUMIF('PURCHASE-BOOKS'!$B:$B,'2A vs Books'!$A20,'PURCHASE-BOOKS'!$X:$X)</f>
        <v>0</v>
      </c>
      <c r="K20" s="60">
        <v>0</v>
      </c>
      <c r="L20" s="61">
        <f t="shared" si="0"/>
        <v>544800.44000000006</v>
      </c>
      <c r="M20" s="61">
        <f t="shared" si="1"/>
        <v>544800.44000000006</v>
      </c>
      <c r="N20" s="61">
        <f t="shared" si="2"/>
        <v>0</v>
      </c>
      <c r="O20" s="61">
        <f t="shared" si="3"/>
        <v>0</v>
      </c>
      <c r="P20" s="61">
        <f t="shared" si="4"/>
        <v>1089600.8800000001</v>
      </c>
      <c r="Q20" s="61" t="str">
        <f t="shared" si="5"/>
        <v>EXCESS IN 2A</v>
      </c>
    </row>
    <row r="21" spans="1:17" x14ac:dyDescent="0.25">
      <c r="A21" t="s">
        <v>4486</v>
      </c>
      <c r="B21" t="str">
        <f>VLOOKUP(A21,GSTR2A!D:E,2,0)</f>
        <v>DHANANJAYAN  PERUMAL</v>
      </c>
      <c r="C21" t="e">
        <f>VLOOKUP(A21,'PURCHASE-BOOKS'!B:C,2,0)</f>
        <v>#N/A</v>
      </c>
      <c r="D21" s="60">
        <f>SUMIF(GSTR2A!$D:$D,'2A vs Books'!$A21,GSTR2A!$O:$O)</f>
        <v>859.96</v>
      </c>
      <c r="E21" s="60">
        <f>SUMIF(GSTR2A!$D:$D,'2A vs Books'!$A21,GSTR2A!$P:$P)</f>
        <v>859.96</v>
      </c>
      <c r="F21" s="60">
        <f>SUMIF(GSTR2A!$D:$D,'2A vs Books'!$A21,GSTR2A!$N:$N)</f>
        <v>0</v>
      </c>
      <c r="G21" s="60">
        <f>SUMIF(GSTR2A!$D:$D,'2A vs Books'!$A21,GSTR2A!$R:$R)</f>
        <v>0</v>
      </c>
      <c r="H21" s="60">
        <f>SUMIF('PURCHASE-BOOKS'!$B:$B,'2A vs Books'!$A21,'PURCHASE-BOOKS'!$K:$K)</f>
        <v>0</v>
      </c>
      <c r="I21" s="60">
        <f>SUMIF('PURCHASE-BOOKS'!$B:$B,'2A vs Books'!$A21,'PURCHASE-BOOKS'!$L:$L)</f>
        <v>0</v>
      </c>
      <c r="J21" s="60">
        <f>SUMIF('PURCHASE-BOOKS'!$B:$B,'2A vs Books'!$A21,'PURCHASE-BOOKS'!$X:$X)</f>
        <v>0</v>
      </c>
      <c r="K21" s="60">
        <v>0</v>
      </c>
      <c r="L21" s="61">
        <f t="shared" si="0"/>
        <v>859.96</v>
      </c>
      <c r="M21" s="61">
        <f t="shared" si="1"/>
        <v>859.96</v>
      </c>
      <c r="N21" s="61">
        <f t="shared" si="2"/>
        <v>0</v>
      </c>
      <c r="O21" s="61">
        <f t="shared" si="3"/>
        <v>0</v>
      </c>
      <c r="P21" s="61">
        <f t="shared" si="4"/>
        <v>1719.92</v>
      </c>
      <c r="Q21" s="61" t="str">
        <f t="shared" si="5"/>
        <v>EXCESS IN 2A</v>
      </c>
    </row>
    <row r="22" spans="1:17" x14ac:dyDescent="0.25">
      <c r="A22" t="s">
        <v>211</v>
      </c>
      <c r="B22" t="str">
        <f>VLOOKUP(A22,GSTR2A!D:E,2,0)</f>
        <v>MITSUBA INDIA PRIVATE LIMITED</v>
      </c>
      <c r="C22" t="str">
        <f>VLOOKUP(A22,'PURCHASE-BOOKS'!B:C,2,0)</f>
        <v>Mitsuba India Private Limited</v>
      </c>
      <c r="D22" s="60">
        <f>SUMIF(GSTR2A!$D:$D,'2A vs Books'!$A22,GSTR2A!$O:$O)</f>
        <v>1168929.2000000002</v>
      </c>
      <c r="E22" s="60">
        <f>SUMIF(GSTR2A!$D:$D,'2A vs Books'!$A22,GSTR2A!$P:$P)</f>
        <v>1168929.2000000002</v>
      </c>
      <c r="F22" s="60">
        <f>SUMIF(GSTR2A!$D:$D,'2A vs Books'!$A22,GSTR2A!$N:$N)</f>
        <v>0</v>
      </c>
      <c r="G22" s="60">
        <f>SUMIF(GSTR2A!$D:$D,'2A vs Books'!$A22,GSTR2A!$R:$R)</f>
        <v>0</v>
      </c>
      <c r="H22" s="60">
        <f>SUMIF('PURCHASE-BOOKS'!$B:$B,'2A vs Books'!$A22,'PURCHASE-BOOKS'!$K:$K)</f>
        <v>305585.19999999995</v>
      </c>
      <c r="I22" s="60">
        <f>SUMIF('PURCHASE-BOOKS'!$B:$B,'2A vs Books'!$A22,'PURCHASE-BOOKS'!$L:$L)</f>
        <v>305585.19999999995</v>
      </c>
      <c r="J22" s="60">
        <f>SUMIF('PURCHASE-BOOKS'!$B:$B,'2A vs Books'!$A22,'PURCHASE-BOOKS'!$X:$X)</f>
        <v>0</v>
      </c>
      <c r="K22" s="60">
        <v>0</v>
      </c>
      <c r="L22" s="61">
        <f t="shared" si="0"/>
        <v>863344.00000000023</v>
      </c>
      <c r="M22" s="61">
        <f t="shared" si="1"/>
        <v>863344.00000000023</v>
      </c>
      <c r="N22" s="61">
        <f t="shared" si="2"/>
        <v>0</v>
      </c>
      <c r="O22" s="61">
        <f t="shared" si="3"/>
        <v>0</v>
      </c>
      <c r="P22" s="61">
        <f t="shared" si="4"/>
        <v>1726688.0000000005</v>
      </c>
      <c r="Q22" s="61" t="str">
        <f t="shared" si="5"/>
        <v>EXCESS IN 2A</v>
      </c>
    </row>
    <row r="23" spans="1:17" x14ac:dyDescent="0.25">
      <c r="A23" t="s">
        <v>4490</v>
      </c>
      <c r="B23" t="str">
        <f>VLOOKUP(A23,GSTR2A!D:E,2,0)</f>
        <v>KATHIRVEL  VINAYAGAM</v>
      </c>
      <c r="C23" t="e">
        <f>VLOOKUP(A23,'PURCHASE-BOOKS'!B:C,2,0)</f>
        <v>#N/A</v>
      </c>
      <c r="D23" s="60">
        <f>SUMIF(GSTR2A!$D:$D,'2A vs Books'!$A23,GSTR2A!$O:$O)</f>
        <v>6392.9999999999991</v>
      </c>
      <c r="E23" s="60">
        <f>SUMIF(GSTR2A!$D:$D,'2A vs Books'!$A23,GSTR2A!$P:$P)</f>
        <v>6392.9999999999991</v>
      </c>
      <c r="F23" s="60">
        <f>SUMIF(GSTR2A!$D:$D,'2A vs Books'!$A23,GSTR2A!$N:$N)</f>
        <v>0</v>
      </c>
      <c r="G23" s="60">
        <f>SUMIF(GSTR2A!$D:$D,'2A vs Books'!$A23,GSTR2A!$R:$R)</f>
        <v>0</v>
      </c>
      <c r="H23" s="60">
        <f>SUMIF('PURCHASE-BOOKS'!$B:$B,'2A vs Books'!$A23,'PURCHASE-BOOKS'!$K:$K)</f>
        <v>0</v>
      </c>
      <c r="I23" s="60">
        <f>SUMIF('PURCHASE-BOOKS'!$B:$B,'2A vs Books'!$A23,'PURCHASE-BOOKS'!$L:$L)</f>
        <v>0</v>
      </c>
      <c r="J23" s="60">
        <f>SUMIF('PURCHASE-BOOKS'!$B:$B,'2A vs Books'!$A23,'PURCHASE-BOOKS'!$X:$X)</f>
        <v>0</v>
      </c>
      <c r="K23" s="60">
        <v>0</v>
      </c>
      <c r="L23" s="61">
        <f t="shared" si="0"/>
        <v>6392.9999999999991</v>
      </c>
      <c r="M23" s="61">
        <f t="shared" si="1"/>
        <v>6392.9999999999991</v>
      </c>
      <c r="N23" s="61">
        <f t="shared" si="2"/>
        <v>0</v>
      </c>
      <c r="O23" s="61">
        <f t="shared" si="3"/>
        <v>0</v>
      </c>
      <c r="P23" s="61">
        <f t="shared" si="4"/>
        <v>12785.999999999998</v>
      </c>
      <c r="Q23" s="61" t="str">
        <f t="shared" si="5"/>
        <v>EXCESS IN 2A</v>
      </c>
    </row>
    <row r="24" spans="1:17" x14ac:dyDescent="0.25">
      <c r="A24" t="s">
        <v>3875</v>
      </c>
      <c r="B24" t="str">
        <f>VLOOKUP(A24,GSTR2A!D:E,2,0)</f>
        <v>FAKHRUDDIN SAVOY MURTAZA</v>
      </c>
      <c r="C24" t="str">
        <f>VLOOKUP(A24,'PURCHASE-BOOKS'!B:C,2,0)</f>
        <v>Savoy Engineers</v>
      </c>
      <c r="D24" s="60">
        <f>SUMIF(GSTR2A!$D:$D,'2A vs Books'!$A24,GSTR2A!$O:$O)</f>
        <v>6777</v>
      </c>
      <c r="E24" s="60">
        <f>SUMIF(GSTR2A!$D:$D,'2A vs Books'!$A24,GSTR2A!$P:$P)</f>
        <v>6777</v>
      </c>
      <c r="F24" s="60">
        <f>SUMIF(GSTR2A!$D:$D,'2A vs Books'!$A24,GSTR2A!$N:$N)</f>
        <v>0</v>
      </c>
      <c r="G24" s="60">
        <f>SUMIF(GSTR2A!$D:$D,'2A vs Books'!$A24,GSTR2A!$R:$R)</f>
        <v>0</v>
      </c>
      <c r="H24" s="60">
        <f>SUMIF('PURCHASE-BOOKS'!$B:$B,'2A vs Books'!$A24,'PURCHASE-BOOKS'!$K:$K)</f>
        <v>666</v>
      </c>
      <c r="I24" s="60">
        <f>SUMIF('PURCHASE-BOOKS'!$B:$B,'2A vs Books'!$A24,'PURCHASE-BOOKS'!$L:$L)</f>
        <v>666</v>
      </c>
      <c r="J24" s="60">
        <f>SUMIF('PURCHASE-BOOKS'!$B:$B,'2A vs Books'!$A24,'PURCHASE-BOOKS'!$X:$X)</f>
        <v>0</v>
      </c>
      <c r="K24" s="60">
        <v>0</v>
      </c>
      <c r="L24" s="61">
        <f t="shared" si="0"/>
        <v>6111</v>
      </c>
      <c r="M24" s="61">
        <f t="shared" si="1"/>
        <v>6111</v>
      </c>
      <c r="N24" s="61">
        <f t="shared" si="2"/>
        <v>0</v>
      </c>
      <c r="O24" s="61">
        <f t="shared" si="3"/>
        <v>0</v>
      </c>
      <c r="P24" s="61">
        <f t="shared" si="4"/>
        <v>12222</v>
      </c>
      <c r="Q24" s="61" t="str">
        <f t="shared" si="5"/>
        <v>EXCESS IN 2A</v>
      </c>
    </row>
    <row r="25" spans="1:17" x14ac:dyDescent="0.25">
      <c r="A25" t="s">
        <v>3890</v>
      </c>
      <c r="B25" t="str">
        <f>VLOOKUP(A25,GSTR2A!D:E,2,0)</f>
        <v>SYED  ABURAB</v>
      </c>
      <c r="C25" t="str">
        <f>VLOOKUP(A25,'PURCHASE-BOOKS'!B:C,2,0)</f>
        <v>Anwar Traders</v>
      </c>
      <c r="D25" s="60">
        <f>SUMIF(GSTR2A!$D:$D,'2A vs Books'!$A25,GSTR2A!$O:$O)</f>
        <v>33840.299999999996</v>
      </c>
      <c r="E25" s="60">
        <f>SUMIF(GSTR2A!$D:$D,'2A vs Books'!$A25,GSTR2A!$P:$P)</f>
        <v>33840.299999999996</v>
      </c>
      <c r="F25" s="60">
        <f>SUMIF(GSTR2A!$D:$D,'2A vs Books'!$A25,GSTR2A!$N:$N)</f>
        <v>0</v>
      </c>
      <c r="G25" s="60">
        <f>SUMIF(GSTR2A!$D:$D,'2A vs Books'!$A25,GSTR2A!$R:$R)</f>
        <v>0</v>
      </c>
      <c r="H25" s="60">
        <f>SUMIF('PURCHASE-BOOKS'!$B:$B,'2A vs Books'!$A25,'PURCHASE-BOOKS'!$K:$K)</f>
        <v>33841</v>
      </c>
      <c r="I25" s="60">
        <f>SUMIF('PURCHASE-BOOKS'!$B:$B,'2A vs Books'!$A25,'PURCHASE-BOOKS'!$L:$L)</f>
        <v>33841</v>
      </c>
      <c r="J25" s="60">
        <f>SUMIF('PURCHASE-BOOKS'!$B:$B,'2A vs Books'!$A25,'PURCHASE-BOOKS'!$X:$X)</f>
        <v>0</v>
      </c>
      <c r="K25" s="60">
        <v>0</v>
      </c>
      <c r="L25" s="61">
        <f t="shared" si="0"/>
        <v>-0.70000000000436557</v>
      </c>
      <c r="M25" s="61">
        <f t="shared" si="1"/>
        <v>-0.70000000000436557</v>
      </c>
      <c r="N25" s="61">
        <f t="shared" si="2"/>
        <v>0</v>
      </c>
      <c r="O25" s="61">
        <f t="shared" si="3"/>
        <v>0</v>
      </c>
      <c r="P25" s="61">
        <f t="shared" si="4"/>
        <v>-1.4000000000087311</v>
      </c>
      <c r="Q25" s="61" t="str">
        <f t="shared" si="5"/>
        <v>SHORT IN 2A</v>
      </c>
    </row>
    <row r="26" spans="1:17" x14ac:dyDescent="0.25">
      <c r="A26" t="s">
        <v>3616</v>
      </c>
      <c r="B26" t="str">
        <f>VLOOKUP(A26,GSTR2A!D:E,2,0)</f>
        <v>THIRUMURUGAN</v>
      </c>
      <c r="C26" t="str">
        <f>VLOOKUP(A26,'PURCHASE-BOOKS'!B:C,2,0)</f>
        <v>Universal Enterprises</v>
      </c>
      <c r="D26" s="60">
        <f>SUMIF(GSTR2A!$D:$D,'2A vs Books'!$A26,GSTR2A!$O:$O)</f>
        <v>5047.5000000000009</v>
      </c>
      <c r="E26" s="60">
        <f>SUMIF(GSTR2A!$D:$D,'2A vs Books'!$A26,GSTR2A!$P:$P)</f>
        <v>5047.5000000000009</v>
      </c>
      <c r="F26" s="60">
        <f>SUMIF(GSTR2A!$D:$D,'2A vs Books'!$A26,GSTR2A!$N:$N)</f>
        <v>0</v>
      </c>
      <c r="G26" s="60">
        <f>SUMIF(GSTR2A!$D:$D,'2A vs Books'!$A26,GSTR2A!$R:$R)</f>
        <v>0</v>
      </c>
      <c r="H26" s="60">
        <f>SUMIF('PURCHASE-BOOKS'!$B:$B,'2A vs Books'!$A26,'PURCHASE-BOOKS'!$K:$K)</f>
        <v>3386.7000000000003</v>
      </c>
      <c r="I26" s="60">
        <f>SUMIF('PURCHASE-BOOKS'!$B:$B,'2A vs Books'!$A26,'PURCHASE-BOOKS'!$L:$L)</f>
        <v>3386.7000000000003</v>
      </c>
      <c r="J26" s="60">
        <f>SUMIF('PURCHASE-BOOKS'!$B:$B,'2A vs Books'!$A26,'PURCHASE-BOOKS'!$X:$X)</f>
        <v>0</v>
      </c>
      <c r="K26" s="60">
        <v>0</v>
      </c>
      <c r="L26" s="61">
        <f t="shared" si="0"/>
        <v>1660.8000000000006</v>
      </c>
      <c r="M26" s="61">
        <f t="shared" si="1"/>
        <v>1660.8000000000006</v>
      </c>
      <c r="N26" s="61">
        <f t="shared" si="2"/>
        <v>0</v>
      </c>
      <c r="O26" s="61">
        <f t="shared" si="3"/>
        <v>0</v>
      </c>
      <c r="P26" s="61">
        <f t="shared" si="4"/>
        <v>3321.6000000000013</v>
      </c>
      <c r="Q26" s="61" t="str">
        <f t="shared" si="5"/>
        <v>EXCESS IN 2A</v>
      </c>
    </row>
    <row r="27" spans="1:17" x14ac:dyDescent="0.25">
      <c r="A27" t="s">
        <v>4498</v>
      </c>
      <c r="B27" t="str">
        <f>VLOOKUP(A27,GSTR2A!D:E,2,0)</f>
        <v>JAMIYALAMKAMARDHEEN</v>
      </c>
      <c r="C27" t="e">
        <f>VLOOKUP(A27,'PURCHASE-BOOKS'!B:C,2,0)</f>
        <v>#N/A</v>
      </c>
      <c r="D27" s="60">
        <f>SUMIF(GSTR2A!$D:$D,'2A vs Books'!$A27,GSTR2A!$O:$O)</f>
        <v>19350</v>
      </c>
      <c r="E27" s="60">
        <f>SUMIF(GSTR2A!$D:$D,'2A vs Books'!$A27,GSTR2A!$P:$P)</f>
        <v>19350</v>
      </c>
      <c r="F27" s="60">
        <f>SUMIF(GSTR2A!$D:$D,'2A vs Books'!$A27,GSTR2A!$N:$N)</f>
        <v>0</v>
      </c>
      <c r="G27" s="60">
        <f>SUMIF(GSTR2A!$D:$D,'2A vs Books'!$A27,GSTR2A!$R:$R)</f>
        <v>0</v>
      </c>
      <c r="H27" s="60">
        <f>SUMIF('PURCHASE-BOOKS'!$B:$B,'2A vs Books'!$A27,'PURCHASE-BOOKS'!$K:$K)</f>
        <v>0</v>
      </c>
      <c r="I27" s="60">
        <f>SUMIF('PURCHASE-BOOKS'!$B:$B,'2A vs Books'!$A27,'PURCHASE-BOOKS'!$L:$L)</f>
        <v>0</v>
      </c>
      <c r="J27" s="60">
        <f>SUMIF('PURCHASE-BOOKS'!$B:$B,'2A vs Books'!$A27,'PURCHASE-BOOKS'!$X:$X)</f>
        <v>0</v>
      </c>
      <c r="K27" s="60">
        <v>0</v>
      </c>
      <c r="L27" s="61">
        <f t="shared" si="0"/>
        <v>19350</v>
      </c>
      <c r="M27" s="61">
        <f t="shared" si="1"/>
        <v>19350</v>
      </c>
      <c r="N27" s="61">
        <f t="shared" si="2"/>
        <v>0</v>
      </c>
      <c r="O27" s="61">
        <f t="shared" si="3"/>
        <v>0</v>
      </c>
      <c r="P27" s="61">
        <f t="shared" si="4"/>
        <v>38700</v>
      </c>
      <c r="Q27" s="61" t="str">
        <f t="shared" si="5"/>
        <v>EXCESS IN 2A</v>
      </c>
    </row>
    <row r="28" spans="1:17" x14ac:dyDescent="0.25">
      <c r="A28" t="s">
        <v>2771</v>
      </c>
      <c r="B28" t="str">
        <f>VLOOKUP(A28,GSTR2A!D:E,2,0)</f>
        <v>OERLIKON BALZERS COATING INDIA PRIVATE LIMITED</v>
      </c>
      <c r="C28" t="str">
        <f>VLOOKUP(A28,'PURCHASE-BOOKS'!B:C,2,0)</f>
        <v>Oerlikon Balzers Coating India Pvt. Ltd</v>
      </c>
      <c r="D28" s="60">
        <f>SUMIF(GSTR2A!$D:$D,'2A vs Books'!$A28,GSTR2A!$O:$O)</f>
        <v>25372.799999999996</v>
      </c>
      <c r="E28" s="60">
        <f>SUMIF(GSTR2A!$D:$D,'2A vs Books'!$A28,GSTR2A!$P:$P)</f>
        <v>25372.799999999996</v>
      </c>
      <c r="F28" s="60">
        <f>SUMIF(GSTR2A!$D:$D,'2A vs Books'!$A28,GSTR2A!$N:$N)</f>
        <v>0</v>
      </c>
      <c r="G28" s="60">
        <f>SUMIF(GSTR2A!$D:$D,'2A vs Books'!$A28,GSTR2A!$R:$R)</f>
        <v>0</v>
      </c>
      <c r="H28" s="60">
        <f>SUMIF('PURCHASE-BOOKS'!$B:$B,'2A vs Books'!$A28,'PURCHASE-BOOKS'!$K:$K)</f>
        <v>10726.02</v>
      </c>
      <c r="I28" s="60">
        <f>SUMIF('PURCHASE-BOOKS'!$B:$B,'2A vs Books'!$A28,'PURCHASE-BOOKS'!$L:$L)</f>
        <v>10726.02</v>
      </c>
      <c r="J28" s="60">
        <f>SUMIF('PURCHASE-BOOKS'!$B:$B,'2A vs Books'!$A28,'PURCHASE-BOOKS'!$X:$X)</f>
        <v>0</v>
      </c>
      <c r="K28" s="60">
        <v>0</v>
      </c>
      <c r="L28" s="61">
        <f t="shared" si="0"/>
        <v>14646.779999999995</v>
      </c>
      <c r="M28" s="61">
        <f t="shared" si="1"/>
        <v>14646.779999999995</v>
      </c>
      <c r="N28" s="61">
        <f t="shared" si="2"/>
        <v>0</v>
      </c>
      <c r="O28" s="61">
        <f t="shared" si="3"/>
        <v>0</v>
      </c>
      <c r="P28" s="61">
        <f t="shared" si="4"/>
        <v>29293.55999999999</v>
      </c>
      <c r="Q28" s="61" t="str">
        <f t="shared" si="5"/>
        <v>EXCESS IN 2A</v>
      </c>
    </row>
    <row r="29" spans="1:17" x14ac:dyDescent="0.25">
      <c r="A29" t="s">
        <v>3347</v>
      </c>
      <c r="B29" t="str">
        <f>VLOOKUP(A29,GSTR2A!D:E,2,0)</f>
        <v>SAMPATHU  THAMIZHMANI</v>
      </c>
      <c r="C29" t="str">
        <f>VLOOKUP(A29,'PURCHASE-BOOKS'!B:C,2,0)</f>
        <v>Senthil Pantographics</v>
      </c>
      <c r="D29" s="60">
        <f>SUMIF(GSTR2A!$D:$D,'2A vs Books'!$A29,GSTR2A!$O:$O)</f>
        <v>116.4</v>
      </c>
      <c r="E29" s="60">
        <f>SUMIF(GSTR2A!$D:$D,'2A vs Books'!$A29,GSTR2A!$P:$P)</f>
        <v>116.4</v>
      </c>
      <c r="F29" s="60">
        <f>SUMIF(GSTR2A!$D:$D,'2A vs Books'!$A29,GSTR2A!$N:$N)</f>
        <v>0</v>
      </c>
      <c r="G29" s="60">
        <f>SUMIF(GSTR2A!$D:$D,'2A vs Books'!$A29,GSTR2A!$R:$R)</f>
        <v>0</v>
      </c>
      <c r="H29" s="60">
        <f>SUMIF('PURCHASE-BOOKS'!$B:$B,'2A vs Books'!$A29,'PURCHASE-BOOKS'!$K:$K)</f>
        <v>116.4</v>
      </c>
      <c r="I29" s="60">
        <f>SUMIF('PURCHASE-BOOKS'!$B:$B,'2A vs Books'!$A29,'PURCHASE-BOOKS'!$L:$L)</f>
        <v>116.4</v>
      </c>
      <c r="J29" s="60">
        <f>SUMIF('PURCHASE-BOOKS'!$B:$B,'2A vs Books'!$A29,'PURCHASE-BOOKS'!$X:$X)</f>
        <v>0</v>
      </c>
      <c r="K29" s="60">
        <v>0</v>
      </c>
      <c r="L29" s="61">
        <f t="shared" si="0"/>
        <v>0</v>
      </c>
      <c r="M29" s="61">
        <f t="shared" si="1"/>
        <v>0</v>
      </c>
      <c r="N29" s="61">
        <f t="shared" si="2"/>
        <v>0</v>
      </c>
      <c r="O29" s="61">
        <f t="shared" si="3"/>
        <v>0</v>
      </c>
      <c r="P29" s="61">
        <f t="shared" si="4"/>
        <v>0</v>
      </c>
      <c r="Q29" s="61" t="str">
        <f t="shared" si="5"/>
        <v>EXCESS IN 2A</v>
      </c>
    </row>
    <row r="30" spans="1:17" x14ac:dyDescent="0.25">
      <c r="A30" t="s">
        <v>3780</v>
      </c>
      <c r="B30" t="str">
        <f>VLOOKUP(A30,GSTR2A!D:E,2,0)</f>
        <v>PROSOL</v>
      </c>
      <c r="C30" t="str">
        <f>VLOOKUP(A30,'PURCHASE-BOOKS'!B:C,2,0)</f>
        <v>Prosol</v>
      </c>
      <c r="D30" s="60">
        <f>SUMIF(GSTR2A!$D:$D,'2A vs Books'!$A30,GSTR2A!$O:$O)</f>
        <v>4055.22</v>
      </c>
      <c r="E30" s="60">
        <f>SUMIF(GSTR2A!$D:$D,'2A vs Books'!$A30,GSTR2A!$P:$P)</f>
        <v>4055.22</v>
      </c>
      <c r="F30" s="60">
        <f>SUMIF(GSTR2A!$D:$D,'2A vs Books'!$A30,GSTR2A!$N:$N)</f>
        <v>0</v>
      </c>
      <c r="G30" s="60">
        <f>SUMIF(GSTR2A!$D:$D,'2A vs Books'!$A30,GSTR2A!$R:$R)</f>
        <v>0</v>
      </c>
      <c r="H30" s="60">
        <f>SUMIF('PURCHASE-BOOKS'!$B:$B,'2A vs Books'!$A30,'PURCHASE-BOOKS'!$K:$K)</f>
        <v>4055.22</v>
      </c>
      <c r="I30" s="60">
        <f>SUMIF('PURCHASE-BOOKS'!$B:$B,'2A vs Books'!$A30,'PURCHASE-BOOKS'!$L:$L)</f>
        <v>4055.22</v>
      </c>
      <c r="J30" s="60">
        <f>SUMIF('PURCHASE-BOOKS'!$B:$B,'2A vs Books'!$A30,'PURCHASE-BOOKS'!$X:$X)</f>
        <v>0</v>
      </c>
      <c r="K30" s="60">
        <v>0</v>
      </c>
      <c r="L30" s="61">
        <f t="shared" si="0"/>
        <v>0</v>
      </c>
      <c r="M30" s="61">
        <f t="shared" si="1"/>
        <v>0</v>
      </c>
      <c r="N30" s="61">
        <f t="shared" si="2"/>
        <v>0</v>
      </c>
      <c r="O30" s="61">
        <f t="shared" si="3"/>
        <v>0</v>
      </c>
      <c r="P30" s="61">
        <f t="shared" si="4"/>
        <v>0</v>
      </c>
      <c r="Q30" s="61" t="str">
        <f t="shared" si="5"/>
        <v>EXCESS IN 2A</v>
      </c>
    </row>
    <row r="31" spans="1:17" x14ac:dyDescent="0.25">
      <c r="A31" t="s">
        <v>2855</v>
      </c>
      <c r="B31" t="str">
        <f>VLOOKUP(A31,GSTR2A!D:E,2,0)</f>
        <v>RAMESH JAISWAL</v>
      </c>
      <c r="C31" t="str">
        <f>VLOOKUP(A31,'PURCHASE-BOOKS'!B:C,2,0)</f>
        <v>Ramesh Steel Corporation</v>
      </c>
      <c r="D31" s="60">
        <f>SUMIF(GSTR2A!$D:$D,'2A vs Books'!$A31,GSTR2A!$O:$O)</f>
        <v>39146.480000000003</v>
      </c>
      <c r="E31" s="60">
        <f>SUMIF(GSTR2A!$D:$D,'2A vs Books'!$A31,GSTR2A!$P:$P)</f>
        <v>39146.480000000003</v>
      </c>
      <c r="F31" s="60">
        <f>SUMIF(GSTR2A!$D:$D,'2A vs Books'!$A31,GSTR2A!$N:$N)</f>
        <v>0</v>
      </c>
      <c r="G31" s="60">
        <f>SUMIF(GSTR2A!$D:$D,'2A vs Books'!$A31,GSTR2A!$R:$R)</f>
        <v>0</v>
      </c>
      <c r="H31" s="60">
        <f>SUMIF('PURCHASE-BOOKS'!$B:$B,'2A vs Books'!$A31,'PURCHASE-BOOKS'!$K:$K)</f>
        <v>27329.66</v>
      </c>
      <c r="I31" s="60">
        <f>SUMIF('PURCHASE-BOOKS'!$B:$B,'2A vs Books'!$A31,'PURCHASE-BOOKS'!$L:$L)</f>
        <v>27329.66</v>
      </c>
      <c r="J31" s="60">
        <f>SUMIF('PURCHASE-BOOKS'!$B:$B,'2A vs Books'!$A31,'PURCHASE-BOOKS'!$X:$X)</f>
        <v>0</v>
      </c>
      <c r="K31" s="60">
        <v>0</v>
      </c>
      <c r="L31" s="61">
        <f t="shared" si="0"/>
        <v>11816.820000000003</v>
      </c>
      <c r="M31" s="61">
        <f t="shared" si="1"/>
        <v>11816.820000000003</v>
      </c>
      <c r="N31" s="61">
        <f t="shared" si="2"/>
        <v>0</v>
      </c>
      <c r="O31" s="61">
        <f t="shared" si="3"/>
        <v>0</v>
      </c>
      <c r="P31" s="61">
        <f t="shared" si="4"/>
        <v>23633.640000000007</v>
      </c>
      <c r="Q31" s="61" t="str">
        <f t="shared" si="5"/>
        <v>EXCESS IN 2A</v>
      </c>
    </row>
    <row r="32" spans="1:17" x14ac:dyDescent="0.25">
      <c r="A32" t="s">
        <v>2761</v>
      </c>
      <c r="B32" t="str">
        <f>VLOOKUP(A32,GSTR2A!D:E,2,0)</f>
        <v>JAYASHANKAR</v>
      </c>
      <c r="C32" t="str">
        <f>VLOOKUP(A32,'PURCHASE-BOOKS'!B:C,2,0)</f>
        <v>VBS Engineers</v>
      </c>
      <c r="D32" s="60">
        <f>SUMIF(GSTR2A!$D:$D,'2A vs Books'!$A32,GSTR2A!$O:$O)</f>
        <v>4448.1000000000004</v>
      </c>
      <c r="E32" s="60">
        <f>SUMIF(GSTR2A!$D:$D,'2A vs Books'!$A32,GSTR2A!$P:$P)</f>
        <v>4448.1000000000004</v>
      </c>
      <c r="F32" s="60">
        <f>SUMIF(GSTR2A!$D:$D,'2A vs Books'!$A32,GSTR2A!$N:$N)</f>
        <v>0</v>
      </c>
      <c r="G32" s="60">
        <f>SUMIF(GSTR2A!$D:$D,'2A vs Books'!$A32,GSTR2A!$R:$R)</f>
        <v>0</v>
      </c>
      <c r="H32" s="60">
        <f>SUMIF('PURCHASE-BOOKS'!$B:$B,'2A vs Books'!$A32,'PURCHASE-BOOKS'!$K:$K)</f>
        <v>3665.1</v>
      </c>
      <c r="I32" s="60">
        <f>SUMIF('PURCHASE-BOOKS'!$B:$B,'2A vs Books'!$A32,'PURCHASE-BOOKS'!$L:$L)</f>
        <v>3665.1</v>
      </c>
      <c r="J32" s="60">
        <f>SUMIF('PURCHASE-BOOKS'!$B:$B,'2A vs Books'!$A32,'PURCHASE-BOOKS'!$X:$X)</f>
        <v>0</v>
      </c>
      <c r="K32" s="60">
        <v>0</v>
      </c>
      <c r="L32" s="61">
        <f t="shared" si="0"/>
        <v>783.00000000000045</v>
      </c>
      <c r="M32" s="61">
        <f t="shared" si="1"/>
        <v>783.00000000000045</v>
      </c>
      <c r="N32" s="61">
        <f t="shared" si="2"/>
        <v>0</v>
      </c>
      <c r="O32" s="61">
        <f t="shared" si="3"/>
        <v>0</v>
      </c>
      <c r="P32" s="61">
        <f t="shared" si="4"/>
        <v>1566.0000000000009</v>
      </c>
      <c r="Q32" s="61" t="str">
        <f t="shared" si="5"/>
        <v>EXCESS IN 2A</v>
      </c>
    </row>
    <row r="33" spans="1:17" x14ac:dyDescent="0.25">
      <c r="A33" t="s">
        <v>2826</v>
      </c>
      <c r="B33" t="str">
        <f>VLOOKUP(A33,GSTR2A!D:E,2,0)</f>
        <v>JATIN  CHANDARANA</v>
      </c>
      <c r="C33" t="str">
        <f>VLOOKUP(A33,'PURCHASE-BOOKS'!B:C,2,0)</f>
        <v>Sterling Salts &amp; Chemicals</v>
      </c>
      <c r="D33" s="60">
        <f>SUMIF(GSTR2A!$D:$D,'2A vs Books'!$A33,GSTR2A!$O:$O)</f>
        <v>12438</v>
      </c>
      <c r="E33" s="60">
        <f>SUMIF(GSTR2A!$D:$D,'2A vs Books'!$A33,GSTR2A!$P:$P)</f>
        <v>12438</v>
      </c>
      <c r="F33" s="60">
        <f>SUMIF(GSTR2A!$D:$D,'2A vs Books'!$A33,GSTR2A!$N:$N)</f>
        <v>0</v>
      </c>
      <c r="G33" s="60">
        <f>SUMIF(GSTR2A!$D:$D,'2A vs Books'!$A33,GSTR2A!$R:$R)</f>
        <v>0</v>
      </c>
      <c r="H33" s="60">
        <f>SUMIF('PURCHASE-BOOKS'!$B:$B,'2A vs Books'!$A33,'PURCHASE-BOOKS'!$K:$K)</f>
        <v>12438</v>
      </c>
      <c r="I33" s="60">
        <f>SUMIF('PURCHASE-BOOKS'!$B:$B,'2A vs Books'!$A33,'PURCHASE-BOOKS'!$L:$L)</f>
        <v>12438</v>
      </c>
      <c r="J33" s="60">
        <f>SUMIF('PURCHASE-BOOKS'!$B:$B,'2A vs Books'!$A33,'PURCHASE-BOOKS'!$X:$X)</f>
        <v>0</v>
      </c>
      <c r="K33" s="60">
        <v>0</v>
      </c>
      <c r="L33" s="61">
        <f t="shared" si="0"/>
        <v>0</v>
      </c>
      <c r="M33" s="61">
        <f t="shared" si="1"/>
        <v>0</v>
      </c>
      <c r="N33" s="61">
        <f t="shared" si="2"/>
        <v>0</v>
      </c>
      <c r="O33" s="61">
        <f t="shared" si="3"/>
        <v>0</v>
      </c>
      <c r="P33" s="61">
        <f t="shared" si="4"/>
        <v>0</v>
      </c>
      <c r="Q33" s="61" t="str">
        <f t="shared" si="5"/>
        <v>EXCESS IN 2A</v>
      </c>
    </row>
    <row r="34" spans="1:17" x14ac:dyDescent="0.25">
      <c r="A34" t="s">
        <v>2741</v>
      </c>
      <c r="B34" t="str">
        <f>VLOOKUP(A34,GSTR2A!D:E,2,0)</f>
        <v>ELUMALAI  VASUDEVAN</v>
      </c>
      <c r="C34" t="str">
        <f>VLOOKUP(A34,'PURCHASE-BOOKS'!B:C,2,0)</f>
        <v>Sri Mariamman Engineering Works</v>
      </c>
      <c r="D34" s="60">
        <f>SUMIF(GSTR2A!$D:$D,'2A vs Books'!$A34,GSTR2A!$O:$O)</f>
        <v>83820.650000000067</v>
      </c>
      <c r="E34" s="60">
        <f>SUMIF(GSTR2A!$D:$D,'2A vs Books'!$A34,GSTR2A!$P:$P)</f>
        <v>83820.650000000067</v>
      </c>
      <c r="F34" s="60">
        <f>SUMIF(GSTR2A!$D:$D,'2A vs Books'!$A34,GSTR2A!$N:$N)</f>
        <v>0</v>
      </c>
      <c r="G34" s="60">
        <f>SUMIF(GSTR2A!$D:$D,'2A vs Books'!$A34,GSTR2A!$R:$R)</f>
        <v>0</v>
      </c>
      <c r="H34" s="60">
        <f>SUMIF('PURCHASE-BOOKS'!$B:$B,'2A vs Books'!$A34,'PURCHASE-BOOKS'!$K:$K)</f>
        <v>66210.670000000013</v>
      </c>
      <c r="I34" s="60">
        <f>SUMIF('PURCHASE-BOOKS'!$B:$B,'2A vs Books'!$A34,'PURCHASE-BOOKS'!$L:$L)</f>
        <v>66210.670000000013</v>
      </c>
      <c r="J34" s="60">
        <f>SUMIF('PURCHASE-BOOKS'!$B:$B,'2A vs Books'!$A34,'PURCHASE-BOOKS'!$X:$X)</f>
        <v>0</v>
      </c>
      <c r="K34" s="60">
        <v>0</v>
      </c>
      <c r="L34" s="61">
        <f t="shared" si="0"/>
        <v>17609.980000000054</v>
      </c>
      <c r="M34" s="61">
        <f t="shared" si="1"/>
        <v>17609.980000000054</v>
      </c>
      <c r="N34" s="61">
        <f t="shared" si="2"/>
        <v>0</v>
      </c>
      <c r="O34" s="61">
        <f t="shared" si="3"/>
        <v>0</v>
      </c>
      <c r="P34" s="61">
        <f t="shared" si="4"/>
        <v>35219.960000000108</v>
      </c>
      <c r="Q34" s="61" t="str">
        <f t="shared" si="5"/>
        <v>EXCESS IN 2A</v>
      </c>
    </row>
    <row r="35" spans="1:17" x14ac:dyDescent="0.25">
      <c r="A35" t="s">
        <v>2820</v>
      </c>
      <c r="B35" t="str">
        <f>VLOOKUP(A35,GSTR2A!D:E,2,0)</f>
        <v>SHREE VIGNESH AUTOMOTIVE INDUSTRIES PRIVATE LIMITED</v>
      </c>
      <c r="C35" t="str">
        <f>VLOOKUP(A35,'PURCHASE-BOOKS'!B:C,2,0)</f>
        <v>Shree Vignesh Automotive Industries Pvt Ltd</v>
      </c>
      <c r="D35" s="60">
        <f>SUMIF(GSTR2A!$D:$D,'2A vs Books'!$A35,GSTR2A!$O:$O)</f>
        <v>218966.33999999997</v>
      </c>
      <c r="E35" s="60">
        <f>SUMIF(GSTR2A!$D:$D,'2A vs Books'!$A35,GSTR2A!$P:$P)</f>
        <v>218966.33999999997</v>
      </c>
      <c r="F35" s="60">
        <f>SUMIF(GSTR2A!$D:$D,'2A vs Books'!$A35,GSTR2A!$N:$N)</f>
        <v>0</v>
      </c>
      <c r="G35" s="60">
        <f>SUMIF(GSTR2A!$D:$D,'2A vs Books'!$A35,GSTR2A!$R:$R)</f>
        <v>0</v>
      </c>
      <c r="H35" s="60">
        <f>SUMIF('PURCHASE-BOOKS'!$B:$B,'2A vs Books'!$A35,'PURCHASE-BOOKS'!$K:$K)</f>
        <v>46906.419999999991</v>
      </c>
      <c r="I35" s="60">
        <f>SUMIF('PURCHASE-BOOKS'!$B:$B,'2A vs Books'!$A35,'PURCHASE-BOOKS'!$L:$L)</f>
        <v>46906.419999999991</v>
      </c>
      <c r="J35" s="60">
        <f>SUMIF('PURCHASE-BOOKS'!$B:$B,'2A vs Books'!$A35,'PURCHASE-BOOKS'!$X:$X)</f>
        <v>0</v>
      </c>
      <c r="K35" s="60">
        <v>0</v>
      </c>
      <c r="L35" s="61">
        <f t="shared" si="0"/>
        <v>172059.91999999998</v>
      </c>
      <c r="M35" s="61">
        <f t="shared" si="1"/>
        <v>172059.91999999998</v>
      </c>
      <c r="N35" s="61">
        <f t="shared" si="2"/>
        <v>0</v>
      </c>
      <c r="O35" s="61">
        <f t="shared" si="3"/>
        <v>0</v>
      </c>
      <c r="P35" s="61">
        <f t="shared" si="4"/>
        <v>344119.83999999997</v>
      </c>
      <c r="Q35" s="61" t="str">
        <f t="shared" si="5"/>
        <v>EXCESS IN 2A</v>
      </c>
    </row>
    <row r="36" spans="1:17" x14ac:dyDescent="0.25">
      <c r="A36" t="s">
        <v>2897</v>
      </c>
      <c r="B36" t="str">
        <f>VLOOKUP(A36,GSTR2A!D:E,2,0)</f>
        <v>SANJAY STEEL SYNDICATE</v>
      </c>
      <c r="C36" t="str">
        <f>VLOOKUP(A36,'PURCHASE-BOOKS'!B:C,2,0)</f>
        <v>Sanjay Steel Syndicate</v>
      </c>
      <c r="D36" s="60">
        <f>SUMIF(GSTR2A!$D:$D,'2A vs Books'!$A36,GSTR2A!$O:$O)</f>
        <v>320.39999999999998</v>
      </c>
      <c r="E36" s="60">
        <f>SUMIF(GSTR2A!$D:$D,'2A vs Books'!$A36,GSTR2A!$P:$P)</f>
        <v>320.39999999999998</v>
      </c>
      <c r="F36" s="60">
        <f>SUMIF(GSTR2A!$D:$D,'2A vs Books'!$A36,GSTR2A!$N:$N)</f>
        <v>0</v>
      </c>
      <c r="G36" s="60">
        <f>SUMIF(GSTR2A!$D:$D,'2A vs Books'!$A36,GSTR2A!$R:$R)</f>
        <v>0</v>
      </c>
      <c r="H36" s="60">
        <f>SUMIF('PURCHASE-BOOKS'!$B:$B,'2A vs Books'!$A36,'PURCHASE-BOOKS'!$K:$K)</f>
        <v>320.39999999999998</v>
      </c>
      <c r="I36" s="60">
        <f>SUMIF('PURCHASE-BOOKS'!$B:$B,'2A vs Books'!$A36,'PURCHASE-BOOKS'!$L:$L)</f>
        <v>320.39999999999998</v>
      </c>
      <c r="J36" s="60">
        <f>SUMIF('PURCHASE-BOOKS'!$B:$B,'2A vs Books'!$A36,'PURCHASE-BOOKS'!$X:$X)</f>
        <v>0</v>
      </c>
      <c r="K36" s="60">
        <v>0</v>
      </c>
      <c r="L36" s="61">
        <f t="shared" si="0"/>
        <v>0</v>
      </c>
      <c r="M36" s="61">
        <f t="shared" si="1"/>
        <v>0</v>
      </c>
      <c r="N36" s="61">
        <f t="shared" si="2"/>
        <v>0</v>
      </c>
      <c r="O36" s="61">
        <f t="shared" si="3"/>
        <v>0</v>
      </c>
      <c r="P36" s="61">
        <f t="shared" si="4"/>
        <v>0</v>
      </c>
      <c r="Q36" s="61" t="str">
        <f t="shared" si="5"/>
        <v>EXCESS IN 2A</v>
      </c>
    </row>
    <row r="37" spans="1:17" x14ac:dyDescent="0.25">
      <c r="A37" t="s">
        <v>3473</v>
      </c>
      <c r="B37" t="str">
        <f>VLOOKUP(A37,GSTR2A!D:E,2,0)</f>
        <v>SUBBIAH PETCHI MUTHU</v>
      </c>
      <c r="C37" t="str">
        <f>VLOOKUP(A37,'PURCHASE-BOOKS'!B:C,2,0)</f>
        <v>Accurate Balacing Machines</v>
      </c>
      <c r="D37" s="60">
        <f>SUMIF(GSTR2A!$D:$D,'2A vs Books'!$A37,GSTR2A!$O:$O)</f>
        <v>2115</v>
      </c>
      <c r="E37" s="60">
        <f>SUMIF(GSTR2A!$D:$D,'2A vs Books'!$A37,GSTR2A!$P:$P)</f>
        <v>2115</v>
      </c>
      <c r="F37" s="60">
        <f>SUMIF(GSTR2A!$D:$D,'2A vs Books'!$A37,GSTR2A!$N:$N)</f>
        <v>0</v>
      </c>
      <c r="G37" s="60">
        <f>SUMIF(GSTR2A!$D:$D,'2A vs Books'!$A37,GSTR2A!$R:$R)</f>
        <v>0</v>
      </c>
      <c r="H37" s="60">
        <f>SUMIF('PURCHASE-BOOKS'!$B:$B,'2A vs Books'!$A37,'PURCHASE-BOOKS'!$K:$K)</f>
        <v>1491</v>
      </c>
      <c r="I37" s="60">
        <f>SUMIF('PURCHASE-BOOKS'!$B:$B,'2A vs Books'!$A37,'PURCHASE-BOOKS'!$L:$L)</f>
        <v>1491</v>
      </c>
      <c r="J37" s="60">
        <f>SUMIF('PURCHASE-BOOKS'!$B:$B,'2A vs Books'!$A37,'PURCHASE-BOOKS'!$X:$X)</f>
        <v>0</v>
      </c>
      <c r="K37" s="60">
        <v>0</v>
      </c>
      <c r="L37" s="61">
        <f t="shared" si="0"/>
        <v>624</v>
      </c>
      <c r="M37" s="61">
        <f t="shared" si="1"/>
        <v>624</v>
      </c>
      <c r="N37" s="61">
        <f t="shared" si="2"/>
        <v>0</v>
      </c>
      <c r="O37" s="61">
        <f t="shared" si="3"/>
        <v>0</v>
      </c>
      <c r="P37" s="61">
        <f t="shared" si="4"/>
        <v>1248</v>
      </c>
      <c r="Q37" s="61" t="str">
        <f t="shared" si="5"/>
        <v>EXCESS IN 2A</v>
      </c>
    </row>
    <row r="38" spans="1:17" x14ac:dyDescent="0.25">
      <c r="A38" t="s">
        <v>3264</v>
      </c>
      <c r="B38" t="str">
        <f>VLOOKUP(A38,GSTR2A!D:E,2,0)</f>
        <v>SULAIMAN SHERIFF  SARAH NILOFAR JABEEN</v>
      </c>
      <c r="C38" t="str">
        <f>VLOOKUP(A38,'PURCHASE-BOOKS'!B:C,2,0)</f>
        <v>A.R. Auto Components</v>
      </c>
      <c r="D38" s="60">
        <f>SUMIF(GSTR2A!$D:$D,'2A vs Books'!$A38,GSTR2A!$O:$O)</f>
        <v>906226.2699999999</v>
      </c>
      <c r="E38" s="60">
        <f>SUMIF(GSTR2A!$D:$D,'2A vs Books'!$A38,GSTR2A!$P:$P)</f>
        <v>906226.2699999999</v>
      </c>
      <c r="F38" s="60">
        <f>SUMIF(GSTR2A!$D:$D,'2A vs Books'!$A38,GSTR2A!$N:$N)</f>
        <v>0</v>
      </c>
      <c r="G38" s="60">
        <f>SUMIF(GSTR2A!$D:$D,'2A vs Books'!$A38,GSTR2A!$R:$R)</f>
        <v>0</v>
      </c>
      <c r="H38" s="60">
        <f>SUMIF('PURCHASE-BOOKS'!$B:$B,'2A vs Books'!$A38,'PURCHASE-BOOKS'!$K:$K)</f>
        <v>774432.52</v>
      </c>
      <c r="I38" s="60">
        <f>SUMIF('PURCHASE-BOOKS'!$B:$B,'2A vs Books'!$A38,'PURCHASE-BOOKS'!$L:$L)</f>
        <v>774432.52</v>
      </c>
      <c r="J38" s="60">
        <f>SUMIF('PURCHASE-BOOKS'!$B:$B,'2A vs Books'!$A38,'PURCHASE-BOOKS'!$X:$X)</f>
        <v>0</v>
      </c>
      <c r="K38" s="60">
        <v>0</v>
      </c>
      <c r="L38" s="61">
        <f t="shared" si="0"/>
        <v>131793.74999999988</v>
      </c>
      <c r="M38" s="61">
        <f t="shared" si="1"/>
        <v>131793.74999999988</v>
      </c>
      <c r="N38" s="61">
        <f t="shared" si="2"/>
        <v>0</v>
      </c>
      <c r="O38" s="61">
        <f t="shared" si="3"/>
        <v>0</v>
      </c>
      <c r="P38" s="61">
        <f t="shared" si="4"/>
        <v>263587.49999999977</v>
      </c>
      <c r="Q38" s="61" t="str">
        <f t="shared" si="5"/>
        <v>EXCESS IN 2A</v>
      </c>
    </row>
    <row r="39" spans="1:17" x14ac:dyDescent="0.25">
      <c r="A39" t="s">
        <v>4512</v>
      </c>
      <c r="B39" t="str">
        <f>VLOOKUP(A39,GSTR2A!D:E,2,0)</f>
        <v>KALAIVANI</v>
      </c>
      <c r="C39" t="e">
        <f>VLOOKUP(A39,'PURCHASE-BOOKS'!B:C,2,0)</f>
        <v>#N/A</v>
      </c>
      <c r="D39" s="60">
        <f>SUMIF(GSTR2A!$D:$D,'2A vs Books'!$A39,GSTR2A!$O:$O)</f>
        <v>1890</v>
      </c>
      <c r="E39" s="60">
        <f>SUMIF(GSTR2A!$D:$D,'2A vs Books'!$A39,GSTR2A!$P:$P)</f>
        <v>1890</v>
      </c>
      <c r="F39" s="60">
        <f>SUMIF(GSTR2A!$D:$D,'2A vs Books'!$A39,GSTR2A!$N:$N)</f>
        <v>0</v>
      </c>
      <c r="G39" s="60">
        <f>SUMIF(GSTR2A!$D:$D,'2A vs Books'!$A39,GSTR2A!$R:$R)</f>
        <v>0</v>
      </c>
      <c r="H39" s="60">
        <f>SUMIF('PURCHASE-BOOKS'!$B:$B,'2A vs Books'!$A39,'PURCHASE-BOOKS'!$K:$K)</f>
        <v>0</v>
      </c>
      <c r="I39" s="60">
        <f>SUMIF('PURCHASE-BOOKS'!$B:$B,'2A vs Books'!$A39,'PURCHASE-BOOKS'!$L:$L)</f>
        <v>0</v>
      </c>
      <c r="J39" s="60">
        <f>SUMIF('PURCHASE-BOOKS'!$B:$B,'2A vs Books'!$A39,'PURCHASE-BOOKS'!$X:$X)</f>
        <v>0</v>
      </c>
      <c r="K39" s="60">
        <v>0</v>
      </c>
      <c r="L39" s="61">
        <f t="shared" si="0"/>
        <v>1890</v>
      </c>
      <c r="M39" s="61">
        <f t="shared" si="1"/>
        <v>1890</v>
      </c>
      <c r="N39" s="61">
        <f t="shared" si="2"/>
        <v>0</v>
      </c>
      <c r="O39" s="61">
        <f t="shared" si="3"/>
        <v>0</v>
      </c>
      <c r="P39" s="61">
        <f t="shared" si="4"/>
        <v>3780</v>
      </c>
      <c r="Q39" s="61" t="str">
        <f t="shared" si="5"/>
        <v>EXCESS IN 2A</v>
      </c>
    </row>
    <row r="40" spans="1:17" x14ac:dyDescent="0.25">
      <c r="A40" t="s">
        <v>4515</v>
      </c>
      <c r="B40" t="str">
        <f>VLOOKUP(A40,GSTR2A!D:E,2,0)</f>
        <v>SHA AUTO PARTS</v>
      </c>
      <c r="C40" t="e">
        <f>VLOOKUP(A40,'PURCHASE-BOOKS'!B:C,2,0)</f>
        <v>#N/A</v>
      </c>
      <c r="D40" s="60">
        <f>SUMIF(GSTR2A!$D:$D,'2A vs Books'!$A40,GSTR2A!$O:$O)</f>
        <v>1894.49</v>
      </c>
      <c r="E40" s="60">
        <f>SUMIF(GSTR2A!$D:$D,'2A vs Books'!$A40,GSTR2A!$P:$P)</f>
        <v>1894.49</v>
      </c>
      <c r="F40" s="60">
        <f>SUMIF(GSTR2A!$D:$D,'2A vs Books'!$A40,GSTR2A!$N:$N)</f>
        <v>0</v>
      </c>
      <c r="G40" s="60">
        <f>SUMIF(GSTR2A!$D:$D,'2A vs Books'!$A40,GSTR2A!$R:$R)</f>
        <v>0</v>
      </c>
      <c r="H40" s="60">
        <f>SUMIF('PURCHASE-BOOKS'!$B:$B,'2A vs Books'!$A40,'PURCHASE-BOOKS'!$K:$K)</f>
        <v>0</v>
      </c>
      <c r="I40" s="60">
        <f>SUMIF('PURCHASE-BOOKS'!$B:$B,'2A vs Books'!$A40,'PURCHASE-BOOKS'!$L:$L)</f>
        <v>0</v>
      </c>
      <c r="J40" s="60">
        <f>SUMIF('PURCHASE-BOOKS'!$B:$B,'2A vs Books'!$A40,'PURCHASE-BOOKS'!$X:$X)</f>
        <v>0</v>
      </c>
      <c r="K40" s="60">
        <v>0</v>
      </c>
      <c r="L40" s="61">
        <f t="shared" si="0"/>
        <v>1894.49</v>
      </c>
      <c r="M40" s="61">
        <f t="shared" si="1"/>
        <v>1894.49</v>
      </c>
      <c r="N40" s="61">
        <f t="shared" si="2"/>
        <v>0</v>
      </c>
      <c r="O40" s="61">
        <f t="shared" si="3"/>
        <v>0</v>
      </c>
      <c r="P40" s="61">
        <f t="shared" si="4"/>
        <v>3788.98</v>
      </c>
      <c r="Q40" s="61" t="str">
        <f t="shared" si="5"/>
        <v>EXCESS IN 2A</v>
      </c>
    </row>
    <row r="41" spans="1:17" x14ac:dyDescent="0.25">
      <c r="A41" t="s">
        <v>4518</v>
      </c>
      <c r="B41" t="str">
        <f>VLOOKUP(A41,GSTR2A!D:E,2,0)</f>
        <v>DHANASEKARAN BHUVANESWARI</v>
      </c>
      <c r="C41" t="e">
        <f>VLOOKUP(A41,'PURCHASE-BOOKS'!B:C,2,0)</f>
        <v>#N/A</v>
      </c>
      <c r="D41" s="60">
        <f>SUMIF(GSTR2A!$D:$D,'2A vs Books'!$A41,GSTR2A!$O:$O)</f>
        <v>9515.15</v>
      </c>
      <c r="E41" s="60">
        <f>SUMIF(GSTR2A!$D:$D,'2A vs Books'!$A41,GSTR2A!$P:$P)</f>
        <v>9515.15</v>
      </c>
      <c r="F41" s="60">
        <f>SUMIF(GSTR2A!$D:$D,'2A vs Books'!$A41,GSTR2A!$N:$N)</f>
        <v>0</v>
      </c>
      <c r="G41" s="60">
        <f>SUMIF(GSTR2A!$D:$D,'2A vs Books'!$A41,GSTR2A!$R:$R)</f>
        <v>0</v>
      </c>
      <c r="H41" s="60">
        <f>SUMIF('PURCHASE-BOOKS'!$B:$B,'2A vs Books'!$A41,'PURCHASE-BOOKS'!$K:$K)</f>
        <v>0</v>
      </c>
      <c r="I41" s="60">
        <f>SUMIF('PURCHASE-BOOKS'!$B:$B,'2A vs Books'!$A41,'PURCHASE-BOOKS'!$L:$L)</f>
        <v>0</v>
      </c>
      <c r="J41" s="60">
        <f>SUMIF('PURCHASE-BOOKS'!$B:$B,'2A vs Books'!$A41,'PURCHASE-BOOKS'!$X:$X)</f>
        <v>0</v>
      </c>
      <c r="K41" s="60">
        <v>0</v>
      </c>
      <c r="L41" s="61">
        <f t="shared" si="0"/>
        <v>9515.15</v>
      </c>
      <c r="M41" s="61">
        <f t="shared" si="1"/>
        <v>9515.15</v>
      </c>
      <c r="N41" s="61">
        <f t="shared" si="2"/>
        <v>0</v>
      </c>
      <c r="O41" s="61">
        <f t="shared" si="3"/>
        <v>0</v>
      </c>
      <c r="P41" s="61">
        <f t="shared" si="4"/>
        <v>19030.3</v>
      </c>
      <c r="Q41" s="61" t="str">
        <f t="shared" si="5"/>
        <v>EXCESS IN 2A</v>
      </c>
    </row>
    <row r="42" spans="1:17" x14ac:dyDescent="0.25">
      <c r="A42" t="s">
        <v>4520</v>
      </c>
      <c r="B42" t="str">
        <f>VLOOKUP(A42,GSTR2A!D:E,2,0)</f>
        <v>ANNA DURAI CHETPET ARJUNAN NATARAJAN</v>
      </c>
      <c r="C42" t="e">
        <f>VLOOKUP(A42,'PURCHASE-BOOKS'!B:C,2,0)</f>
        <v>#N/A</v>
      </c>
      <c r="D42" s="60">
        <f>SUMIF(GSTR2A!$D:$D,'2A vs Books'!$A42,GSTR2A!$O:$O)</f>
        <v>10642.5</v>
      </c>
      <c r="E42" s="60">
        <f>SUMIF(GSTR2A!$D:$D,'2A vs Books'!$A42,GSTR2A!$P:$P)</f>
        <v>10642.5</v>
      </c>
      <c r="F42" s="60">
        <f>SUMIF(GSTR2A!$D:$D,'2A vs Books'!$A42,GSTR2A!$N:$N)</f>
        <v>0</v>
      </c>
      <c r="G42" s="60">
        <f>SUMIF(GSTR2A!$D:$D,'2A vs Books'!$A42,GSTR2A!$R:$R)</f>
        <v>0</v>
      </c>
      <c r="H42" s="60">
        <f>SUMIF('PURCHASE-BOOKS'!$B:$B,'2A vs Books'!$A42,'PURCHASE-BOOKS'!$K:$K)</f>
        <v>0</v>
      </c>
      <c r="I42" s="60">
        <f>SUMIF('PURCHASE-BOOKS'!$B:$B,'2A vs Books'!$A42,'PURCHASE-BOOKS'!$L:$L)</f>
        <v>0</v>
      </c>
      <c r="J42" s="60">
        <f>SUMIF('PURCHASE-BOOKS'!$B:$B,'2A vs Books'!$A42,'PURCHASE-BOOKS'!$X:$X)</f>
        <v>0</v>
      </c>
      <c r="K42" s="60">
        <v>0</v>
      </c>
      <c r="L42" s="61">
        <f t="shared" si="0"/>
        <v>10642.5</v>
      </c>
      <c r="M42" s="61">
        <f t="shared" si="1"/>
        <v>10642.5</v>
      </c>
      <c r="N42" s="61">
        <f t="shared" si="2"/>
        <v>0</v>
      </c>
      <c r="O42" s="61">
        <f t="shared" si="3"/>
        <v>0</v>
      </c>
      <c r="P42" s="61">
        <f t="shared" si="4"/>
        <v>21285</v>
      </c>
      <c r="Q42" s="61" t="str">
        <f t="shared" si="5"/>
        <v>EXCESS IN 2A</v>
      </c>
    </row>
    <row r="43" spans="1:17" x14ac:dyDescent="0.25">
      <c r="A43" t="s">
        <v>4395</v>
      </c>
      <c r="B43" t="str">
        <f>VLOOKUP(A43,GSTR2A!D:E,2,0)</f>
        <v>THIRUMANGALAM NARASIMHAN VEERARAGHAVAN</v>
      </c>
      <c r="C43" t="str">
        <f>VLOOKUP(A43,'PURCHASE-BOOKS'!B:C,2,0)</f>
        <v>AR Traders</v>
      </c>
      <c r="D43" s="60">
        <f>SUMIF(GSTR2A!$D:$D,'2A vs Books'!$A43,GSTR2A!$O:$O)</f>
        <v>1951.2900000000002</v>
      </c>
      <c r="E43" s="60">
        <f>SUMIF(GSTR2A!$D:$D,'2A vs Books'!$A43,GSTR2A!$P:$P)</f>
        <v>1951.2900000000002</v>
      </c>
      <c r="F43" s="60">
        <f>SUMIF(GSTR2A!$D:$D,'2A vs Books'!$A43,GSTR2A!$N:$N)</f>
        <v>0</v>
      </c>
      <c r="G43" s="60">
        <f>SUMIF(GSTR2A!$D:$D,'2A vs Books'!$A43,GSTR2A!$R:$R)</f>
        <v>0</v>
      </c>
      <c r="H43" s="60">
        <f>SUMIF('PURCHASE-BOOKS'!$B:$B,'2A vs Books'!$A43,'PURCHASE-BOOKS'!$K:$K)</f>
        <v>55.8</v>
      </c>
      <c r="I43" s="60">
        <f>SUMIF('PURCHASE-BOOKS'!$B:$B,'2A vs Books'!$A43,'PURCHASE-BOOKS'!$L:$L)</f>
        <v>55.8</v>
      </c>
      <c r="J43" s="60">
        <f>SUMIF('PURCHASE-BOOKS'!$B:$B,'2A vs Books'!$A43,'PURCHASE-BOOKS'!$X:$X)</f>
        <v>0</v>
      </c>
      <c r="K43" s="60">
        <v>0</v>
      </c>
      <c r="L43" s="61">
        <f t="shared" si="0"/>
        <v>1895.4900000000002</v>
      </c>
      <c r="M43" s="61">
        <f t="shared" si="1"/>
        <v>1895.4900000000002</v>
      </c>
      <c r="N43" s="61">
        <f t="shared" si="2"/>
        <v>0</v>
      </c>
      <c r="O43" s="61">
        <f t="shared" si="3"/>
        <v>0</v>
      </c>
      <c r="P43" s="61">
        <f t="shared" si="4"/>
        <v>3790.9800000000005</v>
      </c>
      <c r="Q43" s="61" t="str">
        <f t="shared" si="5"/>
        <v>EXCESS IN 2A</v>
      </c>
    </row>
    <row r="44" spans="1:17" x14ac:dyDescent="0.25">
      <c r="A44" t="s">
        <v>4533</v>
      </c>
      <c r="B44" t="str">
        <f>VLOOKUP(A44,GSTR2A!D:E,2,0)</f>
        <v>DAWOODBHAI  KUTUBUDDIN</v>
      </c>
      <c r="C44" t="e">
        <f>VLOOKUP(A44,'PURCHASE-BOOKS'!B:C,2,0)</f>
        <v>#N/A</v>
      </c>
      <c r="D44" s="60">
        <f>SUMIF(GSTR2A!$D:$D,'2A vs Books'!$A44,GSTR2A!$O:$O)</f>
        <v>3185.19</v>
      </c>
      <c r="E44" s="60">
        <f>SUMIF(GSTR2A!$D:$D,'2A vs Books'!$A44,GSTR2A!$P:$P)</f>
        <v>3185.19</v>
      </c>
      <c r="F44" s="60">
        <f>SUMIF(GSTR2A!$D:$D,'2A vs Books'!$A44,GSTR2A!$N:$N)</f>
        <v>0</v>
      </c>
      <c r="G44" s="60">
        <f>SUMIF(GSTR2A!$D:$D,'2A vs Books'!$A44,GSTR2A!$R:$R)</f>
        <v>0</v>
      </c>
      <c r="H44" s="60">
        <f>SUMIF('PURCHASE-BOOKS'!$B:$B,'2A vs Books'!$A44,'PURCHASE-BOOKS'!$K:$K)</f>
        <v>0</v>
      </c>
      <c r="I44" s="60">
        <f>SUMIF('PURCHASE-BOOKS'!$B:$B,'2A vs Books'!$A44,'PURCHASE-BOOKS'!$L:$L)</f>
        <v>0</v>
      </c>
      <c r="J44" s="60">
        <f>SUMIF('PURCHASE-BOOKS'!$B:$B,'2A vs Books'!$A44,'PURCHASE-BOOKS'!$X:$X)</f>
        <v>0</v>
      </c>
      <c r="K44" s="60">
        <v>0</v>
      </c>
      <c r="L44" s="61">
        <f t="shared" si="0"/>
        <v>3185.19</v>
      </c>
      <c r="M44" s="61">
        <f t="shared" si="1"/>
        <v>3185.19</v>
      </c>
      <c r="N44" s="61">
        <f t="shared" si="2"/>
        <v>0</v>
      </c>
      <c r="O44" s="61">
        <f t="shared" si="3"/>
        <v>0</v>
      </c>
      <c r="P44" s="61">
        <f t="shared" si="4"/>
        <v>6370.38</v>
      </c>
      <c r="Q44" s="61" t="str">
        <f t="shared" si="5"/>
        <v>EXCESS IN 2A</v>
      </c>
    </row>
    <row r="45" spans="1:17" x14ac:dyDescent="0.25">
      <c r="A45" t="s">
        <v>4535</v>
      </c>
      <c r="B45" t="str">
        <f>VLOOKUP(A45,GSTR2A!D:E,2,0)</f>
        <v>KUMAR KUPPUSAMI</v>
      </c>
      <c r="C45" t="e">
        <f>VLOOKUP(A45,'PURCHASE-BOOKS'!B:C,2,0)</f>
        <v>#N/A</v>
      </c>
      <c r="D45" s="60">
        <f>SUMIF(GSTR2A!$D:$D,'2A vs Books'!$A45,GSTR2A!$O:$O)</f>
        <v>1932</v>
      </c>
      <c r="E45" s="60">
        <f>SUMIF(GSTR2A!$D:$D,'2A vs Books'!$A45,GSTR2A!$P:$P)</f>
        <v>1932</v>
      </c>
      <c r="F45" s="60">
        <f>SUMIF(GSTR2A!$D:$D,'2A vs Books'!$A45,GSTR2A!$N:$N)</f>
        <v>0</v>
      </c>
      <c r="G45" s="60">
        <f>SUMIF(GSTR2A!$D:$D,'2A vs Books'!$A45,GSTR2A!$R:$R)</f>
        <v>0</v>
      </c>
      <c r="H45" s="60">
        <f>SUMIF('PURCHASE-BOOKS'!$B:$B,'2A vs Books'!$A45,'PURCHASE-BOOKS'!$K:$K)</f>
        <v>0</v>
      </c>
      <c r="I45" s="60">
        <f>SUMIF('PURCHASE-BOOKS'!$B:$B,'2A vs Books'!$A45,'PURCHASE-BOOKS'!$L:$L)</f>
        <v>0</v>
      </c>
      <c r="J45" s="60">
        <f>SUMIF('PURCHASE-BOOKS'!$B:$B,'2A vs Books'!$A45,'PURCHASE-BOOKS'!$X:$X)</f>
        <v>0</v>
      </c>
      <c r="K45" s="60">
        <v>0</v>
      </c>
      <c r="L45" s="61">
        <f t="shared" si="0"/>
        <v>1932</v>
      </c>
      <c r="M45" s="61">
        <f t="shared" si="1"/>
        <v>1932</v>
      </c>
      <c r="N45" s="61">
        <f t="shared" si="2"/>
        <v>0</v>
      </c>
      <c r="O45" s="61">
        <f t="shared" si="3"/>
        <v>0</v>
      </c>
      <c r="P45" s="61">
        <f t="shared" si="4"/>
        <v>3864</v>
      </c>
      <c r="Q45" s="61" t="str">
        <f t="shared" si="5"/>
        <v>EXCESS IN 2A</v>
      </c>
    </row>
    <row r="46" spans="1:17" x14ac:dyDescent="0.25">
      <c r="A46" t="s">
        <v>4537</v>
      </c>
      <c r="B46" t="str">
        <f>VLOOKUP(A46,GSTR2A!D:E,2,0)</f>
        <v>ANANDAN MURUGAN</v>
      </c>
      <c r="C46" t="e">
        <f>VLOOKUP(A46,'PURCHASE-BOOKS'!B:C,2,0)</f>
        <v>#N/A</v>
      </c>
      <c r="D46" s="60">
        <f>SUMIF(GSTR2A!$D:$D,'2A vs Books'!$A46,GSTR2A!$O:$O)</f>
        <v>279</v>
      </c>
      <c r="E46" s="60">
        <f>SUMIF(GSTR2A!$D:$D,'2A vs Books'!$A46,GSTR2A!$P:$P)</f>
        <v>279</v>
      </c>
      <c r="F46" s="60">
        <f>SUMIF(GSTR2A!$D:$D,'2A vs Books'!$A46,GSTR2A!$N:$N)</f>
        <v>0</v>
      </c>
      <c r="G46" s="60">
        <f>SUMIF(GSTR2A!$D:$D,'2A vs Books'!$A46,GSTR2A!$R:$R)</f>
        <v>0</v>
      </c>
      <c r="H46" s="60">
        <f>SUMIF('PURCHASE-BOOKS'!$B:$B,'2A vs Books'!$A46,'PURCHASE-BOOKS'!$K:$K)</f>
        <v>0</v>
      </c>
      <c r="I46" s="60">
        <f>SUMIF('PURCHASE-BOOKS'!$B:$B,'2A vs Books'!$A46,'PURCHASE-BOOKS'!$L:$L)</f>
        <v>0</v>
      </c>
      <c r="J46" s="60">
        <f>SUMIF('PURCHASE-BOOKS'!$B:$B,'2A vs Books'!$A46,'PURCHASE-BOOKS'!$X:$X)</f>
        <v>0</v>
      </c>
      <c r="K46" s="60">
        <v>0</v>
      </c>
      <c r="L46" s="61">
        <f t="shared" si="0"/>
        <v>279</v>
      </c>
      <c r="M46" s="61">
        <f t="shared" si="1"/>
        <v>279</v>
      </c>
      <c r="N46" s="61">
        <f t="shared" si="2"/>
        <v>0</v>
      </c>
      <c r="O46" s="61">
        <f t="shared" si="3"/>
        <v>0</v>
      </c>
      <c r="P46" s="61">
        <f t="shared" si="4"/>
        <v>558</v>
      </c>
      <c r="Q46" s="61" t="str">
        <f t="shared" si="5"/>
        <v>EXCESS IN 2A</v>
      </c>
    </row>
    <row r="47" spans="1:17" x14ac:dyDescent="0.25">
      <c r="A47" t="s">
        <v>4554</v>
      </c>
      <c r="B47" t="str">
        <f>VLOOKUP(A47,GSTR2A!D:E,2,0)</f>
        <v>RMAX BROADBAND PRIVATE LIMITED</v>
      </c>
      <c r="C47" t="e">
        <f>VLOOKUP(A47,'PURCHASE-BOOKS'!B:C,2,0)</f>
        <v>#N/A</v>
      </c>
      <c r="D47" s="60">
        <f>SUMIF(GSTR2A!$D:$D,'2A vs Books'!$A47,GSTR2A!$O:$O)</f>
        <v>1313.01</v>
      </c>
      <c r="E47" s="60">
        <f>SUMIF(GSTR2A!$D:$D,'2A vs Books'!$A47,GSTR2A!$P:$P)</f>
        <v>1313.01</v>
      </c>
      <c r="F47" s="60">
        <f>SUMIF(GSTR2A!$D:$D,'2A vs Books'!$A47,GSTR2A!$N:$N)</f>
        <v>0</v>
      </c>
      <c r="G47" s="60">
        <f>SUMIF(GSTR2A!$D:$D,'2A vs Books'!$A47,GSTR2A!$R:$R)</f>
        <v>0</v>
      </c>
      <c r="H47" s="60">
        <f>SUMIF('PURCHASE-BOOKS'!$B:$B,'2A vs Books'!$A47,'PURCHASE-BOOKS'!$K:$K)</f>
        <v>0</v>
      </c>
      <c r="I47" s="60">
        <f>SUMIF('PURCHASE-BOOKS'!$B:$B,'2A vs Books'!$A47,'PURCHASE-BOOKS'!$L:$L)</f>
        <v>0</v>
      </c>
      <c r="J47" s="60">
        <f>SUMIF('PURCHASE-BOOKS'!$B:$B,'2A vs Books'!$A47,'PURCHASE-BOOKS'!$X:$X)</f>
        <v>0</v>
      </c>
      <c r="K47" s="60">
        <v>0</v>
      </c>
      <c r="L47" s="61">
        <f t="shared" si="0"/>
        <v>1313.01</v>
      </c>
      <c r="M47" s="61">
        <f t="shared" si="1"/>
        <v>1313.01</v>
      </c>
      <c r="N47" s="61">
        <f t="shared" si="2"/>
        <v>0</v>
      </c>
      <c r="O47" s="61">
        <f t="shared" si="3"/>
        <v>0</v>
      </c>
      <c r="P47" s="61">
        <f t="shared" si="4"/>
        <v>2626.02</v>
      </c>
      <c r="Q47" s="61" t="str">
        <f t="shared" si="5"/>
        <v>EXCESS IN 2A</v>
      </c>
    </row>
    <row r="48" spans="1:17" x14ac:dyDescent="0.25">
      <c r="A48" t="s">
        <v>4364</v>
      </c>
      <c r="B48" t="str">
        <f>VLOOKUP(A48,GSTR2A!D:E,2,0)</f>
        <v>BALASUBRAMANIAN  THANGARAJ</v>
      </c>
      <c r="C48" t="str">
        <f>VLOOKUP(A48,'PURCHASE-BOOKS'!B:C,2,0)</f>
        <v>Devi Engineering Works</v>
      </c>
      <c r="D48" s="60">
        <f>SUMIF(GSTR2A!$D:$D,'2A vs Books'!$A48,GSTR2A!$O:$O)</f>
        <v>964.5</v>
      </c>
      <c r="E48" s="60">
        <f>SUMIF(GSTR2A!$D:$D,'2A vs Books'!$A48,GSTR2A!$P:$P)</f>
        <v>964.5</v>
      </c>
      <c r="F48" s="60">
        <f>SUMIF(GSTR2A!$D:$D,'2A vs Books'!$A48,GSTR2A!$N:$N)</f>
        <v>0</v>
      </c>
      <c r="G48" s="60">
        <f>SUMIF(GSTR2A!$D:$D,'2A vs Books'!$A48,GSTR2A!$R:$R)</f>
        <v>0</v>
      </c>
      <c r="H48" s="60">
        <f>SUMIF('PURCHASE-BOOKS'!$B:$B,'2A vs Books'!$A48,'PURCHASE-BOOKS'!$K:$K)</f>
        <v>60</v>
      </c>
      <c r="I48" s="60">
        <f>SUMIF('PURCHASE-BOOKS'!$B:$B,'2A vs Books'!$A48,'PURCHASE-BOOKS'!$L:$L)</f>
        <v>60</v>
      </c>
      <c r="J48" s="60">
        <f>SUMIF('PURCHASE-BOOKS'!$B:$B,'2A vs Books'!$A48,'PURCHASE-BOOKS'!$X:$X)</f>
        <v>0</v>
      </c>
      <c r="K48" s="60">
        <v>0</v>
      </c>
      <c r="L48" s="61">
        <f t="shared" si="0"/>
        <v>904.5</v>
      </c>
      <c r="M48" s="61">
        <f t="shared" si="1"/>
        <v>904.5</v>
      </c>
      <c r="N48" s="61">
        <f t="shared" si="2"/>
        <v>0</v>
      </c>
      <c r="O48" s="61">
        <f t="shared" si="3"/>
        <v>0</v>
      </c>
      <c r="P48" s="61">
        <f t="shared" si="4"/>
        <v>1809</v>
      </c>
      <c r="Q48" s="61" t="str">
        <f t="shared" si="5"/>
        <v>EXCESS IN 2A</v>
      </c>
    </row>
    <row r="49" spans="1:17" x14ac:dyDescent="0.25">
      <c r="A49" t="s">
        <v>4559</v>
      </c>
      <c r="B49" t="str">
        <f>VLOOKUP(A49,GSTR2A!D:E,2,0)</f>
        <v>BHARATH PRESSINGS</v>
      </c>
      <c r="C49" t="e">
        <f>VLOOKUP(A49,'PURCHASE-BOOKS'!B:C,2,0)</f>
        <v>#N/A</v>
      </c>
      <c r="D49" s="60">
        <f>SUMIF(GSTR2A!$D:$D,'2A vs Books'!$A49,GSTR2A!$O:$O)</f>
        <v>4788.5600000000004</v>
      </c>
      <c r="E49" s="60">
        <f>SUMIF(GSTR2A!$D:$D,'2A vs Books'!$A49,GSTR2A!$P:$P)</f>
        <v>4788.5600000000004</v>
      </c>
      <c r="F49" s="60">
        <f>SUMIF(GSTR2A!$D:$D,'2A vs Books'!$A49,GSTR2A!$N:$N)</f>
        <v>0</v>
      </c>
      <c r="G49" s="60">
        <f>SUMIF(GSTR2A!$D:$D,'2A vs Books'!$A49,GSTR2A!$R:$R)</f>
        <v>0</v>
      </c>
      <c r="H49" s="60">
        <f>SUMIF('PURCHASE-BOOKS'!$B:$B,'2A vs Books'!$A49,'PURCHASE-BOOKS'!$K:$K)</f>
        <v>0</v>
      </c>
      <c r="I49" s="60">
        <f>SUMIF('PURCHASE-BOOKS'!$B:$B,'2A vs Books'!$A49,'PURCHASE-BOOKS'!$L:$L)</f>
        <v>0</v>
      </c>
      <c r="J49" s="60">
        <f>SUMIF('PURCHASE-BOOKS'!$B:$B,'2A vs Books'!$A49,'PURCHASE-BOOKS'!$X:$X)</f>
        <v>0</v>
      </c>
      <c r="K49" s="60">
        <v>0</v>
      </c>
      <c r="L49" s="61">
        <f t="shared" si="0"/>
        <v>4788.5600000000004</v>
      </c>
      <c r="M49" s="61">
        <f t="shared" si="1"/>
        <v>4788.5600000000004</v>
      </c>
      <c r="N49" s="61">
        <f t="shared" si="2"/>
        <v>0</v>
      </c>
      <c r="O49" s="61">
        <f t="shared" si="3"/>
        <v>0</v>
      </c>
      <c r="P49" s="61">
        <f t="shared" si="4"/>
        <v>9577.1200000000008</v>
      </c>
      <c r="Q49" s="61" t="str">
        <f t="shared" si="5"/>
        <v>EXCESS IN 2A</v>
      </c>
    </row>
    <row r="50" spans="1:17" x14ac:dyDescent="0.25">
      <c r="A50" t="s">
        <v>4561</v>
      </c>
      <c r="B50" t="str">
        <f>VLOOKUP(A50,GSTR2A!D:E,2,0)</f>
        <v>R NAGARAJ</v>
      </c>
      <c r="C50" t="e">
        <f>VLOOKUP(A50,'PURCHASE-BOOKS'!B:C,2,0)</f>
        <v>#N/A</v>
      </c>
      <c r="D50" s="60">
        <f>SUMIF(GSTR2A!$D:$D,'2A vs Books'!$A50,GSTR2A!$O:$O)</f>
        <v>3002.04</v>
      </c>
      <c r="E50" s="60">
        <f>SUMIF(GSTR2A!$D:$D,'2A vs Books'!$A50,GSTR2A!$P:$P)</f>
        <v>3002.04</v>
      </c>
      <c r="F50" s="60">
        <f>SUMIF(GSTR2A!$D:$D,'2A vs Books'!$A50,GSTR2A!$N:$N)</f>
        <v>0</v>
      </c>
      <c r="G50" s="60">
        <f>SUMIF(GSTR2A!$D:$D,'2A vs Books'!$A50,GSTR2A!$R:$R)</f>
        <v>0</v>
      </c>
      <c r="H50" s="60">
        <f>SUMIF('PURCHASE-BOOKS'!$B:$B,'2A vs Books'!$A50,'PURCHASE-BOOKS'!$K:$K)</f>
        <v>0</v>
      </c>
      <c r="I50" s="60">
        <f>SUMIF('PURCHASE-BOOKS'!$B:$B,'2A vs Books'!$A50,'PURCHASE-BOOKS'!$L:$L)</f>
        <v>0</v>
      </c>
      <c r="J50" s="60">
        <f>SUMIF('PURCHASE-BOOKS'!$B:$B,'2A vs Books'!$A50,'PURCHASE-BOOKS'!$X:$X)</f>
        <v>0</v>
      </c>
      <c r="K50" s="60">
        <v>0</v>
      </c>
      <c r="L50" s="61">
        <f t="shared" si="0"/>
        <v>3002.04</v>
      </c>
      <c r="M50" s="61">
        <f t="shared" si="1"/>
        <v>3002.04</v>
      </c>
      <c r="N50" s="61">
        <f t="shared" si="2"/>
        <v>0</v>
      </c>
      <c r="O50" s="61">
        <f t="shared" si="3"/>
        <v>0</v>
      </c>
      <c r="P50" s="61">
        <f t="shared" si="4"/>
        <v>6004.08</v>
      </c>
      <c r="Q50" s="61" t="str">
        <f t="shared" si="5"/>
        <v>EXCESS IN 2A</v>
      </c>
    </row>
    <row r="51" spans="1:17" x14ac:dyDescent="0.25">
      <c r="A51" t="s">
        <v>4564</v>
      </c>
      <c r="B51" t="str">
        <f>VLOOKUP(A51,GSTR2A!D:E,2,0)</f>
        <v>BALAN  DHARMALINGAM</v>
      </c>
      <c r="C51" t="e">
        <f>VLOOKUP(A51,'PURCHASE-BOOKS'!B:C,2,0)</f>
        <v>#N/A</v>
      </c>
      <c r="D51" s="60">
        <f>SUMIF(GSTR2A!$D:$D,'2A vs Books'!$A51,GSTR2A!$O:$O)</f>
        <v>8338</v>
      </c>
      <c r="E51" s="60">
        <f>SUMIF(GSTR2A!$D:$D,'2A vs Books'!$A51,GSTR2A!$P:$P)</f>
        <v>8338</v>
      </c>
      <c r="F51" s="60">
        <f>SUMIF(GSTR2A!$D:$D,'2A vs Books'!$A51,GSTR2A!$N:$N)</f>
        <v>0</v>
      </c>
      <c r="G51" s="60">
        <f>SUMIF(GSTR2A!$D:$D,'2A vs Books'!$A51,GSTR2A!$R:$R)</f>
        <v>0</v>
      </c>
      <c r="H51" s="60">
        <f>SUMIF('PURCHASE-BOOKS'!$B:$B,'2A vs Books'!$A51,'PURCHASE-BOOKS'!$K:$K)</f>
        <v>0</v>
      </c>
      <c r="I51" s="60">
        <f>SUMIF('PURCHASE-BOOKS'!$B:$B,'2A vs Books'!$A51,'PURCHASE-BOOKS'!$L:$L)</f>
        <v>0</v>
      </c>
      <c r="J51" s="60">
        <f>SUMIF('PURCHASE-BOOKS'!$B:$B,'2A vs Books'!$A51,'PURCHASE-BOOKS'!$X:$X)</f>
        <v>0</v>
      </c>
      <c r="K51" s="60">
        <v>0</v>
      </c>
      <c r="L51" s="61">
        <f t="shared" si="0"/>
        <v>8338</v>
      </c>
      <c r="M51" s="61">
        <f t="shared" si="1"/>
        <v>8338</v>
      </c>
      <c r="N51" s="61">
        <f t="shared" si="2"/>
        <v>0</v>
      </c>
      <c r="O51" s="61">
        <f t="shared" si="3"/>
        <v>0</v>
      </c>
      <c r="P51" s="61">
        <f t="shared" si="4"/>
        <v>16676</v>
      </c>
      <c r="Q51" s="61" t="str">
        <f t="shared" si="5"/>
        <v>EXCESS IN 2A</v>
      </c>
    </row>
    <row r="52" spans="1:17" x14ac:dyDescent="0.25">
      <c r="A52" t="s">
        <v>2891</v>
      </c>
      <c r="B52" t="str">
        <f>VLOOKUP(A52,GSTR2A!D:E,2,0)</f>
        <v>PALAYAM  MADHAVAN</v>
      </c>
      <c r="C52" t="str">
        <f>VLOOKUP(A52,'PURCHASE-BOOKS'!B:C,2,0)</f>
        <v>Saravana Polishing Works</v>
      </c>
      <c r="D52" s="60">
        <f>SUMIF(GSTR2A!$D:$D,'2A vs Books'!$A52,GSTR2A!$O:$O)</f>
        <v>5887.7000000000007</v>
      </c>
      <c r="E52" s="60">
        <f>SUMIF(GSTR2A!$D:$D,'2A vs Books'!$A52,GSTR2A!$P:$P)</f>
        <v>5887.7000000000007</v>
      </c>
      <c r="F52" s="60">
        <f>SUMIF(GSTR2A!$D:$D,'2A vs Books'!$A52,GSTR2A!$N:$N)</f>
        <v>0</v>
      </c>
      <c r="G52" s="60">
        <f>SUMIF(GSTR2A!$D:$D,'2A vs Books'!$A52,GSTR2A!$R:$R)</f>
        <v>0</v>
      </c>
      <c r="H52" s="60">
        <f>SUMIF('PURCHASE-BOOKS'!$B:$B,'2A vs Books'!$A52,'PURCHASE-BOOKS'!$K:$K)</f>
        <v>2615.63</v>
      </c>
      <c r="I52" s="60">
        <f>SUMIF('PURCHASE-BOOKS'!$B:$B,'2A vs Books'!$A52,'PURCHASE-BOOKS'!$L:$L)</f>
        <v>2615.63</v>
      </c>
      <c r="J52" s="60">
        <f>SUMIF('PURCHASE-BOOKS'!$B:$B,'2A vs Books'!$A52,'PURCHASE-BOOKS'!$X:$X)</f>
        <v>0</v>
      </c>
      <c r="K52" s="60">
        <v>0</v>
      </c>
      <c r="L52" s="61">
        <f t="shared" si="0"/>
        <v>3272.0700000000006</v>
      </c>
      <c r="M52" s="61">
        <f t="shared" si="1"/>
        <v>3272.0700000000006</v>
      </c>
      <c r="N52" s="61">
        <f t="shared" si="2"/>
        <v>0</v>
      </c>
      <c r="O52" s="61">
        <f t="shared" si="3"/>
        <v>0</v>
      </c>
      <c r="P52" s="61">
        <f t="shared" si="4"/>
        <v>6544.1400000000012</v>
      </c>
      <c r="Q52" s="61" t="str">
        <f t="shared" si="5"/>
        <v>EXCESS IN 2A</v>
      </c>
    </row>
    <row r="53" spans="1:17" x14ac:dyDescent="0.25">
      <c r="A53" t="s">
        <v>4568</v>
      </c>
      <c r="B53" t="str">
        <f>VLOOKUP(A53,GSTR2A!D:E,2,0)</f>
        <v>SALLA CHANDRAN BABU</v>
      </c>
      <c r="C53" t="e">
        <f>VLOOKUP(A53,'PURCHASE-BOOKS'!B:C,2,0)</f>
        <v>#N/A</v>
      </c>
      <c r="D53" s="60">
        <f>SUMIF(GSTR2A!$D:$D,'2A vs Books'!$A53,GSTR2A!$O:$O)</f>
        <v>7285.5</v>
      </c>
      <c r="E53" s="60">
        <f>SUMIF(GSTR2A!$D:$D,'2A vs Books'!$A53,GSTR2A!$P:$P)</f>
        <v>7285.5</v>
      </c>
      <c r="F53" s="60">
        <f>SUMIF(GSTR2A!$D:$D,'2A vs Books'!$A53,GSTR2A!$N:$N)</f>
        <v>0</v>
      </c>
      <c r="G53" s="60">
        <f>SUMIF(GSTR2A!$D:$D,'2A vs Books'!$A53,GSTR2A!$R:$R)</f>
        <v>0</v>
      </c>
      <c r="H53" s="60">
        <f>SUMIF('PURCHASE-BOOKS'!$B:$B,'2A vs Books'!$A53,'PURCHASE-BOOKS'!$K:$K)</f>
        <v>0</v>
      </c>
      <c r="I53" s="60">
        <f>SUMIF('PURCHASE-BOOKS'!$B:$B,'2A vs Books'!$A53,'PURCHASE-BOOKS'!$L:$L)</f>
        <v>0</v>
      </c>
      <c r="J53" s="60">
        <f>SUMIF('PURCHASE-BOOKS'!$B:$B,'2A vs Books'!$A53,'PURCHASE-BOOKS'!$X:$X)</f>
        <v>0</v>
      </c>
      <c r="K53" s="60">
        <v>0</v>
      </c>
      <c r="L53" s="61">
        <f t="shared" si="0"/>
        <v>7285.5</v>
      </c>
      <c r="M53" s="61">
        <f t="shared" si="1"/>
        <v>7285.5</v>
      </c>
      <c r="N53" s="61">
        <f t="shared" si="2"/>
        <v>0</v>
      </c>
      <c r="O53" s="61">
        <f t="shared" si="3"/>
        <v>0</v>
      </c>
      <c r="P53" s="61">
        <f t="shared" si="4"/>
        <v>14571</v>
      </c>
      <c r="Q53" s="61" t="str">
        <f t="shared" si="5"/>
        <v>EXCESS IN 2A</v>
      </c>
    </row>
    <row r="54" spans="1:17" x14ac:dyDescent="0.25">
      <c r="A54" t="s">
        <v>3037</v>
      </c>
      <c r="B54" t="str">
        <f>VLOOKUP(A54,GSTR2A!D:E,2,0)</f>
        <v>HELLENMARY</v>
      </c>
      <c r="C54" t="str">
        <f>VLOOKUP(A54,'PURCHASE-BOOKS'!B:C,2,0)</f>
        <v>Prathana Traders</v>
      </c>
      <c r="D54" s="60">
        <f>SUMIF(GSTR2A!$D:$D,'2A vs Books'!$A54,GSTR2A!$O:$O)</f>
        <v>1101.49</v>
      </c>
      <c r="E54" s="60">
        <f>SUMIF(GSTR2A!$D:$D,'2A vs Books'!$A54,GSTR2A!$P:$P)</f>
        <v>1101.49</v>
      </c>
      <c r="F54" s="60">
        <f>SUMIF(GSTR2A!$D:$D,'2A vs Books'!$A54,GSTR2A!$N:$N)</f>
        <v>0</v>
      </c>
      <c r="G54" s="60">
        <f>SUMIF(GSTR2A!$D:$D,'2A vs Books'!$A54,GSTR2A!$R:$R)</f>
        <v>0</v>
      </c>
      <c r="H54" s="60">
        <f>SUMIF('PURCHASE-BOOKS'!$B:$B,'2A vs Books'!$A54,'PURCHASE-BOOKS'!$K:$K)</f>
        <v>52.27</v>
      </c>
      <c r="I54" s="60">
        <f>SUMIF('PURCHASE-BOOKS'!$B:$B,'2A vs Books'!$A54,'PURCHASE-BOOKS'!$L:$L)</f>
        <v>52.27</v>
      </c>
      <c r="J54" s="60">
        <f>SUMIF('PURCHASE-BOOKS'!$B:$B,'2A vs Books'!$A54,'PURCHASE-BOOKS'!$X:$X)</f>
        <v>0</v>
      </c>
      <c r="K54" s="60">
        <v>0</v>
      </c>
      <c r="L54" s="61">
        <f t="shared" si="0"/>
        <v>1049.22</v>
      </c>
      <c r="M54" s="61">
        <f t="shared" si="1"/>
        <v>1049.22</v>
      </c>
      <c r="N54" s="61">
        <f t="shared" si="2"/>
        <v>0</v>
      </c>
      <c r="O54" s="61">
        <f t="shared" si="3"/>
        <v>0</v>
      </c>
      <c r="P54" s="61">
        <f t="shared" si="4"/>
        <v>2098.44</v>
      </c>
      <c r="Q54" s="61" t="str">
        <f t="shared" si="5"/>
        <v>EXCESS IN 2A</v>
      </c>
    </row>
    <row r="55" spans="1:17" x14ac:dyDescent="0.25">
      <c r="A55" t="s">
        <v>2757</v>
      </c>
      <c r="B55" t="str">
        <f>VLOOKUP(A55,GSTR2A!D:E,2,0)</f>
        <v>VADIVEL DHANAPAL</v>
      </c>
      <c r="C55" t="str">
        <f>VLOOKUP(A55,'PURCHASE-BOOKS'!B:C,2,0)</f>
        <v>Sree Amman Engineering</v>
      </c>
      <c r="D55" s="60">
        <f>SUMIF(GSTR2A!$D:$D,'2A vs Books'!$A55,GSTR2A!$O:$O)</f>
        <v>1929.3</v>
      </c>
      <c r="E55" s="60">
        <f>SUMIF(GSTR2A!$D:$D,'2A vs Books'!$A55,GSTR2A!$P:$P)</f>
        <v>1929.3</v>
      </c>
      <c r="F55" s="60">
        <f>SUMIF(GSTR2A!$D:$D,'2A vs Books'!$A55,GSTR2A!$N:$N)</f>
        <v>0</v>
      </c>
      <c r="G55" s="60">
        <f>SUMIF(GSTR2A!$D:$D,'2A vs Books'!$A55,GSTR2A!$R:$R)</f>
        <v>0</v>
      </c>
      <c r="H55" s="60">
        <f>SUMIF('PURCHASE-BOOKS'!$B:$B,'2A vs Books'!$A55,'PURCHASE-BOOKS'!$K:$K)</f>
        <v>1624.8999999999999</v>
      </c>
      <c r="I55" s="60">
        <f>SUMIF('PURCHASE-BOOKS'!$B:$B,'2A vs Books'!$A55,'PURCHASE-BOOKS'!$L:$L)</f>
        <v>1624.8999999999999</v>
      </c>
      <c r="J55" s="60">
        <f>SUMIF('PURCHASE-BOOKS'!$B:$B,'2A vs Books'!$A55,'PURCHASE-BOOKS'!$X:$X)</f>
        <v>0</v>
      </c>
      <c r="K55" s="60">
        <v>0</v>
      </c>
      <c r="L55" s="61">
        <f t="shared" si="0"/>
        <v>304.40000000000009</v>
      </c>
      <c r="M55" s="61">
        <f t="shared" si="1"/>
        <v>304.40000000000009</v>
      </c>
      <c r="N55" s="61">
        <f t="shared" si="2"/>
        <v>0</v>
      </c>
      <c r="O55" s="61">
        <f t="shared" si="3"/>
        <v>0</v>
      </c>
      <c r="P55" s="61">
        <f t="shared" si="4"/>
        <v>608.80000000000018</v>
      </c>
      <c r="Q55" s="61" t="str">
        <f t="shared" si="5"/>
        <v>EXCESS IN 2A</v>
      </c>
    </row>
    <row r="56" spans="1:17" x14ac:dyDescent="0.25">
      <c r="A56" t="s">
        <v>4575</v>
      </c>
      <c r="B56" t="str">
        <f>VLOOKUP(A56,GSTR2A!D:E,2,0)</f>
        <v>ELECTROPLATING AND METAL FINISHERS</v>
      </c>
      <c r="C56" t="e">
        <f>VLOOKUP(A56,'PURCHASE-BOOKS'!B:C,2,0)</f>
        <v>#N/A</v>
      </c>
      <c r="D56" s="60">
        <f>SUMIF(GSTR2A!$D:$D,'2A vs Books'!$A56,GSTR2A!$O:$O)</f>
        <v>4078.1999999999994</v>
      </c>
      <c r="E56" s="60">
        <f>SUMIF(GSTR2A!$D:$D,'2A vs Books'!$A56,GSTR2A!$P:$P)</f>
        <v>4078.1999999999994</v>
      </c>
      <c r="F56" s="60">
        <f>SUMIF(GSTR2A!$D:$D,'2A vs Books'!$A56,GSTR2A!$N:$N)</f>
        <v>0</v>
      </c>
      <c r="G56" s="60">
        <f>SUMIF(GSTR2A!$D:$D,'2A vs Books'!$A56,GSTR2A!$R:$R)</f>
        <v>0</v>
      </c>
      <c r="H56" s="60">
        <f>SUMIF('PURCHASE-BOOKS'!$B:$B,'2A vs Books'!$A56,'PURCHASE-BOOKS'!$K:$K)</f>
        <v>0</v>
      </c>
      <c r="I56" s="60">
        <f>SUMIF('PURCHASE-BOOKS'!$B:$B,'2A vs Books'!$A56,'PURCHASE-BOOKS'!$L:$L)</f>
        <v>0</v>
      </c>
      <c r="J56" s="60">
        <f>SUMIF('PURCHASE-BOOKS'!$B:$B,'2A vs Books'!$A56,'PURCHASE-BOOKS'!$X:$X)</f>
        <v>0</v>
      </c>
      <c r="K56" s="60">
        <v>0</v>
      </c>
      <c r="L56" s="61">
        <f t="shared" si="0"/>
        <v>4078.1999999999994</v>
      </c>
      <c r="M56" s="61">
        <f t="shared" si="1"/>
        <v>4078.1999999999994</v>
      </c>
      <c r="N56" s="61">
        <f t="shared" si="2"/>
        <v>0</v>
      </c>
      <c r="O56" s="61">
        <f t="shared" si="3"/>
        <v>0</v>
      </c>
      <c r="P56" s="61">
        <f t="shared" si="4"/>
        <v>8156.3999999999987</v>
      </c>
      <c r="Q56" s="61" t="str">
        <f t="shared" si="5"/>
        <v>EXCESS IN 2A</v>
      </c>
    </row>
    <row r="57" spans="1:17" x14ac:dyDescent="0.25">
      <c r="A57" t="s">
        <v>4009</v>
      </c>
      <c r="B57" t="str">
        <f>VLOOKUP(A57,GSTR2A!D:E,2,0)</f>
        <v>MBI POWDER COATINGS PRIVATE LIMITED</v>
      </c>
      <c r="C57" t="str">
        <f>VLOOKUP(A57,'PURCHASE-BOOKS'!B:C,2,0)</f>
        <v>MBI Powder Coatings Pvt Ltd</v>
      </c>
      <c r="D57" s="60">
        <f>SUMIF(GSTR2A!$D:$D,'2A vs Books'!$A57,GSTR2A!$O:$O)</f>
        <v>18087.75</v>
      </c>
      <c r="E57" s="60">
        <f>SUMIF(GSTR2A!$D:$D,'2A vs Books'!$A57,GSTR2A!$P:$P)</f>
        <v>18087.75</v>
      </c>
      <c r="F57" s="60">
        <f>SUMIF(GSTR2A!$D:$D,'2A vs Books'!$A57,GSTR2A!$N:$N)</f>
        <v>0</v>
      </c>
      <c r="G57" s="60">
        <f>SUMIF(GSTR2A!$D:$D,'2A vs Books'!$A57,GSTR2A!$R:$R)</f>
        <v>0</v>
      </c>
      <c r="H57" s="60">
        <f>SUMIF('PURCHASE-BOOKS'!$B:$B,'2A vs Books'!$A57,'PURCHASE-BOOKS'!$K:$K)</f>
        <v>5094</v>
      </c>
      <c r="I57" s="60">
        <f>SUMIF('PURCHASE-BOOKS'!$B:$B,'2A vs Books'!$A57,'PURCHASE-BOOKS'!$L:$L)</f>
        <v>5094</v>
      </c>
      <c r="J57" s="60">
        <f>SUMIF('PURCHASE-BOOKS'!$B:$B,'2A vs Books'!$A57,'PURCHASE-BOOKS'!$X:$X)</f>
        <v>0</v>
      </c>
      <c r="K57" s="60">
        <v>0</v>
      </c>
      <c r="L57" s="61">
        <f t="shared" si="0"/>
        <v>12993.75</v>
      </c>
      <c r="M57" s="61">
        <f t="shared" si="1"/>
        <v>12993.75</v>
      </c>
      <c r="N57" s="61">
        <f t="shared" si="2"/>
        <v>0</v>
      </c>
      <c r="O57" s="61">
        <f t="shared" si="3"/>
        <v>0</v>
      </c>
      <c r="P57" s="61">
        <f t="shared" si="4"/>
        <v>25987.5</v>
      </c>
      <c r="Q57" s="61" t="str">
        <f t="shared" si="5"/>
        <v>EXCESS IN 2A</v>
      </c>
    </row>
    <row r="58" spans="1:17" x14ac:dyDescent="0.25">
      <c r="A58" t="s">
        <v>4602</v>
      </c>
      <c r="B58" t="str">
        <f>VLOOKUP(A58,GSTR2A!D:E,2,0)</f>
        <v>SITHI MUNUWARA</v>
      </c>
      <c r="C58" t="e">
        <f>VLOOKUP(A58,'PURCHASE-BOOKS'!B:C,2,0)</f>
        <v>#N/A</v>
      </c>
      <c r="D58" s="60">
        <f>SUMIF(GSTR2A!$D:$D,'2A vs Books'!$A58,GSTR2A!$O:$O)</f>
        <v>550.20000000000005</v>
      </c>
      <c r="E58" s="60">
        <f>SUMIF(GSTR2A!$D:$D,'2A vs Books'!$A58,GSTR2A!$P:$P)</f>
        <v>550.20000000000005</v>
      </c>
      <c r="F58" s="60">
        <f>SUMIF(GSTR2A!$D:$D,'2A vs Books'!$A58,GSTR2A!$N:$N)</f>
        <v>0</v>
      </c>
      <c r="G58" s="60">
        <f>SUMIF(GSTR2A!$D:$D,'2A vs Books'!$A58,GSTR2A!$R:$R)</f>
        <v>0</v>
      </c>
      <c r="H58" s="60">
        <f>SUMIF('PURCHASE-BOOKS'!$B:$B,'2A vs Books'!$A58,'PURCHASE-BOOKS'!$K:$K)</f>
        <v>0</v>
      </c>
      <c r="I58" s="60">
        <f>SUMIF('PURCHASE-BOOKS'!$B:$B,'2A vs Books'!$A58,'PURCHASE-BOOKS'!$L:$L)</f>
        <v>0</v>
      </c>
      <c r="J58" s="60">
        <f>SUMIF('PURCHASE-BOOKS'!$B:$B,'2A vs Books'!$A58,'PURCHASE-BOOKS'!$X:$X)</f>
        <v>0</v>
      </c>
      <c r="K58" s="60">
        <v>0</v>
      </c>
      <c r="L58" s="61">
        <f t="shared" si="0"/>
        <v>550.20000000000005</v>
      </c>
      <c r="M58" s="61">
        <f t="shared" si="1"/>
        <v>550.20000000000005</v>
      </c>
      <c r="N58" s="61">
        <f t="shared" si="2"/>
        <v>0</v>
      </c>
      <c r="O58" s="61">
        <f t="shared" si="3"/>
        <v>0</v>
      </c>
      <c r="P58" s="61">
        <f t="shared" si="4"/>
        <v>1100.4000000000001</v>
      </c>
      <c r="Q58" s="61" t="str">
        <f t="shared" si="5"/>
        <v>EXCESS IN 2A</v>
      </c>
    </row>
    <row r="59" spans="1:17" x14ac:dyDescent="0.25">
      <c r="A59" t="s">
        <v>4605</v>
      </c>
      <c r="B59" t="str">
        <f>VLOOKUP(A59,GSTR2A!D:E,2,0)</f>
        <v>PUKHRAJ  CHOWATIA</v>
      </c>
      <c r="C59" t="e">
        <f>VLOOKUP(A59,'PURCHASE-BOOKS'!B:C,2,0)</f>
        <v>#N/A</v>
      </c>
      <c r="D59" s="60">
        <f>SUMIF(GSTR2A!$D:$D,'2A vs Books'!$A59,GSTR2A!$O:$O)</f>
        <v>15554.279999999999</v>
      </c>
      <c r="E59" s="60">
        <f>SUMIF(GSTR2A!$D:$D,'2A vs Books'!$A59,GSTR2A!$P:$P)</f>
        <v>15554.279999999999</v>
      </c>
      <c r="F59" s="60">
        <f>SUMIF(GSTR2A!$D:$D,'2A vs Books'!$A59,GSTR2A!$N:$N)</f>
        <v>0</v>
      </c>
      <c r="G59" s="60">
        <f>SUMIF(GSTR2A!$D:$D,'2A vs Books'!$A59,GSTR2A!$R:$R)</f>
        <v>0</v>
      </c>
      <c r="H59" s="60">
        <f>SUMIF('PURCHASE-BOOKS'!$B:$B,'2A vs Books'!$A59,'PURCHASE-BOOKS'!$K:$K)</f>
        <v>0</v>
      </c>
      <c r="I59" s="60">
        <f>SUMIF('PURCHASE-BOOKS'!$B:$B,'2A vs Books'!$A59,'PURCHASE-BOOKS'!$L:$L)</f>
        <v>0</v>
      </c>
      <c r="J59" s="60">
        <f>SUMIF('PURCHASE-BOOKS'!$B:$B,'2A vs Books'!$A59,'PURCHASE-BOOKS'!$X:$X)</f>
        <v>0</v>
      </c>
      <c r="K59" s="60">
        <v>0</v>
      </c>
      <c r="L59" s="61">
        <f t="shared" si="0"/>
        <v>15554.279999999999</v>
      </c>
      <c r="M59" s="61">
        <f t="shared" si="1"/>
        <v>15554.279999999999</v>
      </c>
      <c r="N59" s="61">
        <f t="shared" si="2"/>
        <v>0</v>
      </c>
      <c r="O59" s="61">
        <f t="shared" si="3"/>
        <v>0</v>
      </c>
      <c r="P59" s="61">
        <f t="shared" si="4"/>
        <v>31108.559999999998</v>
      </c>
      <c r="Q59" s="61" t="str">
        <f t="shared" si="5"/>
        <v>EXCESS IN 2A</v>
      </c>
    </row>
    <row r="60" spans="1:17" x14ac:dyDescent="0.25">
      <c r="A60" t="s">
        <v>4608</v>
      </c>
      <c r="B60" t="str">
        <f>VLOOKUP(A60,GSTR2A!D:E,2,0)</f>
        <v>RAJABATHER KRISHNAKUMAR</v>
      </c>
      <c r="C60" t="e">
        <f>VLOOKUP(A60,'PURCHASE-BOOKS'!B:C,2,0)</f>
        <v>#N/A</v>
      </c>
      <c r="D60" s="60">
        <f>SUMIF(GSTR2A!$D:$D,'2A vs Books'!$A60,GSTR2A!$O:$O)</f>
        <v>1062</v>
      </c>
      <c r="E60" s="60">
        <f>SUMIF(GSTR2A!$D:$D,'2A vs Books'!$A60,GSTR2A!$P:$P)</f>
        <v>1062</v>
      </c>
      <c r="F60" s="60">
        <f>SUMIF(GSTR2A!$D:$D,'2A vs Books'!$A60,GSTR2A!$N:$N)</f>
        <v>0</v>
      </c>
      <c r="G60" s="60">
        <f>SUMIF(GSTR2A!$D:$D,'2A vs Books'!$A60,GSTR2A!$R:$R)</f>
        <v>0</v>
      </c>
      <c r="H60" s="60">
        <f>SUMIF('PURCHASE-BOOKS'!$B:$B,'2A vs Books'!$A60,'PURCHASE-BOOKS'!$K:$K)</f>
        <v>0</v>
      </c>
      <c r="I60" s="60">
        <f>SUMIF('PURCHASE-BOOKS'!$B:$B,'2A vs Books'!$A60,'PURCHASE-BOOKS'!$L:$L)</f>
        <v>0</v>
      </c>
      <c r="J60" s="60">
        <f>SUMIF('PURCHASE-BOOKS'!$B:$B,'2A vs Books'!$A60,'PURCHASE-BOOKS'!$X:$X)</f>
        <v>0</v>
      </c>
      <c r="K60" s="60">
        <v>0</v>
      </c>
      <c r="L60" s="61">
        <f t="shared" si="0"/>
        <v>1062</v>
      </c>
      <c r="M60" s="61">
        <f t="shared" si="1"/>
        <v>1062</v>
      </c>
      <c r="N60" s="61">
        <f t="shared" si="2"/>
        <v>0</v>
      </c>
      <c r="O60" s="61">
        <f t="shared" si="3"/>
        <v>0</v>
      </c>
      <c r="P60" s="61">
        <f t="shared" si="4"/>
        <v>2124</v>
      </c>
      <c r="Q60" s="61" t="str">
        <f t="shared" si="5"/>
        <v>EXCESS IN 2A</v>
      </c>
    </row>
    <row r="61" spans="1:17" x14ac:dyDescent="0.25">
      <c r="A61" t="s">
        <v>2751</v>
      </c>
      <c r="B61" t="str">
        <f>VLOOKUP(A61,GSTR2A!D:E,2,0)</f>
        <v>EZHUMALAI</v>
      </c>
      <c r="C61" t="str">
        <f>VLOOKUP(A61,'PURCHASE-BOOKS'!B:C,2,0)</f>
        <v>Diversified Coating Technology</v>
      </c>
      <c r="D61" s="60">
        <f>SUMIF(GSTR2A!$D:$D,'2A vs Books'!$A61,GSTR2A!$O:$O)</f>
        <v>6103.1399999999994</v>
      </c>
      <c r="E61" s="60">
        <f>SUMIF(GSTR2A!$D:$D,'2A vs Books'!$A61,GSTR2A!$P:$P)</f>
        <v>6103.1399999999994</v>
      </c>
      <c r="F61" s="60">
        <f>SUMIF(GSTR2A!$D:$D,'2A vs Books'!$A61,GSTR2A!$N:$N)</f>
        <v>0</v>
      </c>
      <c r="G61" s="60">
        <f>SUMIF(GSTR2A!$D:$D,'2A vs Books'!$A61,GSTR2A!$R:$R)</f>
        <v>0</v>
      </c>
      <c r="H61" s="60">
        <f>SUMIF('PURCHASE-BOOKS'!$B:$B,'2A vs Books'!$A61,'PURCHASE-BOOKS'!$K:$K)</f>
        <v>3613.7499999999995</v>
      </c>
      <c r="I61" s="60">
        <f>SUMIF('PURCHASE-BOOKS'!$B:$B,'2A vs Books'!$A61,'PURCHASE-BOOKS'!$L:$L)</f>
        <v>3613.7499999999995</v>
      </c>
      <c r="J61" s="60">
        <f>SUMIF('PURCHASE-BOOKS'!$B:$B,'2A vs Books'!$A61,'PURCHASE-BOOKS'!$X:$X)</f>
        <v>0</v>
      </c>
      <c r="K61" s="60">
        <v>0</v>
      </c>
      <c r="L61" s="61">
        <f t="shared" si="0"/>
        <v>2489.39</v>
      </c>
      <c r="M61" s="61">
        <f t="shared" si="1"/>
        <v>2489.39</v>
      </c>
      <c r="N61" s="61">
        <f t="shared" si="2"/>
        <v>0</v>
      </c>
      <c r="O61" s="61">
        <f t="shared" si="3"/>
        <v>0</v>
      </c>
      <c r="P61" s="61">
        <f t="shared" si="4"/>
        <v>4978.78</v>
      </c>
      <c r="Q61" s="61" t="str">
        <f t="shared" si="5"/>
        <v>EXCESS IN 2A</v>
      </c>
    </row>
    <row r="62" spans="1:17" x14ac:dyDescent="0.25">
      <c r="A62" t="s">
        <v>4156</v>
      </c>
      <c r="B62" t="str">
        <f>VLOOKUP(A62,GSTR2A!D:E,2,0)</f>
        <v>ABDUL SALAM MOHAMMEDHUSSAIN</v>
      </c>
      <c r="C62" t="str">
        <f>VLOOKUP(A62,'PURCHASE-BOOKS'!B:C,2,0)</f>
        <v>Majestic Steel Corporation</v>
      </c>
      <c r="D62" s="60">
        <f>SUMIF(GSTR2A!$D:$D,'2A vs Books'!$A62,GSTR2A!$O:$O)</f>
        <v>5402.19</v>
      </c>
      <c r="E62" s="60">
        <f>SUMIF(GSTR2A!$D:$D,'2A vs Books'!$A62,GSTR2A!$P:$P)</f>
        <v>5402.19</v>
      </c>
      <c r="F62" s="60">
        <f>SUMIF(GSTR2A!$D:$D,'2A vs Books'!$A62,GSTR2A!$N:$N)</f>
        <v>0</v>
      </c>
      <c r="G62" s="60">
        <f>SUMIF(GSTR2A!$D:$D,'2A vs Books'!$A62,GSTR2A!$R:$R)</f>
        <v>0</v>
      </c>
      <c r="H62" s="60">
        <f>SUMIF('PURCHASE-BOOKS'!$B:$B,'2A vs Books'!$A62,'PURCHASE-BOOKS'!$K:$K)</f>
        <v>3550.33</v>
      </c>
      <c r="I62" s="60">
        <f>SUMIF('PURCHASE-BOOKS'!$B:$B,'2A vs Books'!$A62,'PURCHASE-BOOKS'!$L:$L)</f>
        <v>3550.33</v>
      </c>
      <c r="J62" s="60">
        <f>SUMIF('PURCHASE-BOOKS'!$B:$B,'2A vs Books'!$A62,'PURCHASE-BOOKS'!$X:$X)</f>
        <v>0</v>
      </c>
      <c r="K62" s="60">
        <v>0</v>
      </c>
      <c r="L62" s="61">
        <f t="shared" si="0"/>
        <v>1851.8599999999997</v>
      </c>
      <c r="M62" s="61">
        <f t="shared" si="1"/>
        <v>1851.8599999999997</v>
      </c>
      <c r="N62" s="61">
        <f t="shared" si="2"/>
        <v>0</v>
      </c>
      <c r="O62" s="61">
        <f t="shared" si="3"/>
        <v>0</v>
      </c>
      <c r="P62" s="61">
        <f t="shared" si="4"/>
        <v>3703.7199999999993</v>
      </c>
      <c r="Q62" s="61" t="str">
        <f t="shared" si="5"/>
        <v>EXCESS IN 2A</v>
      </c>
    </row>
    <row r="63" spans="1:17" x14ac:dyDescent="0.25">
      <c r="A63" t="s">
        <v>4167</v>
      </c>
      <c r="B63" t="str">
        <f>VLOOKUP(A63,GSTR2A!D:E,2,0)</f>
        <v>DHARMALINGAMUDAYAR  RAJENDRAN</v>
      </c>
      <c r="C63" t="str">
        <f>VLOOKUP(A63,'PURCHASE-BOOKS'!B:C,2,0)</f>
        <v>T.R.Chandra Industrial</v>
      </c>
      <c r="D63" s="60">
        <f>SUMIF(GSTR2A!$D:$D,'2A vs Books'!$A63,GSTR2A!$O:$O)</f>
        <v>1067.7</v>
      </c>
      <c r="E63" s="60">
        <f>SUMIF(GSTR2A!$D:$D,'2A vs Books'!$A63,GSTR2A!$P:$P)</f>
        <v>1067.7</v>
      </c>
      <c r="F63" s="60">
        <f>SUMIF(GSTR2A!$D:$D,'2A vs Books'!$A63,GSTR2A!$N:$N)</f>
        <v>0</v>
      </c>
      <c r="G63" s="60">
        <f>SUMIF(GSTR2A!$D:$D,'2A vs Books'!$A63,GSTR2A!$R:$R)</f>
        <v>0</v>
      </c>
      <c r="H63" s="60">
        <f>SUMIF('PURCHASE-BOOKS'!$B:$B,'2A vs Books'!$A63,'PURCHASE-BOOKS'!$K:$K)</f>
        <v>1067.7</v>
      </c>
      <c r="I63" s="60">
        <f>SUMIF('PURCHASE-BOOKS'!$B:$B,'2A vs Books'!$A63,'PURCHASE-BOOKS'!$L:$L)</f>
        <v>1067.7</v>
      </c>
      <c r="J63" s="60">
        <f>SUMIF('PURCHASE-BOOKS'!$B:$B,'2A vs Books'!$A63,'PURCHASE-BOOKS'!$X:$X)</f>
        <v>0</v>
      </c>
      <c r="K63" s="60">
        <v>0</v>
      </c>
      <c r="L63" s="61">
        <f t="shared" si="0"/>
        <v>0</v>
      </c>
      <c r="M63" s="61">
        <f t="shared" si="1"/>
        <v>0</v>
      </c>
      <c r="N63" s="61">
        <f t="shared" si="2"/>
        <v>0</v>
      </c>
      <c r="O63" s="61">
        <f t="shared" si="3"/>
        <v>0</v>
      </c>
      <c r="P63" s="61">
        <f t="shared" si="4"/>
        <v>0</v>
      </c>
      <c r="Q63" s="61" t="str">
        <f t="shared" si="5"/>
        <v>EXCESS IN 2A</v>
      </c>
    </row>
    <row r="64" spans="1:17" x14ac:dyDescent="0.25">
      <c r="A64" t="s">
        <v>3056</v>
      </c>
      <c r="B64" t="str">
        <f>VLOOKUP(A64,GSTR2A!D:E,2,0)</f>
        <v>THANGARAJ RAMKUMAR</v>
      </c>
      <c r="C64" t="str">
        <f>VLOOKUP(A64,'PURCHASE-BOOKS'!B:C,2,0)</f>
        <v>RGM Enterprises</v>
      </c>
      <c r="D64" s="60">
        <f>SUMIF(GSTR2A!$D:$D,'2A vs Books'!$A64,GSTR2A!$O:$O)</f>
        <v>1415.3400000000001</v>
      </c>
      <c r="E64" s="60">
        <f>SUMIF(GSTR2A!$D:$D,'2A vs Books'!$A64,GSTR2A!$P:$P)</f>
        <v>1415.3400000000001</v>
      </c>
      <c r="F64" s="60">
        <f>SUMIF(GSTR2A!$D:$D,'2A vs Books'!$A64,GSTR2A!$N:$N)</f>
        <v>0</v>
      </c>
      <c r="G64" s="60">
        <f>SUMIF(GSTR2A!$D:$D,'2A vs Books'!$A64,GSTR2A!$R:$R)</f>
        <v>0</v>
      </c>
      <c r="H64" s="60">
        <f>SUMIF('PURCHASE-BOOKS'!$B:$B,'2A vs Books'!$A64,'PURCHASE-BOOKS'!$K:$K)</f>
        <v>367.2</v>
      </c>
      <c r="I64" s="60">
        <f>SUMIF('PURCHASE-BOOKS'!$B:$B,'2A vs Books'!$A64,'PURCHASE-BOOKS'!$L:$L)</f>
        <v>367.2</v>
      </c>
      <c r="J64" s="60">
        <f>SUMIF('PURCHASE-BOOKS'!$B:$B,'2A vs Books'!$A64,'PURCHASE-BOOKS'!$X:$X)</f>
        <v>0</v>
      </c>
      <c r="K64" s="60">
        <v>0</v>
      </c>
      <c r="L64" s="61">
        <f t="shared" si="0"/>
        <v>1048.1400000000001</v>
      </c>
      <c r="M64" s="61">
        <f t="shared" si="1"/>
        <v>1048.1400000000001</v>
      </c>
      <c r="N64" s="61">
        <f t="shared" si="2"/>
        <v>0</v>
      </c>
      <c r="O64" s="61">
        <f t="shared" si="3"/>
        <v>0</v>
      </c>
      <c r="P64" s="61">
        <f t="shared" si="4"/>
        <v>2096.2800000000002</v>
      </c>
      <c r="Q64" s="61" t="str">
        <f t="shared" si="5"/>
        <v>EXCESS IN 2A</v>
      </c>
    </row>
    <row r="65" spans="1:17" x14ac:dyDescent="0.25">
      <c r="A65" t="s">
        <v>3975</v>
      </c>
      <c r="B65" t="str">
        <f>VLOOKUP(A65,GSTR2A!D:E,2,0)</f>
        <v>KARUNAKARAN RAJBABU</v>
      </c>
      <c r="C65" t="str">
        <f>VLOOKUP(A65,'PURCHASE-BOOKS'!B:C,2,0)</f>
        <v>Sai Gas Equipments</v>
      </c>
      <c r="D65" s="60">
        <f>SUMIF(GSTR2A!$D:$D,'2A vs Books'!$A65,GSTR2A!$O:$O)</f>
        <v>337.5</v>
      </c>
      <c r="E65" s="60">
        <f>SUMIF(GSTR2A!$D:$D,'2A vs Books'!$A65,GSTR2A!$P:$P)</f>
        <v>337.5</v>
      </c>
      <c r="F65" s="60">
        <f>SUMIF(GSTR2A!$D:$D,'2A vs Books'!$A65,GSTR2A!$N:$N)</f>
        <v>0</v>
      </c>
      <c r="G65" s="60">
        <f>SUMIF(GSTR2A!$D:$D,'2A vs Books'!$A65,GSTR2A!$R:$R)</f>
        <v>0</v>
      </c>
      <c r="H65" s="60">
        <f>SUMIF('PURCHASE-BOOKS'!$B:$B,'2A vs Books'!$A65,'PURCHASE-BOOKS'!$K:$K)</f>
        <v>225</v>
      </c>
      <c r="I65" s="60">
        <f>SUMIF('PURCHASE-BOOKS'!$B:$B,'2A vs Books'!$A65,'PURCHASE-BOOKS'!$L:$L)</f>
        <v>225</v>
      </c>
      <c r="J65" s="60">
        <f>SUMIF('PURCHASE-BOOKS'!$B:$B,'2A vs Books'!$A65,'PURCHASE-BOOKS'!$X:$X)</f>
        <v>0</v>
      </c>
      <c r="K65" s="60">
        <v>0</v>
      </c>
      <c r="L65" s="61">
        <f t="shared" si="0"/>
        <v>112.5</v>
      </c>
      <c r="M65" s="61">
        <f t="shared" si="1"/>
        <v>112.5</v>
      </c>
      <c r="N65" s="61">
        <f t="shared" si="2"/>
        <v>0</v>
      </c>
      <c r="O65" s="61">
        <f t="shared" si="3"/>
        <v>0</v>
      </c>
      <c r="P65" s="61">
        <f t="shared" si="4"/>
        <v>225</v>
      </c>
      <c r="Q65" s="61" t="str">
        <f t="shared" si="5"/>
        <v>EXCESS IN 2A</v>
      </c>
    </row>
    <row r="66" spans="1:17" x14ac:dyDescent="0.25">
      <c r="A66" t="s">
        <v>4063</v>
      </c>
      <c r="B66" t="str">
        <f>VLOOKUP(A66,GSTR2A!D:E,2,0)</f>
        <v>M M STEEL</v>
      </c>
      <c r="C66" t="str">
        <f>VLOOKUP(A66,'PURCHASE-BOOKS'!B:C,2,0)</f>
        <v>M.M.Steel</v>
      </c>
      <c r="D66" s="60">
        <f>SUMIF(GSTR2A!$D:$D,'2A vs Books'!$A66,GSTR2A!$O:$O)</f>
        <v>306</v>
      </c>
      <c r="E66" s="60">
        <f>SUMIF(GSTR2A!$D:$D,'2A vs Books'!$A66,GSTR2A!$P:$P)</f>
        <v>306</v>
      </c>
      <c r="F66" s="60">
        <f>SUMIF(GSTR2A!$D:$D,'2A vs Books'!$A66,GSTR2A!$N:$N)</f>
        <v>0</v>
      </c>
      <c r="G66" s="60">
        <f>SUMIF(GSTR2A!$D:$D,'2A vs Books'!$A66,GSTR2A!$R:$R)</f>
        <v>0</v>
      </c>
      <c r="H66" s="60">
        <f>SUMIF('PURCHASE-BOOKS'!$B:$B,'2A vs Books'!$A66,'PURCHASE-BOOKS'!$K:$K)</f>
        <v>306</v>
      </c>
      <c r="I66" s="60">
        <f>SUMIF('PURCHASE-BOOKS'!$B:$B,'2A vs Books'!$A66,'PURCHASE-BOOKS'!$L:$L)</f>
        <v>306</v>
      </c>
      <c r="J66" s="60">
        <f>SUMIF('PURCHASE-BOOKS'!$B:$B,'2A vs Books'!$A66,'PURCHASE-BOOKS'!$X:$X)</f>
        <v>0</v>
      </c>
      <c r="K66" s="60">
        <v>0</v>
      </c>
      <c r="L66" s="61">
        <f t="shared" si="0"/>
        <v>0</v>
      </c>
      <c r="M66" s="61">
        <f t="shared" si="1"/>
        <v>0</v>
      </c>
      <c r="N66" s="61">
        <f t="shared" si="2"/>
        <v>0</v>
      </c>
      <c r="O66" s="61">
        <f t="shared" si="3"/>
        <v>0</v>
      </c>
      <c r="P66" s="61">
        <f t="shared" si="4"/>
        <v>0</v>
      </c>
      <c r="Q66" s="61" t="str">
        <f t="shared" si="5"/>
        <v>EXCESS IN 2A</v>
      </c>
    </row>
    <row r="67" spans="1:17" x14ac:dyDescent="0.25">
      <c r="A67" t="s">
        <v>4163</v>
      </c>
      <c r="B67" t="str">
        <f>VLOOKUP(A67,GSTR2A!D:E,2,0)</f>
        <v>VEERARAGHAVAN</v>
      </c>
      <c r="C67" t="str">
        <f>VLOOKUP(A67,'PURCHASE-BOOKS'!B:C,2,0)</f>
        <v>Shanthi Machine Tools</v>
      </c>
      <c r="D67" s="60">
        <f>SUMIF(GSTR2A!$D:$D,'2A vs Books'!$A67,GSTR2A!$O:$O)</f>
        <v>1495.8</v>
      </c>
      <c r="E67" s="60">
        <f>SUMIF(GSTR2A!$D:$D,'2A vs Books'!$A67,GSTR2A!$P:$P)</f>
        <v>1495.8</v>
      </c>
      <c r="F67" s="60">
        <f>SUMIF(GSTR2A!$D:$D,'2A vs Books'!$A67,GSTR2A!$N:$N)</f>
        <v>0</v>
      </c>
      <c r="G67" s="60">
        <f>SUMIF(GSTR2A!$D:$D,'2A vs Books'!$A67,GSTR2A!$R:$R)</f>
        <v>0</v>
      </c>
      <c r="H67" s="60">
        <f>SUMIF('PURCHASE-BOOKS'!$B:$B,'2A vs Books'!$A67,'PURCHASE-BOOKS'!$K:$K)</f>
        <v>1495.8</v>
      </c>
      <c r="I67" s="60">
        <f>SUMIF('PURCHASE-BOOKS'!$B:$B,'2A vs Books'!$A67,'PURCHASE-BOOKS'!$L:$L)</f>
        <v>1495.8</v>
      </c>
      <c r="J67" s="60">
        <f>SUMIF('PURCHASE-BOOKS'!$B:$B,'2A vs Books'!$A67,'PURCHASE-BOOKS'!$X:$X)</f>
        <v>0</v>
      </c>
      <c r="K67" s="60">
        <v>0</v>
      </c>
      <c r="L67" s="61">
        <f t="shared" si="0"/>
        <v>0</v>
      </c>
      <c r="M67" s="61">
        <f t="shared" si="1"/>
        <v>0</v>
      </c>
      <c r="N67" s="61">
        <f t="shared" si="2"/>
        <v>0</v>
      </c>
      <c r="O67" s="61">
        <f t="shared" si="3"/>
        <v>0</v>
      </c>
      <c r="P67" s="61">
        <f t="shared" si="4"/>
        <v>0</v>
      </c>
      <c r="Q67" s="61" t="str">
        <f t="shared" si="5"/>
        <v>EXCESS IN 2A</v>
      </c>
    </row>
    <row r="68" spans="1:17" x14ac:dyDescent="0.25">
      <c r="A68" t="s">
        <v>2767</v>
      </c>
      <c r="B68" t="str">
        <f>VLOOKUP(A68,GSTR2A!D:E,2,0)</f>
        <v>SUBATHRA  JANARTHAN</v>
      </c>
      <c r="C68" t="str">
        <f>VLOOKUP(A68,'PURCHASE-BOOKS'!B:C,2,0)</f>
        <v>Sun Phospho Chem</v>
      </c>
      <c r="D68" s="60">
        <f>SUMIF(GSTR2A!$D:$D,'2A vs Books'!$A68,GSTR2A!$O:$O)</f>
        <v>15318</v>
      </c>
      <c r="E68" s="60">
        <f>SUMIF(GSTR2A!$D:$D,'2A vs Books'!$A68,GSTR2A!$P:$P)</f>
        <v>15318</v>
      </c>
      <c r="F68" s="60">
        <f>SUMIF(GSTR2A!$D:$D,'2A vs Books'!$A68,GSTR2A!$N:$N)</f>
        <v>0</v>
      </c>
      <c r="G68" s="60">
        <f>SUMIF(GSTR2A!$D:$D,'2A vs Books'!$A68,GSTR2A!$R:$R)</f>
        <v>0</v>
      </c>
      <c r="H68" s="60">
        <f>SUMIF('PURCHASE-BOOKS'!$B:$B,'2A vs Books'!$A68,'PURCHASE-BOOKS'!$K:$K)</f>
        <v>8491.5</v>
      </c>
      <c r="I68" s="60">
        <f>SUMIF('PURCHASE-BOOKS'!$B:$B,'2A vs Books'!$A68,'PURCHASE-BOOKS'!$L:$L)</f>
        <v>8491.5</v>
      </c>
      <c r="J68" s="60">
        <f>SUMIF('PURCHASE-BOOKS'!$B:$B,'2A vs Books'!$A68,'PURCHASE-BOOKS'!$X:$X)</f>
        <v>0</v>
      </c>
      <c r="K68" s="60">
        <v>0</v>
      </c>
      <c r="L68" s="61">
        <f t="shared" ref="L68:L131" si="6">D68-H68</f>
        <v>6826.5</v>
      </c>
      <c r="M68" s="61">
        <f t="shared" ref="M68:M131" si="7">E68-I68</f>
        <v>6826.5</v>
      </c>
      <c r="N68" s="61">
        <f t="shared" ref="N68:N131" si="8">F68-J68</f>
        <v>0</v>
      </c>
      <c r="O68" s="61">
        <f t="shared" ref="O68:O131" si="9">G68-K68</f>
        <v>0</v>
      </c>
      <c r="P68" s="61">
        <f t="shared" ref="P68:P131" si="10">SUM(L68:O68)</f>
        <v>13653</v>
      </c>
      <c r="Q68" s="61" t="str">
        <f t="shared" ref="Q68:Q131" si="11">IF(P68&lt;0,"SHORT IN 2A","EXCESS IN 2A")</f>
        <v>EXCESS IN 2A</v>
      </c>
    </row>
    <row r="69" spans="1:17" x14ac:dyDescent="0.25">
      <c r="A69" t="s">
        <v>4024</v>
      </c>
      <c r="B69" t="str">
        <f>VLOOKUP(A69,GSTR2A!D:E,2,0)</f>
        <v>RAJAMANI ASHOK</v>
      </c>
      <c r="C69" t="str">
        <f>VLOOKUP(A69,'PURCHASE-BOOKS'!B:C,2,0)</f>
        <v>Star Grinding Centre</v>
      </c>
      <c r="D69" s="60">
        <f>SUMIF(GSTR2A!$D:$D,'2A vs Books'!$A69,GSTR2A!$O:$O)</f>
        <v>591</v>
      </c>
      <c r="E69" s="60">
        <f>SUMIF(GSTR2A!$D:$D,'2A vs Books'!$A69,GSTR2A!$P:$P)</f>
        <v>591</v>
      </c>
      <c r="F69" s="60">
        <f>SUMIF(GSTR2A!$D:$D,'2A vs Books'!$A69,GSTR2A!$N:$N)</f>
        <v>0</v>
      </c>
      <c r="G69" s="60">
        <f>SUMIF(GSTR2A!$D:$D,'2A vs Books'!$A69,GSTR2A!$R:$R)</f>
        <v>0</v>
      </c>
      <c r="H69" s="60">
        <f>SUMIF('PURCHASE-BOOKS'!$B:$B,'2A vs Books'!$A69,'PURCHASE-BOOKS'!$K:$K)</f>
        <v>429</v>
      </c>
      <c r="I69" s="60">
        <f>SUMIF('PURCHASE-BOOKS'!$B:$B,'2A vs Books'!$A69,'PURCHASE-BOOKS'!$L:$L)</f>
        <v>429</v>
      </c>
      <c r="J69" s="60">
        <f>SUMIF('PURCHASE-BOOKS'!$B:$B,'2A vs Books'!$A69,'PURCHASE-BOOKS'!$X:$X)</f>
        <v>0</v>
      </c>
      <c r="K69" s="60">
        <v>0</v>
      </c>
      <c r="L69" s="61">
        <f t="shared" si="6"/>
        <v>162</v>
      </c>
      <c r="M69" s="61">
        <f t="shared" si="7"/>
        <v>162</v>
      </c>
      <c r="N69" s="61">
        <f t="shared" si="8"/>
        <v>0</v>
      </c>
      <c r="O69" s="61">
        <f t="shared" si="9"/>
        <v>0</v>
      </c>
      <c r="P69" s="61">
        <f t="shared" si="10"/>
        <v>324</v>
      </c>
      <c r="Q69" s="61" t="str">
        <f t="shared" si="11"/>
        <v>EXCESS IN 2A</v>
      </c>
    </row>
    <row r="70" spans="1:17" x14ac:dyDescent="0.25">
      <c r="A70" t="s">
        <v>3422</v>
      </c>
      <c r="B70" t="str">
        <f>VLOOKUP(A70,GSTR2A!D:E,2,0)</f>
        <v>SREE BALAJI AUTOMATICS</v>
      </c>
      <c r="C70" t="str">
        <f>VLOOKUP(A70,'PURCHASE-BOOKS'!B:C,2,0)</f>
        <v>Sree Balaji Automatics</v>
      </c>
      <c r="D70" s="60">
        <f>SUMIF(GSTR2A!$D:$D,'2A vs Books'!$A70,GSTR2A!$O:$O)</f>
        <v>0</v>
      </c>
      <c r="E70" s="60">
        <f>SUMIF(GSTR2A!$D:$D,'2A vs Books'!$A70,GSTR2A!$P:$P)</f>
        <v>0</v>
      </c>
      <c r="F70" s="60">
        <f>SUMIF(GSTR2A!$D:$D,'2A vs Books'!$A70,GSTR2A!$N:$N)</f>
        <v>13088.140000000001</v>
      </c>
      <c r="G70" s="60">
        <f>SUMIF(GSTR2A!$D:$D,'2A vs Books'!$A70,GSTR2A!$R:$R)</f>
        <v>0</v>
      </c>
      <c r="H70" s="60">
        <f>SUMIF('PURCHASE-BOOKS'!$B:$B,'2A vs Books'!$A70,'PURCHASE-BOOKS'!$K:$K)</f>
        <v>0</v>
      </c>
      <c r="I70" s="60">
        <f>SUMIF('PURCHASE-BOOKS'!$B:$B,'2A vs Books'!$A70,'PURCHASE-BOOKS'!$L:$L)</f>
        <v>0</v>
      </c>
      <c r="J70" s="60">
        <f>SUMIF('PURCHASE-BOOKS'!$B:$B,'2A vs Books'!$A70,'PURCHASE-BOOKS'!$X:$X)</f>
        <v>10139.879999999999</v>
      </c>
      <c r="K70" s="60">
        <v>0</v>
      </c>
      <c r="L70" s="61">
        <f t="shared" si="6"/>
        <v>0</v>
      </c>
      <c r="M70" s="61">
        <f t="shared" si="7"/>
        <v>0</v>
      </c>
      <c r="N70" s="61">
        <f t="shared" si="8"/>
        <v>2948.260000000002</v>
      </c>
      <c r="O70" s="61">
        <f t="shared" si="9"/>
        <v>0</v>
      </c>
      <c r="P70" s="61">
        <f t="shared" si="10"/>
        <v>2948.260000000002</v>
      </c>
      <c r="Q70" s="61" t="str">
        <f t="shared" si="11"/>
        <v>EXCESS IN 2A</v>
      </c>
    </row>
    <row r="71" spans="1:17" x14ac:dyDescent="0.25">
      <c r="A71" t="s">
        <v>4630</v>
      </c>
      <c r="B71" t="str">
        <f>VLOOKUP(A71,GSTR2A!D:E,2,0)</f>
        <v>VEERASAMY RAJENDRAN</v>
      </c>
      <c r="C71" t="e">
        <f>VLOOKUP(A71,'PURCHASE-BOOKS'!B:C,2,0)</f>
        <v>#N/A</v>
      </c>
      <c r="D71" s="60">
        <f>SUMIF(GSTR2A!$D:$D,'2A vs Books'!$A71,GSTR2A!$O:$O)</f>
        <v>10494</v>
      </c>
      <c r="E71" s="60">
        <f>SUMIF(GSTR2A!$D:$D,'2A vs Books'!$A71,GSTR2A!$P:$P)</f>
        <v>10494</v>
      </c>
      <c r="F71" s="60">
        <f>SUMIF(GSTR2A!$D:$D,'2A vs Books'!$A71,GSTR2A!$N:$N)</f>
        <v>0</v>
      </c>
      <c r="G71" s="60">
        <f>SUMIF(GSTR2A!$D:$D,'2A vs Books'!$A71,GSTR2A!$R:$R)</f>
        <v>0</v>
      </c>
      <c r="H71" s="60">
        <f>SUMIF('PURCHASE-BOOKS'!$B:$B,'2A vs Books'!$A71,'PURCHASE-BOOKS'!$K:$K)</f>
        <v>0</v>
      </c>
      <c r="I71" s="60">
        <f>SUMIF('PURCHASE-BOOKS'!$B:$B,'2A vs Books'!$A71,'PURCHASE-BOOKS'!$L:$L)</f>
        <v>0</v>
      </c>
      <c r="J71" s="60">
        <f>SUMIF('PURCHASE-BOOKS'!$B:$B,'2A vs Books'!$A71,'PURCHASE-BOOKS'!$X:$X)</f>
        <v>0</v>
      </c>
      <c r="K71" s="60">
        <v>0</v>
      </c>
      <c r="L71" s="61">
        <f t="shared" si="6"/>
        <v>10494</v>
      </c>
      <c r="M71" s="61">
        <f t="shared" si="7"/>
        <v>10494</v>
      </c>
      <c r="N71" s="61">
        <f t="shared" si="8"/>
        <v>0</v>
      </c>
      <c r="O71" s="61">
        <f t="shared" si="9"/>
        <v>0</v>
      </c>
      <c r="P71" s="61">
        <f t="shared" si="10"/>
        <v>20988</v>
      </c>
      <c r="Q71" s="61" t="str">
        <f t="shared" si="11"/>
        <v>EXCESS IN 2A</v>
      </c>
    </row>
    <row r="72" spans="1:17" x14ac:dyDescent="0.25">
      <c r="A72" t="s">
        <v>3673</v>
      </c>
      <c r="B72" t="str">
        <f>VLOOKUP(A72,GSTR2A!D:E,2,0)</f>
        <v>SHABBIR HUSSAIN  ALIASGAR</v>
      </c>
      <c r="C72" t="str">
        <f>VLOOKUP(A72,'PURCHASE-BOOKS'!B:C,2,0)</f>
        <v>Chennai Pastics &amp; Insulations-2019-2020</v>
      </c>
      <c r="D72" s="60">
        <f>SUMIF(GSTR2A!$D:$D,'2A vs Books'!$A72,GSTR2A!$O:$O)</f>
        <v>400.5</v>
      </c>
      <c r="E72" s="60">
        <f>SUMIF(GSTR2A!$D:$D,'2A vs Books'!$A72,GSTR2A!$P:$P)</f>
        <v>400.5</v>
      </c>
      <c r="F72" s="60">
        <f>SUMIF(GSTR2A!$D:$D,'2A vs Books'!$A72,GSTR2A!$N:$N)</f>
        <v>0</v>
      </c>
      <c r="G72" s="60">
        <f>SUMIF(GSTR2A!$D:$D,'2A vs Books'!$A72,GSTR2A!$R:$R)</f>
        <v>0</v>
      </c>
      <c r="H72" s="60">
        <f>SUMIF('PURCHASE-BOOKS'!$B:$B,'2A vs Books'!$A72,'PURCHASE-BOOKS'!$K:$K)</f>
        <v>400.5</v>
      </c>
      <c r="I72" s="60">
        <f>SUMIF('PURCHASE-BOOKS'!$B:$B,'2A vs Books'!$A72,'PURCHASE-BOOKS'!$L:$L)</f>
        <v>400.5</v>
      </c>
      <c r="J72" s="60">
        <f>SUMIF('PURCHASE-BOOKS'!$B:$B,'2A vs Books'!$A72,'PURCHASE-BOOKS'!$X:$X)</f>
        <v>0</v>
      </c>
      <c r="K72" s="60">
        <v>0</v>
      </c>
      <c r="L72" s="61">
        <f t="shared" si="6"/>
        <v>0</v>
      </c>
      <c r="M72" s="61">
        <f t="shared" si="7"/>
        <v>0</v>
      </c>
      <c r="N72" s="61">
        <f t="shared" si="8"/>
        <v>0</v>
      </c>
      <c r="O72" s="61">
        <f t="shared" si="9"/>
        <v>0</v>
      </c>
      <c r="P72" s="61">
        <f t="shared" si="10"/>
        <v>0</v>
      </c>
      <c r="Q72" s="61" t="str">
        <f t="shared" si="11"/>
        <v>EXCESS IN 2A</v>
      </c>
    </row>
    <row r="73" spans="1:17" x14ac:dyDescent="0.25">
      <c r="A73" t="s">
        <v>4067</v>
      </c>
      <c r="B73" t="str">
        <f>VLOOKUP(A73,GSTR2A!D:E,2,0)</f>
        <v>AREEKKARA SUDHAKARAN</v>
      </c>
      <c r="C73" t="str">
        <f>VLOOKUP(A73,'PURCHASE-BOOKS'!B:C,2,0)</f>
        <v>S.R.Honing Work</v>
      </c>
      <c r="D73" s="60">
        <f>SUMIF(GSTR2A!$D:$D,'2A vs Books'!$A73,GSTR2A!$O:$O)</f>
        <v>904.8</v>
      </c>
      <c r="E73" s="60">
        <f>SUMIF(GSTR2A!$D:$D,'2A vs Books'!$A73,GSTR2A!$P:$P)</f>
        <v>904.8</v>
      </c>
      <c r="F73" s="60">
        <f>SUMIF(GSTR2A!$D:$D,'2A vs Books'!$A73,GSTR2A!$N:$N)</f>
        <v>0</v>
      </c>
      <c r="G73" s="60">
        <f>SUMIF(GSTR2A!$D:$D,'2A vs Books'!$A73,GSTR2A!$R:$R)</f>
        <v>0</v>
      </c>
      <c r="H73" s="60">
        <f>SUMIF('PURCHASE-BOOKS'!$B:$B,'2A vs Books'!$A73,'PURCHASE-BOOKS'!$K:$K)</f>
        <v>904.8</v>
      </c>
      <c r="I73" s="60">
        <f>SUMIF('PURCHASE-BOOKS'!$B:$B,'2A vs Books'!$A73,'PURCHASE-BOOKS'!$L:$L)</f>
        <v>904.8</v>
      </c>
      <c r="J73" s="60">
        <f>SUMIF('PURCHASE-BOOKS'!$B:$B,'2A vs Books'!$A73,'PURCHASE-BOOKS'!$X:$X)</f>
        <v>0</v>
      </c>
      <c r="K73" s="60">
        <v>0</v>
      </c>
      <c r="L73" s="61">
        <f t="shared" si="6"/>
        <v>0</v>
      </c>
      <c r="M73" s="61">
        <f t="shared" si="7"/>
        <v>0</v>
      </c>
      <c r="N73" s="61">
        <f t="shared" si="8"/>
        <v>0</v>
      </c>
      <c r="O73" s="61">
        <f t="shared" si="9"/>
        <v>0</v>
      </c>
      <c r="P73" s="61">
        <f t="shared" si="10"/>
        <v>0</v>
      </c>
      <c r="Q73" s="61" t="str">
        <f t="shared" si="11"/>
        <v>EXCESS IN 2A</v>
      </c>
    </row>
    <row r="74" spans="1:17" x14ac:dyDescent="0.25">
      <c r="A74" t="s">
        <v>3611</v>
      </c>
      <c r="B74" t="str">
        <f>VLOOKUP(A74,GSTR2A!D:E,2,0)</f>
        <v>MOHAMMED ZUBAIR  ZAKIR HUSSAIN</v>
      </c>
      <c r="C74" t="str">
        <f>VLOOKUP(A74,'PURCHASE-BOOKS'!B:C,2,0)</f>
        <v>Zakir Steels</v>
      </c>
      <c r="D74" s="60">
        <f>SUMIF(GSTR2A!$D:$D,'2A vs Books'!$A74,GSTR2A!$O:$O)</f>
        <v>4381.7299999999996</v>
      </c>
      <c r="E74" s="60">
        <f>SUMIF(GSTR2A!$D:$D,'2A vs Books'!$A74,GSTR2A!$P:$P)</f>
        <v>4381.7299999999996</v>
      </c>
      <c r="F74" s="60">
        <f>SUMIF(GSTR2A!$D:$D,'2A vs Books'!$A74,GSTR2A!$N:$N)</f>
        <v>0</v>
      </c>
      <c r="G74" s="60">
        <f>SUMIF(GSTR2A!$D:$D,'2A vs Books'!$A74,GSTR2A!$R:$R)</f>
        <v>0</v>
      </c>
      <c r="H74" s="60">
        <f>SUMIF('PURCHASE-BOOKS'!$B:$B,'2A vs Books'!$A74,'PURCHASE-BOOKS'!$K:$K)</f>
        <v>669.6</v>
      </c>
      <c r="I74" s="60">
        <f>SUMIF('PURCHASE-BOOKS'!$B:$B,'2A vs Books'!$A74,'PURCHASE-BOOKS'!$L:$L)</f>
        <v>669.6</v>
      </c>
      <c r="J74" s="60">
        <f>SUMIF('PURCHASE-BOOKS'!$B:$B,'2A vs Books'!$A74,'PURCHASE-BOOKS'!$X:$X)</f>
        <v>0</v>
      </c>
      <c r="K74" s="60">
        <v>0</v>
      </c>
      <c r="L74" s="61">
        <f t="shared" si="6"/>
        <v>3712.1299999999997</v>
      </c>
      <c r="M74" s="61">
        <f t="shared" si="7"/>
        <v>3712.1299999999997</v>
      </c>
      <c r="N74" s="61">
        <f t="shared" si="8"/>
        <v>0</v>
      </c>
      <c r="O74" s="61">
        <f t="shared" si="9"/>
        <v>0</v>
      </c>
      <c r="P74" s="61">
        <f t="shared" si="10"/>
        <v>7424.2599999999993</v>
      </c>
      <c r="Q74" s="61" t="str">
        <f t="shared" si="11"/>
        <v>EXCESS IN 2A</v>
      </c>
    </row>
    <row r="75" spans="1:17" x14ac:dyDescent="0.25">
      <c r="A75" t="s">
        <v>2907</v>
      </c>
      <c r="B75" t="str">
        <f>VLOOKUP(A75,GSTR2A!D:E,2,0)</f>
        <v>DAGA STEEL SUPPLIERS</v>
      </c>
      <c r="C75" t="str">
        <f>VLOOKUP(A75,'PURCHASE-BOOKS'!B:C,2,0)</f>
        <v>Daga Steel Suppliers</v>
      </c>
      <c r="D75" s="60">
        <f>SUMIF(GSTR2A!$D:$D,'2A vs Books'!$A75,GSTR2A!$O:$O)</f>
        <v>261845.82</v>
      </c>
      <c r="E75" s="60">
        <f>SUMIF(GSTR2A!$D:$D,'2A vs Books'!$A75,GSTR2A!$P:$P)</f>
        <v>261845.82</v>
      </c>
      <c r="F75" s="60">
        <f>SUMIF(GSTR2A!$D:$D,'2A vs Books'!$A75,GSTR2A!$N:$N)</f>
        <v>0</v>
      </c>
      <c r="G75" s="60">
        <f>SUMIF(GSTR2A!$D:$D,'2A vs Books'!$A75,GSTR2A!$R:$R)</f>
        <v>0</v>
      </c>
      <c r="H75" s="60">
        <f>SUMIF('PURCHASE-BOOKS'!$B:$B,'2A vs Books'!$A75,'PURCHASE-BOOKS'!$K:$K)</f>
        <v>165201.74999999997</v>
      </c>
      <c r="I75" s="60">
        <f>SUMIF('PURCHASE-BOOKS'!$B:$B,'2A vs Books'!$A75,'PURCHASE-BOOKS'!$L:$L)</f>
        <v>165201.74999999997</v>
      </c>
      <c r="J75" s="60">
        <f>SUMIF('PURCHASE-BOOKS'!$B:$B,'2A vs Books'!$A75,'PURCHASE-BOOKS'!$X:$X)</f>
        <v>0</v>
      </c>
      <c r="K75" s="60">
        <v>0</v>
      </c>
      <c r="L75" s="61">
        <f t="shared" si="6"/>
        <v>96644.070000000036</v>
      </c>
      <c r="M75" s="61">
        <f t="shared" si="7"/>
        <v>96644.070000000036</v>
      </c>
      <c r="N75" s="61">
        <f t="shared" si="8"/>
        <v>0</v>
      </c>
      <c r="O75" s="61">
        <f t="shared" si="9"/>
        <v>0</v>
      </c>
      <c r="P75" s="61">
        <f t="shared" si="10"/>
        <v>193288.14000000007</v>
      </c>
      <c r="Q75" s="61" t="str">
        <f t="shared" si="11"/>
        <v>EXCESS IN 2A</v>
      </c>
    </row>
    <row r="76" spans="1:17" x14ac:dyDescent="0.25">
      <c r="A76" t="s">
        <v>4379</v>
      </c>
      <c r="B76" t="str">
        <f>VLOOKUP(A76,GSTR2A!D:E,2,0)</f>
        <v>MEENAKSHI SUNDARAM JAYALAKSHMI</v>
      </c>
      <c r="C76" t="str">
        <f>VLOOKUP(A76,'PURCHASE-BOOKS'!B:C,2,0)</f>
        <v>Suyambu Tools</v>
      </c>
      <c r="D76" s="60">
        <f>SUMIF(GSTR2A!$D:$D,'2A vs Books'!$A76,GSTR2A!$O:$O)</f>
        <v>3404.1</v>
      </c>
      <c r="E76" s="60">
        <f>SUMIF(GSTR2A!$D:$D,'2A vs Books'!$A76,GSTR2A!$P:$P)</f>
        <v>3404.1</v>
      </c>
      <c r="F76" s="60">
        <f>SUMIF(GSTR2A!$D:$D,'2A vs Books'!$A76,GSTR2A!$N:$N)</f>
        <v>0</v>
      </c>
      <c r="G76" s="60">
        <f>SUMIF(GSTR2A!$D:$D,'2A vs Books'!$A76,GSTR2A!$R:$R)</f>
        <v>0</v>
      </c>
      <c r="H76" s="60">
        <f>SUMIF('PURCHASE-BOOKS'!$B:$B,'2A vs Books'!$A76,'PURCHASE-BOOKS'!$K:$K)</f>
        <v>3404</v>
      </c>
      <c r="I76" s="60">
        <f>SUMIF('PURCHASE-BOOKS'!$B:$B,'2A vs Books'!$A76,'PURCHASE-BOOKS'!$L:$L)</f>
        <v>3404</v>
      </c>
      <c r="J76" s="60">
        <f>SUMIF('PURCHASE-BOOKS'!$B:$B,'2A vs Books'!$A76,'PURCHASE-BOOKS'!$X:$X)</f>
        <v>0</v>
      </c>
      <c r="K76" s="60">
        <v>0</v>
      </c>
      <c r="L76" s="61">
        <f t="shared" si="6"/>
        <v>9.9999999999909051E-2</v>
      </c>
      <c r="M76" s="61">
        <f t="shared" si="7"/>
        <v>9.9999999999909051E-2</v>
      </c>
      <c r="N76" s="61">
        <f t="shared" si="8"/>
        <v>0</v>
      </c>
      <c r="O76" s="61">
        <f t="shared" si="9"/>
        <v>0</v>
      </c>
      <c r="P76" s="61">
        <f t="shared" si="10"/>
        <v>0.1999999999998181</v>
      </c>
      <c r="Q76" s="61" t="str">
        <f t="shared" si="11"/>
        <v>EXCESS IN 2A</v>
      </c>
    </row>
    <row r="77" spans="1:17" x14ac:dyDescent="0.25">
      <c r="A77" t="s">
        <v>4666</v>
      </c>
      <c r="B77" t="str">
        <f>VLOOKUP(A77,GSTR2A!D:E,2,0)</f>
        <v>INDUSTRIAL MACHINESAND TOOLS</v>
      </c>
      <c r="C77" t="e">
        <f>VLOOKUP(A77,'PURCHASE-BOOKS'!B:C,2,0)</f>
        <v>#N/A</v>
      </c>
      <c r="D77" s="60">
        <f>SUMIF(GSTR2A!$D:$D,'2A vs Books'!$A77,GSTR2A!$O:$O)</f>
        <v>189</v>
      </c>
      <c r="E77" s="60">
        <f>SUMIF(GSTR2A!$D:$D,'2A vs Books'!$A77,GSTR2A!$P:$P)</f>
        <v>189</v>
      </c>
      <c r="F77" s="60">
        <f>SUMIF(GSTR2A!$D:$D,'2A vs Books'!$A77,GSTR2A!$N:$N)</f>
        <v>0</v>
      </c>
      <c r="G77" s="60">
        <f>SUMIF(GSTR2A!$D:$D,'2A vs Books'!$A77,GSTR2A!$R:$R)</f>
        <v>0</v>
      </c>
      <c r="H77" s="60">
        <f>SUMIF('PURCHASE-BOOKS'!$B:$B,'2A vs Books'!$A77,'PURCHASE-BOOKS'!$K:$K)</f>
        <v>0</v>
      </c>
      <c r="I77" s="60">
        <f>SUMIF('PURCHASE-BOOKS'!$B:$B,'2A vs Books'!$A77,'PURCHASE-BOOKS'!$L:$L)</f>
        <v>0</v>
      </c>
      <c r="J77" s="60">
        <f>SUMIF('PURCHASE-BOOKS'!$B:$B,'2A vs Books'!$A77,'PURCHASE-BOOKS'!$X:$X)</f>
        <v>0</v>
      </c>
      <c r="K77" s="60">
        <v>0</v>
      </c>
      <c r="L77" s="61">
        <f t="shared" si="6"/>
        <v>189</v>
      </c>
      <c r="M77" s="61">
        <f t="shared" si="7"/>
        <v>189</v>
      </c>
      <c r="N77" s="61">
        <f t="shared" si="8"/>
        <v>0</v>
      </c>
      <c r="O77" s="61">
        <f t="shared" si="9"/>
        <v>0</v>
      </c>
      <c r="P77" s="61">
        <f t="shared" si="10"/>
        <v>378</v>
      </c>
      <c r="Q77" s="61" t="str">
        <f t="shared" si="11"/>
        <v>EXCESS IN 2A</v>
      </c>
    </row>
    <row r="78" spans="1:17" x14ac:dyDescent="0.25">
      <c r="A78" t="s">
        <v>4668</v>
      </c>
      <c r="B78" t="str">
        <f>VLOOKUP(A78,GSTR2A!D:E,2,0)</f>
        <v>HAPURAM  SHYAMLAL</v>
      </c>
      <c r="C78" t="e">
        <f>VLOOKUP(A78,'PURCHASE-BOOKS'!B:C,2,0)</f>
        <v>#N/A</v>
      </c>
      <c r="D78" s="60">
        <f>SUMIF(GSTR2A!$D:$D,'2A vs Books'!$A78,GSTR2A!$O:$O)</f>
        <v>459</v>
      </c>
      <c r="E78" s="60">
        <f>SUMIF(GSTR2A!$D:$D,'2A vs Books'!$A78,GSTR2A!$P:$P)</f>
        <v>459</v>
      </c>
      <c r="F78" s="60">
        <f>SUMIF(GSTR2A!$D:$D,'2A vs Books'!$A78,GSTR2A!$N:$N)</f>
        <v>0</v>
      </c>
      <c r="G78" s="60">
        <f>SUMIF(GSTR2A!$D:$D,'2A vs Books'!$A78,GSTR2A!$R:$R)</f>
        <v>0</v>
      </c>
      <c r="H78" s="60">
        <f>SUMIF('PURCHASE-BOOKS'!$B:$B,'2A vs Books'!$A78,'PURCHASE-BOOKS'!$K:$K)</f>
        <v>0</v>
      </c>
      <c r="I78" s="60">
        <f>SUMIF('PURCHASE-BOOKS'!$B:$B,'2A vs Books'!$A78,'PURCHASE-BOOKS'!$L:$L)</f>
        <v>0</v>
      </c>
      <c r="J78" s="60">
        <f>SUMIF('PURCHASE-BOOKS'!$B:$B,'2A vs Books'!$A78,'PURCHASE-BOOKS'!$X:$X)</f>
        <v>0</v>
      </c>
      <c r="K78" s="60">
        <v>0</v>
      </c>
      <c r="L78" s="61">
        <f t="shared" si="6"/>
        <v>459</v>
      </c>
      <c r="M78" s="61">
        <f t="shared" si="7"/>
        <v>459</v>
      </c>
      <c r="N78" s="61">
        <f t="shared" si="8"/>
        <v>0</v>
      </c>
      <c r="O78" s="61">
        <f t="shared" si="9"/>
        <v>0</v>
      </c>
      <c r="P78" s="61">
        <f t="shared" si="10"/>
        <v>918</v>
      </c>
      <c r="Q78" s="61" t="str">
        <f t="shared" si="11"/>
        <v>EXCESS IN 2A</v>
      </c>
    </row>
    <row r="79" spans="1:17" x14ac:dyDescent="0.25">
      <c r="A79" t="s">
        <v>2797</v>
      </c>
      <c r="B79" t="str">
        <f>VLOOKUP(A79,GSTR2A!D:E,2,0)</f>
        <v>GLOBAL STEEL INDUSTRIES</v>
      </c>
      <c r="C79" t="str">
        <f>VLOOKUP(A79,'PURCHASE-BOOKS'!B:C,2,0)</f>
        <v>Global Steel Industries</v>
      </c>
      <c r="D79" s="60">
        <f>SUMIF(GSTR2A!$D:$D,'2A vs Books'!$A79,GSTR2A!$O:$O)</f>
        <v>295135.2</v>
      </c>
      <c r="E79" s="60">
        <f>SUMIF(GSTR2A!$D:$D,'2A vs Books'!$A79,GSTR2A!$P:$P)</f>
        <v>295135.2</v>
      </c>
      <c r="F79" s="60">
        <f>SUMIF(GSTR2A!$D:$D,'2A vs Books'!$A79,GSTR2A!$N:$N)</f>
        <v>0</v>
      </c>
      <c r="G79" s="60">
        <f>SUMIF(GSTR2A!$D:$D,'2A vs Books'!$A79,GSTR2A!$R:$R)</f>
        <v>0</v>
      </c>
      <c r="H79" s="60">
        <f>SUMIF('PURCHASE-BOOKS'!$B:$B,'2A vs Books'!$A79,'PURCHASE-BOOKS'!$K:$K)</f>
        <v>295135.2</v>
      </c>
      <c r="I79" s="60">
        <f>SUMIF('PURCHASE-BOOKS'!$B:$B,'2A vs Books'!$A79,'PURCHASE-BOOKS'!$L:$L)</f>
        <v>295135.2</v>
      </c>
      <c r="J79" s="60">
        <f>SUMIF('PURCHASE-BOOKS'!$B:$B,'2A vs Books'!$A79,'PURCHASE-BOOKS'!$X:$X)</f>
        <v>0</v>
      </c>
      <c r="K79" s="60">
        <v>0</v>
      </c>
      <c r="L79" s="61">
        <f t="shared" si="6"/>
        <v>0</v>
      </c>
      <c r="M79" s="61">
        <f t="shared" si="7"/>
        <v>0</v>
      </c>
      <c r="N79" s="61">
        <f t="shared" si="8"/>
        <v>0</v>
      </c>
      <c r="O79" s="61">
        <f t="shared" si="9"/>
        <v>0</v>
      </c>
      <c r="P79" s="61">
        <f t="shared" si="10"/>
        <v>0</v>
      </c>
      <c r="Q79" s="61" t="str">
        <f t="shared" si="11"/>
        <v>EXCESS IN 2A</v>
      </c>
    </row>
    <row r="80" spans="1:17" x14ac:dyDescent="0.25">
      <c r="A80" t="s">
        <v>4266</v>
      </c>
      <c r="B80" t="str">
        <f>VLOOKUP(A80,GSTR2A!D:E,2,0)</f>
        <v>GAJENDRAN  PADMARAJ</v>
      </c>
      <c r="C80" t="str">
        <f>VLOOKUP(A80,'PURCHASE-BOOKS'!B:C,2,0)</f>
        <v>K.T.Steel Enterprises</v>
      </c>
      <c r="D80" s="60">
        <f>SUMIF(GSTR2A!$D:$D,'2A vs Books'!$A80,GSTR2A!$O:$O)</f>
        <v>1915.2</v>
      </c>
      <c r="E80" s="60">
        <f>SUMIF(GSTR2A!$D:$D,'2A vs Books'!$A80,GSTR2A!$P:$P)</f>
        <v>1915.2</v>
      </c>
      <c r="F80" s="60">
        <f>SUMIF(GSTR2A!$D:$D,'2A vs Books'!$A80,GSTR2A!$N:$N)</f>
        <v>0</v>
      </c>
      <c r="G80" s="60">
        <f>SUMIF(GSTR2A!$D:$D,'2A vs Books'!$A80,GSTR2A!$R:$R)</f>
        <v>0</v>
      </c>
      <c r="H80" s="60">
        <f>SUMIF('PURCHASE-BOOKS'!$B:$B,'2A vs Books'!$A80,'PURCHASE-BOOKS'!$K:$K)</f>
        <v>1915</v>
      </c>
      <c r="I80" s="60">
        <f>SUMIF('PURCHASE-BOOKS'!$B:$B,'2A vs Books'!$A80,'PURCHASE-BOOKS'!$L:$L)</f>
        <v>1915</v>
      </c>
      <c r="J80" s="60">
        <f>SUMIF('PURCHASE-BOOKS'!$B:$B,'2A vs Books'!$A80,'PURCHASE-BOOKS'!$X:$X)</f>
        <v>0</v>
      </c>
      <c r="K80" s="60">
        <v>0</v>
      </c>
      <c r="L80" s="61">
        <f t="shared" si="6"/>
        <v>0.20000000000004547</v>
      </c>
      <c r="M80" s="61">
        <f t="shared" si="7"/>
        <v>0.20000000000004547</v>
      </c>
      <c r="N80" s="61">
        <f t="shared" si="8"/>
        <v>0</v>
      </c>
      <c r="O80" s="61">
        <f t="shared" si="9"/>
        <v>0</v>
      </c>
      <c r="P80" s="61">
        <f t="shared" si="10"/>
        <v>0.40000000000009095</v>
      </c>
      <c r="Q80" s="61" t="str">
        <f t="shared" si="11"/>
        <v>EXCESS IN 2A</v>
      </c>
    </row>
    <row r="81" spans="1:17" x14ac:dyDescent="0.25">
      <c r="A81" t="s">
        <v>4342</v>
      </c>
      <c r="B81" t="str">
        <f>VLOOKUP(A81,GSTR2A!D:E,2,0)</f>
        <v>VELMURUGAN ENGINEERING</v>
      </c>
      <c r="C81" t="str">
        <f>VLOOKUP(A81,'PURCHASE-BOOKS'!B:C,2,0)</f>
        <v>S.D.Honing Works</v>
      </c>
      <c r="D81" s="60">
        <f>SUMIF(GSTR2A!$D:$D,'2A vs Books'!$A81,GSTR2A!$O:$O)</f>
        <v>225</v>
      </c>
      <c r="E81" s="60">
        <f>SUMIF(GSTR2A!$D:$D,'2A vs Books'!$A81,GSTR2A!$P:$P)</f>
        <v>225</v>
      </c>
      <c r="F81" s="60">
        <f>SUMIF(GSTR2A!$D:$D,'2A vs Books'!$A81,GSTR2A!$N:$N)</f>
        <v>0</v>
      </c>
      <c r="G81" s="60">
        <f>SUMIF(GSTR2A!$D:$D,'2A vs Books'!$A81,GSTR2A!$R:$R)</f>
        <v>0</v>
      </c>
      <c r="H81" s="60">
        <f>SUMIF('PURCHASE-BOOKS'!$B:$B,'2A vs Books'!$A81,'PURCHASE-BOOKS'!$K:$K)</f>
        <v>564</v>
      </c>
      <c r="I81" s="60">
        <f>SUMIF('PURCHASE-BOOKS'!$B:$B,'2A vs Books'!$A81,'PURCHASE-BOOKS'!$L:$L)</f>
        <v>564</v>
      </c>
      <c r="J81" s="60">
        <f>SUMIF('PURCHASE-BOOKS'!$B:$B,'2A vs Books'!$A81,'PURCHASE-BOOKS'!$X:$X)</f>
        <v>0</v>
      </c>
      <c r="K81" s="60">
        <v>0</v>
      </c>
      <c r="L81" s="61">
        <f t="shared" si="6"/>
        <v>-339</v>
      </c>
      <c r="M81" s="61">
        <f t="shared" si="7"/>
        <v>-339</v>
      </c>
      <c r="N81" s="61">
        <f t="shared" si="8"/>
        <v>0</v>
      </c>
      <c r="O81" s="61">
        <f t="shared" si="9"/>
        <v>0</v>
      </c>
      <c r="P81" s="61">
        <f t="shared" si="10"/>
        <v>-678</v>
      </c>
      <c r="Q81" s="61" t="str">
        <f t="shared" si="11"/>
        <v>SHORT IN 2A</v>
      </c>
    </row>
    <row r="82" spans="1:17" x14ac:dyDescent="0.25">
      <c r="A82" t="s">
        <v>3163</v>
      </c>
      <c r="B82" t="str">
        <f>VLOOKUP(A82,GSTR2A!D:E,2,0)</f>
        <v>VIRBALA JAWAHAR GORADIA</v>
      </c>
      <c r="C82" t="str">
        <f>VLOOKUP(A82,'PURCHASE-BOOKS'!B:C,2,0)</f>
        <v>Aslo Auto Hardwares</v>
      </c>
      <c r="D82" s="60">
        <f>SUMIF(GSTR2A!$D:$D,'2A vs Books'!$A82,GSTR2A!$O:$O)</f>
        <v>2763</v>
      </c>
      <c r="E82" s="60">
        <f>SUMIF(GSTR2A!$D:$D,'2A vs Books'!$A82,GSTR2A!$P:$P)</f>
        <v>2763</v>
      </c>
      <c r="F82" s="60">
        <f>SUMIF(GSTR2A!$D:$D,'2A vs Books'!$A82,GSTR2A!$N:$N)</f>
        <v>0</v>
      </c>
      <c r="G82" s="60">
        <f>SUMIF(GSTR2A!$D:$D,'2A vs Books'!$A82,GSTR2A!$R:$R)</f>
        <v>0</v>
      </c>
      <c r="H82" s="60">
        <f>SUMIF('PURCHASE-BOOKS'!$B:$B,'2A vs Books'!$A82,'PURCHASE-BOOKS'!$K:$K)</f>
        <v>2763</v>
      </c>
      <c r="I82" s="60">
        <f>SUMIF('PURCHASE-BOOKS'!$B:$B,'2A vs Books'!$A82,'PURCHASE-BOOKS'!$L:$L)</f>
        <v>2763</v>
      </c>
      <c r="J82" s="60">
        <f>SUMIF('PURCHASE-BOOKS'!$B:$B,'2A vs Books'!$A82,'PURCHASE-BOOKS'!$X:$X)</f>
        <v>0</v>
      </c>
      <c r="K82" s="60">
        <v>0</v>
      </c>
      <c r="L82" s="61">
        <f t="shared" si="6"/>
        <v>0</v>
      </c>
      <c r="M82" s="61">
        <f t="shared" si="7"/>
        <v>0</v>
      </c>
      <c r="N82" s="61">
        <f t="shared" si="8"/>
        <v>0</v>
      </c>
      <c r="O82" s="61">
        <f t="shared" si="9"/>
        <v>0</v>
      </c>
      <c r="P82" s="61">
        <f t="shared" si="10"/>
        <v>0</v>
      </c>
      <c r="Q82" s="61" t="str">
        <f t="shared" si="11"/>
        <v>EXCESS IN 2A</v>
      </c>
    </row>
    <row r="83" spans="1:17" x14ac:dyDescent="0.25">
      <c r="A83" t="s">
        <v>4708</v>
      </c>
      <c r="B83" t="str">
        <f>VLOOKUP(A83,GSTR2A!D:E,2,0)</f>
        <v>INDUMATHI</v>
      </c>
      <c r="C83" t="e">
        <f>VLOOKUP(A83,'PURCHASE-BOOKS'!B:C,2,0)</f>
        <v>#N/A</v>
      </c>
      <c r="D83" s="60">
        <f>SUMIF(GSTR2A!$D:$D,'2A vs Books'!$A83,GSTR2A!$O:$O)</f>
        <v>103.5</v>
      </c>
      <c r="E83" s="60">
        <f>SUMIF(GSTR2A!$D:$D,'2A vs Books'!$A83,GSTR2A!$P:$P)</f>
        <v>103.5</v>
      </c>
      <c r="F83" s="60">
        <f>SUMIF(GSTR2A!$D:$D,'2A vs Books'!$A83,GSTR2A!$N:$N)</f>
        <v>0</v>
      </c>
      <c r="G83" s="60">
        <f>SUMIF(GSTR2A!$D:$D,'2A vs Books'!$A83,GSTR2A!$R:$R)</f>
        <v>0</v>
      </c>
      <c r="H83" s="60">
        <f>SUMIF('PURCHASE-BOOKS'!$B:$B,'2A vs Books'!$A83,'PURCHASE-BOOKS'!$K:$K)</f>
        <v>0</v>
      </c>
      <c r="I83" s="60">
        <f>SUMIF('PURCHASE-BOOKS'!$B:$B,'2A vs Books'!$A83,'PURCHASE-BOOKS'!$L:$L)</f>
        <v>0</v>
      </c>
      <c r="J83" s="60">
        <f>SUMIF('PURCHASE-BOOKS'!$B:$B,'2A vs Books'!$A83,'PURCHASE-BOOKS'!$X:$X)</f>
        <v>0</v>
      </c>
      <c r="K83" s="60">
        <v>0</v>
      </c>
      <c r="L83" s="61">
        <f t="shared" si="6"/>
        <v>103.5</v>
      </c>
      <c r="M83" s="61">
        <f t="shared" si="7"/>
        <v>103.5</v>
      </c>
      <c r="N83" s="61">
        <f t="shared" si="8"/>
        <v>0</v>
      </c>
      <c r="O83" s="61">
        <f t="shared" si="9"/>
        <v>0</v>
      </c>
      <c r="P83" s="61">
        <f t="shared" si="10"/>
        <v>207</v>
      </c>
      <c r="Q83" s="61" t="str">
        <f t="shared" si="11"/>
        <v>EXCESS IN 2A</v>
      </c>
    </row>
    <row r="84" spans="1:17" x14ac:dyDescent="0.25">
      <c r="A84" t="s">
        <v>4727</v>
      </c>
      <c r="B84" t="str">
        <f>VLOOKUP(A84,GSTR2A!D:E,2,0)</f>
        <v>HERO FINCORP LIMITED</v>
      </c>
      <c r="C84" t="e">
        <f>VLOOKUP(A84,'PURCHASE-BOOKS'!B:C,2,0)</f>
        <v>#N/A</v>
      </c>
      <c r="D84" s="60">
        <f>SUMIF(GSTR2A!$D:$D,'2A vs Books'!$A84,GSTR2A!$O:$O)</f>
        <v>0</v>
      </c>
      <c r="E84" s="60">
        <f>SUMIF(GSTR2A!$D:$D,'2A vs Books'!$A84,GSTR2A!$P:$P)</f>
        <v>0</v>
      </c>
      <c r="F84" s="60">
        <f>SUMIF(GSTR2A!$D:$D,'2A vs Books'!$A84,GSTR2A!$N:$N)</f>
        <v>36406.449999999997</v>
      </c>
      <c r="G84" s="60">
        <f>SUMIF(GSTR2A!$D:$D,'2A vs Books'!$A84,GSTR2A!$R:$R)</f>
        <v>0</v>
      </c>
      <c r="H84" s="60">
        <f>SUMIF('PURCHASE-BOOKS'!$B:$B,'2A vs Books'!$A84,'PURCHASE-BOOKS'!$K:$K)</f>
        <v>0</v>
      </c>
      <c r="I84" s="60">
        <f>SUMIF('PURCHASE-BOOKS'!$B:$B,'2A vs Books'!$A84,'PURCHASE-BOOKS'!$L:$L)</f>
        <v>0</v>
      </c>
      <c r="J84" s="60">
        <f>SUMIF('PURCHASE-BOOKS'!$B:$B,'2A vs Books'!$A84,'PURCHASE-BOOKS'!$X:$X)</f>
        <v>0</v>
      </c>
      <c r="K84" s="60">
        <v>0</v>
      </c>
      <c r="L84" s="61">
        <f t="shared" si="6"/>
        <v>0</v>
      </c>
      <c r="M84" s="61">
        <f t="shared" si="7"/>
        <v>0</v>
      </c>
      <c r="N84" s="61">
        <f t="shared" si="8"/>
        <v>36406.449999999997</v>
      </c>
      <c r="O84" s="61">
        <f t="shared" si="9"/>
        <v>0</v>
      </c>
      <c r="P84" s="61">
        <f t="shared" si="10"/>
        <v>36406.449999999997</v>
      </c>
      <c r="Q84" s="61" t="str">
        <f t="shared" si="11"/>
        <v>EXCESS IN 2A</v>
      </c>
    </row>
    <row r="85" spans="1:17" x14ac:dyDescent="0.25">
      <c r="A85" t="s">
        <v>4746</v>
      </c>
      <c r="B85" t="str">
        <f>VLOOKUP(A85,GSTR2A!D:E,2,0)</f>
        <v>MUNUSWAMY SEKAR</v>
      </c>
      <c r="C85" t="e">
        <f>VLOOKUP(A85,'PURCHASE-BOOKS'!B:C,2,0)</f>
        <v>#N/A</v>
      </c>
      <c r="D85" s="60">
        <f>SUMIF(GSTR2A!$D:$D,'2A vs Books'!$A85,GSTR2A!$O:$O)</f>
        <v>328.5</v>
      </c>
      <c r="E85" s="60">
        <f>SUMIF(GSTR2A!$D:$D,'2A vs Books'!$A85,GSTR2A!$P:$P)</f>
        <v>328.5</v>
      </c>
      <c r="F85" s="60">
        <f>SUMIF(GSTR2A!$D:$D,'2A vs Books'!$A85,GSTR2A!$N:$N)</f>
        <v>0</v>
      </c>
      <c r="G85" s="60">
        <f>SUMIF(GSTR2A!$D:$D,'2A vs Books'!$A85,GSTR2A!$R:$R)</f>
        <v>0</v>
      </c>
      <c r="H85" s="60">
        <f>SUMIF('PURCHASE-BOOKS'!$B:$B,'2A vs Books'!$A85,'PURCHASE-BOOKS'!$K:$K)</f>
        <v>0</v>
      </c>
      <c r="I85" s="60">
        <f>SUMIF('PURCHASE-BOOKS'!$B:$B,'2A vs Books'!$A85,'PURCHASE-BOOKS'!$L:$L)</f>
        <v>0</v>
      </c>
      <c r="J85" s="60">
        <f>SUMIF('PURCHASE-BOOKS'!$B:$B,'2A vs Books'!$A85,'PURCHASE-BOOKS'!$X:$X)</f>
        <v>0</v>
      </c>
      <c r="K85" s="60">
        <v>0</v>
      </c>
      <c r="L85" s="61">
        <f t="shared" si="6"/>
        <v>328.5</v>
      </c>
      <c r="M85" s="61">
        <f t="shared" si="7"/>
        <v>328.5</v>
      </c>
      <c r="N85" s="61">
        <f t="shared" si="8"/>
        <v>0</v>
      </c>
      <c r="O85" s="61">
        <f t="shared" si="9"/>
        <v>0</v>
      </c>
      <c r="P85" s="61">
        <f t="shared" si="10"/>
        <v>657</v>
      </c>
      <c r="Q85" s="61" t="str">
        <f t="shared" si="11"/>
        <v>EXCESS IN 2A</v>
      </c>
    </row>
    <row r="86" spans="1:17" x14ac:dyDescent="0.25">
      <c r="A86" t="s">
        <v>4749</v>
      </c>
      <c r="B86" t="str">
        <f>VLOOKUP(A86,GSTR2A!D:E,2,0)</f>
        <v>DURAISAMYNADAR  DHANUSHKODI</v>
      </c>
      <c r="C86" t="e">
        <f>VLOOKUP(A86,'PURCHASE-BOOKS'!B:C,2,0)</f>
        <v>#N/A</v>
      </c>
      <c r="D86" s="60">
        <f>SUMIF(GSTR2A!$D:$D,'2A vs Books'!$A86,GSTR2A!$O:$O)</f>
        <v>15514.2</v>
      </c>
      <c r="E86" s="60">
        <f>SUMIF(GSTR2A!$D:$D,'2A vs Books'!$A86,GSTR2A!$P:$P)</f>
        <v>15514.2</v>
      </c>
      <c r="F86" s="60">
        <f>SUMIF(GSTR2A!$D:$D,'2A vs Books'!$A86,GSTR2A!$N:$N)</f>
        <v>0</v>
      </c>
      <c r="G86" s="60">
        <f>SUMIF(GSTR2A!$D:$D,'2A vs Books'!$A86,GSTR2A!$R:$R)</f>
        <v>0</v>
      </c>
      <c r="H86" s="60">
        <f>SUMIF('PURCHASE-BOOKS'!$B:$B,'2A vs Books'!$A86,'PURCHASE-BOOKS'!$K:$K)</f>
        <v>0</v>
      </c>
      <c r="I86" s="60">
        <f>SUMIF('PURCHASE-BOOKS'!$B:$B,'2A vs Books'!$A86,'PURCHASE-BOOKS'!$L:$L)</f>
        <v>0</v>
      </c>
      <c r="J86" s="60">
        <f>SUMIF('PURCHASE-BOOKS'!$B:$B,'2A vs Books'!$A86,'PURCHASE-BOOKS'!$X:$X)</f>
        <v>0</v>
      </c>
      <c r="K86" s="60">
        <v>0</v>
      </c>
      <c r="L86" s="61">
        <f t="shared" si="6"/>
        <v>15514.2</v>
      </c>
      <c r="M86" s="61">
        <f t="shared" si="7"/>
        <v>15514.2</v>
      </c>
      <c r="N86" s="61">
        <f t="shared" si="8"/>
        <v>0</v>
      </c>
      <c r="O86" s="61">
        <f t="shared" si="9"/>
        <v>0</v>
      </c>
      <c r="P86" s="61">
        <f t="shared" si="10"/>
        <v>31028.400000000001</v>
      </c>
      <c r="Q86" s="61" t="str">
        <f t="shared" si="11"/>
        <v>EXCESS IN 2A</v>
      </c>
    </row>
    <row r="87" spans="1:17" x14ac:dyDescent="0.25">
      <c r="A87" t="s">
        <v>2748</v>
      </c>
      <c r="B87" t="str">
        <f>VLOOKUP(A87,GSTR2A!D:E,2,0)</f>
        <v>CHENNAI METTEX LAB PRIVATE LIMITED</v>
      </c>
      <c r="C87" t="str">
        <f>VLOOKUP(A87,'PURCHASE-BOOKS'!B:C,2,0)</f>
        <v>Chennai Mettex Lab Private Limited</v>
      </c>
      <c r="D87" s="60">
        <f>SUMIF(GSTR2A!$D:$D,'2A vs Books'!$A87,GSTR2A!$O:$O)</f>
        <v>409.5</v>
      </c>
      <c r="E87" s="60">
        <f>SUMIF(GSTR2A!$D:$D,'2A vs Books'!$A87,GSTR2A!$P:$P)</f>
        <v>409.5</v>
      </c>
      <c r="F87" s="60">
        <f>SUMIF(GSTR2A!$D:$D,'2A vs Books'!$A87,GSTR2A!$N:$N)</f>
        <v>0</v>
      </c>
      <c r="G87" s="60">
        <f>SUMIF(GSTR2A!$D:$D,'2A vs Books'!$A87,GSTR2A!$R:$R)</f>
        <v>0</v>
      </c>
      <c r="H87" s="60">
        <f>SUMIF('PURCHASE-BOOKS'!$B:$B,'2A vs Books'!$A87,'PURCHASE-BOOKS'!$K:$K)</f>
        <v>409.5</v>
      </c>
      <c r="I87" s="60">
        <f>SUMIF('PURCHASE-BOOKS'!$B:$B,'2A vs Books'!$A87,'PURCHASE-BOOKS'!$L:$L)</f>
        <v>409.5</v>
      </c>
      <c r="J87" s="60">
        <f>SUMIF('PURCHASE-BOOKS'!$B:$B,'2A vs Books'!$A87,'PURCHASE-BOOKS'!$X:$X)</f>
        <v>0</v>
      </c>
      <c r="K87" s="60">
        <v>0</v>
      </c>
      <c r="L87" s="61">
        <f t="shared" si="6"/>
        <v>0</v>
      </c>
      <c r="M87" s="61">
        <f t="shared" si="7"/>
        <v>0</v>
      </c>
      <c r="N87" s="61">
        <f t="shared" si="8"/>
        <v>0</v>
      </c>
      <c r="O87" s="61">
        <f t="shared" si="9"/>
        <v>0</v>
      </c>
      <c r="P87" s="61">
        <f t="shared" si="10"/>
        <v>0</v>
      </c>
      <c r="Q87" s="61" t="str">
        <f t="shared" si="11"/>
        <v>EXCESS IN 2A</v>
      </c>
    </row>
    <row r="88" spans="1:17" x14ac:dyDescent="0.25">
      <c r="A88" t="s">
        <v>4754</v>
      </c>
      <c r="B88" t="str">
        <f>VLOOKUP(A88,GSTR2A!D:E,2,0)</f>
        <v>CHRIST LOGISTICS PRIVATE LIMITED</v>
      </c>
      <c r="C88" t="e">
        <f>VLOOKUP(A88,'PURCHASE-BOOKS'!B:C,2,0)</f>
        <v>#N/A</v>
      </c>
      <c r="D88" s="60">
        <f>SUMIF(GSTR2A!$D:$D,'2A vs Books'!$A88,GSTR2A!$O:$O)</f>
        <v>612.9</v>
      </c>
      <c r="E88" s="60">
        <f>SUMIF(GSTR2A!$D:$D,'2A vs Books'!$A88,GSTR2A!$P:$P)</f>
        <v>612.9</v>
      </c>
      <c r="F88" s="60">
        <f>SUMIF(GSTR2A!$D:$D,'2A vs Books'!$A88,GSTR2A!$N:$N)</f>
        <v>0</v>
      </c>
      <c r="G88" s="60">
        <f>SUMIF(GSTR2A!$D:$D,'2A vs Books'!$A88,GSTR2A!$R:$R)</f>
        <v>0</v>
      </c>
      <c r="H88" s="60">
        <f>SUMIF('PURCHASE-BOOKS'!$B:$B,'2A vs Books'!$A88,'PURCHASE-BOOKS'!$K:$K)</f>
        <v>0</v>
      </c>
      <c r="I88" s="60">
        <f>SUMIF('PURCHASE-BOOKS'!$B:$B,'2A vs Books'!$A88,'PURCHASE-BOOKS'!$L:$L)</f>
        <v>0</v>
      </c>
      <c r="J88" s="60">
        <f>SUMIF('PURCHASE-BOOKS'!$B:$B,'2A vs Books'!$A88,'PURCHASE-BOOKS'!$X:$X)</f>
        <v>0</v>
      </c>
      <c r="K88" s="60">
        <v>0</v>
      </c>
      <c r="L88" s="61">
        <f t="shared" si="6"/>
        <v>612.9</v>
      </c>
      <c r="M88" s="61">
        <f t="shared" si="7"/>
        <v>612.9</v>
      </c>
      <c r="N88" s="61">
        <f t="shared" si="8"/>
        <v>0</v>
      </c>
      <c r="O88" s="61">
        <f t="shared" si="9"/>
        <v>0</v>
      </c>
      <c r="P88" s="61">
        <f t="shared" si="10"/>
        <v>1225.8</v>
      </c>
      <c r="Q88" s="61" t="str">
        <f t="shared" si="11"/>
        <v>EXCESS IN 2A</v>
      </c>
    </row>
    <row r="89" spans="1:17" x14ac:dyDescent="0.25">
      <c r="A89" t="s">
        <v>4766</v>
      </c>
      <c r="B89" t="str">
        <f>VLOOKUP(A89,GSTR2A!D:E,2,0)</f>
        <v>SUBHASHREE</v>
      </c>
      <c r="C89" t="e">
        <f>VLOOKUP(A89,'PURCHASE-BOOKS'!B:C,2,0)</f>
        <v>#N/A</v>
      </c>
      <c r="D89" s="60">
        <f>SUMIF(GSTR2A!$D:$D,'2A vs Books'!$A89,GSTR2A!$O:$O)</f>
        <v>375.48</v>
      </c>
      <c r="E89" s="60">
        <f>SUMIF(GSTR2A!$D:$D,'2A vs Books'!$A89,GSTR2A!$P:$P)</f>
        <v>375.48</v>
      </c>
      <c r="F89" s="60">
        <f>SUMIF(GSTR2A!$D:$D,'2A vs Books'!$A89,GSTR2A!$N:$N)</f>
        <v>0</v>
      </c>
      <c r="G89" s="60">
        <f>SUMIF(GSTR2A!$D:$D,'2A vs Books'!$A89,GSTR2A!$R:$R)</f>
        <v>0</v>
      </c>
      <c r="H89" s="60">
        <f>SUMIF('PURCHASE-BOOKS'!$B:$B,'2A vs Books'!$A89,'PURCHASE-BOOKS'!$K:$K)</f>
        <v>0</v>
      </c>
      <c r="I89" s="60">
        <f>SUMIF('PURCHASE-BOOKS'!$B:$B,'2A vs Books'!$A89,'PURCHASE-BOOKS'!$L:$L)</f>
        <v>0</v>
      </c>
      <c r="J89" s="60">
        <f>SUMIF('PURCHASE-BOOKS'!$B:$B,'2A vs Books'!$A89,'PURCHASE-BOOKS'!$X:$X)</f>
        <v>0</v>
      </c>
      <c r="K89" s="60">
        <v>0</v>
      </c>
      <c r="L89" s="61">
        <f t="shared" si="6"/>
        <v>375.48</v>
      </c>
      <c r="M89" s="61">
        <f t="shared" si="7"/>
        <v>375.48</v>
      </c>
      <c r="N89" s="61">
        <f t="shared" si="8"/>
        <v>0</v>
      </c>
      <c r="O89" s="61">
        <f t="shared" si="9"/>
        <v>0</v>
      </c>
      <c r="P89" s="61">
        <f t="shared" si="10"/>
        <v>750.96</v>
      </c>
      <c r="Q89" s="61" t="str">
        <f t="shared" si="11"/>
        <v>EXCESS IN 2A</v>
      </c>
    </row>
    <row r="90" spans="1:17" x14ac:dyDescent="0.25">
      <c r="A90" t="s">
        <v>3534</v>
      </c>
      <c r="B90" t="str">
        <f>VLOOKUP(A90,GSTR2A!D:E,2,0)</f>
        <v>GIRIJA</v>
      </c>
      <c r="C90" t="str">
        <f>VLOOKUP(A90,'PURCHASE-BOOKS'!B:C,2,0)</f>
        <v>Vasantham Chemicals</v>
      </c>
      <c r="D90" s="60">
        <f>SUMIF(GSTR2A!$D:$D,'2A vs Books'!$A90,GSTR2A!$O:$O)</f>
        <v>1383.26</v>
      </c>
      <c r="E90" s="60">
        <f>SUMIF(GSTR2A!$D:$D,'2A vs Books'!$A90,GSTR2A!$P:$P)</f>
        <v>1383.26</v>
      </c>
      <c r="F90" s="60">
        <f>SUMIF(GSTR2A!$D:$D,'2A vs Books'!$A90,GSTR2A!$N:$N)</f>
        <v>0</v>
      </c>
      <c r="G90" s="60">
        <f>SUMIF(GSTR2A!$D:$D,'2A vs Books'!$A90,GSTR2A!$R:$R)</f>
        <v>0</v>
      </c>
      <c r="H90" s="60">
        <f>SUMIF('PURCHASE-BOOKS'!$B:$B,'2A vs Books'!$A90,'PURCHASE-BOOKS'!$K:$K)</f>
        <v>446.4</v>
      </c>
      <c r="I90" s="60">
        <f>SUMIF('PURCHASE-BOOKS'!$B:$B,'2A vs Books'!$A90,'PURCHASE-BOOKS'!$L:$L)</f>
        <v>446.4</v>
      </c>
      <c r="J90" s="60">
        <f>SUMIF('PURCHASE-BOOKS'!$B:$B,'2A vs Books'!$A90,'PURCHASE-BOOKS'!$X:$X)</f>
        <v>0</v>
      </c>
      <c r="K90" s="60">
        <v>0</v>
      </c>
      <c r="L90" s="61">
        <f t="shared" si="6"/>
        <v>936.86</v>
      </c>
      <c r="M90" s="61">
        <f t="shared" si="7"/>
        <v>936.86</v>
      </c>
      <c r="N90" s="61">
        <f t="shared" si="8"/>
        <v>0</v>
      </c>
      <c r="O90" s="61">
        <f t="shared" si="9"/>
        <v>0</v>
      </c>
      <c r="P90" s="61">
        <f t="shared" si="10"/>
        <v>1873.72</v>
      </c>
      <c r="Q90" s="61" t="str">
        <f t="shared" si="11"/>
        <v>EXCESS IN 2A</v>
      </c>
    </row>
    <row r="91" spans="1:17" x14ac:dyDescent="0.25">
      <c r="A91" t="s">
        <v>370</v>
      </c>
      <c r="B91" t="str">
        <f>VLOOKUP(A91,GSTR2A!D:E,2,0)</f>
        <v>NUCON AEROSPACE PRIVATE LIMITED</v>
      </c>
      <c r="C91" t="e">
        <f>VLOOKUP(A91,'PURCHASE-BOOKS'!B:C,2,0)</f>
        <v>#N/A</v>
      </c>
      <c r="D91" s="60">
        <f>SUMIF(GSTR2A!$D:$D,'2A vs Books'!$A91,GSTR2A!$O:$O)</f>
        <v>0</v>
      </c>
      <c r="E91" s="60">
        <f>SUMIF(GSTR2A!$D:$D,'2A vs Books'!$A91,GSTR2A!$P:$P)</f>
        <v>0</v>
      </c>
      <c r="F91" s="60">
        <f>SUMIF(GSTR2A!$D:$D,'2A vs Books'!$A91,GSTR2A!$N:$N)</f>
        <v>178010.28</v>
      </c>
      <c r="G91" s="60">
        <f>SUMIF(GSTR2A!$D:$D,'2A vs Books'!$A91,GSTR2A!$R:$R)</f>
        <v>0</v>
      </c>
      <c r="H91" s="60">
        <f>SUMIF('PURCHASE-BOOKS'!$B:$B,'2A vs Books'!$A91,'PURCHASE-BOOKS'!$K:$K)</f>
        <v>0</v>
      </c>
      <c r="I91" s="60">
        <f>SUMIF('PURCHASE-BOOKS'!$B:$B,'2A vs Books'!$A91,'PURCHASE-BOOKS'!$L:$L)</f>
        <v>0</v>
      </c>
      <c r="J91" s="60">
        <f>SUMIF('PURCHASE-BOOKS'!$B:$B,'2A vs Books'!$A91,'PURCHASE-BOOKS'!$X:$X)</f>
        <v>0</v>
      </c>
      <c r="K91" s="60">
        <v>0</v>
      </c>
      <c r="L91" s="61">
        <f t="shared" si="6"/>
        <v>0</v>
      </c>
      <c r="M91" s="61">
        <f t="shared" si="7"/>
        <v>0</v>
      </c>
      <c r="N91" s="61">
        <f t="shared" si="8"/>
        <v>178010.28</v>
      </c>
      <c r="O91" s="61">
        <f t="shared" si="9"/>
        <v>0</v>
      </c>
      <c r="P91" s="61">
        <f t="shared" si="10"/>
        <v>178010.28</v>
      </c>
      <c r="Q91" s="61" t="str">
        <f t="shared" si="11"/>
        <v>EXCESS IN 2A</v>
      </c>
    </row>
    <row r="92" spans="1:17" x14ac:dyDescent="0.25">
      <c r="A92" t="s">
        <v>4802</v>
      </c>
      <c r="B92" t="str">
        <f>VLOOKUP(A92,GSTR2A!D:E,2,0)</f>
        <v>TCI EXPRESS LIMITED</v>
      </c>
      <c r="C92" t="e">
        <f>VLOOKUP(A92,'PURCHASE-BOOKS'!B:C,2,0)</f>
        <v>#N/A</v>
      </c>
      <c r="D92" s="60">
        <f>SUMIF(GSTR2A!$D:$D,'2A vs Books'!$A92,GSTR2A!$O:$O)</f>
        <v>267.11</v>
      </c>
      <c r="E92" s="60">
        <f>SUMIF(GSTR2A!$D:$D,'2A vs Books'!$A92,GSTR2A!$P:$P)</f>
        <v>267.11</v>
      </c>
      <c r="F92" s="60">
        <f>SUMIF(GSTR2A!$D:$D,'2A vs Books'!$A92,GSTR2A!$N:$N)</f>
        <v>0</v>
      </c>
      <c r="G92" s="60">
        <f>SUMIF(GSTR2A!$D:$D,'2A vs Books'!$A92,GSTR2A!$R:$R)</f>
        <v>0</v>
      </c>
      <c r="H92" s="60">
        <f>SUMIF('PURCHASE-BOOKS'!$B:$B,'2A vs Books'!$A92,'PURCHASE-BOOKS'!$K:$K)</f>
        <v>0</v>
      </c>
      <c r="I92" s="60">
        <f>SUMIF('PURCHASE-BOOKS'!$B:$B,'2A vs Books'!$A92,'PURCHASE-BOOKS'!$L:$L)</f>
        <v>0</v>
      </c>
      <c r="J92" s="60">
        <f>SUMIF('PURCHASE-BOOKS'!$B:$B,'2A vs Books'!$A92,'PURCHASE-BOOKS'!$X:$X)</f>
        <v>0</v>
      </c>
      <c r="K92" s="60">
        <v>0</v>
      </c>
      <c r="L92" s="61">
        <f t="shared" si="6"/>
        <v>267.11</v>
      </c>
      <c r="M92" s="61">
        <f t="shared" si="7"/>
        <v>267.11</v>
      </c>
      <c r="N92" s="61">
        <f t="shared" si="8"/>
        <v>0</v>
      </c>
      <c r="O92" s="61">
        <f t="shared" si="9"/>
        <v>0</v>
      </c>
      <c r="P92" s="61">
        <f t="shared" si="10"/>
        <v>534.22</v>
      </c>
      <c r="Q92" s="61" t="str">
        <f t="shared" si="11"/>
        <v>EXCESS IN 2A</v>
      </c>
    </row>
    <row r="93" spans="1:17" x14ac:dyDescent="0.25">
      <c r="A93" t="s">
        <v>3145</v>
      </c>
      <c r="B93" t="str">
        <f>VLOOKUP(A93,GSTR2A!D:E,2,0)</f>
        <v>NEELAKANDAN</v>
      </c>
      <c r="C93" t="str">
        <f>VLOOKUP(A93,'PURCHASE-BOOKS'!B:C,2,0)</f>
        <v>NSVS Coating Industries</v>
      </c>
      <c r="D93" s="60">
        <f>SUMIF(GSTR2A!$D:$D,'2A vs Books'!$A93,GSTR2A!$O:$O)</f>
        <v>5707.5</v>
      </c>
      <c r="E93" s="60">
        <f>SUMIF(GSTR2A!$D:$D,'2A vs Books'!$A93,GSTR2A!$P:$P)</f>
        <v>5707.5</v>
      </c>
      <c r="F93" s="60">
        <f>SUMIF(GSTR2A!$D:$D,'2A vs Books'!$A93,GSTR2A!$N:$N)</f>
        <v>0</v>
      </c>
      <c r="G93" s="60">
        <f>SUMIF(GSTR2A!$D:$D,'2A vs Books'!$A93,GSTR2A!$R:$R)</f>
        <v>0</v>
      </c>
      <c r="H93" s="60">
        <f>SUMIF('PURCHASE-BOOKS'!$B:$B,'2A vs Books'!$A93,'PURCHASE-BOOKS'!$K:$K)</f>
        <v>2964</v>
      </c>
      <c r="I93" s="60">
        <f>SUMIF('PURCHASE-BOOKS'!$B:$B,'2A vs Books'!$A93,'PURCHASE-BOOKS'!$L:$L)</f>
        <v>2964</v>
      </c>
      <c r="J93" s="60">
        <f>SUMIF('PURCHASE-BOOKS'!$B:$B,'2A vs Books'!$A93,'PURCHASE-BOOKS'!$X:$X)</f>
        <v>0</v>
      </c>
      <c r="K93" s="60">
        <v>0</v>
      </c>
      <c r="L93" s="61">
        <f t="shared" si="6"/>
        <v>2743.5</v>
      </c>
      <c r="M93" s="61">
        <f t="shared" si="7"/>
        <v>2743.5</v>
      </c>
      <c r="N93" s="61">
        <f t="shared" si="8"/>
        <v>0</v>
      </c>
      <c r="O93" s="61">
        <f t="shared" si="9"/>
        <v>0</v>
      </c>
      <c r="P93" s="61">
        <f t="shared" si="10"/>
        <v>5487</v>
      </c>
      <c r="Q93" s="61" t="str">
        <f t="shared" si="11"/>
        <v>EXCESS IN 2A</v>
      </c>
    </row>
    <row r="94" spans="1:17" x14ac:dyDescent="0.25">
      <c r="A94" t="s">
        <v>4810</v>
      </c>
      <c r="B94" t="str">
        <f>VLOOKUP(A94,GSTR2A!D:E,2,0)</f>
        <v>PASUPATHY  PARTHIBAN</v>
      </c>
      <c r="C94" t="e">
        <f>VLOOKUP(A94,'PURCHASE-BOOKS'!B:C,2,0)</f>
        <v>#N/A</v>
      </c>
      <c r="D94" s="60">
        <f>SUMIF(GSTR2A!$D:$D,'2A vs Books'!$A94,GSTR2A!$O:$O)</f>
        <v>954</v>
      </c>
      <c r="E94" s="60">
        <f>SUMIF(GSTR2A!$D:$D,'2A vs Books'!$A94,GSTR2A!$P:$P)</f>
        <v>954</v>
      </c>
      <c r="F94" s="60">
        <f>SUMIF(GSTR2A!$D:$D,'2A vs Books'!$A94,GSTR2A!$N:$N)</f>
        <v>0</v>
      </c>
      <c r="G94" s="60">
        <f>SUMIF(GSTR2A!$D:$D,'2A vs Books'!$A94,GSTR2A!$R:$R)</f>
        <v>0</v>
      </c>
      <c r="H94" s="60">
        <f>SUMIF('PURCHASE-BOOKS'!$B:$B,'2A vs Books'!$A94,'PURCHASE-BOOKS'!$K:$K)</f>
        <v>0</v>
      </c>
      <c r="I94" s="60">
        <f>SUMIF('PURCHASE-BOOKS'!$B:$B,'2A vs Books'!$A94,'PURCHASE-BOOKS'!$L:$L)</f>
        <v>0</v>
      </c>
      <c r="J94" s="60">
        <f>SUMIF('PURCHASE-BOOKS'!$B:$B,'2A vs Books'!$A94,'PURCHASE-BOOKS'!$X:$X)</f>
        <v>0</v>
      </c>
      <c r="K94" s="60">
        <v>0</v>
      </c>
      <c r="L94" s="61">
        <f t="shared" si="6"/>
        <v>954</v>
      </c>
      <c r="M94" s="61">
        <f t="shared" si="7"/>
        <v>954</v>
      </c>
      <c r="N94" s="61">
        <f t="shared" si="8"/>
        <v>0</v>
      </c>
      <c r="O94" s="61">
        <f t="shared" si="9"/>
        <v>0</v>
      </c>
      <c r="P94" s="61">
        <f t="shared" si="10"/>
        <v>1908</v>
      </c>
      <c r="Q94" s="61" t="str">
        <f t="shared" si="11"/>
        <v>EXCESS IN 2A</v>
      </c>
    </row>
    <row r="95" spans="1:17" x14ac:dyDescent="0.25">
      <c r="A95" t="s">
        <v>4814</v>
      </c>
      <c r="B95" t="str">
        <f>VLOOKUP(A95,GSTR2A!D:E,2,0)</f>
        <v>MACHINE TOOL TRADERS</v>
      </c>
      <c r="C95" t="e">
        <f>VLOOKUP(A95,'PURCHASE-BOOKS'!B:C,2,0)</f>
        <v>#N/A</v>
      </c>
      <c r="D95" s="60">
        <f>SUMIF(GSTR2A!$D:$D,'2A vs Books'!$A95,GSTR2A!$O:$O)</f>
        <v>0</v>
      </c>
      <c r="E95" s="60">
        <f>SUMIF(GSTR2A!$D:$D,'2A vs Books'!$A95,GSTR2A!$P:$P)</f>
        <v>0</v>
      </c>
      <c r="F95" s="60">
        <f>SUMIF(GSTR2A!$D:$D,'2A vs Books'!$A95,GSTR2A!$N:$N)</f>
        <v>8937</v>
      </c>
      <c r="G95" s="60">
        <f>SUMIF(GSTR2A!$D:$D,'2A vs Books'!$A95,GSTR2A!$R:$R)</f>
        <v>0</v>
      </c>
      <c r="H95" s="60">
        <f>SUMIF('PURCHASE-BOOKS'!$B:$B,'2A vs Books'!$A95,'PURCHASE-BOOKS'!$K:$K)</f>
        <v>0</v>
      </c>
      <c r="I95" s="60">
        <f>SUMIF('PURCHASE-BOOKS'!$B:$B,'2A vs Books'!$A95,'PURCHASE-BOOKS'!$L:$L)</f>
        <v>0</v>
      </c>
      <c r="J95" s="60">
        <f>SUMIF('PURCHASE-BOOKS'!$B:$B,'2A vs Books'!$A95,'PURCHASE-BOOKS'!$X:$X)</f>
        <v>0</v>
      </c>
      <c r="K95" s="60">
        <v>0</v>
      </c>
      <c r="L95" s="61">
        <f t="shared" si="6"/>
        <v>0</v>
      </c>
      <c r="M95" s="61">
        <f t="shared" si="7"/>
        <v>0</v>
      </c>
      <c r="N95" s="61">
        <f t="shared" si="8"/>
        <v>8937</v>
      </c>
      <c r="O95" s="61">
        <f t="shared" si="9"/>
        <v>0</v>
      </c>
      <c r="P95" s="61">
        <f t="shared" si="10"/>
        <v>8937</v>
      </c>
      <c r="Q95" s="61" t="str">
        <f t="shared" si="11"/>
        <v>EXCESS IN 2A</v>
      </c>
    </row>
    <row r="96" spans="1:17" x14ac:dyDescent="0.25">
      <c r="A96" t="s">
        <v>3417</v>
      </c>
      <c r="B96" t="str">
        <f>VLOOKUP(A96,GSTR2A!D:E,2,0)</f>
        <v>TASNIM ALIASGAR SIDHPURI</v>
      </c>
      <c r="C96" t="str">
        <f>VLOOKUP(A96,'PURCHASE-BOOKS'!B:C,2,0)</f>
        <v>Ezzi Tools Centre</v>
      </c>
      <c r="D96" s="60">
        <f>SUMIF(GSTR2A!$D:$D,'2A vs Books'!$A96,GSTR2A!$O:$O)</f>
        <v>3051.7200000000003</v>
      </c>
      <c r="E96" s="60">
        <f>SUMIF(GSTR2A!$D:$D,'2A vs Books'!$A96,GSTR2A!$P:$P)</f>
        <v>3051.7200000000003</v>
      </c>
      <c r="F96" s="60">
        <f>SUMIF(GSTR2A!$D:$D,'2A vs Books'!$A96,GSTR2A!$N:$N)</f>
        <v>0</v>
      </c>
      <c r="G96" s="60">
        <f>SUMIF(GSTR2A!$D:$D,'2A vs Books'!$A96,GSTR2A!$R:$R)</f>
        <v>0</v>
      </c>
      <c r="H96" s="60">
        <f>SUMIF('PURCHASE-BOOKS'!$B:$B,'2A vs Books'!$A96,'PURCHASE-BOOKS'!$K:$K)</f>
        <v>261</v>
      </c>
      <c r="I96" s="60">
        <f>SUMIF('PURCHASE-BOOKS'!$B:$B,'2A vs Books'!$A96,'PURCHASE-BOOKS'!$L:$L)</f>
        <v>261</v>
      </c>
      <c r="J96" s="60">
        <f>SUMIF('PURCHASE-BOOKS'!$B:$B,'2A vs Books'!$A96,'PURCHASE-BOOKS'!$X:$X)</f>
        <v>0</v>
      </c>
      <c r="K96" s="60">
        <v>0</v>
      </c>
      <c r="L96" s="61">
        <f t="shared" si="6"/>
        <v>2790.7200000000003</v>
      </c>
      <c r="M96" s="61">
        <f t="shared" si="7"/>
        <v>2790.7200000000003</v>
      </c>
      <c r="N96" s="61">
        <f t="shared" si="8"/>
        <v>0</v>
      </c>
      <c r="O96" s="61">
        <f t="shared" si="9"/>
        <v>0</v>
      </c>
      <c r="P96" s="61">
        <f t="shared" si="10"/>
        <v>5581.4400000000005</v>
      </c>
      <c r="Q96" s="61" t="str">
        <f t="shared" si="11"/>
        <v>EXCESS IN 2A</v>
      </c>
    </row>
    <row r="97" spans="1:17" x14ac:dyDescent="0.25">
      <c r="A97" t="s">
        <v>4293</v>
      </c>
      <c r="B97" t="str">
        <f>VLOOKUP(A97,GSTR2A!D:E,2,0)</f>
        <v>PARTHASARATHY LAKSHMANAN</v>
      </c>
      <c r="C97" t="str">
        <f>VLOOKUP(A97,'PURCHASE-BOOKS'!B:C,2,0)</f>
        <v>Subha Engineering</v>
      </c>
      <c r="D97" s="60">
        <f>SUMIF(GSTR2A!$D:$D,'2A vs Books'!$A97,GSTR2A!$O:$O)</f>
        <v>4653.96</v>
      </c>
      <c r="E97" s="60">
        <f>SUMIF(GSTR2A!$D:$D,'2A vs Books'!$A97,GSTR2A!$P:$P)</f>
        <v>4653.96</v>
      </c>
      <c r="F97" s="60">
        <f>SUMIF(GSTR2A!$D:$D,'2A vs Books'!$A97,GSTR2A!$N:$N)</f>
        <v>0</v>
      </c>
      <c r="G97" s="60">
        <f>SUMIF(GSTR2A!$D:$D,'2A vs Books'!$A97,GSTR2A!$R:$R)</f>
        <v>0</v>
      </c>
      <c r="H97" s="60">
        <f>SUMIF('PURCHASE-BOOKS'!$B:$B,'2A vs Books'!$A97,'PURCHASE-BOOKS'!$K:$K)</f>
        <v>1198.8</v>
      </c>
      <c r="I97" s="60">
        <f>SUMIF('PURCHASE-BOOKS'!$B:$B,'2A vs Books'!$A97,'PURCHASE-BOOKS'!$L:$L)</f>
        <v>1198.8</v>
      </c>
      <c r="J97" s="60">
        <f>SUMIF('PURCHASE-BOOKS'!$B:$B,'2A vs Books'!$A97,'PURCHASE-BOOKS'!$X:$X)</f>
        <v>0</v>
      </c>
      <c r="K97" s="60">
        <v>0</v>
      </c>
      <c r="L97" s="61">
        <f t="shared" si="6"/>
        <v>3455.16</v>
      </c>
      <c r="M97" s="61">
        <f t="shared" si="7"/>
        <v>3455.16</v>
      </c>
      <c r="N97" s="61">
        <f t="shared" si="8"/>
        <v>0</v>
      </c>
      <c r="O97" s="61">
        <f t="shared" si="9"/>
        <v>0</v>
      </c>
      <c r="P97" s="61">
        <f t="shared" si="10"/>
        <v>6910.32</v>
      </c>
      <c r="Q97" s="61" t="str">
        <f t="shared" si="11"/>
        <v>EXCESS IN 2A</v>
      </c>
    </row>
    <row r="98" spans="1:17" x14ac:dyDescent="0.25">
      <c r="A98" t="s">
        <v>4870</v>
      </c>
      <c r="B98" t="str">
        <f>VLOOKUP(A98,GSTR2A!D:E,2,0)</f>
        <v>MURUGAN SARAVANAN</v>
      </c>
      <c r="C98" t="e">
        <f>VLOOKUP(A98,'PURCHASE-BOOKS'!B:C,2,0)</f>
        <v>#N/A</v>
      </c>
      <c r="D98" s="60">
        <f>SUMIF(GSTR2A!$D:$D,'2A vs Books'!$A98,GSTR2A!$O:$O)</f>
        <v>4698</v>
      </c>
      <c r="E98" s="60">
        <f>SUMIF(GSTR2A!$D:$D,'2A vs Books'!$A98,GSTR2A!$P:$P)</f>
        <v>4698</v>
      </c>
      <c r="F98" s="60">
        <f>SUMIF(GSTR2A!$D:$D,'2A vs Books'!$A98,GSTR2A!$N:$N)</f>
        <v>0</v>
      </c>
      <c r="G98" s="60">
        <f>SUMIF(GSTR2A!$D:$D,'2A vs Books'!$A98,GSTR2A!$R:$R)</f>
        <v>0</v>
      </c>
      <c r="H98" s="60">
        <f>SUMIF('PURCHASE-BOOKS'!$B:$B,'2A vs Books'!$A98,'PURCHASE-BOOKS'!$K:$K)</f>
        <v>0</v>
      </c>
      <c r="I98" s="60">
        <f>SUMIF('PURCHASE-BOOKS'!$B:$B,'2A vs Books'!$A98,'PURCHASE-BOOKS'!$L:$L)</f>
        <v>0</v>
      </c>
      <c r="J98" s="60">
        <f>SUMIF('PURCHASE-BOOKS'!$B:$B,'2A vs Books'!$A98,'PURCHASE-BOOKS'!$X:$X)</f>
        <v>0</v>
      </c>
      <c r="K98" s="60">
        <v>0</v>
      </c>
      <c r="L98" s="61">
        <f t="shared" si="6"/>
        <v>4698</v>
      </c>
      <c r="M98" s="61">
        <f t="shared" si="7"/>
        <v>4698</v>
      </c>
      <c r="N98" s="61">
        <f t="shared" si="8"/>
        <v>0</v>
      </c>
      <c r="O98" s="61">
        <f t="shared" si="9"/>
        <v>0</v>
      </c>
      <c r="P98" s="61">
        <f t="shared" si="10"/>
        <v>9396</v>
      </c>
      <c r="Q98" s="61" t="str">
        <f t="shared" si="11"/>
        <v>EXCESS IN 2A</v>
      </c>
    </row>
    <row r="99" spans="1:17" x14ac:dyDescent="0.25">
      <c r="A99" t="s">
        <v>4872</v>
      </c>
      <c r="B99" t="str">
        <f>VLOOKUP(A99,GSTR2A!D:E,2,0)</f>
        <v>PRASHANT JAWAHARBHAI PARVADIA</v>
      </c>
      <c r="C99" t="e">
        <f>VLOOKUP(A99,'PURCHASE-BOOKS'!B:C,2,0)</f>
        <v>#N/A</v>
      </c>
      <c r="D99" s="60">
        <f>SUMIF(GSTR2A!$D:$D,'2A vs Books'!$A99,GSTR2A!$O:$O)</f>
        <v>0</v>
      </c>
      <c r="E99" s="60">
        <f>SUMIF(GSTR2A!$D:$D,'2A vs Books'!$A99,GSTR2A!$P:$P)</f>
        <v>0</v>
      </c>
      <c r="F99" s="60">
        <f>SUMIF(GSTR2A!$D:$D,'2A vs Books'!$A99,GSTR2A!$N:$N)</f>
        <v>909</v>
      </c>
      <c r="G99" s="60">
        <f>SUMIF(GSTR2A!$D:$D,'2A vs Books'!$A99,GSTR2A!$R:$R)</f>
        <v>0</v>
      </c>
      <c r="H99" s="60">
        <f>SUMIF('PURCHASE-BOOKS'!$B:$B,'2A vs Books'!$A99,'PURCHASE-BOOKS'!$K:$K)</f>
        <v>0</v>
      </c>
      <c r="I99" s="60">
        <f>SUMIF('PURCHASE-BOOKS'!$B:$B,'2A vs Books'!$A99,'PURCHASE-BOOKS'!$L:$L)</f>
        <v>0</v>
      </c>
      <c r="J99" s="60">
        <f>SUMIF('PURCHASE-BOOKS'!$B:$B,'2A vs Books'!$A99,'PURCHASE-BOOKS'!$X:$X)</f>
        <v>0</v>
      </c>
      <c r="K99" s="60">
        <v>0</v>
      </c>
      <c r="L99" s="61">
        <f t="shared" si="6"/>
        <v>0</v>
      </c>
      <c r="M99" s="61">
        <f t="shared" si="7"/>
        <v>0</v>
      </c>
      <c r="N99" s="61">
        <f t="shared" si="8"/>
        <v>909</v>
      </c>
      <c r="O99" s="61">
        <f t="shared" si="9"/>
        <v>0</v>
      </c>
      <c r="P99" s="61">
        <f t="shared" si="10"/>
        <v>909</v>
      </c>
      <c r="Q99" s="61" t="str">
        <f t="shared" si="11"/>
        <v>EXCESS IN 2A</v>
      </c>
    </row>
    <row r="100" spans="1:17" x14ac:dyDescent="0.25">
      <c r="A100" t="s">
        <v>4878</v>
      </c>
      <c r="B100" t="str">
        <f>VLOOKUP(A100,GSTR2A!D:E,2,0)</f>
        <v>RAMAJAYAM JAYACHANDRAN</v>
      </c>
      <c r="C100" t="e">
        <f>VLOOKUP(A100,'PURCHASE-BOOKS'!B:C,2,0)</f>
        <v>#N/A</v>
      </c>
      <c r="D100" s="60">
        <f>SUMIF(GSTR2A!$D:$D,'2A vs Books'!$A100,GSTR2A!$O:$O)</f>
        <v>5760.09</v>
      </c>
      <c r="E100" s="60">
        <f>SUMIF(GSTR2A!$D:$D,'2A vs Books'!$A100,GSTR2A!$P:$P)</f>
        <v>5760.09</v>
      </c>
      <c r="F100" s="60">
        <f>SUMIF(GSTR2A!$D:$D,'2A vs Books'!$A100,GSTR2A!$N:$N)</f>
        <v>0</v>
      </c>
      <c r="G100" s="60">
        <f>SUMIF(GSTR2A!$D:$D,'2A vs Books'!$A100,GSTR2A!$R:$R)</f>
        <v>0</v>
      </c>
      <c r="H100" s="60">
        <f>SUMIF('PURCHASE-BOOKS'!$B:$B,'2A vs Books'!$A100,'PURCHASE-BOOKS'!$K:$K)</f>
        <v>0</v>
      </c>
      <c r="I100" s="60">
        <f>SUMIF('PURCHASE-BOOKS'!$B:$B,'2A vs Books'!$A100,'PURCHASE-BOOKS'!$L:$L)</f>
        <v>0</v>
      </c>
      <c r="J100" s="60">
        <f>SUMIF('PURCHASE-BOOKS'!$B:$B,'2A vs Books'!$A100,'PURCHASE-BOOKS'!$X:$X)</f>
        <v>0</v>
      </c>
      <c r="K100" s="60">
        <v>0</v>
      </c>
      <c r="L100" s="61">
        <f t="shared" si="6"/>
        <v>5760.09</v>
      </c>
      <c r="M100" s="61">
        <f t="shared" si="7"/>
        <v>5760.09</v>
      </c>
      <c r="N100" s="61">
        <f t="shared" si="8"/>
        <v>0</v>
      </c>
      <c r="O100" s="61">
        <f t="shared" si="9"/>
        <v>0</v>
      </c>
      <c r="P100" s="61">
        <f t="shared" si="10"/>
        <v>11520.18</v>
      </c>
      <c r="Q100" s="61" t="str">
        <f t="shared" si="11"/>
        <v>EXCESS IN 2A</v>
      </c>
    </row>
    <row r="101" spans="1:17" x14ac:dyDescent="0.25">
      <c r="A101" t="s">
        <v>4881</v>
      </c>
      <c r="B101" t="str">
        <f>VLOOKUP(A101,GSTR2A!D:E,2,0)</f>
        <v>VRL LOGISTICS LIMITED</v>
      </c>
      <c r="C101" t="e">
        <f>VLOOKUP(A101,'PURCHASE-BOOKS'!B:C,2,0)</f>
        <v>#N/A</v>
      </c>
      <c r="D101" s="60">
        <f>SUMIF(GSTR2A!$D:$D,'2A vs Books'!$A101,GSTR2A!$O:$O)</f>
        <v>0</v>
      </c>
      <c r="E101" s="60">
        <f>SUMIF(GSTR2A!$D:$D,'2A vs Books'!$A101,GSTR2A!$P:$P)</f>
        <v>0</v>
      </c>
      <c r="F101" s="60">
        <f>SUMIF(GSTR2A!$D:$D,'2A vs Books'!$A101,GSTR2A!$N:$N)</f>
        <v>44</v>
      </c>
      <c r="G101" s="60">
        <f>SUMIF(GSTR2A!$D:$D,'2A vs Books'!$A101,GSTR2A!$R:$R)</f>
        <v>0</v>
      </c>
      <c r="H101" s="60">
        <f>SUMIF('PURCHASE-BOOKS'!$B:$B,'2A vs Books'!$A101,'PURCHASE-BOOKS'!$K:$K)</f>
        <v>0</v>
      </c>
      <c r="I101" s="60">
        <f>SUMIF('PURCHASE-BOOKS'!$B:$B,'2A vs Books'!$A101,'PURCHASE-BOOKS'!$L:$L)</f>
        <v>0</v>
      </c>
      <c r="J101" s="60">
        <f>SUMIF('PURCHASE-BOOKS'!$B:$B,'2A vs Books'!$A101,'PURCHASE-BOOKS'!$X:$X)</f>
        <v>0</v>
      </c>
      <c r="K101" s="60">
        <v>0</v>
      </c>
      <c r="L101" s="61">
        <f t="shared" si="6"/>
        <v>0</v>
      </c>
      <c r="M101" s="61">
        <f t="shared" si="7"/>
        <v>0</v>
      </c>
      <c r="N101" s="61">
        <f t="shared" si="8"/>
        <v>44</v>
      </c>
      <c r="O101" s="61">
        <f t="shared" si="9"/>
        <v>0</v>
      </c>
      <c r="P101" s="61">
        <f t="shared" si="10"/>
        <v>44</v>
      </c>
      <c r="Q101" s="61" t="str">
        <f t="shared" si="11"/>
        <v>EXCESS IN 2A</v>
      </c>
    </row>
    <row r="102" spans="1:17" x14ac:dyDescent="0.25">
      <c r="A102" t="s">
        <v>2847</v>
      </c>
      <c r="B102" t="str">
        <f>VLOOKUP(A102,GSTR2A!D:E,2,0)</f>
        <v>MOHAMMED  SAIFEE KOHRAWALA</v>
      </c>
      <c r="C102" t="str">
        <f>VLOOKUP(A102,'PURCHASE-BOOKS'!B:C,2,0)</f>
        <v>Best Hardware Marts</v>
      </c>
      <c r="D102" s="60">
        <f>SUMIF(GSTR2A!$D:$D,'2A vs Books'!$A102,GSTR2A!$O:$O)</f>
        <v>38.07</v>
      </c>
      <c r="E102" s="60">
        <f>SUMIF(GSTR2A!$D:$D,'2A vs Books'!$A102,GSTR2A!$P:$P)</f>
        <v>38.07</v>
      </c>
      <c r="F102" s="60">
        <f>SUMIF(GSTR2A!$D:$D,'2A vs Books'!$A102,GSTR2A!$N:$N)</f>
        <v>0</v>
      </c>
      <c r="G102" s="60">
        <f>SUMIF(GSTR2A!$D:$D,'2A vs Books'!$A102,GSTR2A!$R:$R)</f>
        <v>0</v>
      </c>
      <c r="H102" s="60">
        <f>SUMIF('PURCHASE-BOOKS'!$B:$B,'2A vs Books'!$A102,'PURCHASE-BOOKS'!$K:$K)</f>
        <v>38.07</v>
      </c>
      <c r="I102" s="60">
        <f>SUMIF('PURCHASE-BOOKS'!$B:$B,'2A vs Books'!$A102,'PURCHASE-BOOKS'!$L:$L)</f>
        <v>38.07</v>
      </c>
      <c r="J102" s="60">
        <f>SUMIF('PURCHASE-BOOKS'!$B:$B,'2A vs Books'!$A102,'PURCHASE-BOOKS'!$X:$X)</f>
        <v>0</v>
      </c>
      <c r="K102" s="60">
        <v>0</v>
      </c>
      <c r="L102" s="61">
        <f t="shared" si="6"/>
        <v>0</v>
      </c>
      <c r="M102" s="61">
        <f t="shared" si="7"/>
        <v>0</v>
      </c>
      <c r="N102" s="61">
        <f t="shared" si="8"/>
        <v>0</v>
      </c>
      <c r="O102" s="61">
        <f t="shared" si="9"/>
        <v>0</v>
      </c>
      <c r="P102" s="61">
        <f t="shared" si="10"/>
        <v>0</v>
      </c>
      <c r="Q102" s="61" t="str">
        <f t="shared" si="11"/>
        <v>EXCESS IN 2A</v>
      </c>
    </row>
    <row r="103" spans="1:17" x14ac:dyDescent="0.25">
      <c r="A103" t="s">
        <v>2793</v>
      </c>
      <c r="B103" t="str">
        <f>VLOOKUP(A103,GSTR2A!D:E,2,0)</f>
        <v>RAJAN KAVITHA</v>
      </c>
      <c r="C103" t="str">
        <f>VLOOKUP(A103,'PURCHASE-BOOKS'!B:C,2,0)</f>
        <v>Raghavendra Enterprises</v>
      </c>
      <c r="D103" s="60">
        <f>SUMIF(GSTR2A!$D:$D,'2A vs Books'!$A103,GSTR2A!$O:$O)</f>
        <v>1266.75</v>
      </c>
      <c r="E103" s="60">
        <f>SUMIF(GSTR2A!$D:$D,'2A vs Books'!$A103,GSTR2A!$P:$P)</f>
        <v>1266.75</v>
      </c>
      <c r="F103" s="60">
        <f>SUMIF(GSTR2A!$D:$D,'2A vs Books'!$A103,GSTR2A!$N:$N)</f>
        <v>0</v>
      </c>
      <c r="G103" s="60">
        <f>SUMIF(GSTR2A!$D:$D,'2A vs Books'!$A103,GSTR2A!$R:$R)</f>
        <v>0</v>
      </c>
      <c r="H103" s="60">
        <f>SUMIF('PURCHASE-BOOKS'!$B:$B,'2A vs Books'!$A103,'PURCHASE-BOOKS'!$K:$K)</f>
        <v>495</v>
      </c>
      <c r="I103" s="60">
        <f>SUMIF('PURCHASE-BOOKS'!$B:$B,'2A vs Books'!$A103,'PURCHASE-BOOKS'!$L:$L)</f>
        <v>495</v>
      </c>
      <c r="J103" s="60">
        <f>SUMIF('PURCHASE-BOOKS'!$B:$B,'2A vs Books'!$A103,'PURCHASE-BOOKS'!$X:$X)</f>
        <v>0</v>
      </c>
      <c r="K103" s="60">
        <v>0</v>
      </c>
      <c r="L103" s="61">
        <f t="shared" si="6"/>
        <v>771.75</v>
      </c>
      <c r="M103" s="61">
        <f t="shared" si="7"/>
        <v>771.75</v>
      </c>
      <c r="N103" s="61">
        <f t="shared" si="8"/>
        <v>0</v>
      </c>
      <c r="O103" s="61">
        <f t="shared" si="9"/>
        <v>0</v>
      </c>
      <c r="P103" s="61">
        <f t="shared" si="10"/>
        <v>1543.5</v>
      </c>
      <c r="Q103" s="61" t="str">
        <f t="shared" si="11"/>
        <v>EXCESS IN 2A</v>
      </c>
    </row>
    <row r="104" spans="1:17" x14ac:dyDescent="0.25">
      <c r="A104" t="s">
        <v>4899</v>
      </c>
      <c r="B104" t="str">
        <f>VLOOKUP(A104,GSTR2A!D:E,2,0)</f>
        <v>SHANTHI PALANISAMY</v>
      </c>
      <c r="C104" t="e">
        <f>VLOOKUP(A104,'PURCHASE-BOOKS'!B:C,2,0)</f>
        <v>#N/A</v>
      </c>
      <c r="D104" s="60">
        <f>SUMIF(GSTR2A!$D:$D,'2A vs Books'!$A104,GSTR2A!$O:$O)</f>
        <v>945</v>
      </c>
      <c r="E104" s="60">
        <f>SUMIF(GSTR2A!$D:$D,'2A vs Books'!$A104,GSTR2A!$P:$P)</f>
        <v>945</v>
      </c>
      <c r="F104" s="60">
        <f>SUMIF(GSTR2A!$D:$D,'2A vs Books'!$A104,GSTR2A!$N:$N)</f>
        <v>0</v>
      </c>
      <c r="G104" s="60">
        <f>SUMIF(GSTR2A!$D:$D,'2A vs Books'!$A104,GSTR2A!$R:$R)</f>
        <v>0</v>
      </c>
      <c r="H104" s="60">
        <f>SUMIF('PURCHASE-BOOKS'!$B:$B,'2A vs Books'!$A104,'PURCHASE-BOOKS'!$K:$K)</f>
        <v>0</v>
      </c>
      <c r="I104" s="60">
        <f>SUMIF('PURCHASE-BOOKS'!$B:$B,'2A vs Books'!$A104,'PURCHASE-BOOKS'!$L:$L)</f>
        <v>0</v>
      </c>
      <c r="J104" s="60">
        <f>SUMIF('PURCHASE-BOOKS'!$B:$B,'2A vs Books'!$A104,'PURCHASE-BOOKS'!$X:$X)</f>
        <v>0</v>
      </c>
      <c r="K104" s="60">
        <v>0</v>
      </c>
      <c r="L104" s="61">
        <f t="shared" si="6"/>
        <v>945</v>
      </c>
      <c r="M104" s="61">
        <f t="shared" si="7"/>
        <v>945</v>
      </c>
      <c r="N104" s="61">
        <f t="shared" si="8"/>
        <v>0</v>
      </c>
      <c r="O104" s="61">
        <f t="shared" si="9"/>
        <v>0</v>
      </c>
      <c r="P104" s="61">
        <f t="shared" si="10"/>
        <v>1890</v>
      </c>
      <c r="Q104" s="61" t="str">
        <f t="shared" si="11"/>
        <v>EXCESS IN 2A</v>
      </c>
    </row>
    <row r="105" spans="1:17" x14ac:dyDescent="0.25">
      <c r="A105" t="s">
        <v>4920</v>
      </c>
      <c r="B105" t="str">
        <f>VLOOKUP(A105,GSTR2A!D:E,2,0)</f>
        <v>ASHVEERA PNEUMATIC SERVICES</v>
      </c>
      <c r="C105" t="e">
        <f>VLOOKUP(A105,'PURCHASE-BOOKS'!B:C,2,0)</f>
        <v>#N/A</v>
      </c>
      <c r="D105" s="60">
        <f>SUMIF(GSTR2A!$D:$D,'2A vs Books'!$A105,GSTR2A!$O:$O)</f>
        <v>7333.74</v>
      </c>
      <c r="E105" s="60">
        <f>SUMIF(GSTR2A!$D:$D,'2A vs Books'!$A105,GSTR2A!$P:$P)</f>
        <v>7333.74</v>
      </c>
      <c r="F105" s="60">
        <f>SUMIF(GSTR2A!$D:$D,'2A vs Books'!$A105,GSTR2A!$N:$N)</f>
        <v>0</v>
      </c>
      <c r="G105" s="60">
        <f>SUMIF(GSTR2A!$D:$D,'2A vs Books'!$A105,GSTR2A!$R:$R)</f>
        <v>0</v>
      </c>
      <c r="H105" s="60">
        <f>SUMIF('PURCHASE-BOOKS'!$B:$B,'2A vs Books'!$A105,'PURCHASE-BOOKS'!$K:$K)</f>
        <v>0</v>
      </c>
      <c r="I105" s="60">
        <f>SUMIF('PURCHASE-BOOKS'!$B:$B,'2A vs Books'!$A105,'PURCHASE-BOOKS'!$L:$L)</f>
        <v>0</v>
      </c>
      <c r="J105" s="60">
        <f>SUMIF('PURCHASE-BOOKS'!$B:$B,'2A vs Books'!$A105,'PURCHASE-BOOKS'!$X:$X)</f>
        <v>0</v>
      </c>
      <c r="K105" s="60">
        <v>0</v>
      </c>
      <c r="L105" s="61">
        <f t="shared" si="6"/>
        <v>7333.74</v>
      </c>
      <c r="M105" s="61">
        <f t="shared" si="7"/>
        <v>7333.74</v>
      </c>
      <c r="N105" s="61">
        <f t="shared" si="8"/>
        <v>0</v>
      </c>
      <c r="O105" s="61">
        <f t="shared" si="9"/>
        <v>0</v>
      </c>
      <c r="P105" s="61">
        <f t="shared" si="10"/>
        <v>14667.48</v>
      </c>
      <c r="Q105" s="61" t="str">
        <f t="shared" si="11"/>
        <v>EXCESS IN 2A</v>
      </c>
    </row>
    <row r="106" spans="1:17" x14ac:dyDescent="0.25">
      <c r="A106" t="s">
        <v>4953</v>
      </c>
      <c r="B106" t="str">
        <f>VLOOKUP(A106,GSTR2A!D:E,2,0)</f>
        <v>CHOLAMANDALAM INVESTMENT AND FINANCE COMPANY LIMITED</v>
      </c>
      <c r="C106" t="e">
        <f>VLOOKUP(A106,'PURCHASE-BOOKS'!B:C,2,0)</f>
        <v>#N/A</v>
      </c>
      <c r="D106" s="60">
        <f>SUMIF(GSTR2A!$D:$D,'2A vs Books'!$A106,GSTR2A!$O:$O)</f>
        <v>41724</v>
      </c>
      <c r="E106" s="60">
        <f>SUMIF(GSTR2A!$D:$D,'2A vs Books'!$A106,GSTR2A!$P:$P)</f>
        <v>41724</v>
      </c>
      <c r="F106" s="60">
        <f>SUMIF(GSTR2A!$D:$D,'2A vs Books'!$A106,GSTR2A!$N:$N)</f>
        <v>0</v>
      </c>
      <c r="G106" s="60">
        <f>SUMIF(GSTR2A!$D:$D,'2A vs Books'!$A106,GSTR2A!$R:$R)</f>
        <v>0</v>
      </c>
      <c r="H106" s="60">
        <f>SUMIF('PURCHASE-BOOKS'!$B:$B,'2A vs Books'!$A106,'PURCHASE-BOOKS'!$K:$K)</f>
        <v>0</v>
      </c>
      <c r="I106" s="60">
        <f>SUMIF('PURCHASE-BOOKS'!$B:$B,'2A vs Books'!$A106,'PURCHASE-BOOKS'!$L:$L)</f>
        <v>0</v>
      </c>
      <c r="J106" s="60">
        <f>SUMIF('PURCHASE-BOOKS'!$B:$B,'2A vs Books'!$A106,'PURCHASE-BOOKS'!$X:$X)</f>
        <v>0</v>
      </c>
      <c r="K106" s="60">
        <v>0</v>
      </c>
      <c r="L106" s="61">
        <f t="shared" si="6"/>
        <v>41724</v>
      </c>
      <c r="M106" s="61">
        <f t="shared" si="7"/>
        <v>41724</v>
      </c>
      <c r="N106" s="61">
        <f t="shared" si="8"/>
        <v>0</v>
      </c>
      <c r="O106" s="61">
        <f t="shared" si="9"/>
        <v>0</v>
      </c>
      <c r="P106" s="61">
        <f t="shared" si="10"/>
        <v>83448</v>
      </c>
      <c r="Q106" s="61" t="str">
        <f t="shared" si="11"/>
        <v>EXCESS IN 2A</v>
      </c>
    </row>
    <row r="107" spans="1:17" x14ac:dyDescent="0.25">
      <c r="A107" t="s">
        <v>4964</v>
      </c>
      <c r="B107" t="str">
        <f>VLOOKUP(A107,GSTR2A!D:E,2,0)</f>
        <v>FRONTLINESYSTEMS INDIA PRIVATE LIMITED</v>
      </c>
      <c r="C107" t="e">
        <f>VLOOKUP(A107,'PURCHASE-BOOKS'!B:C,2,0)</f>
        <v>#N/A</v>
      </c>
      <c r="D107" s="60">
        <f>SUMIF(GSTR2A!$D:$D,'2A vs Books'!$A107,GSTR2A!$O:$O)</f>
        <v>445.5</v>
      </c>
      <c r="E107" s="60">
        <f>SUMIF(GSTR2A!$D:$D,'2A vs Books'!$A107,GSTR2A!$P:$P)</f>
        <v>445.5</v>
      </c>
      <c r="F107" s="60">
        <f>SUMIF(GSTR2A!$D:$D,'2A vs Books'!$A107,GSTR2A!$N:$N)</f>
        <v>0</v>
      </c>
      <c r="G107" s="60">
        <f>SUMIF(GSTR2A!$D:$D,'2A vs Books'!$A107,GSTR2A!$R:$R)</f>
        <v>0</v>
      </c>
      <c r="H107" s="60">
        <f>SUMIF('PURCHASE-BOOKS'!$B:$B,'2A vs Books'!$A107,'PURCHASE-BOOKS'!$K:$K)</f>
        <v>0</v>
      </c>
      <c r="I107" s="60">
        <f>SUMIF('PURCHASE-BOOKS'!$B:$B,'2A vs Books'!$A107,'PURCHASE-BOOKS'!$L:$L)</f>
        <v>0</v>
      </c>
      <c r="J107" s="60">
        <f>SUMIF('PURCHASE-BOOKS'!$B:$B,'2A vs Books'!$A107,'PURCHASE-BOOKS'!$X:$X)</f>
        <v>0</v>
      </c>
      <c r="K107" s="60">
        <v>0</v>
      </c>
      <c r="L107" s="61">
        <f t="shared" si="6"/>
        <v>445.5</v>
      </c>
      <c r="M107" s="61">
        <f t="shared" si="7"/>
        <v>445.5</v>
      </c>
      <c r="N107" s="61">
        <f t="shared" si="8"/>
        <v>0</v>
      </c>
      <c r="O107" s="61">
        <f t="shared" si="9"/>
        <v>0</v>
      </c>
      <c r="P107" s="61">
        <f t="shared" si="10"/>
        <v>891</v>
      </c>
      <c r="Q107" s="61" t="str">
        <f t="shared" si="11"/>
        <v>EXCESS IN 2A</v>
      </c>
    </row>
    <row r="108" spans="1:17" x14ac:dyDescent="0.25">
      <c r="A108" t="s">
        <v>2960</v>
      </c>
      <c r="B108" t="str">
        <f>VLOOKUP(A108,GSTR2A!D:E,2,0)</f>
        <v>SEYED IBRAHIM  SHEIK SULAIMAN</v>
      </c>
      <c r="C108" t="str">
        <f>VLOOKUP(A108,'PURCHASE-BOOKS'!B:C,2,0)</f>
        <v>Indus Needs</v>
      </c>
      <c r="D108" s="60">
        <f>SUMIF(GSTR2A!$D:$D,'2A vs Books'!$A108,GSTR2A!$O:$O)</f>
        <v>4976.9999999999991</v>
      </c>
      <c r="E108" s="60">
        <f>SUMIF(GSTR2A!$D:$D,'2A vs Books'!$A108,GSTR2A!$P:$P)</f>
        <v>4976.9999999999991</v>
      </c>
      <c r="F108" s="60">
        <f>SUMIF(GSTR2A!$D:$D,'2A vs Books'!$A108,GSTR2A!$N:$N)</f>
        <v>0</v>
      </c>
      <c r="G108" s="60">
        <f>SUMIF(GSTR2A!$D:$D,'2A vs Books'!$A108,GSTR2A!$R:$R)</f>
        <v>0</v>
      </c>
      <c r="H108" s="60">
        <f>SUMIF('PURCHASE-BOOKS'!$B:$B,'2A vs Books'!$A108,'PURCHASE-BOOKS'!$K:$K)</f>
        <v>1990.35</v>
      </c>
      <c r="I108" s="60">
        <f>SUMIF('PURCHASE-BOOKS'!$B:$B,'2A vs Books'!$A108,'PURCHASE-BOOKS'!$L:$L)</f>
        <v>1990.35</v>
      </c>
      <c r="J108" s="60">
        <f>SUMIF('PURCHASE-BOOKS'!$B:$B,'2A vs Books'!$A108,'PURCHASE-BOOKS'!$X:$X)</f>
        <v>0</v>
      </c>
      <c r="K108" s="60">
        <v>0</v>
      </c>
      <c r="L108" s="61">
        <f t="shared" si="6"/>
        <v>2986.6499999999992</v>
      </c>
      <c r="M108" s="61">
        <f t="shared" si="7"/>
        <v>2986.6499999999992</v>
      </c>
      <c r="N108" s="61">
        <f t="shared" si="8"/>
        <v>0</v>
      </c>
      <c r="O108" s="61">
        <f t="shared" si="9"/>
        <v>0</v>
      </c>
      <c r="P108" s="61">
        <f t="shared" si="10"/>
        <v>5973.2999999999984</v>
      </c>
      <c r="Q108" s="61" t="str">
        <f t="shared" si="11"/>
        <v>EXCESS IN 2A</v>
      </c>
    </row>
    <row r="109" spans="1:17" x14ac:dyDescent="0.25">
      <c r="A109" t="s">
        <v>2872</v>
      </c>
      <c r="B109" t="str">
        <f>VLOOKUP(A109,GSTR2A!D:E,2,0)</f>
        <v>SASIKUMAR</v>
      </c>
      <c r="C109" t="str">
        <f>VLOOKUP(A109,'PURCHASE-BOOKS'!B:C,2,0)</f>
        <v>Sasikumar Enterprises</v>
      </c>
      <c r="D109" s="60">
        <f>SUMIF(GSTR2A!$D:$D,'2A vs Books'!$A109,GSTR2A!$O:$O)</f>
        <v>6054.3</v>
      </c>
      <c r="E109" s="60">
        <f>SUMIF(GSTR2A!$D:$D,'2A vs Books'!$A109,GSTR2A!$P:$P)</f>
        <v>6054.3</v>
      </c>
      <c r="F109" s="60">
        <f>SUMIF(GSTR2A!$D:$D,'2A vs Books'!$A109,GSTR2A!$N:$N)</f>
        <v>0</v>
      </c>
      <c r="G109" s="60">
        <f>SUMIF(GSTR2A!$D:$D,'2A vs Books'!$A109,GSTR2A!$R:$R)</f>
        <v>0</v>
      </c>
      <c r="H109" s="60">
        <f>SUMIF('PURCHASE-BOOKS'!$B:$B,'2A vs Books'!$A109,'PURCHASE-BOOKS'!$K:$K)</f>
        <v>6054.3</v>
      </c>
      <c r="I109" s="60">
        <f>SUMIF('PURCHASE-BOOKS'!$B:$B,'2A vs Books'!$A109,'PURCHASE-BOOKS'!$L:$L)</f>
        <v>6054.3</v>
      </c>
      <c r="J109" s="60">
        <f>SUMIF('PURCHASE-BOOKS'!$B:$B,'2A vs Books'!$A109,'PURCHASE-BOOKS'!$X:$X)</f>
        <v>0</v>
      </c>
      <c r="K109" s="60">
        <v>0</v>
      </c>
      <c r="L109" s="61">
        <f t="shared" si="6"/>
        <v>0</v>
      </c>
      <c r="M109" s="61">
        <f t="shared" si="7"/>
        <v>0</v>
      </c>
      <c r="N109" s="61">
        <f t="shared" si="8"/>
        <v>0</v>
      </c>
      <c r="O109" s="61">
        <f t="shared" si="9"/>
        <v>0</v>
      </c>
      <c r="P109" s="61">
        <f t="shared" si="10"/>
        <v>0</v>
      </c>
      <c r="Q109" s="61" t="str">
        <f t="shared" si="11"/>
        <v>EXCESS IN 2A</v>
      </c>
    </row>
    <row r="110" spans="1:17" x14ac:dyDescent="0.25">
      <c r="A110" t="s">
        <v>4982</v>
      </c>
      <c r="B110" t="str">
        <f>VLOOKUP(A110,GSTR2A!D:E,2,0)</f>
        <v>HITESH NAHAR (HUF)</v>
      </c>
      <c r="C110" t="e">
        <f>VLOOKUP(A110,'PURCHASE-BOOKS'!B:C,2,0)</f>
        <v>#N/A</v>
      </c>
      <c r="D110" s="60">
        <f>SUMIF(GSTR2A!$D:$D,'2A vs Books'!$A110,GSTR2A!$O:$O)</f>
        <v>331.83</v>
      </c>
      <c r="E110" s="60">
        <f>SUMIF(GSTR2A!$D:$D,'2A vs Books'!$A110,GSTR2A!$P:$P)</f>
        <v>331.83</v>
      </c>
      <c r="F110" s="60">
        <f>SUMIF(GSTR2A!$D:$D,'2A vs Books'!$A110,GSTR2A!$N:$N)</f>
        <v>0</v>
      </c>
      <c r="G110" s="60">
        <f>SUMIF(GSTR2A!$D:$D,'2A vs Books'!$A110,GSTR2A!$R:$R)</f>
        <v>0</v>
      </c>
      <c r="H110" s="60">
        <f>SUMIF('PURCHASE-BOOKS'!$B:$B,'2A vs Books'!$A110,'PURCHASE-BOOKS'!$K:$K)</f>
        <v>0</v>
      </c>
      <c r="I110" s="60">
        <f>SUMIF('PURCHASE-BOOKS'!$B:$B,'2A vs Books'!$A110,'PURCHASE-BOOKS'!$L:$L)</f>
        <v>0</v>
      </c>
      <c r="J110" s="60">
        <f>SUMIF('PURCHASE-BOOKS'!$B:$B,'2A vs Books'!$A110,'PURCHASE-BOOKS'!$X:$X)</f>
        <v>0</v>
      </c>
      <c r="K110" s="60">
        <v>0</v>
      </c>
      <c r="L110" s="61">
        <f t="shared" si="6"/>
        <v>331.83</v>
      </c>
      <c r="M110" s="61">
        <f t="shared" si="7"/>
        <v>331.83</v>
      </c>
      <c r="N110" s="61">
        <f t="shared" si="8"/>
        <v>0</v>
      </c>
      <c r="O110" s="61">
        <f t="shared" si="9"/>
        <v>0</v>
      </c>
      <c r="P110" s="61">
        <f t="shared" si="10"/>
        <v>663.66</v>
      </c>
      <c r="Q110" s="61" t="str">
        <f t="shared" si="11"/>
        <v>EXCESS IN 2A</v>
      </c>
    </row>
    <row r="111" spans="1:17" x14ac:dyDescent="0.25">
      <c r="A111" t="s">
        <v>4989</v>
      </c>
      <c r="B111" t="str">
        <f>VLOOKUP(A111,GSTR2A!D:E,2,0)</f>
        <v>VENLUB PETRO PRODUCTS PRIVATE LIMITED</v>
      </c>
      <c r="C111" t="e">
        <f>VLOOKUP(A111,'PURCHASE-BOOKS'!B:C,2,0)</f>
        <v>#N/A</v>
      </c>
      <c r="D111" s="60">
        <f>SUMIF(GSTR2A!$D:$D,'2A vs Books'!$A111,GSTR2A!$O:$O)</f>
        <v>5890.5</v>
      </c>
      <c r="E111" s="60">
        <f>SUMIF(GSTR2A!$D:$D,'2A vs Books'!$A111,GSTR2A!$P:$P)</f>
        <v>5890.5</v>
      </c>
      <c r="F111" s="60">
        <f>SUMIF(GSTR2A!$D:$D,'2A vs Books'!$A111,GSTR2A!$N:$N)</f>
        <v>0</v>
      </c>
      <c r="G111" s="60">
        <f>SUMIF(GSTR2A!$D:$D,'2A vs Books'!$A111,GSTR2A!$R:$R)</f>
        <v>0</v>
      </c>
      <c r="H111" s="60">
        <f>SUMIF('PURCHASE-BOOKS'!$B:$B,'2A vs Books'!$A111,'PURCHASE-BOOKS'!$K:$K)</f>
        <v>0</v>
      </c>
      <c r="I111" s="60">
        <f>SUMIF('PURCHASE-BOOKS'!$B:$B,'2A vs Books'!$A111,'PURCHASE-BOOKS'!$L:$L)</f>
        <v>0</v>
      </c>
      <c r="J111" s="60">
        <f>SUMIF('PURCHASE-BOOKS'!$B:$B,'2A vs Books'!$A111,'PURCHASE-BOOKS'!$X:$X)</f>
        <v>0</v>
      </c>
      <c r="K111" s="60">
        <v>0</v>
      </c>
      <c r="L111" s="61">
        <f t="shared" si="6"/>
        <v>5890.5</v>
      </c>
      <c r="M111" s="61">
        <f t="shared" si="7"/>
        <v>5890.5</v>
      </c>
      <c r="N111" s="61">
        <f t="shared" si="8"/>
        <v>0</v>
      </c>
      <c r="O111" s="61">
        <f t="shared" si="9"/>
        <v>0</v>
      </c>
      <c r="P111" s="61">
        <f t="shared" si="10"/>
        <v>11781</v>
      </c>
      <c r="Q111" s="61" t="str">
        <f t="shared" si="11"/>
        <v>EXCESS IN 2A</v>
      </c>
    </row>
    <row r="112" spans="1:17" x14ac:dyDescent="0.25">
      <c r="A112" t="s">
        <v>5007</v>
      </c>
      <c r="B112" t="str">
        <f>VLOOKUP(A112,GSTR2A!D:E,2,0)</f>
        <v>ESIMSAW ABDULLAH  ABDUN NASEER</v>
      </c>
      <c r="C112" t="e">
        <f>VLOOKUP(A112,'PURCHASE-BOOKS'!B:C,2,0)</f>
        <v>#N/A</v>
      </c>
      <c r="D112" s="60">
        <f>SUMIF(GSTR2A!$D:$D,'2A vs Books'!$A112,GSTR2A!$O:$O)</f>
        <v>73.5</v>
      </c>
      <c r="E112" s="60">
        <f>SUMIF(GSTR2A!$D:$D,'2A vs Books'!$A112,GSTR2A!$P:$P)</f>
        <v>73.5</v>
      </c>
      <c r="F112" s="60">
        <f>SUMIF(GSTR2A!$D:$D,'2A vs Books'!$A112,GSTR2A!$N:$N)</f>
        <v>0</v>
      </c>
      <c r="G112" s="60">
        <f>SUMIF(GSTR2A!$D:$D,'2A vs Books'!$A112,GSTR2A!$R:$R)</f>
        <v>0</v>
      </c>
      <c r="H112" s="60">
        <f>SUMIF('PURCHASE-BOOKS'!$B:$B,'2A vs Books'!$A112,'PURCHASE-BOOKS'!$K:$K)</f>
        <v>0</v>
      </c>
      <c r="I112" s="60">
        <f>SUMIF('PURCHASE-BOOKS'!$B:$B,'2A vs Books'!$A112,'PURCHASE-BOOKS'!$L:$L)</f>
        <v>0</v>
      </c>
      <c r="J112" s="60">
        <f>SUMIF('PURCHASE-BOOKS'!$B:$B,'2A vs Books'!$A112,'PURCHASE-BOOKS'!$X:$X)</f>
        <v>0</v>
      </c>
      <c r="K112" s="60">
        <v>0</v>
      </c>
      <c r="L112" s="61">
        <f t="shared" si="6"/>
        <v>73.5</v>
      </c>
      <c r="M112" s="61">
        <f t="shared" si="7"/>
        <v>73.5</v>
      </c>
      <c r="N112" s="61">
        <f t="shared" si="8"/>
        <v>0</v>
      </c>
      <c r="O112" s="61">
        <f t="shared" si="9"/>
        <v>0</v>
      </c>
      <c r="P112" s="61">
        <f t="shared" si="10"/>
        <v>147</v>
      </c>
      <c r="Q112" s="61" t="str">
        <f t="shared" si="11"/>
        <v>EXCESS IN 2A</v>
      </c>
    </row>
    <row r="113" spans="1:17" x14ac:dyDescent="0.25">
      <c r="A113" t="s">
        <v>5012</v>
      </c>
      <c r="B113" t="str">
        <f>VLOOKUP(A113,GSTR2A!D:E,2,0)</f>
        <v>SRI BALAJII PACKAGING</v>
      </c>
      <c r="C113" t="e">
        <f>VLOOKUP(A113,'PURCHASE-BOOKS'!B:C,2,0)</f>
        <v>#N/A</v>
      </c>
      <c r="D113" s="60">
        <f>SUMIF(GSTR2A!$D:$D,'2A vs Books'!$A113,GSTR2A!$O:$O)</f>
        <v>159</v>
      </c>
      <c r="E113" s="60">
        <f>SUMIF(GSTR2A!$D:$D,'2A vs Books'!$A113,GSTR2A!$P:$P)</f>
        <v>159</v>
      </c>
      <c r="F113" s="60">
        <f>SUMIF(GSTR2A!$D:$D,'2A vs Books'!$A113,GSTR2A!$N:$N)</f>
        <v>0</v>
      </c>
      <c r="G113" s="60">
        <f>SUMIF(GSTR2A!$D:$D,'2A vs Books'!$A113,GSTR2A!$R:$R)</f>
        <v>0</v>
      </c>
      <c r="H113" s="60">
        <f>SUMIF('PURCHASE-BOOKS'!$B:$B,'2A vs Books'!$A113,'PURCHASE-BOOKS'!$K:$K)</f>
        <v>0</v>
      </c>
      <c r="I113" s="60">
        <f>SUMIF('PURCHASE-BOOKS'!$B:$B,'2A vs Books'!$A113,'PURCHASE-BOOKS'!$L:$L)</f>
        <v>0</v>
      </c>
      <c r="J113" s="60">
        <f>SUMIF('PURCHASE-BOOKS'!$B:$B,'2A vs Books'!$A113,'PURCHASE-BOOKS'!$X:$X)</f>
        <v>0</v>
      </c>
      <c r="K113" s="60">
        <v>0</v>
      </c>
      <c r="L113" s="61">
        <f t="shared" si="6"/>
        <v>159</v>
      </c>
      <c r="M113" s="61">
        <f t="shared" si="7"/>
        <v>159</v>
      </c>
      <c r="N113" s="61">
        <f t="shared" si="8"/>
        <v>0</v>
      </c>
      <c r="O113" s="61">
        <f t="shared" si="9"/>
        <v>0</v>
      </c>
      <c r="P113" s="61">
        <f t="shared" si="10"/>
        <v>318</v>
      </c>
      <c r="Q113" s="61" t="str">
        <f t="shared" si="11"/>
        <v>EXCESS IN 2A</v>
      </c>
    </row>
    <row r="114" spans="1:17" x14ac:dyDescent="0.25">
      <c r="A114" t="s">
        <v>5017</v>
      </c>
      <c r="B114" t="str">
        <f>VLOOKUP(A114,GSTR2A!D:E,2,0)</f>
        <v>PON ENGINEERS PRIVATE LIMITED</v>
      </c>
      <c r="C114" t="e">
        <f>VLOOKUP(A114,'PURCHASE-BOOKS'!B:C,2,0)</f>
        <v>#N/A</v>
      </c>
      <c r="D114" s="60">
        <f>SUMIF(GSTR2A!$D:$D,'2A vs Books'!$A114,GSTR2A!$O:$O)</f>
        <v>1525.5</v>
      </c>
      <c r="E114" s="60">
        <f>SUMIF(GSTR2A!$D:$D,'2A vs Books'!$A114,GSTR2A!$P:$P)</f>
        <v>1525.5</v>
      </c>
      <c r="F114" s="60">
        <f>SUMIF(GSTR2A!$D:$D,'2A vs Books'!$A114,GSTR2A!$N:$N)</f>
        <v>0</v>
      </c>
      <c r="G114" s="60">
        <f>SUMIF(GSTR2A!$D:$D,'2A vs Books'!$A114,GSTR2A!$R:$R)</f>
        <v>0</v>
      </c>
      <c r="H114" s="60">
        <f>SUMIF('PURCHASE-BOOKS'!$B:$B,'2A vs Books'!$A114,'PURCHASE-BOOKS'!$K:$K)</f>
        <v>0</v>
      </c>
      <c r="I114" s="60">
        <f>SUMIF('PURCHASE-BOOKS'!$B:$B,'2A vs Books'!$A114,'PURCHASE-BOOKS'!$L:$L)</f>
        <v>0</v>
      </c>
      <c r="J114" s="60">
        <f>SUMIF('PURCHASE-BOOKS'!$B:$B,'2A vs Books'!$A114,'PURCHASE-BOOKS'!$X:$X)</f>
        <v>0</v>
      </c>
      <c r="K114" s="60">
        <v>0</v>
      </c>
      <c r="L114" s="61">
        <f t="shared" si="6"/>
        <v>1525.5</v>
      </c>
      <c r="M114" s="61">
        <f t="shared" si="7"/>
        <v>1525.5</v>
      </c>
      <c r="N114" s="61">
        <f t="shared" si="8"/>
        <v>0</v>
      </c>
      <c r="O114" s="61">
        <f t="shared" si="9"/>
        <v>0</v>
      </c>
      <c r="P114" s="61">
        <f t="shared" si="10"/>
        <v>3051</v>
      </c>
      <c r="Q114" s="61" t="str">
        <f t="shared" si="11"/>
        <v>EXCESS IN 2A</v>
      </c>
    </row>
    <row r="115" spans="1:17" x14ac:dyDescent="0.25">
      <c r="A115" t="s">
        <v>3460</v>
      </c>
      <c r="B115" t="str">
        <f>VLOOKUP(A115,GSTR2A!D:E,2,0)</f>
        <v>JAINEX LIMITED</v>
      </c>
      <c r="C115" t="str">
        <f>VLOOKUP(A115,'PURCHASE-BOOKS'!B:C,2,0)</f>
        <v>Jainex Limited</v>
      </c>
      <c r="D115" s="60">
        <f>SUMIF(GSTR2A!$D:$D,'2A vs Books'!$A115,GSTR2A!$O:$O)</f>
        <v>190.71</v>
      </c>
      <c r="E115" s="60">
        <f>SUMIF(GSTR2A!$D:$D,'2A vs Books'!$A115,GSTR2A!$P:$P)</f>
        <v>190.71</v>
      </c>
      <c r="F115" s="60">
        <f>SUMIF(GSTR2A!$D:$D,'2A vs Books'!$A115,GSTR2A!$N:$N)</f>
        <v>0</v>
      </c>
      <c r="G115" s="60">
        <f>SUMIF(GSTR2A!$D:$D,'2A vs Books'!$A115,GSTR2A!$R:$R)</f>
        <v>0</v>
      </c>
      <c r="H115" s="60">
        <f>SUMIF('PURCHASE-BOOKS'!$B:$B,'2A vs Books'!$A115,'PURCHASE-BOOKS'!$K:$K)</f>
        <v>118.17</v>
      </c>
      <c r="I115" s="60">
        <f>SUMIF('PURCHASE-BOOKS'!$B:$B,'2A vs Books'!$A115,'PURCHASE-BOOKS'!$L:$L)</f>
        <v>118.17</v>
      </c>
      <c r="J115" s="60">
        <f>SUMIF('PURCHASE-BOOKS'!$B:$B,'2A vs Books'!$A115,'PURCHASE-BOOKS'!$X:$X)</f>
        <v>0</v>
      </c>
      <c r="K115" s="60">
        <v>0</v>
      </c>
      <c r="L115" s="61">
        <f t="shared" si="6"/>
        <v>72.540000000000006</v>
      </c>
      <c r="M115" s="61">
        <f t="shared" si="7"/>
        <v>72.540000000000006</v>
      </c>
      <c r="N115" s="61">
        <f t="shared" si="8"/>
        <v>0</v>
      </c>
      <c r="O115" s="61">
        <f t="shared" si="9"/>
        <v>0</v>
      </c>
      <c r="P115" s="61">
        <f t="shared" si="10"/>
        <v>145.08000000000001</v>
      </c>
      <c r="Q115" s="61" t="str">
        <f t="shared" si="11"/>
        <v>EXCESS IN 2A</v>
      </c>
    </row>
    <row r="116" spans="1:17" x14ac:dyDescent="0.25">
      <c r="A116" t="s">
        <v>5027</v>
      </c>
      <c r="B116" t="str">
        <f>VLOOKUP(A116,GSTR2A!D:E,2,0)</f>
        <v>BRAJENDRA KUMAR KOTHARI</v>
      </c>
      <c r="C116" t="e">
        <f>VLOOKUP(A116,'PURCHASE-BOOKS'!B:C,2,0)</f>
        <v>#N/A</v>
      </c>
      <c r="D116" s="60">
        <f>SUMIF(GSTR2A!$D:$D,'2A vs Books'!$A116,GSTR2A!$O:$O)</f>
        <v>248.85</v>
      </c>
      <c r="E116" s="60">
        <f>SUMIF(GSTR2A!$D:$D,'2A vs Books'!$A116,GSTR2A!$P:$P)</f>
        <v>248.85</v>
      </c>
      <c r="F116" s="60">
        <f>SUMIF(GSTR2A!$D:$D,'2A vs Books'!$A116,GSTR2A!$N:$N)</f>
        <v>0</v>
      </c>
      <c r="G116" s="60">
        <f>SUMIF(GSTR2A!$D:$D,'2A vs Books'!$A116,GSTR2A!$R:$R)</f>
        <v>0</v>
      </c>
      <c r="H116" s="60">
        <f>SUMIF('PURCHASE-BOOKS'!$B:$B,'2A vs Books'!$A116,'PURCHASE-BOOKS'!$K:$K)</f>
        <v>0</v>
      </c>
      <c r="I116" s="60">
        <f>SUMIF('PURCHASE-BOOKS'!$B:$B,'2A vs Books'!$A116,'PURCHASE-BOOKS'!$L:$L)</f>
        <v>0</v>
      </c>
      <c r="J116" s="60">
        <f>SUMIF('PURCHASE-BOOKS'!$B:$B,'2A vs Books'!$A116,'PURCHASE-BOOKS'!$X:$X)</f>
        <v>0</v>
      </c>
      <c r="K116" s="60">
        <v>0</v>
      </c>
      <c r="L116" s="61">
        <f t="shared" si="6"/>
        <v>248.85</v>
      </c>
      <c r="M116" s="61">
        <f t="shared" si="7"/>
        <v>248.85</v>
      </c>
      <c r="N116" s="61">
        <f t="shared" si="8"/>
        <v>0</v>
      </c>
      <c r="O116" s="61">
        <f t="shared" si="9"/>
        <v>0</v>
      </c>
      <c r="P116" s="61">
        <f t="shared" si="10"/>
        <v>497.7</v>
      </c>
      <c r="Q116" s="61" t="str">
        <f t="shared" si="11"/>
        <v>EXCESS IN 2A</v>
      </c>
    </row>
    <row r="117" spans="1:17" x14ac:dyDescent="0.25">
      <c r="A117" t="s">
        <v>5033</v>
      </c>
      <c r="B117" t="str">
        <f>VLOOKUP(A117,GSTR2A!D:E,2,0)</f>
        <v>DHATCHINA MOORTHY  SIVAKUMAR</v>
      </c>
      <c r="C117" t="e">
        <f>VLOOKUP(A117,'PURCHASE-BOOKS'!B:C,2,0)</f>
        <v>#N/A</v>
      </c>
      <c r="D117" s="60">
        <f>SUMIF(GSTR2A!$D:$D,'2A vs Books'!$A117,GSTR2A!$O:$O)</f>
        <v>308.61</v>
      </c>
      <c r="E117" s="60">
        <f>SUMIF(GSTR2A!$D:$D,'2A vs Books'!$A117,GSTR2A!$P:$P)</f>
        <v>308.61</v>
      </c>
      <c r="F117" s="60">
        <f>SUMIF(GSTR2A!$D:$D,'2A vs Books'!$A117,GSTR2A!$N:$N)</f>
        <v>0</v>
      </c>
      <c r="G117" s="60">
        <f>SUMIF(GSTR2A!$D:$D,'2A vs Books'!$A117,GSTR2A!$R:$R)</f>
        <v>0</v>
      </c>
      <c r="H117" s="60">
        <f>SUMIF('PURCHASE-BOOKS'!$B:$B,'2A vs Books'!$A117,'PURCHASE-BOOKS'!$K:$K)</f>
        <v>0</v>
      </c>
      <c r="I117" s="60">
        <f>SUMIF('PURCHASE-BOOKS'!$B:$B,'2A vs Books'!$A117,'PURCHASE-BOOKS'!$L:$L)</f>
        <v>0</v>
      </c>
      <c r="J117" s="60">
        <f>SUMIF('PURCHASE-BOOKS'!$B:$B,'2A vs Books'!$A117,'PURCHASE-BOOKS'!$X:$X)</f>
        <v>0</v>
      </c>
      <c r="K117" s="60">
        <v>0</v>
      </c>
      <c r="L117" s="61">
        <f t="shared" si="6"/>
        <v>308.61</v>
      </c>
      <c r="M117" s="61">
        <f t="shared" si="7"/>
        <v>308.61</v>
      </c>
      <c r="N117" s="61">
        <f t="shared" si="8"/>
        <v>0</v>
      </c>
      <c r="O117" s="61">
        <f t="shared" si="9"/>
        <v>0</v>
      </c>
      <c r="P117" s="61">
        <f t="shared" si="10"/>
        <v>617.22</v>
      </c>
      <c r="Q117" s="61" t="str">
        <f t="shared" si="11"/>
        <v>EXCESS IN 2A</v>
      </c>
    </row>
    <row r="118" spans="1:17" x14ac:dyDescent="0.25">
      <c r="A118" t="s">
        <v>5037</v>
      </c>
      <c r="B118" t="str">
        <f>VLOOKUP(A118,GSTR2A!D:E,2,0)</f>
        <v>SADATHULLAH  LATHEEF</v>
      </c>
      <c r="C118" t="e">
        <f>VLOOKUP(A118,'PURCHASE-BOOKS'!B:C,2,0)</f>
        <v>#N/A</v>
      </c>
      <c r="D118" s="60">
        <f>SUMIF(GSTR2A!$D:$D,'2A vs Books'!$A118,GSTR2A!$O:$O)</f>
        <v>1223.06</v>
      </c>
      <c r="E118" s="60">
        <f>SUMIF(GSTR2A!$D:$D,'2A vs Books'!$A118,GSTR2A!$P:$P)</f>
        <v>1223.06</v>
      </c>
      <c r="F118" s="60">
        <f>SUMIF(GSTR2A!$D:$D,'2A vs Books'!$A118,GSTR2A!$N:$N)</f>
        <v>0</v>
      </c>
      <c r="G118" s="60">
        <f>SUMIF(GSTR2A!$D:$D,'2A vs Books'!$A118,GSTR2A!$R:$R)</f>
        <v>0</v>
      </c>
      <c r="H118" s="60">
        <f>SUMIF('PURCHASE-BOOKS'!$B:$B,'2A vs Books'!$A118,'PURCHASE-BOOKS'!$K:$K)</f>
        <v>0</v>
      </c>
      <c r="I118" s="60">
        <f>SUMIF('PURCHASE-BOOKS'!$B:$B,'2A vs Books'!$A118,'PURCHASE-BOOKS'!$L:$L)</f>
        <v>0</v>
      </c>
      <c r="J118" s="60">
        <f>SUMIF('PURCHASE-BOOKS'!$B:$B,'2A vs Books'!$A118,'PURCHASE-BOOKS'!$X:$X)</f>
        <v>0</v>
      </c>
      <c r="K118" s="60">
        <v>0</v>
      </c>
      <c r="L118" s="61">
        <f t="shared" si="6"/>
        <v>1223.06</v>
      </c>
      <c r="M118" s="61">
        <f t="shared" si="7"/>
        <v>1223.06</v>
      </c>
      <c r="N118" s="61">
        <f t="shared" si="8"/>
        <v>0</v>
      </c>
      <c r="O118" s="61">
        <f t="shared" si="9"/>
        <v>0</v>
      </c>
      <c r="P118" s="61">
        <f t="shared" si="10"/>
        <v>2446.12</v>
      </c>
      <c r="Q118" s="61" t="str">
        <f t="shared" si="11"/>
        <v>EXCESS IN 2A</v>
      </c>
    </row>
    <row r="119" spans="1:17" x14ac:dyDescent="0.25">
      <c r="A119" t="s">
        <v>5040</v>
      </c>
      <c r="B119" t="str">
        <f>VLOOKUP(A119,GSTR2A!D:E,2,0)</f>
        <v>GIRIJA KUMAR</v>
      </c>
      <c r="C119" t="e">
        <f>VLOOKUP(A119,'PURCHASE-BOOKS'!B:C,2,0)</f>
        <v>#N/A</v>
      </c>
      <c r="D119" s="60">
        <f>SUMIF(GSTR2A!$D:$D,'2A vs Books'!$A119,GSTR2A!$O:$O)</f>
        <v>3746.9700000000003</v>
      </c>
      <c r="E119" s="60">
        <f>SUMIF(GSTR2A!$D:$D,'2A vs Books'!$A119,GSTR2A!$P:$P)</f>
        <v>3746.9700000000003</v>
      </c>
      <c r="F119" s="60">
        <f>SUMIF(GSTR2A!$D:$D,'2A vs Books'!$A119,GSTR2A!$N:$N)</f>
        <v>0</v>
      </c>
      <c r="G119" s="60">
        <f>SUMIF(GSTR2A!$D:$D,'2A vs Books'!$A119,GSTR2A!$R:$R)</f>
        <v>0</v>
      </c>
      <c r="H119" s="60">
        <f>SUMIF('PURCHASE-BOOKS'!$B:$B,'2A vs Books'!$A119,'PURCHASE-BOOKS'!$K:$K)</f>
        <v>0</v>
      </c>
      <c r="I119" s="60">
        <f>SUMIF('PURCHASE-BOOKS'!$B:$B,'2A vs Books'!$A119,'PURCHASE-BOOKS'!$L:$L)</f>
        <v>0</v>
      </c>
      <c r="J119" s="60">
        <f>SUMIF('PURCHASE-BOOKS'!$B:$B,'2A vs Books'!$A119,'PURCHASE-BOOKS'!$X:$X)</f>
        <v>0</v>
      </c>
      <c r="K119" s="60">
        <v>0</v>
      </c>
      <c r="L119" s="61">
        <f t="shared" si="6"/>
        <v>3746.9700000000003</v>
      </c>
      <c r="M119" s="61">
        <f t="shared" si="7"/>
        <v>3746.9700000000003</v>
      </c>
      <c r="N119" s="61">
        <f t="shared" si="8"/>
        <v>0</v>
      </c>
      <c r="O119" s="61">
        <f t="shared" si="9"/>
        <v>0</v>
      </c>
      <c r="P119" s="61">
        <f t="shared" si="10"/>
        <v>7493.9400000000005</v>
      </c>
      <c r="Q119" s="61" t="str">
        <f t="shared" si="11"/>
        <v>EXCESS IN 2A</v>
      </c>
    </row>
    <row r="120" spans="1:17" x14ac:dyDescent="0.25">
      <c r="A120" t="s">
        <v>5042</v>
      </c>
      <c r="B120" t="str">
        <f>VLOOKUP(A120,GSTR2A!D:E,2,0)</f>
        <v>SUMANTH ARORA AMRITHA REHAN</v>
      </c>
      <c r="C120" t="e">
        <f>VLOOKUP(A120,'PURCHASE-BOOKS'!B:C,2,0)</f>
        <v>#N/A</v>
      </c>
      <c r="D120" s="60">
        <f>SUMIF(GSTR2A!$D:$D,'2A vs Books'!$A120,GSTR2A!$O:$O)</f>
        <v>232.24</v>
      </c>
      <c r="E120" s="60">
        <f>SUMIF(GSTR2A!$D:$D,'2A vs Books'!$A120,GSTR2A!$P:$P)</f>
        <v>232.24</v>
      </c>
      <c r="F120" s="60">
        <f>SUMIF(GSTR2A!$D:$D,'2A vs Books'!$A120,GSTR2A!$N:$N)</f>
        <v>0</v>
      </c>
      <c r="G120" s="60">
        <f>SUMIF(GSTR2A!$D:$D,'2A vs Books'!$A120,GSTR2A!$R:$R)</f>
        <v>0</v>
      </c>
      <c r="H120" s="60">
        <f>SUMIF('PURCHASE-BOOKS'!$B:$B,'2A vs Books'!$A120,'PURCHASE-BOOKS'!$K:$K)</f>
        <v>0</v>
      </c>
      <c r="I120" s="60">
        <f>SUMIF('PURCHASE-BOOKS'!$B:$B,'2A vs Books'!$A120,'PURCHASE-BOOKS'!$L:$L)</f>
        <v>0</v>
      </c>
      <c r="J120" s="60">
        <f>SUMIF('PURCHASE-BOOKS'!$B:$B,'2A vs Books'!$A120,'PURCHASE-BOOKS'!$X:$X)</f>
        <v>0</v>
      </c>
      <c r="K120" s="60">
        <v>0</v>
      </c>
      <c r="L120" s="61">
        <f t="shared" si="6"/>
        <v>232.24</v>
      </c>
      <c r="M120" s="61">
        <f t="shared" si="7"/>
        <v>232.24</v>
      </c>
      <c r="N120" s="61">
        <f t="shared" si="8"/>
        <v>0</v>
      </c>
      <c r="O120" s="61">
        <f t="shared" si="9"/>
        <v>0</v>
      </c>
      <c r="P120" s="61">
        <f t="shared" si="10"/>
        <v>464.48</v>
      </c>
      <c r="Q120" s="61" t="str">
        <f t="shared" si="11"/>
        <v>EXCESS IN 2A</v>
      </c>
    </row>
    <row r="121" spans="1:17" x14ac:dyDescent="0.25">
      <c r="A121" t="s">
        <v>5044</v>
      </c>
      <c r="B121" t="str">
        <f>VLOOKUP(A121,GSTR2A!D:E,2,0)</f>
        <v>LAKSHMI PRESSING</v>
      </c>
      <c r="C121" t="e">
        <f>VLOOKUP(A121,'PURCHASE-BOOKS'!B:C,2,0)</f>
        <v>#N/A</v>
      </c>
      <c r="D121" s="60">
        <f>SUMIF(GSTR2A!$D:$D,'2A vs Books'!$A121,GSTR2A!$O:$O)</f>
        <v>1248.75</v>
      </c>
      <c r="E121" s="60">
        <f>SUMIF(GSTR2A!$D:$D,'2A vs Books'!$A121,GSTR2A!$P:$P)</f>
        <v>1248.75</v>
      </c>
      <c r="F121" s="60">
        <f>SUMIF(GSTR2A!$D:$D,'2A vs Books'!$A121,GSTR2A!$N:$N)</f>
        <v>0</v>
      </c>
      <c r="G121" s="60">
        <f>SUMIF(GSTR2A!$D:$D,'2A vs Books'!$A121,GSTR2A!$R:$R)</f>
        <v>0</v>
      </c>
      <c r="H121" s="60">
        <f>SUMIF('PURCHASE-BOOKS'!$B:$B,'2A vs Books'!$A121,'PURCHASE-BOOKS'!$K:$K)</f>
        <v>0</v>
      </c>
      <c r="I121" s="60">
        <f>SUMIF('PURCHASE-BOOKS'!$B:$B,'2A vs Books'!$A121,'PURCHASE-BOOKS'!$L:$L)</f>
        <v>0</v>
      </c>
      <c r="J121" s="60">
        <f>SUMIF('PURCHASE-BOOKS'!$B:$B,'2A vs Books'!$A121,'PURCHASE-BOOKS'!$X:$X)</f>
        <v>0</v>
      </c>
      <c r="K121" s="60">
        <v>0</v>
      </c>
      <c r="L121" s="61">
        <f t="shared" si="6"/>
        <v>1248.75</v>
      </c>
      <c r="M121" s="61">
        <f t="shared" si="7"/>
        <v>1248.75</v>
      </c>
      <c r="N121" s="61">
        <f t="shared" si="8"/>
        <v>0</v>
      </c>
      <c r="O121" s="61">
        <f t="shared" si="9"/>
        <v>0</v>
      </c>
      <c r="P121" s="61">
        <f t="shared" si="10"/>
        <v>2497.5</v>
      </c>
      <c r="Q121" s="61" t="str">
        <f t="shared" si="11"/>
        <v>EXCESS IN 2A</v>
      </c>
    </row>
    <row r="122" spans="1:17" x14ac:dyDescent="0.25">
      <c r="A122" t="s">
        <v>5053</v>
      </c>
      <c r="B122" t="str">
        <f>VLOOKUP(A122,GSTR2A!D:E,2,0)</f>
        <v>SUBRAMANI  MANOHAR</v>
      </c>
      <c r="C122" t="e">
        <f>VLOOKUP(A122,'PURCHASE-BOOKS'!B:C,2,0)</f>
        <v>#N/A</v>
      </c>
      <c r="D122" s="60">
        <f>SUMIF(GSTR2A!$D:$D,'2A vs Books'!$A122,GSTR2A!$O:$O)</f>
        <v>133.52000000000001</v>
      </c>
      <c r="E122" s="60">
        <f>SUMIF(GSTR2A!$D:$D,'2A vs Books'!$A122,GSTR2A!$P:$P)</f>
        <v>133.52000000000001</v>
      </c>
      <c r="F122" s="60">
        <f>SUMIF(GSTR2A!$D:$D,'2A vs Books'!$A122,GSTR2A!$N:$N)</f>
        <v>0</v>
      </c>
      <c r="G122" s="60">
        <f>SUMIF(GSTR2A!$D:$D,'2A vs Books'!$A122,GSTR2A!$R:$R)</f>
        <v>0</v>
      </c>
      <c r="H122" s="60">
        <f>SUMIF('PURCHASE-BOOKS'!$B:$B,'2A vs Books'!$A122,'PURCHASE-BOOKS'!$K:$K)</f>
        <v>0</v>
      </c>
      <c r="I122" s="60">
        <f>SUMIF('PURCHASE-BOOKS'!$B:$B,'2A vs Books'!$A122,'PURCHASE-BOOKS'!$L:$L)</f>
        <v>0</v>
      </c>
      <c r="J122" s="60">
        <f>SUMIF('PURCHASE-BOOKS'!$B:$B,'2A vs Books'!$A122,'PURCHASE-BOOKS'!$X:$X)</f>
        <v>0</v>
      </c>
      <c r="K122" s="60">
        <v>0</v>
      </c>
      <c r="L122" s="61">
        <f t="shared" si="6"/>
        <v>133.52000000000001</v>
      </c>
      <c r="M122" s="61">
        <f t="shared" si="7"/>
        <v>133.52000000000001</v>
      </c>
      <c r="N122" s="61">
        <f t="shared" si="8"/>
        <v>0</v>
      </c>
      <c r="O122" s="61">
        <f t="shared" si="9"/>
        <v>0</v>
      </c>
      <c r="P122" s="61">
        <f t="shared" si="10"/>
        <v>267.04000000000002</v>
      </c>
      <c r="Q122" s="61" t="str">
        <f t="shared" si="11"/>
        <v>EXCESS IN 2A</v>
      </c>
    </row>
    <row r="123" spans="1:17" x14ac:dyDescent="0.25">
      <c r="A123" t="s">
        <v>3049</v>
      </c>
      <c r="B123" t="str">
        <f>VLOOKUP(A123,GSTR2A!D:E,2,0)</f>
        <v>UNIQUE MEASUREMENT SERVICE</v>
      </c>
      <c r="C123" t="str">
        <f>VLOOKUP(A123,'PURCHASE-BOOKS'!B:C,2,0)</f>
        <v>Unique Measurement Service</v>
      </c>
      <c r="D123" s="60">
        <f>SUMIF(GSTR2A!$D:$D,'2A vs Books'!$A123,GSTR2A!$O:$O)</f>
        <v>99</v>
      </c>
      <c r="E123" s="60">
        <f>SUMIF(GSTR2A!$D:$D,'2A vs Books'!$A123,GSTR2A!$P:$P)</f>
        <v>99</v>
      </c>
      <c r="F123" s="60">
        <f>SUMIF(GSTR2A!$D:$D,'2A vs Books'!$A123,GSTR2A!$N:$N)</f>
        <v>0</v>
      </c>
      <c r="G123" s="60">
        <f>SUMIF(GSTR2A!$D:$D,'2A vs Books'!$A123,GSTR2A!$R:$R)</f>
        <v>0</v>
      </c>
      <c r="H123" s="60">
        <f>SUMIF('PURCHASE-BOOKS'!$B:$B,'2A vs Books'!$A123,'PURCHASE-BOOKS'!$K:$K)</f>
        <v>99</v>
      </c>
      <c r="I123" s="60">
        <f>SUMIF('PURCHASE-BOOKS'!$B:$B,'2A vs Books'!$A123,'PURCHASE-BOOKS'!$L:$L)</f>
        <v>99</v>
      </c>
      <c r="J123" s="60">
        <f>SUMIF('PURCHASE-BOOKS'!$B:$B,'2A vs Books'!$A123,'PURCHASE-BOOKS'!$X:$X)</f>
        <v>0</v>
      </c>
      <c r="K123" s="60">
        <v>0</v>
      </c>
      <c r="L123" s="61">
        <f t="shared" si="6"/>
        <v>0</v>
      </c>
      <c r="M123" s="61">
        <f t="shared" si="7"/>
        <v>0</v>
      </c>
      <c r="N123" s="61">
        <f t="shared" si="8"/>
        <v>0</v>
      </c>
      <c r="O123" s="61">
        <f t="shared" si="9"/>
        <v>0</v>
      </c>
      <c r="P123" s="61">
        <f t="shared" si="10"/>
        <v>0</v>
      </c>
      <c r="Q123" s="61" t="str">
        <f t="shared" si="11"/>
        <v>EXCESS IN 2A</v>
      </c>
    </row>
    <row r="124" spans="1:17" x14ac:dyDescent="0.25">
      <c r="A124" t="s">
        <v>3019</v>
      </c>
      <c r="B124" t="str">
        <f>VLOOKUP(A124,GSTR2A!D:E,2,0)</f>
        <v>MUTHUKARUPPAN  JAYAKUMAR</v>
      </c>
      <c r="C124" t="str">
        <f>VLOOKUP(A124,'PURCHASE-BOOKS'!B:C,2,0)</f>
        <v>Sri Ganesh Engineering</v>
      </c>
      <c r="D124" s="60">
        <f>SUMIF(GSTR2A!$D:$D,'2A vs Books'!$A124,GSTR2A!$O:$O)</f>
        <v>21301</v>
      </c>
      <c r="E124" s="60">
        <f>SUMIF(GSTR2A!$D:$D,'2A vs Books'!$A124,GSTR2A!$P:$P)</f>
        <v>21301</v>
      </c>
      <c r="F124" s="60">
        <f>SUMIF(GSTR2A!$D:$D,'2A vs Books'!$A124,GSTR2A!$N:$N)</f>
        <v>0</v>
      </c>
      <c r="G124" s="60">
        <f>SUMIF(GSTR2A!$D:$D,'2A vs Books'!$A124,GSTR2A!$R:$R)</f>
        <v>0</v>
      </c>
      <c r="H124" s="60">
        <f>SUMIF('PURCHASE-BOOKS'!$B:$B,'2A vs Books'!$A124,'PURCHASE-BOOKS'!$K:$K)</f>
        <v>21301</v>
      </c>
      <c r="I124" s="60">
        <f>SUMIF('PURCHASE-BOOKS'!$B:$B,'2A vs Books'!$A124,'PURCHASE-BOOKS'!$L:$L)</f>
        <v>21301</v>
      </c>
      <c r="J124" s="60">
        <f>SUMIF('PURCHASE-BOOKS'!$B:$B,'2A vs Books'!$A124,'PURCHASE-BOOKS'!$X:$X)</f>
        <v>0</v>
      </c>
      <c r="K124" s="60">
        <v>0</v>
      </c>
      <c r="L124" s="61">
        <f t="shared" si="6"/>
        <v>0</v>
      </c>
      <c r="M124" s="61">
        <f t="shared" si="7"/>
        <v>0</v>
      </c>
      <c r="N124" s="61">
        <f t="shared" si="8"/>
        <v>0</v>
      </c>
      <c r="O124" s="61">
        <f t="shared" si="9"/>
        <v>0</v>
      </c>
      <c r="P124" s="61">
        <f t="shared" si="10"/>
        <v>0</v>
      </c>
      <c r="Q124" s="61" t="str">
        <f t="shared" si="11"/>
        <v>EXCESS IN 2A</v>
      </c>
    </row>
    <row r="125" spans="1:17" x14ac:dyDescent="0.25">
      <c r="A125" t="s">
        <v>5094</v>
      </c>
      <c r="B125" t="str">
        <f>VLOOKUP(A125,GSTR2A!D:E,2,0)</f>
        <v>S V BELTING</v>
      </c>
      <c r="C125" t="e">
        <f>VLOOKUP(A125,'PURCHASE-BOOKS'!B:C,2,0)</f>
        <v>#N/A</v>
      </c>
      <c r="D125" s="60">
        <f>SUMIF(GSTR2A!$D:$D,'2A vs Books'!$A125,GSTR2A!$O:$O)</f>
        <v>34.270000000000003</v>
      </c>
      <c r="E125" s="60">
        <f>SUMIF(GSTR2A!$D:$D,'2A vs Books'!$A125,GSTR2A!$P:$P)</f>
        <v>34.270000000000003</v>
      </c>
      <c r="F125" s="60">
        <f>SUMIF(GSTR2A!$D:$D,'2A vs Books'!$A125,GSTR2A!$N:$N)</f>
        <v>0</v>
      </c>
      <c r="G125" s="60">
        <f>SUMIF(GSTR2A!$D:$D,'2A vs Books'!$A125,GSTR2A!$R:$R)</f>
        <v>0</v>
      </c>
      <c r="H125" s="60">
        <f>SUMIF('PURCHASE-BOOKS'!$B:$B,'2A vs Books'!$A125,'PURCHASE-BOOKS'!$K:$K)</f>
        <v>0</v>
      </c>
      <c r="I125" s="60">
        <f>SUMIF('PURCHASE-BOOKS'!$B:$B,'2A vs Books'!$A125,'PURCHASE-BOOKS'!$L:$L)</f>
        <v>0</v>
      </c>
      <c r="J125" s="60">
        <f>SUMIF('PURCHASE-BOOKS'!$B:$B,'2A vs Books'!$A125,'PURCHASE-BOOKS'!$X:$X)</f>
        <v>0</v>
      </c>
      <c r="K125" s="60">
        <v>0</v>
      </c>
      <c r="L125" s="61">
        <f t="shared" si="6"/>
        <v>34.270000000000003</v>
      </c>
      <c r="M125" s="61">
        <f t="shared" si="7"/>
        <v>34.270000000000003</v>
      </c>
      <c r="N125" s="61">
        <f t="shared" si="8"/>
        <v>0</v>
      </c>
      <c r="O125" s="61">
        <f t="shared" si="9"/>
        <v>0</v>
      </c>
      <c r="P125" s="61">
        <f t="shared" si="10"/>
        <v>68.540000000000006</v>
      </c>
      <c r="Q125" s="61" t="str">
        <f t="shared" si="11"/>
        <v>EXCESS IN 2A</v>
      </c>
    </row>
    <row r="126" spans="1:17" x14ac:dyDescent="0.25">
      <c r="A126" t="s">
        <v>5126</v>
      </c>
      <c r="B126" t="str">
        <f>VLOOKUP(A126,GSTR2A!D:E,2,0)</f>
        <v>SIVAGAMY TRADERS</v>
      </c>
      <c r="C126" t="e">
        <f>VLOOKUP(A126,'PURCHASE-BOOKS'!B:C,2,0)</f>
        <v>#N/A</v>
      </c>
      <c r="D126" s="60">
        <f>SUMIF(GSTR2A!$D:$D,'2A vs Books'!$A126,GSTR2A!$O:$O)</f>
        <v>1249.02</v>
      </c>
      <c r="E126" s="60">
        <f>SUMIF(GSTR2A!$D:$D,'2A vs Books'!$A126,GSTR2A!$P:$P)</f>
        <v>1249.02</v>
      </c>
      <c r="F126" s="60">
        <f>SUMIF(GSTR2A!$D:$D,'2A vs Books'!$A126,GSTR2A!$N:$N)</f>
        <v>0</v>
      </c>
      <c r="G126" s="60">
        <f>SUMIF(GSTR2A!$D:$D,'2A vs Books'!$A126,GSTR2A!$R:$R)</f>
        <v>0</v>
      </c>
      <c r="H126" s="60">
        <f>SUMIF('PURCHASE-BOOKS'!$B:$B,'2A vs Books'!$A126,'PURCHASE-BOOKS'!$K:$K)</f>
        <v>0</v>
      </c>
      <c r="I126" s="60">
        <f>SUMIF('PURCHASE-BOOKS'!$B:$B,'2A vs Books'!$A126,'PURCHASE-BOOKS'!$L:$L)</f>
        <v>0</v>
      </c>
      <c r="J126" s="60">
        <f>SUMIF('PURCHASE-BOOKS'!$B:$B,'2A vs Books'!$A126,'PURCHASE-BOOKS'!$X:$X)</f>
        <v>0</v>
      </c>
      <c r="K126" s="60">
        <v>0</v>
      </c>
      <c r="L126" s="61">
        <f t="shared" si="6"/>
        <v>1249.02</v>
      </c>
      <c r="M126" s="61">
        <f t="shared" si="7"/>
        <v>1249.02</v>
      </c>
      <c r="N126" s="61">
        <f t="shared" si="8"/>
        <v>0</v>
      </c>
      <c r="O126" s="61">
        <f t="shared" si="9"/>
        <v>0</v>
      </c>
      <c r="P126" s="61">
        <f t="shared" si="10"/>
        <v>2498.04</v>
      </c>
      <c r="Q126" s="61" t="str">
        <f t="shared" si="11"/>
        <v>EXCESS IN 2A</v>
      </c>
    </row>
    <row r="127" spans="1:17" x14ac:dyDescent="0.25">
      <c r="A127" t="s">
        <v>5130</v>
      </c>
      <c r="B127" t="str">
        <f>VLOOKUP(A127,GSTR2A!D:E,2,0)</f>
        <v>Mariyappan Pachaiappan</v>
      </c>
      <c r="C127" t="e">
        <f>VLOOKUP(A127,'PURCHASE-BOOKS'!B:C,2,0)</f>
        <v>#N/A</v>
      </c>
      <c r="D127" s="60">
        <f>SUMIF(GSTR2A!$D:$D,'2A vs Books'!$A127,GSTR2A!$O:$O)</f>
        <v>162</v>
      </c>
      <c r="E127" s="60">
        <f>SUMIF(GSTR2A!$D:$D,'2A vs Books'!$A127,GSTR2A!$P:$P)</f>
        <v>162</v>
      </c>
      <c r="F127" s="60">
        <f>SUMIF(GSTR2A!$D:$D,'2A vs Books'!$A127,GSTR2A!$N:$N)</f>
        <v>0</v>
      </c>
      <c r="G127" s="60">
        <f>SUMIF(GSTR2A!$D:$D,'2A vs Books'!$A127,GSTR2A!$R:$R)</f>
        <v>0</v>
      </c>
      <c r="H127" s="60">
        <f>SUMIF('PURCHASE-BOOKS'!$B:$B,'2A vs Books'!$A127,'PURCHASE-BOOKS'!$K:$K)</f>
        <v>0</v>
      </c>
      <c r="I127" s="60">
        <f>SUMIF('PURCHASE-BOOKS'!$B:$B,'2A vs Books'!$A127,'PURCHASE-BOOKS'!$L:$L)</f>
        <v>0</v>
      </c>
      <c r="J127" s="60">
        <f>SUMIF('PURCHASE-BOOKS'!$B:$B,'2A vs Books'!$A127,'PURCHASE-BOOKS'!$X:$X)</f>
        <v>0</v>
      </c>
      <c r="K127" s="60">
        <v>0</v>
      </c>
      <c r="L127" s="61">
        <f t="shared" si="6"/>
        <v>162</v>
      </c>
      <c r="M127" s="61">
        <f t="shared" si="7"/>
        <v>162</v>
      </c>
      <c r="N127" s="61">
        <f t="shared" si="8"/>
        <v>0</v>
      </c>
      <c r="O127" s="61">
        <f t="shared" si="9"/>
        <v>0</v>
      </c>
      <c r="P127" s="61">
        <f t="shared" si="10"/>
        <v>324</v>
      </c>
      <c r="Q127" s="61" t="str">
        <f t="shared" si="11"/>
        <v>EXCESS IN 2A</v>
      </c>
    </row>
    <row r="128" spans="1:17" x14ac:dyDescent="0.25">
      <c r="A128" t="s">
        <v>5142</v>
      </c>
      <c r="B128" t="str">
        <f>VLOOKUP(A128,GSTR2A!D:E,2,0)</f>
        <v>YAKUB FAKRUDDIN</v>
      </c>
      <c r="C128" t="e">
        <f>VLOOKUP(A128,'PURCHASE-BOOKS'!B:C,2,0)</f>
        <v>#N/A</v>
      </c>
      <c r="D128" s="60">
        <f>SUMIF(GSTR2A!$D:$D,'2A vs Books'!$A128,GSTR2A!$O:$O)</f>
        <v>1787.04</v>
      </c>
      <c r="E128" s="60">
        <f>SUMIF(GSTR2A!$D:$D,'2A vs Books'!$A128,GSTR2A!$P:$P)</f>
        <v>1787.04</v>
      </c>
      <c r="F128" s="60">
        <f>SUMIF(GSTR2A!$D:$D,'2A vs Books'!$A128,GSTR2A!$N:$N)</f>
        <v>0</v>
      </c>
      <c r="G128" s="60">
        <f>SUMIF(GSTR2A!$D:$D,'2A vs Books'!$A128,GSTR2A!$R:$R)</f>
        <v>0</v>
      </c>
      <c r="H128" s="60">
        <f>SUMIF('PURCHASE-BOOKS'!$B:$B,'2A vs Books'!$A128,'PURCHASE-BOOKS'!$K:$K)</f>
        <v>0</v>
      </c>
      <c r="I128" s="60">
        <f>SUMIF('PURCHASE-BOOKS'!$B:$B,'2A vs Books'!$A128,'PURCHASE-BOOKS'!$L:$L)</f>
        <v>0</v>
      </c>
      <c r="J128" s="60">
        <f>SUMIF('PURCHASE-BOOKS'!$B:$B,'2A vs Books'!$A128,'PURCHASE-BOOKS'!$X:$X)</f>
        <v>0</v>
      </c>
      <c r="K128" s="60">
        <v>0</v>
      </c>
      <c r="L128" s="61">
        <f t="shared" si="6"/>
        <v>1787.04</v>
      </c>
      <c r="M128" s="61">
        <f t="shared" si="7"/>
        <v>1787.04</v>
      </c>
      <c r="N128" s="61">
        <f t="shared" si="8"/>
        <v>0</v>
      </c>
      <c r="O128" s="61">
        <f t="shared" si="9"/>
        <v>0</v>
      </c>
      <c r="P128" s="61">
        <f t="shared" si="10"/>
        <v>3574.08</v>
      </c>
      <c r="Q128" s="61" t="str">
        <f t="shared" si="11"/>
        <v>EXCESS IN 2A</v>
      </c>
    </row>
    <row r="129" spans="1:17" x14ac:dyDescent="0.25">
      <c r="A129" t="s">
        <v>5151</v>
      </c>
      <c r="B129" t="str">
        <f>VLOOKUP(A129,GSTR2A!D:E,2,0)</f>
        <v>SUNITHA</v>
      </c>
      <c r="C129" t="e">
        <f>VLOOKUP(A129,'PURCHASE-BOOKS'!B:C,2,0)</f>
        <v>#N/A</v>
      </c>
      <c r="D129" s="60">
        <f>SUMIF(GSTR2A!$D:$D,'2A vs Books'!$A129,GSTR2A!$O:$O)</f>
        <v>287.64</v>
      </c>
      <c r="E129" s="60">
        <f>SUMIF(GSTR2A!$D:$D,'2A vs Books'!$A129,GSTR2A!$P:$P)</f>
        <v>287.64</v>
      </c>
      <c r="F129" s="60">
        <f>SUMIF(GSTR2A!$D:$D,'2A vs Books'!$A129,GSTR2A!$N:$N)</f>
        <v>0</v>
      </c>
      <c r="G129" s="60">
        <f>SUMIF(GSTR2A!$D:$D,'2A vs Books'!$A129,GSTR2A!$R:$R)</f>
        <v>0</v>
      </c>
      <c r="H129" s="60">
        <f>SUMIF('PURCHASE-BOOKS'!$B:$B,'2A vs Books'!$A129,'PURCHASE-BOOKS'!$K:$K)</f>
        <v>0</v>
      </c>
      <c r="I129" s="60">
        <f>SUMIF('PURCHASE-BOOKS'!$B:$B,'2A vs Books'!$A129,'PURCHASE-BOOKS'!$L:$L)</f>
        <v>0</v>
      </c>
      <c r="J129" s="60">
        <f>SUMIF('PURCHASE-BOOKS'!$B:$B,'2A vs Books'!$A129,'PURCHASE-BOOKS'!$X:$X)</f>
        <v>0</v>
      </c>
      <c r="K129" s="60">
        <v>0</v>
      </c>
      <c r="L129" s="61">
        <f t="shared" si="6"/>
        <v>287.64</v>
      </c>
      <c r="M129" s="61">
        <f t="shared" si="7"/>
        <v>287.64</v>
      </c>
      <c r="N129" s="61">
        <f t="shared" si="8"/>
        <v>0</v>
      </c>
      <c r="O129" s="61">
        <f t="shared" si="9"/>
        <v>0</v>
      </c>
      <c r="P129" s="61">
        <f t="shared" si="10"/>
        <v>575.28</v>
      </c>
      <c r="Q129" s="61" t="str">
        <f t="shared" si="11"/>
        <v>EXCESS IN 2A</v>
      </c>
    </row>
    <row r="130" spans="1:17" x14ac:dyDescent="0.25">
      <c r="A130" t="s">
        <v>5160</v>
      </c>
      <c r="B130" t="str">
        <f>VLOOKUP(A130,GSTR2A!D:E,2,0)</f>
        <v>RAMKUMAR  MAHESHKUMAR</v>
      </c>
      <c r="C130" t="e">
        <f>VLOOKUP(A130,'PURCHASE-BOOKS'!B:C,2,0)</f>
        <v>#N/A</v>
      </c>
      <c r="D130" s="60">
        <f>SUMIF(GSTR2A!$D:$D,'2A vs Books'!$A130,GSTR2A!$O:$O)</f>
        <v>607.5</v>
      </c>
      <c r="E130" s="60">
        <f>SUMIF(GSTR2A!$D:$D,'2A vs Books'!$A130,GSTR2A!$P:$P)</f>
        <v>607.5</v>
      </c>
      <c r="F130" s="60">
        <f>SUMIF(GSTR2A!$D:$D,'2A vs Books'!$A130,GSTR2A!$N:$N)</f>
        <v>0</v>
      </c>
      <c r="G130" s="60">
        <f>SUMIF(GSTR2A!$D:$D,'2A vs Books'!$A130,GSTR2A!$R:$R)</f>
        <v>0</v>
      </c>
      <c r="H130" s="60">
        <f>SUMIF('PURCHASE-BOOKS'!$B:$B,'2A vs Books'!$A130,'PURCHASE-BOOKS'!$K:$K)</f>
        <v>0</v>
      </c>
      <c r="I130" s="60">
        <f>SUMIF('PURCHASE-BOOKS'!$B:$B,'2A vs Books'!$A130,'PURCHASE-BOOKS'!$L:$L)</f>
        <v>0</v>
      </c>
      <c r="J130" s="60">
        <f>SUMIF('PURCHASE-BOOKS'!$B:$B,'2A vs Books'!$A130,'PURCHASE-BOOKS'!$X:$X)</f>
        <v>0</v>
      </c>
      <c r="K130" s="60">
        <v>0</v>
      </c>
      <c r="L130" s="61">
        <f t="shared" si="6"/>
        <v>607.5</v>
      </c>
      <c r="M130" s="61">
        <f t="shared" si="7"/>
        <v>607.5</v>
      </c>
      <c r="N130" s="61">
        <f t="shared" si="8"/>
        <v>0</v>
      </c>
      <c r="O130" s="61">
        <f t="shared" si="9"/>
        <v>0</v>
      </c>
      <c r="P130" s="61">
        <f t="shared" si="10"/>
        <v>1215</v>
      </c>
      <c r="Q130" s="61" t="str">
        <f t="shared" si="11"/>
        <v>EXCESS IN 2A</v>
      </c>
    </row>
    <row r="131" spans="1:17" x14ac:dyDescent="0.25">
      <c r="A131" t="s">
        <v>3223</v>
      </c>
      <c r="B131" t="str">
        <f>VLOOKUP(A131,GSTR2A!D:E,2,0)</f>
        <v>MKBEST CALIBRATION SERVICES</v>
      </c>
      <c r="C131" t="str">
        <f>VLOOKUP(A131,'PURCHASE-BOOKS'!B:C,2,0)</f>
        <v>MK Best Calibration Services</v>
      </c>
      <c r="D131" s="60">
        <f>SUMIF(GSTR2A!$D:$D,'2A vs Books'!$A131,GSTR2A!$O:$O)</f>
        <v>2102.31</v>
      </c>
      <c r="E131" s="60">
        <f>SUMIF(GSTR2A!$D:$D,'2A vs Books'!$A131,GSTR2A!$P:$P)</f>
        <v>2102.31</v>
      </c>
      <c r="F131" s="60">
        <f>SUMIF(GSTR2A!$D:$D,'2A vs Books'!$A131,GSTR2A!$N:$N)</f>
        <v>0</v>
      </c>
      <c r="G131" s="60">
        <f>SUMIF(GSTR2A!$D:$D,'2A vs Books'!$A131,GSTR2A!$R:$R)</f>
        <v>0</v>
      </c>
      <c r="H131" s="60">
        <f>SUMIF('PURCHASE-BOOKS'!$B:$B,'2A vs Books'!$A131,'PURCHASE-BOOKS'!$K:$K)</f>
        <v>1802.25</v>
      </c>
      <c r="I131" s="60">
        <f>SUMIF('PURCHASE-BOOKS'!$B:$B,'2A vs Books'!$A131,'PURCHASE-BOOKS'!$L:$L)</f>
        <v>1802.25</v>
      </c>
      <c r="J131" s="60">
        <f>SUMIF('PURCHASE-BOOKS'!$B:$B,'2A vs Books'!$A131,'PURCHASE-BOOKS'!$X:$X)</f>
        <v>0</v>
      </c>
      <c r="K131" s="60">
        <v>0</v>
      </c>
      <c r="L131" s="61">
        <f t="shared" si="6"/>
        <v>300.05999999999995</v>
      </c>
      <c r="M131" s="61">
        <f t="shared" si="7"/>
        <v>300.05999999999995</v>
      </c>
      <c r="N131" s="61">
        <f t="shared" si="8"/>
        <v>0</v>
      </c>
      <c r="O131" s="61">
        <f t="shared" si="9"/>
        <v>0</v>
      </c>
      <c r="P131" s="61">
        <f t="shared" si="10"/>
        <v>600.11999999999989</v>
      </c>
      <c r="Q131" s="61" t="str">
        <f t="shared" si="11"/>
        <v>EXCESS IN 2A</v>
      </c>
    </row>
    <row r="132" spans="1:17" x14ac:dyDescent="0.25">
      <c r="A132" t="s">
        <v>3176</v>
      </c>
      <c r="B132" t="str">
        <f>VLOOKUP(A132,GSTR2A!D:E,2,0)</f>
        <v>SUPER PLATERS</v>
      </c>
      <c r="C132" t="str">
        <f>VLOOKUP(A132,'PURCHASE-BOOKS'!B:C,2,0)</f>
        <v>Super Platers</v>
      </c>
      <c r="D132" s="60">
        <f>SUMIF(GSTR2A!$D:$D,'2A vs Books'!$A132,GSTR2A!$O:$O)</f>
        <v>229.5</v>
      </c>
      <c r="E132" s="60">
        <f>SUMIF(GSTR2A!$D:$D,'2A vs Books'!$A132,GSTR2A!$P:$P)</f>
        <v>229.5</v>
      </c>
      <c r="F132" s="60">
        <f>SUMIF(GSTR2A!$D:$D,'2A vs Books'!$A132,GSTR2A!$N:$N)</f>
        <v>0</v>
      </c>
      <c r="G132" s="60">
        <f>SUMIF(GSTR2A!$D:$D,'2A vs Books'!$A132,GSTR2A!$R:$R)</f>
        <v>0</v>
      </c>
      <c r="H132" s="60">
        <f>SUMIF('PURCHASE-BOOKS'!$B:$B,'2A vs Books'!$A132,'PURCHASE-BOOKS'!$K:$K)</f>
        <v>229.5</v>
      </c>
      <c r="I132" s="60">
        <f>SUMIF('PURCHASE-BOOKS'!$B:$B,'2A vs Books'!$A132,'PURCHASE-BOOKS'!$L:$L)</f>
        <v>229.5</v>
      </c>
      <c r="J132" s="60">
        <f>SUMIF('PURCHASE-BOOKS'!$B:$B,'2A vs Books'!$A132,'PURCHASE-BOOKS'!$X:$X)</f>
        <v>0</v>
      </c>
      <c r="K132" s="60">
        <v>0</v>
      </c>
      <c r="L132" s="61">
        <f t="shared" ref="L132:L164" si="12">D132-H132</f>
        <v>0</v>
      </c>
      <c r="M132" s="61">
        <f t="shared" ref="M132:M164" si="13">E132-I132</f>
        <v>0</v>
      </c>
      <c r="N132" s="61">
        <f t="shared" ref="N132:N164" si="14">F132-J132</f>
        <v>0</v>
      </c>
      <c r="O132" s="61">
        <f t="shared" ref="O132:O164" si="15">G132-K132</f>
        <v>0</v>
      </c>
      <c r="P132" s="61">
        <f t="shared" ref="P132:P164" si="16">SUM(L132:O132)</f>
        <v>0</v>
      </c>
      <c r="Q132" s="61" t="str">
        <f t="shared" ref="Q132:Q164" si="17">IF(P132&lt;0,"SHORT IN 2A","EXCESS IN 2A")</f>
        <v>EXCESS IN 2A</v>
      </c>
    </row>
    <row r="133" spans="1:17" x14ac:dyDescent="0.25">
      <c r="A133" t="s">
        <v>3212</v>
      </c>
      <c r="B133" t="str">
        <f>VLOOKUP(A133,GSTR2A!D:E,2,0)</f>
        <v>METALEX STEEL AGENCY</v>
      </c>
      <c r="C133" t="str">
        <f>VLOOKUP(A133,'PURCHASE-BOOKS'!B:C,2,0)</f>
        <v>Metalex Steel Agency</v>
      </c>
      <c r="D133" s="60">
        <f>SUMIF(GSTR2A!$D:$D,'2A vs Books'!$A133,GSTR2A!$O:$O)</f>
        <v>34882.199999999997</v>
      </c>
      <c r="E133" s="60">
        <f>SUMIF(GSTR2A!$D:$D,'2A vs Books'!$A133,GSTR2A!$P:$P)</f>
        <v>34882.199999999997</v>
      </c>
      <c r="F133" s="60">
        <f>SUMIF(GSTR2A!$D:$D,'2A vs Books'!$A133,GSTR2A!$N:$N)</f>
        <v>0</v>
      </c>
      <c r="G133" s="60">
        <f>SUMIF(GSTR2A!$D:$D,'2A vs Books'!$A133,GSTR2A!$R:$R)</f>
        <v>0</v>
      </c>
      <c r="H133" s="60">
        <f>SUMIF('PURCHASE-BOOKS'!$B:$B,'2A vs Books'!$A133,'PURCHASE-BOOKS'!$K:$K)</f>
        <v>34882.199999999997</v>
      </c>
      <c r="I133" s="60">
        <f>SUMIF('PURCHASE-BOOKS'!$B:$B,'2A vs Books'!$A133,'PURCHASE-BOOKS'!$L:$L)</f>
        <v>34882.199999999997</v>
      </c>
      <c r="J133" s="60">
        <f>SUMIF('PURCHASE-BOOKS'!$B:$B,'2A vs Books'!$A133,'PURCHASE-BOOKS'!$X:$X)</f>
        <v>0</v>
      </c>
      <c r="K133" s="60">
        <v>0</v>
      </c>
      <c r="L133" s="61">
        <f t="shared" si="12"/>
        <v>0</v>
      </c>
      <c r="M133" s="61">
        <f t="shared" si="13"/>
        <v>0</v>
      </c>
      <c r="N133" s="61">
        <f t="shared" si="14"/>
        <v>0</v>
      </c>
      <c r="O133" s="61">
        <f t="shared" si="15"/>
        <v>0</v>
      </c>
      <c r="P133" s="61">
        <f t="shared" si="16"/>
        <v>0</v>
      </c>
      <c r="Q133" s="61" t="str">
        <f t="shared" si="17"/>
        <v>EXCESS IN 2A</v>
      </c>
    </row>
    <row r="134" spans="1:17" x14ac:dyDescent="0.25">
      <c r="A134" t="s">
        <v>3299</v>
      </c>
      <c r="B134" t="str">
        <f>VLOOKUP(A134,GSTR2A!D:E,2,0)</f>
        <v>BRIJESH KUMAR JAISWAL</v>
      </c>
      <c r="C134" t="str">
        <f>VLOOKUP(A134,'PURCHASE-BOOKS'!B:C,2,0)</f>
        <v>B.K Steel Corporation</v>
      </c>
      <c r="D134" s="60">
        <f>SUMIF(GSTR2A!$D:$D,'2A vs Books'!$A134,GSTR2A!$O:$O)</f>
        <v>3824.7300000000005</v>
      </c>
      <c r="E134" s="60">
        <f>SUMIF(GSTR2A!$D:$D,'2A vs Books'!$A134,GSTR2A!$P:$P)</f>
        <v>3824.7300000000005</v>
      </c>
      <c r="F134" s="60">
        <f>SUMIF(GSTR2A!$D:$D,'2A vs Books'!$A134,GSTR2A!$N:$N)</f>
        <v>0</v>
      </c>
      <c r="G134" s="60">
        <f>SUMIF(GSTR2A!$D:$D,'2A vs Books'!$A134,GSTR2A!$R:$R)</f>
        <v>0</v>
      </c>
      <c r="H134" s="60">
        <f>SUMIF('PURCHASE-BOOKS'!$B:$B,'2A vs Books'!$A134,'PURCHASE-BOOKS'!$K:$K)</f>
        <v>325.5</v>
      </c>
      <c r="I134" s="60">
        <f>SUMIF('PURCHASE-BOOKS'!$B:$B,'2A vs Books'!$A134,'PURCHASE-BOOKS'!$L:$L)</f>
        <v>325.5</v>
      </c>
      <c r="J134" s="60">
        <f>SUMIF('PURCHASE-BOOKS'!$B:$B,'2A vs Books'!$A134,'PURCHASE-BOOKS'!$X:$X)</f>
        <v>0</v>
      </c>
      <c r="K134" s="60">
        <v>0</v>
      </c>
      <c r="L134" s="61">
        <f t="shared" si="12"/>
        <v>3499.2300000000005</v>
      </c>
      <c r="M134" s="61">
        <f t="shared" si="13"/>
        <v>3499.2300000000005</v>
      </c>
      <c r="N134" s="61">
        <f t="shared" si="14"/>
        <v>0</v>
      </c>
      <c r="O134" s="61">
        <f t="shared" si="15"/>
        <v>0</v>
      </c>
      <c r="P134" s="61">
        <f t="shared" si="16"/>
        <v>6998.4600000000009</v>
      </c>
      <c r="Q134" s="61" t="str">
        <f t="shared" si="17"/>
        <v>EXCESS IN 2A</v>
      </c>
    </row>
    <row r="135" spans="1:17" x14ac:dyDescent="0.25">
      <c r="A135" t="s">
        <v>5183</v>
      </c>
      <c r="B135" t="str">
        <f>VLOOKUP(A135,GSTR2A!D:E,2,0)</f>
        <v>HYDRAULICS AND PNEUMATICS</v>
      </c>
      <c r="C135" t="e">
        <f>VLOOKUP(A135,'PURCHASE-BOOKS'!B:C,2,0)</f>
        <v>#N/A</v>
      </c>
      <c r="D135" s="60">
        <f>SUMIF(GSTR2A!$D:$D,'2A vs Books'!$A135,GSTR2A!$O:$O)</f>
        <v>970.38</v>
      </c>
      <c r="E135" s="60">
        <f>SUMIF(GSTR2A!$D:$D,'2A vs Books'!$A135,GSTR2A!$P:$P)</f>
        <v>970.38</v>
      </c>
      <c r="F135" s="60">
        <f>SUMIF(GSTR2A!$D:$D,'2A vs Books'!$A135,GSTR2A!$N:$N)</f>
        <v>0</v>
      </c>
      <c r="G135" s="60">
        <f>SUMIF(GSTR2A!$D:$D,'2A vs Books'!$A135,GSTR2A!$R:$R)</f>
        <v>0</v>
      </c>
      <c r="H135" s="60">
        <f>SUMIF('PURCHASE-BOOKS'!$B:$B,'2A vs Books'!$A135,'PURCHASE-BOOKS'!$K:$K)</f>
        <v>0</v>
      </c>
      <c r="I135" s="60">
        <f>SUMIF('PURCHASE-BOOKS'!$B:$B,'2A vs Books'!$A135,'PURCHASE-BOOKS'!$L:$L)</f>
        <v>0</v>
      </c>
      <c r="J135" s="60">
        <f>SUMIF('PURCHASE-BOOKS'!$B:$B,'2A vs Books'!$A135,'PURCHASE-BOOKS'!$X:$X)</f>
        <v>0</v>
      </c>
      <c r="K135" s="60">
        <v>0</v>
      </c>
      <c r="L135" s="61">
        <f t="shared" si="12"/>
        <v>970.38</v>
      </c>
      <c r="M135" s="61">
        <f t="shared" si="13"/>
        <v>970.38</v>
      </c>
      <c r="N135" s="61">
        <f t="shared" si="14"/>
        <v>0</v>
      </c>
      <c r="O135" s="61">
        <f t="shared" si="15"/>
        <v>0</v>
      </c>
      <c r="P135" s="61">
        <f t="shared" si="16"/>
        <v>1940.76</v>
      </c>
      <c r="Q135" s="61" t="str">
        <f t="shared" si="17"/>
        <v>EXCESS IN 2A</v>
      </c>
    </row>
    <row r="136" spans="1:17" x14ac:dyDescent="0.25">
      <c r="A136" t="s">
        <v>5190</v>
      </c>
      <c r="B136" t="str">
        <f>VLOOKUP(A136,GSTR2A!D:E,2,0)</f>
        <v>CHINNAPPA  KRISHNAN</v>
      </c>
      <c r="C136" t="e">
        <f>VLOOKUP(A136,'PURCHASE-BOOKS'!B:C,2,0)</f>
        <v>#N/A</v>
      </c>
      <c r="D136" s="60">
        <f>SUMIF(GSTR2A!$D:$D,'2A vs Books'!$A136,GSTR2A!$O:$O)</f>
        <v>39.96</v>
      </c>
      <c r="E136" s="60">
        <f>SUMIF(GSTR2A!$D:$D,'2A vs Books'!$A136,GSTR2A!$P:$P)</f>
        <v>39.96</v>
      </c>
      <c r="F136" s="60">
        <f>SUMIF(GSTR2A!$D:$D,'2A vs Books'!$A136,GSTR2A!$N:$N)</f>
        <v>0</v>
      </c>
      <c r="G136" s="60">
        <f>SUMIF(GSTR2A!$D:$D,'2A vs Books'!$A136,GSTR2A!$R:$R)</f>
        <v>0</v>
      </c>
      <c r="H136" s="60">
        <f>SUMIF('PURCHASE-BOOKS'!$B:$B,'2A vs Books'!$A136,'PURCHASE-BOOKS'!$K:$K)</f>
        <v>0</v>
      </c>
      <c r="I136" s="60">
        <f>SUMIF('PURCHASE-BOOKS'!$B:$B,'2A vs Books'!$A136,'PURCHASE-BOOKS'!$L:$L)</f>
        <v>0</v>
      </c>
      <c r="J136" s="60">
        <f>SUMIF('PURCHASE-BOOKS'!$B:$B,'2A vs Books'!$A136,'PURCHASE-BOOKS'!$X:$X)</f>
        <v>0</v>
      </c>
      <c r="K136" s="60">
        <v>0</v>
      </c>
      <c r="L136" s="61">
        <f t="shared" si="12"/>
        <v>39.96</v>
      </c>
      <c r="M136" s="61">
        <f t="shared" si="13"/>
        <v>39.96</v>
      </c>
      <c r="N136" s="61">
        <f t="shared" si="14"/>
        <v>0</v>
      </c>
      <c r="O136" s="61">
        <f t="shared" si="15"/>
        <v>0</v>
      </c>
      <c r="P136" s="61">
        <f t="shared" si="16"/>
        <v>79.92</v>
      </c>
      <c r="Q136" s="61" t="str">
        <f t="shared" si="17"/>
        <v>EXCESS IN 2A</v>
      </c>
    </row>
    <row r="137" spans="1:17" x14ac:dyDescent="0.25">
      <c r="A137" t="s">
        <v>5200</v>
      </c>
      <c r="B137" t="str">
        <f>VLOOKUP(A137,GSTR2A!D:E,2,0)</f>
        <v>ZULAIKHA MOTORS PRIVATE LIMITED</v>
      </c>
      <c r="C137" t="e">
        <f>VLOOKUP(A137,'PURCHASE-BOOKS'!B:C,2,0)</f>
        <v>#N/A</v>
      </c>
      <c r="D137" s="60">
        <f>SUMIF(GSTR2A!$D:$D,'2A vs Books'!$A137,GSTR2A!$O:$O)</f>
        <v>2605.9499999999998</v>
      </c>
      <c r="E137" s="60">
        <f>SUMIF(GSTR2A!$D:$D,'2A vs Books'!$A137,GSTR2A!$P:$P)</f>
        <v>2605.9499999999998</v>
      </c>
      <c r="F137" s="60">
        <f>SUMIF(GSTR2A!$D:$D,'2A vs Books'!$A137,GSTR2A!$N:$N)</f>
        <v>0</v>
      </c>
      <c r="G137" s="60">
        <f>SUMIF(GSTR2A!$D:$D,'2A vs Books'!$A137,GSTR2A!$R:$R)</f>
        <v>0</v>
      </c>
      <c r="H137" s="60">
        <f>SUMIF('PURCHASE-BOOKS'!$B:$B,'2A vs Books'!$A137,'PURCHASE-BOOKS'!$K:$K)</f>
        <v>0</v>
      </c>
      <c r="I137" s="60">
        <f>SUMIF('PURCHASE-BOOKS'!$B:$B,'2A vs Books'!$A137,'PURCHASE-BOOKS'!$L:$L)</f>
        <v>0</v>
      </c>
      <c r="J137" s="60">
        <f>SUMIF('PURCHASE-BOOKS'!$B:$B,'2A vs Books'!$A137,'PURCHASE-BOOKS'!$X:$X)</f>
        <v>0</v>
      </c>
      <c r="K137" s="60">
        <v>0</v>
      </c>
      <c r="L137" s="61">
        <f t="shared" si="12"/>
        <v>2605.9499999999998</v>
      </c>
      <c r="M137" s="61">
        <f t="shared" si="13"/>
        <v>2605.9499999999998</v>
      </c>
      <c r="N137" s="61">
        <f t="shared" si="14"/>
        <v>0</v>
      </c>
      <c r="O137" s="61">
        <f t="shared" si="15"/>
        <v>0</v>
      </c>
      <c r="P137" s="61">
        <f t="shared" si="16"/>
        <v>5211.8999999999996</v>
      </c>
      <c r="Q137" s="61" t="str">
        <f t="shared" si="17"/>
        <v>EXCESS IN 2A</v>
      </c>
    </row>
    <row r="138" spans="1:17" x14ac:dyDescent="0.25">
      <c r="A138" t="s">
        <v>5204</v>
      </c>
      <c r="B138" t="str">
        <f>VLOOKUP(A138,GSTR2A!D:E,2,0)</f>
        <v>NALLAMOHAMMED  SHAHULHAMEED</v>
      </c>
      <c r="C138" t="e">
        <f>VLOOKUP(A138,'PURCHASE-BOOKS'!B:C,2,0)</f>
        <v>#N/A</v>
      </c>
      <c r="D138" s="60">
        <f>SUMIF(GSTR2A!$D:$D,'2A vs Books'!$A138,GSTR2A!$O:$O)</f>
        <v>5085.45</v>
      </c>
      <c r="E138" s="60">
        <f>SUMIF(GSTR2A!$D:$D,'2A vs Books'!$A138,GSTR2A!$P:$P)</f>
        <v>5085.45</v>
      </c>
      <c r="F138" s="60">
        <f>SUMIF(GSTR2A!$D:$D,'2A vs Books'!$A138,GSTR2A!$N:$N)</f>
        <v>0</v>
      </c>
      <c r="G138" s="60">
        <f>SUMIF(GSTR2A!$D:$D,'2A vs Books'!$A138,GSTR2A!$R:$R)</f>
        <v>0</v>
      </c>
      <c r="H138" s="60">
        <f>SUMIF('PURCHASE-BOOKS'!$B:$B,'2A vs Books'!$A138,'PURCHASE-BOOKS'!$K:$K)</f>
        <v>0</v>
      </c>
      <c r="I138" s="60">
        <f>SUMIF('PURCHASE-BOOKS'!$B:$B,'2A vs Books'!$A138,'PURCHASE-BOOKS'!$L:$L)</f>
        <v>0</v>
      </c>
      <c r="J138" s="60">
        <f>SUMIF('PURCHASE-BOOKS'!$B:$B,'2A vs Books'!$A138,'PURCHASE-BOOKS'!$X:$X)</f>
        <v>0</v>
      </c>
      <c r="K138" s="60">
        <v>0</v>
      </c>
      <c r="L138" s="61">
        <f t="shared" si="12"/>
        <v>5085.45</v>
      </c>
      <c r="M138" s="61">
        <f t="shared" si="13"/>
        <v>5085.45</v>
      </c>
      <c r="N138" s="61">
        <f t="shared" si="14"/>
        <v>0</v>
      </c>
      <c r="O138" s="61">
        <f t="shared" si="15"/>
        <v>0</v>
      </c>
      <c r="P138" s="61">
        <f t="shared" si="16"/>
        <v>10170.9</v>
      </c>
      <c r="Q138" s="61" t="str">
        <f t="shared" si="17"/>
        <v>EXCESS IN 2A</v>
      </c>
    </row>
    <row r="139" spans="1:17" x14ac:dyDescent="0.25">
      <c r="A139" t="s">
        <v>5214</v>
      </c>
      <c r="B139" t="str">
        <f>VLOOKUP(A139,GSTR2A!D:E,2,0)</f>
        <v>DASARATHAN UMA MAHESWARI</v>
      </c>
      <c r="C139" t="e">
        <f>VLOOKUP(A139,'PURCHASE-BOOKS'!B:C,2,0)</f>
        <v>#N/A</v>
      </c>
      <c r="D139" s="60">
        <f>SUMIF(GSTR2A!$D:$D,'2A vs Books'!$A139,GSTR2A!$O:$O)</f>
        <v>2115</v>
      </c>
      <c r="E139" s="60">
        <f>SUMIF(GSTR2A!$D:$D,'2A vs Books'!$A139,GSTR2A!$P:$P)</f>
        <v>2115</v>
      </c>
      <c r="F139" s="60">
        <f>SUMIF(GSTR2A!$D:$D,'2A vs Books'!$A139,GSTR2A!$N:$N)</f>
        <v>0</v>
      </c>
      <c r="G139" s="60">
        <f>SUMIF(GSTR2A!$D:$D,'2A vs Books'!$A139,GSTR2A!$R:$R)</f>
        <v>0</v>
      </c>
      <c r="H139" s="60">
        <f>SUMIF('PURCHASE-BOOKS'!$B:$B,'2A vs Books'!$A139,'PURCHASE-BOOKS'!$K:$K)</f>
        <v>0</v>
      </c>
      <c r="I139" s="60">
        <f>SUMIF('PURCHASE-BOOKS'!$B:$B,'2A vs Books'!$A139,'PURCHASE-BOOKS'!$L:$L)</f>
        <v>0</v>
      </c>
      <c r="J139" s="60">
        <f>SUMIF('PURCHASE-BOOKS'!$B:$B,'2A vs Books'!$A139,'PURCHASE-BOOKS'!$X:$X)</f>
        <v>0</v>
      </c>
      <c r="K139" s="60">
        <v>0</v>
      </c>
      <c r="L139" s="61">
        <f t="shared" si="12"/>
        <v>2115</v>
      </c>
      <c r="M139" s="61">
        <f t="shared" si="13"/>
        <v>2115</v>
      </c>
      <c r="N139" s="61">
        <f t="shared" si="14"/>
        <v>0</v>
      </c>
      <c r="O139" s="61">
        <f t="shared" si="15"/>
        <v>0</v>
      </c>
      <c r="P139" s="61">
        <f t="shared" si="16"/>
        <v>4230</v>
      </c>
      <c r="Q139" s="61" t="str">
        <f t="shared" si="17"/>
        <v>EXCESS IN 2A</v>
      </c>
    </row>
    <row r="140" spans="1:17" x14ac:dyDescent="0.25">
      <c r="A140" t="s">
        <v>5251</v>
      </c>
      <c r="B140" t="str">
        <f>VLOOKUP(A140,GSTR2A!D:E,2,0)</f>
        <v>AIRASIA INDIA LIMITED</v>
      </c>
      <c r="C140" t="e">
        <f>VLOOKUP(A140,'PURCHASE-BOOKS'!B:C,2,0)</f>
        <v>#N/A</v>
      </c>
      <c r="D140" s="60">
        <f>SUMIF(GSTR2A!$D:$D,'2A vs Books'!$A140,GSTR2A!$O:$O)</f>
        <v>185.04</v>
      </c>
      <c r="E140" s="60">
        <f>SUMIF(GSTR2A!$D:$D,'2A vs Books'!$A140,GSTR2A!$P:$P)</f>
        <v>185.04</v>
      </c>
      <c r="F140" s="60">
        <f>SUMIF(GSTR2A!$D:$D,'2A vs Books'!$A140,GSTR2A!$N:$N)</f>
        <v>0</v>
      </c>
      <c r="G140" s="60">
        <f>SUMIF(GSTR2A!$D:$D,'2A vs Books'!$A140,GSTR2A!$R:$R)</f>
        <v>0</v>
      </c>
      <c r="H140" s="60">
        <f>SUMIF('PURCHASE-BOOKS'!$B:$B,'2A vs Books'!$A140,'PURCHASE-BOOKS'!$K:$K)</f>
        <v>0</v>
      </c>
      <c r="I140" s="60">
        <f>SUMIF('PURCHASE-BOOKS'!$B:$B,'2A vs Books'!$A140,'PURCHASE-BOOKS'!$L:$L)</f>
        <v>0</v>
      </c>
      <c r="J140" s="60">
        <f>SUMIF('PURCHASE-BOOKS'!$B:$B,'2A vs Books'!$A140,'PURCHASE-BOOKS'!$X:$X)</f>
        <v>0</v>
      </c>
      <c r="K140" s="60">
        <v>0</v>
      </c>
      <c r="L140" s="61">
        <f t="shared" si="12"/>
        <v>185.04</v>
      </c>
      <c r="M140" s="61">
        <f t="shared" si="13"/>
        <v>185.04</v>
      </c>
      <c r="N140" s="61">
        <f t="shared" si="14"/>
        <v>0</v>
      </c>
      <c r="O140" s="61">
        <f t="shared" si="15"/>
        <v>0</v>
      </c>
      <c r="P140" s="61">
        <f t="shared" si="16"/>
        <v>370.08</v>
      </c>
      <c r="Q140" s="61" t="str">
        <f t="shared" si="17"/>
        <v>EXCESS IN 2A</v>
      </c>
    </row>
    <row r="141" spans="1:17" x14ac:dyDescent="0.25">
      <c r="A141" t="s">
        <v>5254</v>
      </c>
      <c r="B141" t="str">
        <f>VLOOKUP(A141,GSTR2A!D:E,2,0)</f>
        <v>PARTHASARATHY N</v>
      </c>
      <c r="C141" t="e">
        <f>VLOOKUP(A141,'PURCHASE-BOOKS'!B:C,2,0)</f>
        <v>#N/A</v>
      </c>
      <c r="D141" s="60">
        <f>SUMIF(GSTR2A!$D:$D,'2A vs Books'!$A141,GSTR2A!$O:$O)</f>
        <v>423</v>
      </c>
      <c r="E141" s="60">
        <f>SUMIF(GSTR2A!$D:$D,'2A vs Books'!$A141,GSTR2A!$P:$P)</f>
        <v>423</v>
      </c>
      <c r="F141" s="60">
        <f>SUMIF(GSTR2A!$D:$D,'2A vs Books'!$A141,GSTR2A!$N:$N)</f>
        <v>0</v>
      </c>
      <c r="G141" s="60">
        <f>SUMIF(GSTR2A!$D:$D,'2A vs Books'!$A141,GSTR2A!$R:$R)</f>
        <v>0</v>
      </c>
      <c r="H141" s="60">
        <f>SUMIF('PURCHASE-BOOKS'!$B:$B,'2A vs Books'!$A141,'PURCHASE-BOOKS'!$K:$K)</f>
        <v>0</v>
      </c>
      <c r="I141" s="60">
        <f>SUMIF('PURCHASE-BOOKS'!$B:$B,'2A vs Books'!$A141,'PURCHASE-BOOKS'!$L:$L)</f>
        <v>0</v>
      </c>
      <c r="J141" s="60">
        <f>SUMIF('PURCHASE-BOOKS'!$B:$B,'2A vs Books'!$A141,'PURCHASE-BOOKS'!$X:$X)</f>
        <v>0</v>
      </c>
      <c r="K141" s="60">
        <v>0</v>
      </c>
      <c r="L141" s="61">
        <f t="shared" si="12"/>
        <v>423</v>
      </c>
      <c r="M141" s="61">
        <f t="shared" si="13"/>
        <v>423</v>
      </c>
      <c r="N141" s="61">
        <f t="shared" si="14"/>
        <v>0</v>
      </c>
      <c r="O141" s="61">
        <f t="shared" si="15"/>
        <v>0</v>
      </c>
      <c r="P141" s="61">
        <f t="shared" si="16"/>
        <v>846</v>
      </c>
      <c r="Q141" s="61" t="str">
        <f t="shared" si="17"/>
        <v>EXCESS IN 2A</v>
      </c>
    </row>
    <row r="142" spans="1:17" x14ac:dyDescent="0.25">
      <c r="A142" t="s">
        <v>5268</v>
      </c>
      <c r="B142" t="str">
        <f>VLOOKUP(A142,GSTR2A!D:E,2,0)</f>
        <v>INTERGLOBE AVIATION LIMITED</v>
      </c>
      <c r="C142" t="e">
        <f>VLOOKUP(A142,'PURCHASE-BOOKS'!B:C,2,0)</f>
        <v>#N/A</v>
      </c>
      <c r="D142" s="60">
        <f>SUMIF(GSTR2A!$D:$D,'2A vs Books'!$A142,GSTR2A!$O:$O)</f>
        <v>0</v>
      </c>
      <c r="E142" s="60">
        <f>SUMIF(GSTR2A!$D:$D,'2A vs Books'!$A142,GSTR2A!$P:$P)</f>
        <v>0</v>
      </c>
      <c r="F142" s="60">
        <f>SUMIF(GSTR2A!$D:$D,'2A vs Books'!$A142,GSTR2A!$N:$N)</f>
        <v>370</v>
      </c>
      <c r="G142" s="60">
        <f>SUMIF(GSTR2A!$D:$D,'2A vs Books'!$A142,GSTR2A!$R:$R)</f>
        <v>0</v>
      </c>
      <c r="H142" s="60">
        <f>SUMIF('PURCHASE-BOOKS'!$B:$B,'2A vs Books'!$A142,'PURCHASE-BOOKS'!$K:$K)</f>
        <v>0</v>
      </c>
      <c r="I142" s="60">
        <f>SUMIF('PURCHASE-BOOKS'!$B:$B,'2A vs Books'!$A142,'PURCHASE-BOOKS'!$L:$L)</f>
        <v>0</v>
      </c>
      <c r="J142" s="60">
        <f>SUMIF('PURCHASE-BOOKS'!$B:$B,'2A vs Books'!$A142,'PURCHASE-BOOKS'!$X:$X)</f>
        <v>0</v>
      </c>
      <c r="K142" s="60">
        <v>0</v>
      </c>
      <c r="L142" s="61">
        <f t="shared" si="12"/>
        <v>0</v>
      </c>
      <c r="M142" s="61">
        <f t="shared" si="13"/>
        <v>0</v>
      </c>
      <c r="N142" s="61">
        <f t="shared" si="14"/>
        <v>370</v>
      </c>
      <c r="O142" s="61">
        <f t="shared" si="15"/>
        <v>0</v>
      </c>
      <c r="P142" s="61">
        <f t="shared" si="16"/>
        <v>370</v>
      </c>
      <c r="Q142" s="61" t="str">
        <f t="shared" si="17"/>
        <v>EXCESS IN 2A</v>
      </c>
    </row>
    <row r="143" spans="1:17" x14ac:dyDescent="0.25">
      <c r="A143" t="s">
        <v>3508</v>
      </c>
      <c r="B143" t="str">
        <f>VLOOKUP(A143,GSTR2A!D:E,2,0)</f>
        <v>MADRAS HARDWARE STORES</v>
      </c>
      <c r="C143" t="str">
        <f>VLOOKUP(A143,'PURCHASE-BOOKS'!B:C,2,0)</f>
        <v>Madras Hardware Stores</v>
      </c>
      <c r="D143" s="60">
        <f>SUMIF(GSTR2A!$D:$D,'2A vs Books'!$A143,GSTR2A!$O:$O)</f>
        <v>2943</v>
      </c>
      <c r="E143" s="60">
        <f>SUMIF(GSTR2A!$D:$D,'2A vs Books'!$A143,GSTR2A!$P:$P)</f>
        <v>2943</v>
      </c>
      <c r="F143" s="60">
        <f>SUMIF(GSTR2A!$D:$D,'2A vs Books'!$A143,GSTR2A!$N:$N)</f>
        <v>0</v>
      </c>
      <c r="G143" s="60">
        <f>SUMIF(GSTR2A!$D:$D,'2A vs Books'!$A143,GSTR2A!$R:$R)</f>
        <v>0</v>
      </c>
      <c r="H143" s="60">
        <f>SUMIF('PURCHASE-BOOKS'!$B:$B,'2A vs Books'!$A143,'PURCHASE-BOOKS'!$K:$K)</f>
        <v>2943</v>
      </c>
      <c r="I143" s="60">
        <f>SUMIF('PURCHASE-BOOKS'!$B:$B,'2A vs Books'!$A143,'PURCHASE-BOOKS'!$L:$L)</f>
        <v>2943</v>
      </c>
      <c r="J143" s="60">
        <f>SUMIF('PURCHASE-BOOKS'!$B:$B,'2A vs Books'!$A143,'PURCHASE-BOOKS'!$X:$X)</f>
        <v>0</v>
      </c>
      <c r="K143" s="60">
        <v>0</v>
      </c>
      <c r="L143" s="61">
        <f t="shared" si="12"/>
        <v>0</v>
      </c>
      <c r="M143" s="61">
        <f t="shared" si="13"/>
        <v>0</v>
      </c>
      <c r="N143" s="61">
        <f t="shared" si="14"/>
        <v>0</v>
      </c>
      <c r="O143" s="61">
        <f t="shared" si="15"/>
        <v>0</v>
      </c>
      <c r="P143" s="61">
        <f t="shared" si="16"/>
        <v>0</v>
      </c>
      <c r="Q143" s="61" t="str">
        <f t="shared" si="17"/>
        <v>EXCESS IN 2A</v>
      </c>
    </row>
    <row r="144" spans="1:17" x14ac:dyDescent="0.25">
      <c r="A144" t="s">
        <v>5287</v>
      </c>
      <c r="B144" t="str">
        <f>VLOOKUP(A144,GSTR2A!D:E,2,0)</f>
        <v>GURUSAMY NAIDU  KANAGARAJ</v>
      </c>
      <c r="C144" t="e">
        <f>VLOOKUP(A144,'PURCHASE-BOOKS'!B:C,2,0)</f>
        <v>#N/A</v>
      </c>
      <c r="D144" s="60">
        <f>SUMIF(GSTR2A!$D:$D,'2A vs Books'!$A144,GSTR2A!$O:$O)</f>
        <v>1199.75</v>
      </c>
      <c r="E144" s="60">
        <f>SUMIF(GSTR2A!$D:$D,'2A vs Books'!$A144,GSTR2A!$P:$P)</f>
        <v>1199.75</v>
      </c>
      <c r="F144" s="60">
        <f>SUMIF(GSTR2A!$D:$D,'2A vs Books'!$A144,GSTR2A!$N:$N)</f>
        <v>0</v>
      </c>
      <c r="G144" s="60">
        <f>SUMIF(GSTR2A!$D:$D,'2A vs Books'!$A144,GSTR2A!$R:$R)</f>
        <v>0</v>
      </c>
      <c r="H144" s="60">
        <f>SUMIF('PURCHASE-BOOKS'!$B:$B,'2A vs Books'!$A144,'PURCHASE-BOOKS'!$K:$K)</f>
        <v>0</v>
      </c>
      <c r="I144" s="60">
        <f>SUMIF('PURCHASE-BOOKS'!$B:$B,'2A vs Books'!$A144,'PURCHASE-BOOKS'!$L:$L)</f>
        <v>0</v>
      </c>
      <c r="J144" s="60">
        <f>SUMIF('PURCHASE-BOOKS'!$B:$B,'2A vs Books'!$A144,'PURCHASE-BOOKS'!$X:$X)</f>
        <v>0</v>
      </c>
      <c r="K144" s="60">
        <v>0</v>
      </c>
      <c r="L144" s="61">
        <f t="shared" si="12"/>
        <v>1199.75</v>
      </c>
      <c r="M144" s="61">
        <f t="shared" si="13"/>
        <v>1199.75</v>
      </c>
      <c r="N144" s="61">
        <f t="shared" si="14"/>
        <v>0</v>
      </c>
      <c r="O144" s="61">
        <f t="shared" si="15"/>
        <v>0</v>
      </c>
      <c r="P144" s="61">
        <f t="shared" si="16"/>
        <v>2399.5</v>
      </c>
      <c r="Q144" s="61" t="str">
        <f t="shared" si="17"/>
        <v>EXCESS IN 2A</v>
      </c>
    </row>
    <row r="145" spans="1:17" x14ac:dyDescent="0.25">
      <c r="A145" t="s">
        <v>3483</v>
      </c>
      <c r="B145" t="str">
        <f>VLOOKUP(A145,GSTR2A!D:E,2,0)</f>
        <v>SEKAR  SATHISH KUMAR</v>
      </c>
      <c r="C145" t="str">
        <f>VLOOKUP(A145,'PURCHASE-BOOKS'!B:C,2,0)</f>
        <v>Sri Ganesha Tools</v>
      </c>
      <c r="D145" s="60">
        <f>SUMIF(GSTR2A!$D:$D,'2A vs Books'!$A145,GSTR2A!$O:$O)</f>
        <v>99</v>
      </c>
      <c r="E145" s="60">
        <f>SUMIF(GSTR2A!$D:$D,'2A vs Books'!$A145,GSTR2A!$P:$P)</f>
        <v>99</v>
      </c>
      <c r="F145" s="60">
        <f>SUMIF(GSTR2A!$D:$D,'2A vs Books'!$A145,GSTR2A!$N:$N)</f>
        <v>0</v>
      </c>
      <c r="G145" s="60">
        <f>SUMIF(GSTR2A!$D:$D,'2A vs Books'!$A145,GSTR2A!$R:$R)</f>
        <v>0</v>
      </c>
      <c r="H145" s="60">
        <f>SUMIF('PURCHASE-BOOKS'!$B:$B,'2A vs Books'!$A145,'PURCHASE-BOOKS'!$K:$K)</f>
        <v>99</v>
      </c>
      <c r="I145" s="60">
        <f>SUMIF('PURCHASE-BOOKS'!$B:$B,'2A vs Books'!$A145,'PURCHASE-BOOKS'!$L:$L)</f>
        <v>99</v>
      </c>
      <c r="J145" s="60">
        <f>SUMIF('PURCHASE-BOOKS'!$B:$B,'2A vs Books'!$A145,'PURCHASE-BOOKS'!$X:$X)</f>
        <v>0</v>
      </c>
      <c r="K145" s="60">
        <v>0</v>
      </c>
      <c r="L145" s="61">
        <f t="shared" si="12"/>
        <v>0</v>
      </c>
      <c r="M145" s="61">
        <f t="shared" si="13"/>
        <v>0</v>
      </c>
      <c r="N145" s="61">
        <f t="shared" si="14"/>
        <v>0</v>
      </c>
      <c r="O145" s="61">
        <f t="shared" si="15"/>
        <v>0</v>
      </c>
      <c r="P145" s="61">
        <f t="shared" si="16"/>
        <v>0</v>
      </c>
      <c r="Q145" s="61" t="str">
        <f t="shared" si="17"/>
        <v>EXCESS IN 2A</v>
      </c>
    </row>
    <row r="146" spans="1:17" x14ac:dyDescent="0.25">
      <c r="A146" t="s">
        <v>5310</v>
      </c>
      <c r="B146" t="str">
        <f>VLOOKUP(A146,GSTR2A!D:E,2,0)</f>
        <v>SOUTHERN BRIGHT STEELS</v>
      </c>
      <c r="C146" t="e">
        <f>VLOOKUP(A146,'PURCHASE-BOOKS'!B:C,2,0)</f>
        <v>#N/A</v>
      </c>
      <c r="D146" s="60">
        <f>SUMIF(GSTR2A!$D:$D,'2A vs Books'!$A146,GSTR2A!$O:$O)</f>
        <v>2191.6800000000003</v>
      </c>
      <c r="E146" s="60">
        <f>SUMIF(GSTR2A!$D:$D,'2A vs Books'!$A146,GSTR2A!$P:$P)</f>
        <v>2191.6800000000003</v>
      </c>
      <c r="F146" s="60">
        <f>SUMIF(GSTR2A!$D:$D,'2A vs Books'!$A146,GSTR2A!$N:$N)</f>
        <v>0</v>
      </c>
      <c r="G146" s="60">
        <f>SUMIF(GSTR2A!$D:$D,'2A vs Books'!$A146,GSTR2A!$R:$R)</f>
        <v>0</v>
      </c>
      <c r="H146" s="60">
        <f>SUMIF('PURCHASE-BOOKS'!$B:$B,'2A vs Books'!$A146,'PURCHASE-BOOKS'!$K:$K)</f>
        <v>0</v>
      </c>
      <c r="I146" s="60">
        <f>SUMIF('PURCHASE-BOOKS'!$B:$B,'2A vs Books'!$A146,'PURCHASE-BOOKS'!$L:$L)</f>
        <v>0</v>
      </c>
      <c r="J146" s="60">
        <f>SUMIF('PURCHASE-BOOKS'!$B:$B,'2A vs Books'!$A146,'PURCHASE-BOOKS'!$X:$X)</f>
        <v>0</v>
      </c>
      <c r="K146" s="60">
        <v>0</v>
      </c>
      <c r="L146" s="61">
        <f t="shared" si="12"/>
        <v>2191.6800000000003</v>
      </c>
      <c r="M146" s="61">
        <f t="shared" si="13"/>
        <v>2191.6800000000003</v>
      </c>
      <c r="N146" s="61">
        <f t="shared" si="14"/>
        <v>0</v>
      </c>
      <c r="O146" s="61">
        <f t="shared" si="15"/>
        <v>0</v>
      </c>
      <c r="P146" s="61">
        <f t="shared" si="16"/>
        <v>4383.3600000000006</v>
      </c>
      <c r="Q146" s="61" t="str">
        <f t="shared" si="17"/>
        <v>EXCESS IN 2A</v>
      </c>
    </row>
    <row r="147" spans="1:17" x14ac:dyDescent="0.25">
      <c r="A147" t="s">
        <v>5369</v>
      </c>
      <c r="B147" t="str">
        <f>VLOOKUP(A147,GSTR2A!D:E,2,0)</f>
        <v>PURE LUBRICANTS CHENNAI PRIVATE LIMITED</v>
      </c>
      <c r="C147" t="e">
        <f>VLOOKUP(A147,'PURCHASE-BOOKS'!B:C,2,0)</f>
        <v>#N/A</v>
      </c>
      <c r="D147" s="60">
        <f>SUMIF(GSTR2A!$D:$D,'2A vs Books'!$A147,GSTR2A!$O:$O)</f>
        <v>2079</v>
      </c>
      <c r="E147" s="60">
        <f>SUMIF(GSTR2A!$D:$D,'2A vs Books'!$A147,GSTR2A!$P:$P)</f>
        <v>2079</v>
      </c>
      <c r="F147" s="60">
        <f>SUMIF(GSTR2A!$D:$D,'2A vs Books'!$A147,GSTR2A!$N:$N)</f>
        <v>0</v>
      </c>
      <c r="G147" s="60">
        <f>SUMIF(GSTR2A!$D:$D,'2A vs Books'!$A147,GSTR2A!$R:$R)</f>
        <v>0</v>
      </c>
      <c r="H147" s="60">
        <f>SUMIF('PURCHASE-BOOKS'!$B:$B,'2A vs Books'!$A147,'PURCHASE-BOOKS'!$K:$K)</f>
        <v>0</v>
      </c>
      <c r="I147" s="60">
        <f>SUMIF('PURCHASE-BOOKS'!$B:$B,'2A vs Books'!$A147,'PURCHASE-BOOKS'!$L:$L)</f>
        <v>0</v>
      </c>
      <c r="J147" s="60">
        <f>SUMIF('PURCHASE-BOOKS'!$B:$B,'2A vs Books'!$A147,'PURCHASE-BOOKS'!$X:$X)</f>
        <v>0</v>
      </c>
      <c r="K147" s="60">
        <v>0</v>
      </c>
      <c r="L147" s="61">
        <f t="shared" si="12"/>
        <v>2079</v>
      </c>
      <c r="M147" s="61">
        <f t="shared" si="13"/>
        <v>2079</v>
      </c>
      <c r="N147" s="61">
        <f t="shared" si="14"/>
        <v>0</v>
      </c>
      <c r="O147" s="61">
        <f t="shared" si="15"/>
        <v>0</v>
      </c>
      <c r="P147" s="61">
        <f t="shared" si="16"/>
        <v>4158</v>
      </c>
      <c r="Q147" s="61" t="str">
        <f t="shared" si="17"/>
        <v>EXCESS IN 2A</v>
      </c>
    </row>
    <row r="148" spans="1:17" x14ac:dyDescent="0.25">
      <c r="A148" t="s">
        <v>5377</v>
      </c>
      <c r="B148" t="str">
        <f>VLOOKUP(A148,GSTR2A!D:E,2,0)</f>
        <v>WAFES TECHNOLOGIES PRIVATE LIMITED</v>
      </c>
      <c r="C148" t="e">
        <f>VLOOKUP(A148,'PURCHASE-BOOKS'!B:C,2,0)</f>
        <v>#N/A</v>
      </c>
      <c r="D148" s="60">
        <f>SUMIF(GSTR2A!$D:$D,'2A vs Books'!$A148,GSTR2A!$O:$O)</f>
        <v>90</v>
      </c>
      <c r="E148" s="60">
        <f>SUMIF(GSTR2A!$D:$D,'2A vs Books'!$A148,GSTR2A!$P:$P)</f>
        <v>90</v>
      </c>
      <c r="F148" s="60">
        <f>SUMIF(GSTR2A!$D:$D,'2A vs Books'!$A148,GSTR2A!$N:$N)</f>
        <v>0</v>
      </c>
      <c r="G148" s="60">
        <f>SUMIF(GSTR2A!$D:$D,'2A vs Books'!$A148,GSTR2A!$R:$R)</f>
        <v>0</v>
      </c>
      <c r="H148" s="60">
        <f>SUMIF('PURCHASE-BOOKS'!$B:$B,'2A vs Books'!$A148,'PURCHASE-BOOKS'!$K:$K)</f>
        <v>0</v>
      </c>
      <c r="I148" s="60">
        <f>SUMIF('PURCHASE-BOOKS'!$B:$B,'2A vs Books'!$A148,'PURCHASE-BOOKS'!$L:$L)</f>
        <v>0</v>
      </c>
      <c r="J148" s="60">
        <f>SUMIF('PURCHASE-BOOKS'!$B:$B,'2A vs Books'!$A148,'PURCHASE-BOOKS'!$X:$X)</f>
        <v>0</v>
      </c>
      <c r="K148" s="60">
        <v>0</v>
      </c>
      <c r="L148" s="61">
        <f t="shared" si="12"/>
        <v>90</v>
      </c>
      <c r="M148" s="61">
        <f t="shared" si="13"/>
        <v>90</v>
      </c>
      <c r="N148" s="61">
        <f t="shared" si="14"/>
        <v>0</v>
      </c>
      <c r="O148" s="61">
        <f t="shared" si="15"/>
        <v>0</v>
      </c>
      <c r="P148" s="61">
        <f t="shared" si="16"/>
        <v>180</v>
      </c>
      <c r="Q148" s="61" t="str">
        <f t="shared" si="17"/>
        <v>EXCESS IN 2A</v>
      </c>
    </row>
    <row r="149" spans="1:17" x14ac:dyDescent="0.25">
      <c r="A149" t="s">
        <v>5380</v>
      </c>
      <c r="B149" t="str">
        <f>VLOOKUP(A149,GSTR2A!D:E,2,0)</f>
        <v>SHANMUGAM  SIVANANDAM</v>
      </c>
      <c r="C149" t="e">
        <f>VLOOKUP(A149,'PURCHASE-BOOKS'!B:C,2,0)</f>
        <v>#N/A</v>
      </c>
      <c r="D149" s="60">
        <f>SUMIF(GSTR2A!$D:$D,'2A vs Books'!$A149,GSTR2A!$O:$O)</f>
        <v>391.5</v>
      </c>
      <c r="E149" s="60">
        <f>SUMIF(GSTR2A!$D:$D,'2A vs Books'!$A149,GSTR2A!$P:$P)</f>
        <v>391.5</v>
      </c>
      <c r="F149" s="60">
        <f>SUMIF(GSTR2A!$D:$D,'2A vs Books'!$A149,GSTR2A!$N:$N)</f>
        <v>0</v>
      </c>
      <c r="G149" s="60">
        <f>SUMIF(GSTR2A!$D:$D,'2A vs Books'!$A149,GSTR2A!$R:$R)</f>
        <v>0</v>
      </c>
      <c r="H149" s="60">
        <f>SUMIF('PURCHASE-BOOKS'!$B:$B,'2A vs Books'!$A149,'PURCHASE-BOOKS'!$K:$K)</f>
        <v>0</v>
      </c>
      <c r="I149" s="60">
        <f>SUMIF('PURCHASE-BOOKS'!$B:$B,'2A vs Books'!$A149,'PURCHASE-BOOKS'!$L:$L)</f>
        <v>0</v>
      </c>
      <c r="J149" s="60">
        <f>SUMIF('PURCHASE-BOOKS'!$B:$B,'2A vs Books'!$A149,'PURCHASE-BOOKS'!$X:$X)</f>
        <v>0</v>
      </c>
      <c r="K149" s="60">
        <v>0</v>
      </c>
      <c r="L149" s="61">
        <f t="shared" si="12"/>
        <v>391.5</v>
      </c>
      <c r="M149" s="61">
        <f t="shared" si="13"/>
        <v>391.5</v>
      </c>
      <c r="N149" s="61">
        <f t="shared" si="14"/>
        <v>0</v>
      </c>
      <c r="O149" s="61">
        <f t="shared" si="15"/>
        <v>0</v>
      </c>
      <c r="P149" s="61">
        <f t="shared" si="16"/>
        <v>783</v>
      </c>
      <c r="Q149" s="61" t="str">
        <f t="shared" si="17"/>
        <v>EXCESS IN 2A</v>
      </c>
    </row>
    <row r="150" spans="1:17" x14ac:dyDescent="0.25">
      <c r="A150" t="s">
        <v>3687</v>
      </c>
      <c r="B150" t="str">
        <f>VLOOKUP(A150,GSTR2A!D:E,2,0)</f>
        <v>TCM EXIM PRIVATE LIMITED</v>
      </c>
      <c r="C150" t="str">
        <f>VLOOKUP(A150,'PURCHASE-BOOKS'!B:C,2,0)</f>
        <v>TCM Exim Pvt Ltd</v>
      </c>
      <c r="D150" s="60">
        <f>SUMIF(GSTR2A!$D:$D,'2A vs Books'!$A150,GSTR2A!$O:$O)</f>
        <v>0</v>
      </c>
      <c r="E150" s="60">
        <f>SUMIF(GSTR2A!$D:$D,'2A vs Books'!$A150,GSTR2A!$P:$P)</f>
        <v>0</v>
      </c>
      <c r="F150" s="60">
        <f>SUMIF(GSTR2A!$D:$D,'2A vs Books'!$A150,GSTR2A!$N:$N)</f>
        <v>4059</v>
      </c>
      <c r="G150" s="60">
        <f>SUMIF(GSTR2A!$D:$D,'2A vs Books'!$A150,GSTR2A!$R:$R)</f>
        <v>0</v>
      </c>
      <c r="H150" s="60">
        <f>SUMIF('PURCHASE-BOOKS'!$B:$B,'2A vs Books'!$A150,'PURCHASE-BOOKS'!$K:$K)</f>
        <v>0</v>
      </c>
      <c r="I150" s="60">
        <f>SUMIF('PURCHASE-BOOKS'!$B:$B,'2A vs Books'!$A150,'PURCHASE-BOOKS'!$L:$L)</f>
        <v>0</v>
      </c>
      <c r="J150" s="60">
        <f>SUMIF('PURCHASE-BOOKS'!$B:$B,'2A vs Books'!$A150,'PURCHASE-BOOKS'!$X:$X)</f>
        <v>4059</v>
      </c>
      <c r="K150" s="60">
        <v>0</v>
      </c>
      <c r="L150" s="61">
        <f t="shared" si="12"/>
        <v>0</v>
      </c>
      <c r="M150" s="61">
        <f t="shared" si="13"/>
        <v>0</v>
      </c>
      <c r="N150" s="61">
        <f t="shared" si="14"/>
        <v>0</v>
      </c>
      <c r="O150" s="61">
        <f t="shared" si="15"/>
        <v>0</v>
      </c>
      <c r="P150" s="61">
        <f t="shared" si="16"/>
        <v>0</v>
      </c>
      <c r="Q150" s="61" t="str">
        <f t="shared" si="17"/>
        <v>EXCESS IN 2A</v>
      </c>
    </row>
    <row r="151" spans="1:17" x14ac:dyDescent="0.25">
      <c r="A151" t="s">
        <v>5392</v>
      </c>
      <c r="B151" t="str">
        <f>VLOOKUP(A151,GSTR2A!D:E,2,0)</f>
        <v>SUNITHA  BHANDARI</v>
      </c>
      <c r="C151" t="e">
        <f>VLOOKUP(A151,'PURCHASE-BOOKS'!B:C,2,0)</f>
        <v>#N/A</v>
      </c>
      <c r="D151" s="60">
        <f>SUMIF(GSTR2A!$D:$D,'2A vs Books'!$A151,GSTR2A!$O:$O)</f>
        <v>45</v>
      </c>
      <c r="E151" s="60">
        <f>SUMIF(GSTR2A!$D:$D,'2A vs Books'!$A151,GSTR2A!$P:$P)</f>
        <v>45</v>
      </c>
      <c r="F151" s="60">
        <f>SUMIF(GSTR2A!$D:$D,'2A vs Books'!$A151,GSTR2A!$N:$N)</f>
        <v>0</v>
      </c>
      <c r="G151" s="60">
        <f>SUMIF(GSTR2A!$D:$D,'2A vs Books'!$A151,GSTR2A!$R:$R)</f>
        <v>0</v>
      </c>
      <c r="H151" s="60">
        <f>SUMIF('PURCHASE-BOOKS'!$B:$B,'2A vs Books'!$A151,'PURCHASE-BOOKS'!$K:$K)</f>
        <v>0</v>
      </c>
      <c r="I151" s="60">
        <f>SUMIF('PURCHASE-BOOKS'!$B:$B,'2A vs Books'!$A151,'PURCHASE-BOOKS'!$L:$L)</f>
        <v>0</v>
      </c>
      <c r="J151" s="60">
        <f>SUMIF('PURCHASE-BOOKS'!$B:$B,'2A vs Books'!$A151,'PURCHASE-BOOKS'!$X:$X)</f>
        <v>0</v>
      </c>
      <c r="K151" s="60">
        <v>0</v>
      </c>
      <c r="L151" s="61">
        <f t="shared" si="12"/>
        <v>45</v>
      </c>
      <c r="M151" s="61">
        <f t="shared" si="13"/>
        <v>45</v>
      </c>
      <c r="N151" s="61">
        <f t="shared" si="14"/>
        <v>0</v>
      </c>
      <c r="O151" s="61">
        <f t="shared" si="15"/>
        <v>0</v>
      </c>
      <c r="P151" s="61">
        <f t="shared" si="16"/>
        <v>90</v>
      </c>
      <c r="Q151" s="61" t="str">
        <f t="shared" si="17"/>
        <v>EXCESS IN 2A</v>
      </c>
    </row>
    <row r="152" spans="1:17" x14ac:dyDescent="0.25">
      <c r="A152" t="s">
        <v>3603</v>
      </c>
      <c r="B152" t="str">
        <f>VLOOKUP(A152,GSTR2A!D:E,2,0)</f>
        <v>PEERMOHAMED  SYEDAHAMEDPEERMOHAMED</v>
      </c>
      <c r="C152" t="str">
        <f>VLOOKUP(A152,'PURCHASE-BOOKS'!B:C,2,0)</f>
        <v>Yaseen Traders</v>
      </c>
      <c r="D152" s="60">
        <f>SUMIF(GSTR2A!$D:$D,'2A vs Books'!$A152,GSTR2A!$O:$O)</f>
        <v>209.14</v>
      </c>
      <c r="E152" s="60">
        <f>SUMIF(GSTR2A!$D:$D,'2A vs Books'!$A152,GSTR2A!$P:$P)</f>
        <v>209.14</v>
      </c>
      <c r="F152" s="60">
        <f>SUMIF(GSTR2A!$D:$D,'2A vs Books'!$A152,GSTR2A!$N:$N)</f>
        <v>0</v>
      </c>
      <c r="G152" s="60">
        <f>SUMIF(GSTR2A!$D:$D,'2A vs Books'!$A152,GSTR2A!$R:$R)</f>
        <v>0</v>
      </c>
      <c r="H152" s="60">
        <f>SUMIF('PURCHASE-BOOKS'!$B:$B,'2A vs Books'!$A152,'PURCHASE-BOOKS'!$K:$K)</f>
        <v>209.14</v>
      </c>
      <c r="I152" s="60">
        <f>SUMIF('PURCHASE-BOOKS'!$B:$B,'2A vs Books'!$A152,'PURCHASE-BOOKS'!$L:$L)</f>
        <v>209.14</v>
      </c>
      <c r="J152" s="60">
        <f>SUMIF('PURCHASE-BOOKS'!$B:$B,'2A vs Books'!$A152,'PURCHASE-BOOKS'!$X:$X)</f>
        <v>0</v>
      </c>
      <c r="K152" s="60">
        <v>0</v>
      </c>
      <c r="L152" s="61">
        <f t="shared" si="12"/>
        <v>0</v>
      </c>
      <c r="M152" s="61">
        <f t="shared" si="13"/>
        <v>0</v>
      </c>
      <c r="N152" s="61">
        <f t="shared" si="14"/>
        <v>0</v>
      </c>
      <c r="O152" s="61">
        <f t="shared" si="15"/>
        <v>0</v>
      </c>
      <c r="P152" s="61">
        <f t="shared" si="16"/>
        <v>0</v>
      </c>
      <c r="Q152" s="61" t="str">
        <f t="shared" si="17"/>
        <v>EXCESS IN 2A</v>
      </c>
    </row>
    <row r="153" spans="1:17" x14ac:dyDescent="0.25">
      <c r="A153" t="s">
        <v>5397</v>
      </c>
      <c r="B153" t="str">
        <f>VLOOKUP(A153,GSTR2A!D:E,2,0)</f>
        <v>TUV SUD SOUTH ASIA PRIVATE LIMITED</v>
      </c>
      <c r="C153" t="e">
        <f>VLOOKUP(A153,'PURCHASE-BOOKS'!B:C,2,0)</f>
        <v>#N/A</v>
      </c>
      <c r="D153" s="60">
        <f>SUMIF(GSTR2A!$D:$D,'2A vs Books'!$A153,GSTR2A!$O:$O)</f>
        <v>3759.75</v>
      </c>
      <c r="E153" s="60">
        <f>SUMIF(GSTR2A!$D:$D,'2A vs Books'!$A153,GSTR2A!$P:$P)</f>
        <v>3759.75</v>
      </c>
      <c r="F153" s="60">
        <f>SUMIF(GSTR2A!$D:$D,'2A vs Books'!$A153,GSTR2A!$N:$N)</f>
        <v>0</v>
      </c>
      <c r="G153" s="60">
        <f>SUMIF(GSTR2A!$D:$D,'2A vs Books'!$A153,GSTR2A!$R:$R)</f>
        <v>0</v>
      </c>
      <c r="H153" s="60">
        <f>SUMIF('PURCHASE-BOOKS'!$B:$B,'2A vs Books'!$A153,'PURCHASE-BOOKS'!$K:$K)</f>
        <v>0</v>
      </c>
      <c r="I153" s="60">
        <f>SUMIF('PURCHASE-BOOKS'!$B:$B,'2A vs Books'!$A153,'PURCHASE-BOOKS'!$L:$L)</f>
        <v>0</v>
      </c>
      <c r="J153" s="60">
        <f>SUMIF('PURCHASE-BOOKS'!$B:$B,'2A vs Books'!$A153,'PURCHASE-BOOKS'!$X:$X)</f>
        <v>0</v>
      </c>
      <c r="K153" s="60">
        <v>0</v>
      </c>
      <c r="L153" s="61">
        <f t="shared" si="12"/>
        <v>3759.75</v>
      </c>
      <c r="M153" s="61">
        <f t="shared" si="13"/>
        <v>3759.75</v>
      </c>
      <c r="N153" s="61">
        <f t="shared" si="14"/>
        <v>0</v>
      </c>
      <c r="O153" s="61">
        <f t="shared" si="15"/>
        <v>0</v>
      </c>
      <c r="P153" s="61">
        <f t="shared" si="16"/>
        <v>7519.5</v>
      </c>
      <c r="Q153" s="61" t="str">
        <f t="shared" si="17"/>
        <v>EXCESS IN 2A</v>
      </c>
    </row>
    <row r="154" spans="1:17" x14ac:dyDescent="0.25">
      <c r="A154" t="s">
        <v>5401</v>
      </c>
      <c r="B154" t="str">
        <f>VLOOKUP(A154,GSTR2A!D:E,2,0)</f>
        <v>TALLWIN SYSTEMS PRIVATE LIMITED</v>
      </c>
      <c r="C154" t="e">
        <f>VLOOKUP(A154,'PURCHASE-BOOKS'!B:C,2,0)</f>
        <v>#N/A</v>
      </c>
      <c r="D154" s="60">
        <f>SUMIF(GSTR2A!$D:$D,'2A vs Books'!$A154,GSTR2A!$O:$O)</f>
        <v>2592</v>
      </c>
      <c r="E154" s="60">
        <f>SUMIF(GSTR2A!$D:$D,'2A vs Books'!$A154,GSTR2A!$P:$P)</f>
        <v>2592</v>
      </c>
      <c r="F154" s="60">
        <f>SUMIF(GSTR2A!$D:$D,'2A vs Books'!$A154,GSTR2A!$N:$N)</f>
        <v>0</v>
      </c>
      <c r="G154" s="60">
        <f>SUMIF(GSTR2A!$D:$D,'2A vs Books'!$A154,GSTR2A!$R:$R)</f>
        <v>0</v>
      </c>
      <c r="H154" s="60">
        <f>SUMIF('PURCHASE-BOOKS'!$B:$B,'2A vs Books'!$A154,'PURCHASE-BOOKS'!$K:$K)</f>
        <v>0</v>
      </c>
      <c r="I154" s="60">
        <f>SUMIF('PURCHASE-BOOKS'!$B:$B,'2A vs Books'!$A154,'PURCHASE-BOOKS'!$L:$L)</f>
        <v>0</v>
      </c>
      <c r="J154" s="60">
        <f>SUMIF('PURCHASE-BOOKS'!$B:$B,'2A vs Books'!$A154,'PURCHASE-BOOKS'!$X:$X)</f>
        <v>0</v>
      </c>
      <c r="K154" s="60">
        <v>0</v>
      </c>
      <c r="L154" s="61">
        <f t="shared" si="12"/>
        <v>2592</v>
      </c>
      <c r="M154" s="61">
        <f t="shared" si="13"/>
        <v>2592</v>
      </c>
      <c r="N154" s="61">
        <f t="shared" si="14"/>
        <v>0</v>
      </c>
      <c r="O154" s="61">
        <f t="shared" si="15"/>
        <v>0</v>
      </c>
      <c r="P154" s="61">
        <f t="shared" si="16"/>
        <v>5184</v>
      </c>
      <c r="Q154" s="61" t="str">
        <f t="shared" si="17"/>
        <v>EXCESS IN 2A</v>
      </c>
    </row>
    <row r="155" spans="1:17" x14ac:dyDescent="0.25">
      <c r="A155" t="s">
        <v>5404</v>
      </c>
      <c r="B155" t="str">
        <f>VLOOKUP(A155,GSTR2A!D:E,2,0)</f>
        <v>INDUSTRIAL WELD PRODUCTS</v>
      </c>
      <c r="C155" t="e">
        <f>VLOOKUP(A155,'PURCHASE-BOOKS'!B:C,2,0)</f>
        <v>#N/A</v>
      </c>
      <c r="D155" s="60">
        <f>SUMIF(GSTR2A!$D:$D,'2A vs Books'!$A155,GSTR2A!$O:$O)</f>
        <v>103.5</v>
      </c>
      <c r="E155" s="60">
        <f>SUMIF(GSTR2A!$D:$D,'2A vs Books'!$A155,GSTR2A!$P:$P)</f>
        <v>103.5</v>
      </c>
      <c r="F155" s="60">
        <f>SUMIF(GSTR2A!$D:$D,'2A vs Books'!$A155,GSTR2A!$N:$N)</f>
        <v>0</v>
      </c>
      <c r="G155" s="60">
        <f>SUMIF(GSTR2A!$D:$D,'2A vs Books'!$A155,GSTR2A!$R:$R)</f>
        <v>0</v>
      </c>
      <c r="H155" s="60">
        <f>SUMIF('PURCHASE-BOOKS'!$B:$B,'2A vs Books'!$A155,'PURCHASE-BOOKS'!$K:$K)</f>
        <v>0</v>
      </c>
      <c r="I155" s="60">
        <f>SUMIF('PURCHASE-BOOKS'!$B:$B,'2A vs Books'!$A155,'PURCHASE-BOOKS'!$L:$L)</f>
        <v>0</v>
      </c>
      <c r="J155" s="60">
        <f>SUMIF('PURCHASE-BOOKS'!$B:$B,'2A vs Books'!$A155,'PURCHASE-BOOKS'!$X:$X)</f>
        <v>0</v>
      </c>
      <c r="K155" s="60">
        <v>0</v>
      </c>
      <c r="L155" s="61">
        <f t="shared" si="12"/>
        <v>103.5</v>
      </c>
      <c r="M155" s="61">
        <f t="shared" si="13"/>
        <v>103.5</v>
      </c>
      <c r="N155" s="61">
        <f t="shared" si="14"/>
        <v>0</v>
      </c>
      <c r="O155" s="61">
        <f t="shared" si="15"/>
        <v>0</v>
      </c>
      <c r="P155" s="61">
        <f t="shared" si="16"/>
        <v>207</v>
      </c>
      <c r="Q155" s="61" t="str">
        <f t="shared" si="17"/>
        <v>EXCESS IN 2A</v>
      </c>
    </row>
    <row r="156" spans="1:17" x14ac:dyDescent="0.25">
      <c r="A156" t="s">
        <v>5418</v>
      </c>
      <c r="B156" t="str">
        <f>VLOOKUP(A156,GSTR2A!D:E,2,0)</f>
        <v>ARUMUGAM  MUTHURAJ</v>
      </c>
      <c r="C156" t="e">
        <f>VLOOKUP(A156,'PURCHASE-BOOKS'!B:C,2,0)</f>
        <v>#N/A</v>
      </c>
      <c r="D156" s="60">
        <f>SUMIF(GSTR2A!$D:$D,'2A vs Books'!$A156,GSTR2A!$O:$O)</f>
        <v>819</v>
      </c>
      <c r="E156" s="60">
        <f>SUMIF(GSTR2A!$D:$D,'2A vs Books'!$A156,GSTR2A!$P:$P)</f>
        <v>819</v>
      </c>
      <c r="F156" s="60">
        <f>SUMIF(GSTR2A!$D:$D,'2A vs Books'!$A156,GSTR2A!$N:$N)</f>
        <v>0</v>
      </c>
      <c r="G156" s="60">
        <f>SUMIF(GSTR2A!$D:$D,'2A vs Books'!$A156,GSTR2A!$R:$R)</f>
        <v>0</v>
      </c>
      <c r="H156" s="60">
        <f>SUMIF('PURCHASE-BOOKS'!$B:$B,'2A vs Books'!$A156,'PURCHASE-BOOKS'!$K:$K)</f>
        <v>0</v>
      </c>
      <c r="I156" s="60">
        <f>SUMIF('PURCHASE-BOOKS'!$B:$B,'2A vs Books'!$A156,'PURCHASE-BOOKS'!$L:$L)</f>
        <v>0</v>
      </c>
      <c r="J156" s="60">
        <f>SUMIF('PURCHASE-BOOKS'!$B:$B,'2A vs Books'!$A156,'PURCHASE-BOOKS'!$X:$X)</f>
        <v>0</v>
      </c>
      <c r="K156" s="60">
        <v>0</v>
      </c>
      <c r="L156" s="61">
        <f t="shared" si="12"/>
        <v>819</v>
      </c>
      <c r="M156" s="61">
        <f t="shared" si="13"/>
        <v>819</v>
      </c>
      <c r="N156" s="61">
        <f t="shared" si="14"/>
        <v>0</v>
      </c>
      <c r="O156" s="61">
        <f t="shared" si="15"/>
        <v>0</v>
      </c>
      <c r="P156" s="61">
        <f t="shared" si="16"/>
        <v>1638</v>
      </c>
      <c r="Q156" s="61" t="str">
        <f t="shared" si="17"/>
        <v>EXCESS IN 2A</v>
      </c>
    </row>
    <row r="157" spans="1:17" x14ac:dyDescent="0.25">
      <c r="A157" t="s">
        <v>5427</v>
      </c>
      <c r="B157" t="str">
        <f>VLOOKUP(A157,GSTR2A!D:E,2,0)</f>
        <v>V.S. ENTERPRISES</v>
      </c>
      <c r="C157" t="e">
        <f>VLOOKUP(A157,'PURCHASE-BOOKS'!B:C,2,0)</f>
        <v>#N/A</v>
      </c>
      <c r="D157" s="60">
        <f>SUMIF(GSTR2A!$D:$D,'2A vs Books'!$A157,GSTR2A!$O:$O)</f>
        <v>1895.37</v>
      </c>
      <c r="E157" s="60">
        <f>SUMIF(GSTR2A!$D:$D,'2A vs Books'!$A157,GSTR2A!$P:$P)</f>
        <v>1895.37</v>
      </c>
      <c r="F157" s="60">
        <f>SUMIF(GSTR2A!$D:$D,'2A vs Books'!$A157,GSTR2A!$N:$N)</f>
        <v>0</v>
      </c>
      <c r="G157" s="60">
        <f>SUMIF(GSTR2A!$D:$D,'2A vs Books'!$A157,GSTR2A!$R:$R)</f>
        <v>0</v>
      </c>
      <c r="H157" s="60">
        <f>SUMIF('PURCHASE-BOOKS'!$B:$B,'2A vs Books'!$A157,'PURCHASE-BOOKS'!$K:$K)</f>
        <v>0</v>
      </c>
      <c r="I157" s="60">
        <f>SUMIF('PURCHASE-BOOKS'!$B:$B,'2A vs Books'!$A157,'PURCHASE-BOOKS'!$L:$L)</f>
        <v>0</v>
      </c>
      <c r="J157" s="60">
        <f>SUMIF('PURCHASE-BOOKS'!$B:$B,'2A vs Books'!$A157,'PURCHASE-BOOKS'!$X:$X)</f>
        <v>0</v>
      </c>
      <c r="K157" s="60">
        <v>0</v>
      </c>
      <c r="L157" s="61">
        <f t="shared" si="12"/>
        <v>1895.37</v>
      </c>
      <c r="M157" s="61">
        <f t="shared" si="13"/>
        <v>1895.37</v>
      </c>
      <c r="N157" s="61">
        <f t="shared" si="14"/>
        <v>0</v>
      </c>
      <c r="O157" s="61">
        <f t="shared" si="15"/>
        <v>0</v>
      </c>
      <c r="P157" s="61">
        <f t="shared" si="16"/>
        <v>3790.74</v>
      </c>
      <c r="Q157" s="61" t="str">
        <f t="shared" si="17"/>
        <v>EXCESS IN 2A</v>
      </c>
    </row>
    <row r="158" spans="1:17" x14ac:dyDescent="0.25">
      <c r="A158" t="s">
        <v>5454</v>
      </c>
      <c r="B158" t="str">
        <f>VLOOKUP(A158,GSTR2A!D:E,2,0)</f>
        <v>KRISHNAN RAJESH</v>
      </c>
      <c r="C158" t="e">
        <f>VLOOKUP(A158,'PURCHASE-BOOKS'!B:C,2,0)</f>
        <v>#N/A</v>
      </c>
      <c r="D158" s="60">
        <f>SUMIF(GSTR2A!$D:$D,'2A vs Books'!$A158,GSTR2A!$O:$O)</f>
        <v>582.24</v>
      </c>
      <c r="E158" s="60">
        <f>SUMIF(GSTR2A!$D:$D,'2A vs Books'!$A158,GSTR2A!$P:$P)</f>
        <v>582.24</v>
      </c>
      <c r="F158" s="60">
        <f>SUMIF(GSTR2A!$D:$D,'2A vs Books'!$A158,GSTR2A!$N:$N)</f>
        <v>0</v>
      </c>
      <c r="G158" s="60">
        <f>SUMIF(GSTR2A!$D:$D,'2A vs Books'!$A158,GSTR2A!$R:$R)</f>
        <v>0</v>
      </c>
      <c r="H158" s="60">
        <f>SUMIF('PURCHASE-BOOKS'!$B:$B,'2A vs Books'!$A158,'PURCHASE-BOOKS'!$K:$K)</f>
        <v>0</v>
      </c>
      <c r="I158" s="60">
        <f>SUMIF('PURCHASE-BOOKS'!$B:$B,'2A vs Books'!$A158,'PURCHASE-BOOKS'!$L:$L)</f>
        <v>0</v>
      </c>
      <c r="J158" s="60">
        <f>SUMIF('PURCHASE-BOOKS'!$B:$B,'2A vs Books'!$A158,'PURCHASE-BOOKS'!$X:$X)</f>
        <v>0</v>
      </c>
      <c r="K158" s="60">
        <v>0</v>
      </c>
      <c r="L158" s="61">
        <f t="shared" si="12"/>
        <v>582.24</v>
      </c>
      <c r="M158" s="61">
        <f t="shared" si="13"/>
        <v>582.24</v>
      </c>
      <c r="N158" s="61">
        <f t="shared" si="14"/>
        <v>0</v>
      </c>
      <c r="O158" s="61">
        <f t="shared" si="15"/>
        <v>0</v>
      </c>
      <c r="P158" s="61">
        <f t="shared" si="16"/>
        <v>1164.48</v>
      </c>
      <c r="Q158" s="61" t="str">
        <f t="shared" si="17"/>
        <v>EXCESS IN 2A</v>
      </c>
    </row>
    <row r="159" spans="1:17" x14ac:dyDescent="0.25">
      <c r="A159" t="s">
        <v>5472</v>
      </c>
      <c r="B159" t="str">
        <f>VLOOKUP(A159,GSTR2A!D:E,2,0)</f>
        <v>BCC PIPES &amp; TUBES PRIVATE LIMITED</v>
      </c>
      <c r="C159" t="e">
        <f>VLOOKUP(A159,'PURCHASE-BOOKS'!B:C,2,0)</f>
        <v>#N/A</v>
      </c>
      <c r="D159" s="60">
        <f>SUMIF(GSTR2A!$D:$D,'2A vs Books'!$A159,GSTR2A!$O:$O)</f>
        <v>11303.02</v>
      </c>
      <c r="E159" s="60">
        <f>SUMIF(GSTR2A!$D:$D,'2A vs Books'!$A159,GSTR2A!$P:$P)</f>
        <v>11303.02</v>
      </c>
      <c r="F159" s="60">
        <f>SUMIF(GSTR2A!$D:$D,'2A vs Books'!$A159,GSTR2A!$N:$N)</f>
        <v>0</v>
      </c>
      <c r="G159" s="60">
        <f>SUMIF(GSTR2A!$D:$D,'2A vs Books'!$A159,GSTR2A!$R:$R)</f>
        <v>0</v>
      </c>
      <c r="H159" s="60">
        <f>SUMIF('PURCHASE-BOOKS'!$B:$B,'2A vs Books'!$A159,'PURCHASE-BOOKS'!$K:$K)</f>
        <v>0</v>
      </c>
      <c r="I159" s="60">
        <f>SUMIF('PURCHASE-BOOKS'!$B:$B,'2A vs Books'!$A159,'PURCHASE-BOOKS'!$L:$L)</f>
        <v>0</v>
      </c>
      <c r="J159" s="60">
        <f>SUMIF('PURCHASE-BOOKS'!$B:$B,'2A vs Books'!$A159,'PURCHASE-BOOKS'!$X:$X)</f>
        <v>0</v>
      </c>
      <c r="K159" s="60">
        <v>0</v>
      </c>
      <c r="L159" s="61">
        <f t="shared" si="12"/>
        <v>11303.02</v>
      </c>
      <c r="M159" s="61">
        <f t="shared" si="13"/>
        <v>11303.02</v>
      </c>
      <c r="N159" s="61">
        <f t="shared" si="14"/>
        <v>0</v>
      </c>
      <c r="O159" s="61">
        <f t="shared" si="15"/>
        <v>0</v>
      </c>
      <c r="P159" s="61">
        <f t="shared" si="16"/>
        <v>22606.04</v>
      </c>
      <c r="Q159" s="61" t="str">
        <f t="shared" si="17"/>
        <v>EXCESS IN 2A</v>
      </c>
    </row>
    <row r="160" spans="1:17" x14ac:dyDescent="0.25">
      <c r="A160" t="s">
        <v>5475</v>
      </c>
      <c r="B160" t="str">
        <f>VLOOKUP(A160,GSTR2A!D:E,2,0)</f>
        <v>MARIAPPAN  JAIPRABHU</v>
      </c>
      <c r="C160" t="e">
        <f>VLOOKUP(A160,'PURCHASE-BOOKS'!B:C,2,0)</f>
        <v>#N/A</v>
      </c>
      <c r="D160" s="60">
        <f>SUMIF(GSTR2A!$D:$D,'2A vs Books'!$A160,GSTR2A!$O:$O)</f>
        <v>651.18000000000006</v>
      </c>
      <c r="E160" s="60">
        <f>SUMIF(GSTR2A!$D:$D,'2A vs Books'!$A160,GSTR2A!$P:$P)</f>
        <v>651.18000000000006</v>
      </c>
      <c r="F160" s="60">
        <f>SUMIF(GSTR2A!$D:$D,'2A vs Books'!$A160,GSTR2A!$N:$N)</f>
        <v>0</v>
      </c>
      <c r="G160" s="60">
        <f>SUMIF(GSTR2A!$D:$D,'2A vs Books'!$A160,GSTR2A!$R:$R)</f>
        <v>0</v>
      </c>
      <c r="H160" s="60">
        <f>SUMIF('PURCHASE-BOOKS'!$B:$B,'2A vs Books'!$A160,'PURCHASE-BOOKS'!$K:$K)</f>
        <v>0</v>
      </c>
      <c r="I160" s="60">
        <f>SUMIF('PURCHASE-BOOKS'!$B:$B,'2A vs Books'!$A160,'PURCHASE-BOOKS'!$L:$L)</f>
        <v>0</v>
      </c>
      <c r="J160" s="60">
        <f>SUMIF('PURCHASE-BOOKS'!$B:$B,'2A vs Books'!$A160,'PURCHASE-BOOKS'!$X:$X)</f>
        <v>0</v>
      </c>
      <c r="K160" s="60">
        <v>0</v>
      </c>
      <c r="L160" s="61">
        <f t="shared" si="12"/>
        <v>651.18000000000006</v>
      </c>
      <c r="M160" s="61">
        <f t="shared" si="13"/>
        <v>651.18000000000006</v>
      </c>
      <c r="N160" s="61">
        <f t="shared" si="14"/>
        <v>0</v>
      </c>
      <c r="O160" s="61">
        <f t="shared" si="15"/>
        <v>0</v>
      </c>
      <c r="P160" s="61">
        <f t="shared" si="16"/>
        <v>1302.3600000000001</v>
      </c>
      <c r="Q160" s="61" t="str">
        <f t="shared" si="17"/>
        <v>EXCESS IN 2A</v>
      </c>
    </row>
    <row r="161" spans="1:17" x14ac:dyDescent="0.25">
      <c r="A161" t="s">
        <v>5479</v>
      </c>
      <c r="B161" t="str">
        <f>VLOOKUP(A161,GSTR2A!D:E,2,0)</f>
        <v>MUNIKUMAR</v>
      </c>
      <c r="C161" t="e">
        <f>VLOOKUP(A161,'PURCHASE-BOOKS'!B:C,2,0)</f>
        <v>#N/A</v>
      </c>
      <c r="D161" s="60">
        <f>SUMIF(GSTR2A!$D:$D,'2A vs Books'!$A161,GSTR2A!$O:$O)</f>
        <v>259.38</v>
      </c>
      <c r="E161" s="60">
        <f>SUMIF(GSTR2A!$D:$D,'2A vs Books'!$A161,GSTR2A!$P:$P)</f>
        <v>259.38</v>
      </c>
      <c r="F161" s="60">
        <f>SUMIF(GSTR2A!$D:$D,'2A vs Books'!$A161,GSTR2A!$N:$N)</f>
        <v>0</v>
      </c>
      <c r="G161" s="60">
        <f>SUMIF(GSTR2A!$D:$D,'2A vs Books'!$A161,GSTR2A!$R:$R)</f>
        <v>0</v>
      </c>
      <c r="H161" s="60">
        <f>SUMIF('PURCHASE-BOOKS'!$B:$B,'2A vs Books'!$A161,'PURCHASE-BOOKS'!$K:$K)</f>
        <v>0</v>
      </c>
      <c r="I161" s="60">
        <f>SUMIF('PURCHASE-BOOKS'!$B:$B,'2A vs Books'!$A161,'PURCHASE-BOOKS'!$L:$L)</f>
        <v>0</v>
      </c>
      <c r="J161" s="60">
        <f>SUMIF('PURCHASE-BOOKS'!$B:$B,'2A vs Books'!$A161,'PURCHASE-BOOKS'!$X:$X)</f>
        <v>0</v>
      </c>
      <c r="K161" s="60">
        <v>0</v>
      </c>
      <c r="L161" s="61">
        <f t="shared" si="12"/>
        <v>259.38</v>
      </c>
      <c r="M161" s="61">
        <f t="shared" si="13"/>
        <v>259.38</v>
      </c>
      <c r="N161" s="61">
        <f t="shared" si="14"/>
        <v>0</v>
      </c>
      <c r="O161" s="61">
        <f t="shared" si="15"/>
        <v>0</v>
      </c>
      <c r="P161" s="61">
        <f t="shared" si="16"/>
        <v>518.76</v>
      </c>
      <c r="Q161" s="61" t="str">
        <f t="shared" si="17"/>
        <v>EXCESS IN 2A</v>
      </c>
    </row>
    <row r="162" spans="1:17" x14ac:dyDescent="0.25">
      <c r="A162" t="s">
        <v>5482</v>
      </c>
      <c r="B162" t="str">
        <f>VLOOKUP(A162,GSTR2A!D:E,2,0)</f>
        <v>LANSON  MOTORS PRIVATE LIMITED</v>
      </c>
      <c r="C162" t="e">
        <f>VLOOKUP(A162,'PURCHASE-BOOKS'!B:C,2,0)</f>
        <v>#N/A</v>
      </c>
      <c r="D162" s="60">
        <f>SUMIF(GSTR2A!$D:$D,'2A vs Books'!$A162,GSTR2A!$O:$O)</f>
        <v>660.8</v>
      </c>
      <c r="E162" s="60">
        <f>SUMIF(GSTR2A!$D:$D,'2A vs Books'!$A162,GSTR2A!$P:$P)</f>
        <v>660.8</v>
      </c>
      <c r="F162" s="60">
        <f>SUMIF(GSTR2A!$D:$D,'2A vs Books'!$A162,GSTR2A!$N:$N)</f>
        <v>0</v>
      </c>
      <c r="G162" s="60">
        <f>SUMIF(GSTR2A!$D:$D,'2A vs Books'!$A162,GSTR2A!$R:$R)</f>
        <v>0</v>
      </c>
      <c r="H162" s="60">
        <f>SUMIF('PURCHASE-BOOKS'!$B:$B,'2A vs Books'!$A162,'PURCHASE-BOOKS'!$K:$K)</f>
        <v>0</v>
      </c>
      <c r="I162" s="60">
        <f>SUMIF('PURCHASE-BOOKS'!$B:$B,'2A vs Books'!$A162,'PURCHASE-BOOKS'!$L:$L)</f>
        <v>0</v>
      </c>
      <c r="J162" s="60">
        <f>SUMIF('PURCHASE-BOOKS'!$B:$B,'2A vs Books'!$A162,'PURCHASE-BOOKS'!$X:$X)</f>
        <v>0</v>
      </c>
      <c r="K162" s="60">
        <v>0</v>
      </c>
      <c r="L162" s="61">
        <f t="shared" si="12"/>
        <v>660.8</v>
      </c>
      <c r="M162" s="61">
        <f t="shared" si="13"/>
        <v>660.8</v>
      </c>
      <c r="N162" s="61">
        <f t="shared" si="14"/>
        <v>0</v>
      </c>
      <c r="O162" s="61">
        <f t="shared" si="15"/>
        <v>0</v>
      </c>
      <c r="P162" s="61">
        <f t="shared" si="16"/>
        <v>1321.6</v>
      </c>
      <c r="Q162" s="61" t="str">
        <f t="shared" si="17"/>
        <v>EXCESS IN 2A</v>
      </c>
    </row>
    <row r="163" spans="1:17" x14ac:dyDescent="0.25">
      <c r="A163" t="s">
        <v>3640</v>
      </c>
      <c r="B163" t="e">
        <f>VLOOKUP(A163,GSTR2A!D:E,2,0)</f>
        <v>#N/A</v>
      </c>
      <c r="C163" t="str">
        <f>VLOOKUP(A163,'PURCHASE-BOOKS'!B:C,2,0)</f>
        <v>EMD Tools</v>
      </c>
      <c r="D163" s="60">
        <f>SUMIF(GSTR2A!$D:$D,'2A vs Books'!$A163,GSTR2A!$O:$O)</f>
        <v>0</v>
      </c>
      <c r="E163" s="60">
        <f>SUMIF(GSTR2A!$D:$D,'2A vs Books'!$A163,GSTR2A!$P:$P)</f>
        <v>0</v>
      </c>
      <c r="F163" s="60">
        <f>SUMIF(GSTR2A!$D:$D,'2A vs Books'!$A163,GSTR2A!$N:$N)</f>
        <v>0</v>
      </c>
      <c r="G163" s="60">
        <f>SUMIF(GSTR2A!$D:$D,'2A vs Books'!$A163,GSTR2A!$R:$R)</f>
        <v>0</v>
      </c>
      <c r="H163" s="60">
        <f>SUMIF('PURCHASE-BOOKS'!$B:$B,'2A vs Books'!$A163,'PURCHASE-BOOKS'!$K:$K)</f>
        <v>412.65</v>
      </c>
      <c r="I163" s="60">
        <f>SUMIF('PURCHASE-BOOKS'!$B:$B,'2A vs Books'!$A163,'PURCHASE-BOOKS'!$L:$L)</f>
        <v>412.65</v>
      </c>
      <c r="J163" s="60">
        <f>SUMIF('PURCHASE-BOOKS'!$B:$B,'2A vs Books'!$A163,'PURCHASE-BOOKS'!$X:$X)</f>
        <v>0</v>
      </c>
      <c r="K163" s="60">
        <v>0</v>
      </c>
      <c r="L163" s="61">
        <f t="shared" si="12"/>
        <v>-412.65</v>
      </c>
      <c r="M163" s="61">
        <f t="shared" si="13"/>
        <v>-412.65</v>
      </c>
      <c r="N163" s="61">
        <f t="shared" si="14"/>
        <v>0</v>
      </c>
      <c r="O163" s="61">
        <f t="shared" si="15"/>
        <v>0</v>
      </c>
      <c r="P163" s="61">
        <f t="shared" si="16"/>
        <v>-825.3</v>
      </c>
      <c r="Q163" s="61" t="str">
        <f t="shared" si="17"/>
        <v>SHORT IN 2A</v>
      </c>
    </row>
    <row r="164" spans="1:17" x14ac:dyDescent="0.25">
      <c r="A164" t="s">
        <v>4127</v>
      </c>
      <c r="B164" t="e">
        <f>VLOOKUP(A164,GSTR2A!D:E,2,0)</f>
        <v>#N/A</v>
      </c>
      <c r="C164" t="str">
        <f>VLOOKUP(A164,'PURCHASE-BOOKS'!B:C,2,0)</f>
        <v>Zakir Steels</v>
      </c>
      <c r="D164" s="60">
        <f>SUMIF(GSTR2A!$D:$D,'2A vs Books'!$A164,GSTR2A!$O:$O)</f>
        <v>0</v>
      </c>
      <c r="E164" s="60">
        <f>SUMIF(GSTR2A!$D:$D,'2A vs Books'!$A164,GSTR2A!$P:$P)</f>
        <v>0</v>
      </c>
      <c r="F164" s="60">
        <f>SUMIF(GSTR2A!$D:$D,'2A vs Books'!$A164,GSTR2A!$N:$N)</f>
        <v>0</v>
      </c>
      <c r="G164" s="60">
        <f>SUMIF(GSTR2A!$D:$D,'2A vs Books'!$A164,GSTR2A!$R:$R)</f>
        <v>0</v>
      </c>
      <c r="H164" s="60">
        <f>SUMIF('PURCHASE-BOOKS'!$B:$B,'2A vs Books'!$A164,'PURCHASE-BOOKS'!$K:$K)</f>
        <v>763.78</v>
      </c>
      <c r="I164" s="60">
        <f>SUMIF('PURCHASE-BOOKS'!$B:$B,'2A vs Books'!$A164,'PURCHASE-BOOKS'!$L:$L)</f>
        <v>763.78</v>
      </c>
      <c r="J164" s="60">
        <f>SUMIF('PURCHASE-BOOKS'!$B:$B,'2A vs Books'!$A164,'PURCHASE-BOOKS'!$X:$X)</f>
        <v>0</v>
      </c>
      <c r="K164" s="60">
        <v>0</v>
      </c>
      <c r="L164" s="61">
        <f t="shared" si="12"/>
        <v>-763.78</v>
      </c>
      <c r="M164" s="61">
        <f t="shared" si="13"/>
        <v>-763.78</v>
      </c>
      <c r="N164" s="61">
        <f t="shared" si="14"/>
        <v>0</v>
      </c>
      <c r="O164" s="61">
        <f t="shared" si="15"/>
        <v>0</v>
      </c>
      <c r="P164" s="61">
        <f t="shared" si="16"/>
        <v>-1527.56</v>
      </c>
      <c r="Q164" s="61" t="str">
        <f t="shared" si="17"/>
        <v>SHORT IN 2A</v>
      </c>
    </row>
    <row r="165" spans="1:17" x14ac:dyDescent="0.25">
      <c r="D165" s="60"/>
      <c r="E165" s="60"/>
      <c r="F165" s="60"/>
      <c r="G165" s="60"/>
      <c r="H165" s="60"/>
      <c r="I165" s="60"/>
      <c r="J165" s="60"/>
      <c r="K165" s="60"/>
      <c r="L165" s="61"/>
      <c r="M165" s="61"/>
      <c r="N165" s="61"/>
      <c r="O165" s="61"/>
    </row>
    <row r="166" spans="1:17" x14ac:dyDescent="0.25">
      <c r="D166" s="61">
        <f>SUM(D3:D164)</f>
        <v>5356839.8499999987</v>
      </c>
      <c r="E166" s="61">
        <f>SUM(E3:E164)</f>
        <v>5356839.8499999987</v>
      </c>
      <c r="F166" s="61">
        <f>SUM(F3:F164)</f>
        <v>241823.87</v>
      </c>
      <c r="G166" s="61">
        <f>SUM(G3:G164)</f>
        <v>0</v>
      </c>
      <c r="H166" s="61">
        <f>SUM(H3:H164)</f>
        <v>2880844.0999999992</v>
      </c>
      <c r="I166" s="61">
        <f t="shared" ref="I166" si="18">SUM(I3:I164)</f>
        <v>2880844.0999999992</v>
      </c>
      <c r="J166" s="61">
        <f t="shared" ref="J166" si="19">SUM(J3:J164)</f>
        <v>14198.88</v>
      </c>
      <c r="K166" s="60">
        <v>0</v>
      </c>
      <c r="L166" s="61">
        <f>SUM(L3:L164)</f>
        <v>2475995.7500000023</v>
      </c>
      <c r="M166" s="61">
        <f t="shared" ref="M166" si="20">SUM(M3:M164)</f>
        <v>2475995.7500000023</v>
      </c>
      <c r="N166" s="61">
        <f t="shared" ref="N166" si="21">SUM(N3:N164)</f>
        <v>227624.99</v>
      </c>
      <c r="O166" s="60">
        <v>0</v>
      </c>
      <c r="P166" s="61">
        <f>SUM(P3:P164)</f>
        <v>5179616.4900000049</v>
      </c>
    </row>
    <row r="168" spans="1:17" x14ac:dyDescent="0.25">
      <c r="N168" t="s">
        <v>5529</v>
      </c>
      <c r="P168" s="62">
        <f>SUMIF(P3:P164,"&gt;0")</f>
        <v>5182648.7500000037</v>
      </c>
    </row>
    <row r="169" spans="1:17" x14ac:dyDescent="0.25">
      <c r="N169" t="s">
        <v>5530</v>
      </c>
      <c r="P169" s="60">
        <f>SUMIF(P3:P164,"&lt;0")</f>
        <v>-3032.2600000000084</v>
      </c>
    </row>
  </sheetData>
  <mergeCells count="3">
    <mergeCell ref="D1:G1"/>
    <mergeCell ref="H1:K1"/>
    <mergeCell ref="L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38A0-6C02-4F30-8F28-E2B6DD5ECE7B}">
  <dimension ref="A1:M2246"/>
  <sheetViews>
    <sheetView workbookViewId="0">
      <selection activeCell="D2245" sqref="D2:D2245"/>
    </sheetView>
  </sheetViews>
  <sheetFormatPr defaultRowHeight="15" x14ac:dyDescent="0.25"/>
  <cols>
    <col min="1" max="1" width="9.28515625" bestFit="1" customWidth="1"/>
    <col min="2" max="2" width="34.28515625" bestFit="1" customWidth="1"/>
    <col min="3" max="3" width="10" bestFit="1" customWidth="1"/>
    <col min="4" max="4" width="17.85546875" bestFit="1" customWidth="1"/>
    <col min="5" max="5" width="11.42578125" bestFit="1" customWidth="1"/>
    <col min="6" max="7" width="13.85546875" bestFit="1" customWidth="1"/>
    <col min="8" max="9" width="12.7109375" bestFit="1" customWidth="1"/>
    <col min="10" max="10" width="10.7109375" bestFit="1" customWidth="1"/>
    <col min="11" max="11" width="8.28515625" bestFit="1" customWidth="1"/>
    <col min="12" max="12" width="6.5703125" bestFit="1" customWidth="1"/>
    <col min="13" max="13" width="11.7109375" bestFit="1" customWidth="1"/>
  </cols>
  <sheetData>
    <row r="1" spans="1:13" ht="24" x14ac:dyDescent="0.25">
      <c r="A1" s="18" t="s">
        <v>2710</v>
      </c>
      <c r="B1" s="19" t="s">
        <v>2711</v>
      </c>
      <c r="C1" s="18" t="s">
        <v>2712</v>
      </c>
      <c r="D1" s="18" t="s">
        <v>2715</v>
      </c>
      <c r="E1" s="18" t="s">
        <v>2716</v>
      </c>
      <c r="F1" s="18" t="s">
        <v>2718</v>
      </c>
      <c r="G1" s="18" t="s">
        <v>5531</v>
      </c>
      <c r="H1" s="18" t="s">
        <v>36</v>
      </c>
      <c r="I1" s="18" t="s">
        <v>37</v>
      </c>
      <c r="J1" s="18" t="s">
        <v>5532</v>
      </c>
      <c r="K1" s="18" t="s">
        <v>2723</v>
      </c>
      <c r="L1" s="18" t="s">
        <v>5533</v>
      </c>
      <c r="M1" s="20" t="s">
        <v>35</v>
      </c>
    </row>
    <row r="2" spans="1:13" x14ac:dyDescent="0.25">
      <c r="A2" s="21">
        <v>43963</v>
      </c>
      <c r="B2" s="22" t="s">
        <v>5534</v>
      </c>
      <c r="C2" s="23" t="s">
        <v>1143</v>
      </c>
      <c r="D2" s="24" t="s">
        <v>370</v>
      </c>
      <c r="E2" s="25">
        <v>30000</v>
      </c>
      <c r="F2" s="70">
        <v>35400</v>
      </c>
      <c r="G2" s="71">
        <v>30000</v>
      </c>
      <c r="H2" s="29"/>
      <c r="I2" s="29"/>
      <c r="J2" s="29"/>
      <c r="K2" s="29"/>
      <c r="L2" s="29"/>
      <c r="M2" s="72">
        <v>5400</v>
      </c>
    </row>
    <row r="3" spans="1:13" x14ac:dyDescent="0.25">
      <c r="A3" s="31">
        <v>43966</v>
      </c>
      <c r="B3" s="32" t="s">
        <v>5535</v>
      </c>
      <c r="C3" s="33" t="s">
        <v>1128</v>
      </c>
      <c r="D3" s="34" t="s">
        <v>41</v>
      </c>
      <c r="E3" s="35">
        <v>17200</v>
      </c>
      <c r="F3" s="73">
        <v>22016</v>
      </c>
      <c r="G3" s="40">
        <v>17200</v>
      </c>
      <c r="H3" s="40">
        <v>2408</v>
      </c>
      <c r="I3" s="40">
        <v>2408</v>
      </c>
      <c r="J3" s="38"/>
      <c r="K3" s="38"/>
      <c r="L3" s="38"/>
      <c r="M3" s="41"/>
    </row>
    <row r="4" spans="1:13" x14ac:dyDescent="0.25">
      <c r="A4" s="31">
        <v>43966</v>
      </c>
      <c r="B4" s="32" t="s">
        <v>5535</v>
      </c>
      <c r="C4" s="33" t="s">
        <v>1125</v>
      </c>
      <c r="D4" s="34" t="s">
        <v>41</v>
      </c>
      <c r="E4" s="35">
        <v>17200</v>
      </c>
      <c r="F4" s="73">
        <v>22016</v>
      </c>
      <c r="G4" s="40">
        <v>17200</v>
      </c>
      <c r="H4" s="40">
        <v>2408</v>
      </c>
      <c r="I4" s="40">
        <v>2408</v>
      </c>
      <c r="J4" s="38"/>
      <c r="K4" s="38"/>
      <c r="L4" s="38"/>
      <c r="M4" s="41"/>
    </row>
    <row r="5" spans="1:13" x14ac:dyDescent="0.25">
      <c r="A5" s="31">
        <v>43970</v>
      </c>
      <c r="B5" s="32" t="s">
        <v>5534</v>
      </c>
      <c r="C5" s="33" t="s">
        <v>1141</v>
      </c>
      <c r="D5" s="34" t="s">
        <v>370</v>
      </c>
      <c r="E5" s="35">
        <v>35500</v>
      </c>
      <c r="F5" s="73">
        <v>41890</v>
      </c>
      <c r="G5" s="40">
        <v>35500</v>
      </c>
      <c r="H5" s="38"/>
      <c r="I5" s="38"/>
      <c r="J5" s="38"/>
      <c r="K5" s="38"/>
      <c r="L5" s="38"/>
      <c r="M5" s="74">
        <v>6390</v>
      </c>
    </row>
    <row r="6" spans="1:13" x14ac:dyDescent="0.25">
      <c r="A6" s="31">
        <v>43970</v>
      </c>
      <c r="B6" s="32" t="s">
        <v>5534</v>
      </c>
      <c r="C6" s="33" t="s">
        <v>1140</v>
      </c>
      <c r="D6" s="34" t="s">
        <v>370</v>
      </c>
      <c r="E6" s="35">
        <v>33250</v>
      </c>
      <c r="F6" s="73">
        <v>39235</v>
      </c>
      <c r="G6" s="40">
        <v>33250</v>
      </c>
      <c r="H6" s="38"/>
      <c r="I6" s="38"/>
      <c r="J6" s="38"/>
      <c r="K6" s="38"/>
      <c r="L6" s="38"/>
      <c r="M6" s="74">
        <v>5985</v>
      </c>
    </row>
    <row r="7" spans="1:13" x14ac:dyDescent="0.25">
      <c r="A7" s="31">
        <v>43970</v>
      </c>
      <c r="B7" s="32" t="s">
        <v>5534</v>
      </c>
      <c r="C7" s="33" t="s">
        <v>1139</v>
      </c>
      <c r="D7" s="34" t="s">
        <v>370</v>
      </c>
      <c r="E7" s="35">
        <v>23200</v>
      </c>
      <c r="F7" s="73">
        <v>27376</v>
      </c>
      <c r="G7" s="40">
        <v>23200</v>
      </c>
      <c r="H7" s="38"/>
      <c r="I7" s="38"/>
      <c r="J7" s="38"/>
      <c r="K7" s="38"/>
      <c r="L7" s="38"/>
      <c r="M7" s="74">
        <v>4176</v>
      </c>
    </row>
    <row r="8" spans="1:13" x14ac:dyDescent="0.25">
      <c r="A8" s="31">
        <v>43973</v>
      </c>
      <c r="B8" s="32" t="s">
        <v>5535</v>
      </c>
      <c r="C8" s="33" t="s">
        <v>1122</v>
      </c>
      <c r="D8" s="34" t="s">
        <v>41</v>
      </c>
      <c r="E8" s="35">
        <v>36876</v>
      </c>
      <c r="F8" s="73">
        <v>47201</v>
      </c>
      <c r="G8" s="40">
        <v>36876</v>
      </c>
      <c r="H8" s="40">
        <v>5162.6400000000003</v>
      </c>
      <c r="I8" s="40">
        <v>5162.6400000000003</v>
      </c>
      <c r="J8" s="38"/>
      <c r="K8" s="39">
        <v>0.28000000000000003</v>
      </c>
      <c r="L8" s="38"/>
      <c r="M8" s="41"/>
    </row>
    <row r="9" spans="1:13" x14ac:dyDescent="0.25">
      <c r="A9" s="31">
        <v>43973</v>
      </c>
      <c r="B9" s="32" t="s">
        <v>5535</v>
      </c>
      <c r="C9" s="33" t="s">
        <v>1119</v>
      </c>
      <c r="D9" s="34" t="s">
        <v>41</v>
      </c>
      <c r="E9" s="35">
        <v>36876</v>
      </c>
      <c r="F9" s="73">
        <v>47201</v>
      </c>
      <c r="G9" s="40">
        <v>36876</v>
      </c>
      <c r="H9" s="40">
        <v>5162.6400000000003</v>
      </c>
      <c r="I9" s="40">
        <v>5162.6400000000003</v>
      </c>
      <c r="J9" s="38"/>
      <c r="K9" s="39">
        <v>0.28000000000000003</v>
      </c>
      <c r="L9" s="38"/>
      <c r="M9" s="41"/>
    </row>
    <row r="10" spans="1:13" x14ac:dyDescent="0.25">
      <c r="A10" s="31">
        <v>43973</v>
      </c>
      <c r="B10" s="32" t="s">
        <v>5536</v>
      </c>
      <c r="C10" s="33" t="s">
        <v>1118</v>
      </c>
      <c r="D10" s="34" t="s">
        <v>41</v>
      </c>
      <c r="E10" s="35">
        <v>9750</v>
      </c>
      <c r="F10" s="73">
        <v>12480</v>
      </c>
      <c r="G10" s="40">
        <v>9750</v>
      </c>
      <c r="H10" s="40">
        <v>1365</v>
      </c>
      <c r="I10" s="40">
        <v>1365</v>
      </c>
      <c r="J10" s="38"/>
      <c r="K10" s="38"/>
      <c r="L10" s="38"/>
      <c r="M10" s="41"/>
    </row>
    <row r="11" spans="1:13" x14ac:dyDescent="0.25">
      <c r="A11" s="31">
        <v>43973</v>
      </c>
      <c r="B11" s="32" t="s">
        <v>5535</v>
      </c>
      <c r="C11" s="33" t="s">
        <v>1132</v>
      </c>
      <c r="D11" s="34" t="s">
        <v>41</v>
      </c>
      <c r="E11" s="35">
        <v>9105</v>
      </c>
      <c r="F11" s="73">
        <v>11654</v>
      </c>
      <c r="G11" s="40">
        <v>9105</v>
      </c>
      <c r="H11" s="40">
        <v>1274.7</v>
      </c>
      <c r="I11" s="40">
        <v>1274.7</v>
      </c>
      <c r="J11" s="38"/>
      <c r="K11" s="39">
        <v>0.4</v>
      </c>
      <c r="L11" s="38"/>
      <c r="M11" s="41"/>
    </row>
    <row r="12" spans="1:13" x14ac:dyDescent="0.25">
      <c r="A12" s="31">
        <v>43973</v>
      </c>
      <c r="B12" s="32" t="s">
        <v>5535</v>
      </c>
      <c r="C12" s="33" t="s">
        <v>1131</v>
      </c>
      <c r="D12" s="34" t="s">
        <v>41</v>
      </c>
      <c r="E12" s="35">
        <v>17200</v>
      </c>
      <c r="F12" s="73">
        <v>22016</v>
      </c>
      <c r="G12" s="40">
        <v>17200</v>
      </c>
      <c r="H12" s="40">
        <v>2408</v>
      </c>
      <c r="I12" s="40">
        <v>2408</v>
      </c>
      <c r="J12" s="38"/>
      <c r="K12" s="38"/>
      <c r="L12" s="38"/>
      <c r="M12" s="41"/>
    </row>
    <row r="13" spans="1:13" x14ac:dyDescent="0.25">
      <c r="A13" s="31">
        <v>43973</v>
      </c>
      <c r="B13" s="32" t="s">
        <v>5536</v>
      </c>
      <c r="C13" s="33" t="s">
        <v>1130</v>
      </c>
      <c r="D13" s="34" t="s">
        <v>41</v>
      </c>
      <c r="E13" s="35">
        <v>15200</v>
      </c>
      <c r="F13" s="73">
        <v>19456</v>
      </c>
      <c r="G13" s="40">
        <v>15200</v>
      </c>
      <c r="H13" s="40">
        <v>2128</v>
      </c>
      <c r="I13" s="40">
        <v>2128</v>
      </c>
      <c r="J13" s="38"/>
      <c r="K13" s="38"/>
      <c r="L13" s="38"/>
      <c r="M13" s="41"/>
    </row>
    <row r="14" spans="1:13" x14ac:dyDescent="0.25">
      <c r="A14" s="31">
        <v>43976</v>
      </c>
      <c r="B14" s="32" t="s">
        <v>5536</v>
      </c>
      <c r="C14" s="33" t="s">
        <v>1129</v>
      </c>
      <c r="D14" s="34" t="s">
        <v>41</v>
      </c>
      <c r="E14" s="35">
        <v>5062.5</v>
      </c>
      <c r="F14" s="73">
        <v>6480</v>
      </c>
      <c r="G14" s="40">
        <v>5062.5</v>
      </c>
      <c r="H14" s="40">
        <v>708.75</v>
      </c>
      <c r="I14" s="40">
        <v>708.75</v>
      </c>
      <c r="J14" s="38"/>
      <c r="K14" s="38"/>
      <c r="L14" s="38"/>
      <c r="M14" s="41"/>
    </row>
    <row r="15" spans="1:13" x14ac:dyDescent="0.25">
      <c r="A15" s="31">
        <v>43976</v>
      </c>
      <c r="B15" s="32" t="s">
        <v>5535</v>
      </c>
      <c r="C15" s="33" t="s">
        <v>1127</v>
      </c>
      <c r="D15" s="34" t="s">
        <v>41</v>
      </c>
      <c r="E15" s="35">
        <v>17200</v>
      </c>
      <c r="F15" s="73">
        <v>22016</v>
      </c>
      <c r="G15" s="40">
        <v>17200</v>
      </c>
      <c r="H15" s="40">
        <v>2408</v>
      </c>
      <c r="I15" s="40">
        <v>2408</v>
      </c>
      <c r="J15" s="38"/>
      <c r="K15" s="38"/>
      <c r="L15" s="38"/>
      <c r="M15" s="41"/>
    </row>
    <row r="16" spans="1:13" x14ac:dyDescent="0.25">
      <c r="A16" s="31">
        <v>43976</v>
      </c>
      <c r="B16" s="32" t="s">
        <v>2802</v>
      </c>
      <c r="C16" s="33" t="s">
        <v>1137</v>
      </c>
      <c r="D16" s="34" t="s">
        <v>211</v>
      </c>
      <c r="E16" s="35">
        <v>92225</v>
      </c>
      <c r="F16" s="73">
        <v>120175</v>
      </c>
      <c r="G16" s="40">
        <v>92225</v>
      </c>
      <c r="H16" s="40">
        <v>13974.8</v>
      </c>
      <c r="I16" s="40">
        <v>13974.8</v>
      </c>
      <c r="J16" s="38"/>
      <c r="K16" s="40">
        <v>0.4</v>
      </c>
      <c r="L16" s="38"/>
      <c r="M16" s="41"/>
    </row>
    <row r="17" spans="1:13" x14ac:dyDescent="0.25">
      <c r="A17" s="31">
        <v>43976</v>
      </c>
      <c r="B17" s="32" t="s">
        <v>2802</v>
      </c>
      <c r="C17" s="33" t="s">
        <v>1136</v>
      </c>
      <c r="D17" s="34" t="s">
        <v>211</v>
      </c>
      <c r="E17" s="35">
        <v>13175</v>
      </c>
      <c r="F17" s="73">
        <v>17168</v>
      </c>
      <c r="G17" s="40">
        <v>13175</v>
      </c>
      <c r="H17" s="40">
        <v>1996.4</v>
      </c>
      <c r="I17" s="40">
        <v>1996.4</v>
      </c>
      <c r="J17" s="38"/>
      <c r="K17" s="40">
        <v>0.2</v>
      </c>
      <c r="L17" s="38"/>
      <c r="M17" s="41"/>
    </row>
    <row r="18" spans="1:13" x14ac:dyDescent="0.25">
      <c r="A18" s="31">
        <v>43976</v>
      </c>
      <c r="B18" s="32" t="s">
        <v>2802</v>
      </c>
      <c r="C18" s="33" t="s">
        <v>1135</v>
      </c>
      <c r="D18" s="34" t="s">
        <v>211</v>
      </c>
      <c r="E18" s="35">
        <v>56752.5</v>
      </c>
      <c r="F18" s="73">
        <v>72643</v>
      </c>
      <c r="G18" s="40">
        <v>56752.5</v>
      </c>
      <c r="H18" s="40">
        <v>7945.35</v>
      </c>
      <c r="I18" s="40">
        <v>7945.35</v>
      </c>
      <c r="J18" s="38"/>
      <c r="K18" s="39">
        <v>0.2</v>
      </c>
      <c r="L18" s="38"/>
      <c r="M18" s="41"/>
    </row>
    <row r="19" spans="1:13" x14ac:dyDescent="0.25">
      <c r="A19" s="31">
        <v>43980</v>
      </c>
      <c r="B19" s="32" t="s">
        <v>5535</v>
      </c>
      <c r="C19" s="33" t="s">
        <v>1123</v>
      </c>
      <c r="D19" s="34" t="s">
        <v>41</v>
      </c>
      <c r="E19" s="35">
        <v>8604.4</v>
      </c>
      <c r="F19" s="73">
        <v>11014</v>
      </c>
      <c r="G19" s="40">
        <v>8604.4</v>
      </c>
      <c r="H19" s="40">
        <v>1204.6199999999999</v>
      </c>
      <c r="I19" s="40">
        <v>1204.6199999999999</v>
      </c>
      <c r="J19" s="38"/>
      <c r="K19" s="40">
        <v>0.36</v>
      </c>
      <c r="L19" s="38"/>
      <c r="M19" s="41"/>
    </row>
    <row r="20" spans="1:13" x14ac:dyDescent="0.25">
      <c r="A20" s="31">
        <v>43980</v>
      </c>
      <c r="B20" s="32" t="s">
        <v>5535</v>
      </c>
      <c r="C20" s="33" t="s">
        <v>1121</v>
      </c>
      <c r="D20" s="34" t="s">
        <v>41</v>
      </c>
      <c r="E20" s="35">
        <v>36876</v>
      </c>
      <c r="F20" s="73">
        <v>47201</v>
      </c>
      <c r="G20" s="40">
        <v>36876</v>
      </c>
      <c r="H20" s="40">
        <v>5162.6400000000003</v>
      </c>
      <c r="I20" s="40">
        <v>5162.6400000000003</v>
      </c>
      <c r="J20" s="38"/>
      <c r="K20" s="39">
        <v>0.28000000000000003</v>
      </c>
      <c r="L20" s="38"/>
      <c r="M20" s="41"/>
    </row>
    <row r="21" spans="1:13" x14ac:dyDescent="0.25">
      <c r="A21" s="31">
        <v>43980</v>
      </c>
      <c r="B21" s="32" t="s">
        <v>5536</v>
      </c>
      <c r="C21" s="33" t="s">
        <v>1133</v>
      </c>
      <c r="D21" s="34" t="s">
        <v>41</v>
      </c>
      <c r="E21" s="35">
        <v>4350</v>
      </c>
      <c r="F21" s="73">
        <v>5568</v>
      </c>
      <c r="G21" s="40">
        <v>4350</v>
      </c>
      <c r="H21" s="40">
        <v>609</v>
      </c>
      <c r="I21" s="40">
        <v>609</v>
      </c>
      <c r="J21" s="38"/>
      <c r="K21" s="38"/>
      <c r="L21" s="38"/>
      <c r="M21" s="41"/>
    </row>
    <row r="22" spans="1:13" x14ac:dyDescent="0.25">
      <c r="A22" s="31">
        <v>43980</v>
      </c>
      <c r="B22" s="32" t="s">
        <v>5535</v>
      </c>
      <c r="C22" s="33" t="s">
        <v>1134</v>
      </c>
      <c r="D22" s="34" t="s">
        <v>41</v>
      </c>
      <c r="E22" s="35">
        <v>2549.4</v>
      </c>
      <c r="F22" s="73">
        <v>3263</v>
      </c>
      <c r="G22" s="40">
        <v>2549.4</v>
      </c>
      <c r="H22" s="40">
        <v>356.92</v>
      </c>
      <c r="I22" s="40">
        <v>356.92</v>
      </c>
      <c r="J22" s="38"/>
      <c r="K22" s="39">
        <v>0.24</v>
      </c>
      <c r="L22" s="38"/>
      <c r="M22" s="41"/>
    </row>
    <row r="23" spans="1:13" x14ac:dyDescent="0.25">
      <c r="A23" s="31">
        <v>43983</v>
      </c>
      <c r="B23" s="32" t="s">
        <v>5535</v>
      </c>
      <c r="C23" s="33" t="s">
        <v>1162</v>
      </c>
      <c r="D23" s="34" t="s">
        <v>41</v>
      </c>
      <c r="E23" s="35">
        <v>3715.2</v>
      </c>
      <c r="F23" s="73">
        <v>4755</v>
      </c>
      <c r="G23" s="40">
        <v>3715.2</v>
      </c>
      <c r="H23" s="40">
        <v>520.13</v>
      </c>
      <c r="I23" s="40">
        <v>520.13</v>
      </c>
      <c r="J23" s="38"/>
      <c r="K23" s="39">
        <v>0.46</v>
      </c>
      <c r="L23" s="38"/>
      <c r="M23" s="41"/>
    </row>
    <row r="24" spans="1:13" x14ac:dyDescent="0.25">
      <c r="A24" s="31">
        <v>43983</v>
      </c>
      <c r="B24" s="32" t="s">
        <v>5535</v>
      </c>
      <c r="C24" s="33" t="s">
        <v>1159</v>
      </c>
      <c r="D24" s="34" t="s">
        <v>41</v>
      </c>
      <c r="E24" s="35">
        <v>17200</v>
      </c>
      <c r="F24" s="73">
        <v>22016</v>
      </c>
      <c r="G24" s="40">
        <v>17200</v>
      </c>
      <c r="H24" s="40">
        <v>2408</v>
      </c>
      <c r="I24" s="40">
        <v>2408</v>
      </c>
      <c r="J24" s="38"/>
      <c r="K24" s="38"/>
      <c r="L24" s="38"/>
      <c r="M24" s="41"/>
    </row>
    <row r="25" spans="1:13" x14ac:dyDescent="0.25">
      <c r="A25" s="31">
        <v>43983</v>
      </c>
      <c r="B25" s="32" t="s">
        <v>5535</v>
      </c>
      <c r="C25" s="33" t="s">
        <v>1155</v>
      </c>
      <c r="D25" s="34" t="s">
        <v>41</v>
      </c>
      <c r="E25" s="35">
        <v>789.1</v>
      </c>
      <c r="F25" s="73">
        <v>1010</v>
      </c>
      <c r="G25" s="40">
        <v>789.1</v>
      </c>
      <c r="H25" s="40">
        <v>110.47</v>
      </c>
      <c r="I25" s="40">
        <v>110.47</v>
      </c>
      <c r="J25" s="38"/>
      <c r="K25" s="39">
        <v>0.04</v>
      </c>
      <c r="L25" s="38"/>
      <c r="M25" s="41"/>
    </row>
    <row r="26" spans="1:13" x14ac:dyDescent="0.25">
      <c r="A26" s="31">
        <v>43983</v>
      </c>
      <c r="B26" s="32" t="s">
        <v>5535</v>
      </c>
      <c r="C26" s="33" t="s">
        <v>1151</v>
      </c>
      <c r="D26" s="34" t="s">
        <v>41</v>
      </c>
      <c r="E26" s="35">
        <v>2458.4</v>
      </c>
      <c r="F26" s="73">
        <v>3147</v>
      </c>
      <c r="G26" s="40">
        <v>2458.4</v>
      </c>
      <c r="H26" s="40">
        <v>344.18</v>
      </c>
      <c r="I26" s="40">
        <v>344.18</v>
      </c>
      <c r="J26" s="38"/>
      <c r="K26" s="40">
        <v>0.24</v>
      </c>
      <c r="L26" s="38"/>
      <c r="M26" s="41"/>
    </row>
    <row r="27" spans="1:13" x14ac:dyDescent="0.25">
      <c r="A27" s="31">
        <v>43984</v>
      </c>
      <c r="B27" s="32" t="s">
        <v>5534</v>
      </c>
      <c r="C27" s="33" t="s">
        <v>1210</v>
      </c>
      <c r="D27" s="34" t="s">
        <v>370</v>
      </c>
      <c r="E27" s="35">
        <v>10200</v>
      </c>
      <c r="F27" s="73">
        <v>12036</v>
      </c>
      <c r="G27" s="40">
        <v>10200</v>
      </c>
      <c r="H27" s="38"/>
      <c r="I27" s="38"/>
      <c r="J27" s="38"/>
      <c r="K27" s="38"/>
      <c r="L27" s="38"/>
      <c r="M27" s="74">
        <v>1836</v>
      </c>
    </row>
    <row r="28" spans="1:13" x14ac:dyDescent="0.25">
      <c r="A28" s="31">
        <v>43984</v>
      </c>
      <c r="B28" s="32" t="s">
        <v>5534</v>
      </c>
      <c r="C28" s="33" t="s">
        <v>1209</v>
      </c>
      <c r="D28" s="34" t="s">
        <v>370</v>
      </c>
      <c r="E28" s="35">
        <v>17400</v>
      </c>
      <c r="F28" s="73">
        <v>20532</v>
      </c>
      <c r="G28" s="40">
        <v>17400</v>
      </c>
      <c r="H28" s="38"/>
      <c r="I28" s="38"/>
      <c r="J28" s="38"/>
      <c r="K28" s="38"/>
      <c r="L28" s="38"/>
      <c r="M28" s="74">
        <v>3132</v>
      </c>
    </row>
    <row r="29" spans="1:13" x14ac:dyDescent="0.25">
      <c r="A29" s="31">
        <v>43984</v>
      </c>
      <c r="B29" s="32" t="s">
        <v>5535</v>
      </c>
      <c r="C29" s="33" t="s">
        <v>1146</v>
      </c>
      <c r="D29" s="34" t="s">
        <v>41</v>
      </c>
      <c r="E29" s="35">
        <v>1214</v>
      </c>
      <c r="F29" s="73">
        <v>1554</v>
      </c>
      <c r="G29" s="40">
        <v>1214</v>
      </c>
      <c r="H29" s="40">
        <v>169.96</v>
      </c>
      <c r="I29" s="40">
        <v>169.96</v>
      </c>
      <c r="J29" s="38"/>
      <c r="K29" s="40">
        <v>0.08</v>
      </c>
      <c r="L29" s="38"/>
      <c r="M29" s="41"/>
    </row>
    <row r="30" spans="1:13" x14ac:dyDescent="0.25">
      <c r="A30" s="31">
        <v>43984</v>
      </c>
      <c r="B30" s="32" t="s">
        <v>5535</v>
      </c>
      <c r="C30" s="33" t="s">
        <v>1145</v>
      </c>
      <c r="D30" s="34" t="s">
        <v>41</v>
      </c>
      <c r="E30" s="35">
        <v>13961</v>
      </c>
      <c r="F30" s="73">
        <v>17870</v>
      </c>
      <c r="G30" s="40">
        <v>13961</v>
      </c>
      <c r="H30" s="40">
        <v>1954.54</v>
      </c>
      <c r="I30" s="40">
        <v>1954.54</v>
      </c>
      <c r="J30" s="38"/>
      <c r="K30" s="39">
        <v>0.08</v>
      </c>
      <c r="L30" s="38"/>
      <c r="M30" s="41"/>
    </row>
    <row r="31" spans="1:13" x14ac:dyDescent="0.25">
      <c r="A31" s="31">
        <v>43984</v>
      </c>
      <c r="B31" s="32" t="s">
        <v>5535</v>
      </c>
      <c r="C31" s="33" t="s">
        <v>1169</v>
      </c>
      <c r="D31" s="34" t="s">
        <v>41</v>
      </c>
      <c r="E31" s="35">
        <v>12292</v>
      </c>
      <c r="F31" s="73">
        <v>15734</v>
      </c>
      <c r="G31" s="40">
        <v>12292</v>
      </c>
      <c r="H31" s="40">
        <v>1720.88</v>
      </c>
      <c r="I31" s="40">
        <v>1720.88</v>
      </c>
      <c r="J31" s="38"/>
      <c r="K31" s="40">
        <v>0.24</v>
      </c>
      <c r="L31" s="38"/>
      <c r="M31" s="41"/>
    </row>
    <row r="32" spans="1:13" x14ac:dyDescent="0.25">
      <c r="A32" s="31">
        <v>43984</v>
      </c>
      <c r="B32" s="32" t="s">
        <v>5535</v>
      </c>
      <c r="C32" s="33" t="s">
        <v>1167</v>
      </c>
      <c r="D32" s="34" t="s">
        <v>41</v>
      </c>
      <c r="E32" s="35">
        <v>64533</v>
      </c>
      <c r="F32" s="73">
        <v>82602</v>
      </c>
      <c r="G32" s="40">
        <v>64533</v>
      </c>
      <c r="H32" s="40">
        <v>9034.6200000000008</v>
      </c>
      <c r="I32" s="40">
        <v>9034.6200000000008</v>
      </c>
      <c r="J32" s="38"/>
      <c r="K32" s="39">
        <v>0.24</v>
      </c>
      <c r="L32" s="38"/>
      <c r="M32" s="41"/>
    </row>
    <row r="33" spans="1:13" x14ac:dyDescent="0.25">
      <c r="A33" s="31">
        <v>43985</v>
      </c>
      <c r="B33" s="32" t="s">
        <v>5535</v>
      </c>
      <c r="C33" s="33" t="s">
        <v>1187</v>
      </c>
      <c r="D33" s="34" t="s">
        <v>41</v>
      </c>
      <c r="E33" s="35">
        <v>8944</v>
      </c>
      <c r="F33" s="73">
        <v>11448</v>
      </c>
      <c r="G33" s="40">
        <v>8944</v>
      </c>
      <c r="H33" s="40">
        <v>1252.1600000000001</v>
      </c>
      <c r="I33" s="40">
        <v>1252.1600000000001</v>
      </c>
      <c r="J33" s="38"/>
      <c r="K33" s="39">
        <v>0.32</v>
      </c>
      <c r="L33" s="38"/>
      <c r="M33" s="41"/>
    </row>
    <row r="34" spans="1:13" x14ac:dyDescent="0.25">
      <c r="A34" s="31">
        <v>43986</v>
      </c>
      <c r="B34" s="32" t="s">
        <v>5535</v>
      </c>
      <c r="C34" s="33" t="s">
        <v>1184</v>
      </c>
      <c r="D34" s="34" t="s">
        <v>41</v>
      </c>
      <c r="E34" s="35">
        <v>21465.599999999999</v>
      </c>
      <c r="F34" s="73">
        <v>27476</v>
      </c>
      <c r="G34" s="40">
        <v>21465.599999999999</v>
      </c>
      <c r="H34" s="40">
        <v>3005.18</v>
      </c>
      <c r="I34" s="40">
        <v>3005.18</v>
      </c>
      <c r="J34" s="38"/>
      <c r="K34" s="40">
        <v>0.04</v>
      </c>
      <c r="L34" s="38"/>
      <c r="M34" s="41"/>
    </row>
    <row r="35" spans="1:13" x14ac:dyDescent="0.25">
      <c r="A35" s="31">
        <v>43988</v>
      </c>
      <c r="B35" s="32" t="s">
        <v>5535</v>
      </c>
      <c r="C35" s="33" t="s">
        <v>1181</v>
      </c>
      <c r="D35" s="34" t="s">
        <v>41</v>
      </c>
      <c r="E35" s="35">
        <v>3612</v>
      </c>
      <c r="F35" s="73">
        <v>4623</v>
      </c>
      <c r="G35" s="40">
        <v>3612</v>
      </c>
      <c r="H35" s="40">
        <v>505.68</v>
      </c>
      <c r="I35" s="40">
        <v>505.68</v>
      </c>
      <c r="J35" s="38"/>
      <c r="K35" s="39">
        <v>0.36</v>
      </c>
      <c r="L35" s="38"/>
      <c r="M35" s="41"/>
    </row>
    <row r="36" spans="1:13" x14ac:dyDescent="0.25">
      <c r="A36" s="31">
        <v>43988</v>
      </c>
      <c r="B36" s="32" t="s">
        <v>5535</v>
      </c>
      <c r="C36" s="33" t="s">
        <v>1178</v>
      </c>
      <c r="D36" s="34" t="s">
        <v>41</v>
      </c>
      <c r="E36" s="35">
        <v>24080</v>
      </c>
      <c r="F36" s="73">
        <v>30822</v>
      </c>
      <c r="G36" s="40">
        <v>24080</v>
      </c>
      <c r="H36" s="40">
        <v>3371.2</v>
      </c>
      <c r="I36" s="40">
        <v>3371.2</v>
      </c>
      <c r="J36" s="38"/>
      <c r="K36" s="39">
        <v>0.4</v>
      </c>
      <c r="L36" s="38"/>
      <c r="M36" s="41"/>
    </row>
    <row r="37" spans="1:13" x14ac:dyDescent="0.25">
      <c r="A37" s="31">
        <v>43988</v>
      </c>
      <c r="B37" s="32" t="s">
        <v>2802</v>
      </c>
      <c r="C37" s="33" t="s">
        <v>1205</v>
      </c>
      <c r="D37" s="34" t="s">
        <v>211</v>
      </c>
      <c r="E37" s="35">
        <v>4273.5</v>
      </c>
      <c r="F37" s="73">
        <v>5470</v>
      </c>
      <c r="G37" s="40">
        <v>4273.5</v>
      </c>
      <c r="H37" s="40">
        <v>598.29</v>
      </c>
      <c r="I37" s="40">
        <v>598.29</v>
      </c>
      <c r="J37" s="38"/>
      <c r="K37" s="39">
        <v>0.08</v>
      </c>
      <c r="L37" s="38"/>
      <c r="M37" s="41"/>
    </row>
    <row r="38" spans="1:13" x14ac:dyDescent="0.25">
      <c r="A38" s="31">
        <v>43988</v>
      </c>
      <c r="B38" s="32" t="s">
        <v>5536</v>
      </c>
      <c r="C38" s="33" t="s">
        <v>1177</v>
      </c>
      <c r="D38" s="34" t="s">
        <v>41</v>
      </c>
      <c r="E38" s="35">
        <v>15600</v>
      </c>
      <c r="F38" s="73">
        <v>19968</v>
      </c>
      <c r="G38" s="40">
        <v>15600</v>
      </c>
      <c r="H38" s="40">
        <v>2184</v>
      </c>
      <c r="I38" s="40">
        <v>2184</v>
      </c>
      <c r="J38" s="38"/>
      <c r="K38" s="38"/>
      <c r="L38" s="38"/>
      <c r="M38" s="41"/>
    </row>
    <row r="39" spans="1:13" x14ac:dyDescent="0.25">
      <c r="A39" s="31">
        <v>43988</v>
      </c>
      <c r="B39" s="32" t="s">
        <v>5536</v>
      </c>
      <c r="C39" s="33" t="s">
        <v>1176</v>
      </c>
      <c r="D39" s="34" t="s">
        <v>41</v>
      </c>
      <c r="E39" s="35">
        <v>2900</v>
      </c>
      <c r="F39" s="73">
        <v>3712</v>
      </c>
      <c r="G39" s="40">
        <v>2900</v>
      </c>
      <c r="H39" s="40">
        <v>406</v>
      </c>
      <c r="I39" s="40">
        <v>406</v>
      </c>
      <c r="J39" s="38"/>
      <c r="K39" s="38"/>
      <c r="L39" s="38"/>
      <c r="M39" s="41"/>
    </row>
    <row r="40" spans="1:13" x14ac:dyDescent="0.25">
      <c r="A40" s="31">
        <v>43988</v>
      </c>
      <c r="B40" s="32" t="s">
        <v>5535</v>
      </c>
      <c r="C40" s="33" t="s">
        <v>1175</v>
      </c>
      <c r="D40" s="34" t="s">
        <v>41</v>
      </c>
      <c r="E40" s="35">
        <v>2475</v>
      </c>
      <c r="F40" s="73">
        <v>3168</v>
      </c>
      <c r="G40" s="40">
        <v>2475</v>
      </c>
      <c r="H40" s="40">
        <v>346.5</v>
      </c>
      <c r="I40" s="40">
        <v>346.5</v>
      </c>
      <c r="J40" s="38"/>
      <c r="K40" s="38"/>
      <c r="L40" s="38"/>
      <c r="M40" s="41"/>
    </row>
    <row r="41" spans="1:13" x14ac:dyDescent="0.25">
      <c r="A41" s="31">
        <v>43990</v>
      </c>
      <c r="B41" s="32" t="s">
        <v>5535</v>
      </c>
      <c r="C41" s="33" t="s">
        <v>1194</v>
      </c>
      <c r="D41" s="34" t="s">
        <v>41</v>
      </c>
      <c r="E41" s="35">
        <v>25800</v>
      </c>
      <c r="F41" s="73">
        <v>33024</v>
      </c>
      <c r="G41" s="40">
        <v>25800</v>
      </c>
      <c r="H41" s="40">
        <v>3612</v>
      </c>
      <c r="I41" s="40">
        <v>3612</v>
      </c>
      <c r="J41" s="38"/>
      <c r="K41" s="38"/>
      <c r="L41" s="38"/>
      <c r="M41" s="41"/>
    </row>
    <row r="42" spans="1:13" x14ac:dyDescent="0.25">
      <c r="A42" s="31">
        <v>43992</v>
      </c>
      <c r="B42" s="32" t="s">
        <v>5535</v>
      </c>
      <c r="C42" s="33" t="s">
        <v>1191</v>
      </c>
      <c r="D42" s="34" t="s">
        <v>41</v>
      </c>
      <c r="E42" s="35">
        <v>34400</v>
      </c>
      <c r="F42" s="73">
        <v>44032</v>
      </c>
      <c r="G42" s="40">
        <v>34400</v>
      </c>
      <c r="H42" s="40">
        <v>4816</v>
      </c>
      <c r="I42" s="40">
        <v>4816</v>
      </c>
      <c r="J42" s="38"/>
      <c r="K42" s="38"/>
      <c r="L42" s="38"/>
      <c r="M42" s="41"/>
    </row>
    <row r="43" spans="1:13" x14ac:dyDescent="0.25">
      <c r="A43" s="31">
        <v>43992</v>
      </c>
      <c r="B43" s="32" t="s">
        <v>5537</v>
      </c>
      <c r="C43" s="33" t="s">
        <v>1195</v>
      </c>
      <c r="D43" s="34" t="s">
        <v>191</v>
      </c>
      <c r="E43" s="35">
        <v>30531.9</v>
      </c>
      <c r="F43" s="73">
        <v>39081</v>
      </c>
      <c r="G43" s="40">
        <v>30531.9</v>
      </c>
      <c r="H43" s="40">
        <v>4274.47</v>
      </c>
      <c r="I43" s="40">
        <v>4274.47</v>
      </c>
      <c r="J43" s="38"/>
      <c r="K43" s="40">
        <v>0.16</v>
      </c>
      <c r="L43" s="38"/>
      <c r="M43" s="41"/>
    </row>
    <row r="44" spans="1:13" x14ac:dyDescent="0.25">
      <c r="A44" s="31">
        <v>43992</v>
      </c>
      <c r="B44" s="32" t="s">
        <v>5537</v>
      </c>
      <c r="C44" s="33" t="s">
        <v>1199</v>
      </c>
      <c r="D44" s="34" t="s">
        <v>191</v>
      </c>
      <c r="E44" s="35">
        <v>9740.5</v>
      </c>
      <c r="F44" s="73">
        <v>12468</v>
      </c>
      <c r="G44" s="40">
        <v>9740.5</v>
      </c>
      <c r="H44" s="40">
        <v>1363.67</v>
      </c>
      <c r="I44" s="40">
        <v>1363.67</v>
      </c>
      <c r="J44" s="38"/>
      <c r="K44" s="40">
        <v>0.16</v>
      </c>
      <c r="L44" s="38"/>
      <c r="M44" s="41"/>
    </row>
    <row r="45" spans="1:13" x14ac:dyDescent="0.25">
      <c r="A45" s="31">
        <v>43993</v>
      </c>
      <c r="B45" s="32" t="s">
        <v>5535</v>
      </c>
      <c r="C45" s="33" t="s">
        <v>1164</v>
      </c>
      <c r="D45" s="34" t="s">
        <v>41</v>
      </c>
      <c r="E45" s="35">
        <v>24080</v>
      </c>
      <c r="F45" s="73">
        <v>30822</v>
      </c>
      <c r="G45" s="40">
        <v>24080</v>
      </c>
      <c r="H45" s="40">
        <v>3371.2</v>
      </c>
      <c r="I45" s="40">
        <v>3371.2</v>
      </c>
      <c r="J45" s="38"/>
      <c r="K45" s="39">
        <v>0.4</v>
      </c>
      <c r="L45" s="38"/>
      <c r="M45" s="41"/>
    </row>
    <row r="46" spans="1:13" x14ac:dyDescent="0.25">
      <c r="A46" s="31">
        <v>43994</v>
      </c>
      <c r="B46" s="32" t="s">
        <v>5535</v>
      </c>
      <c r="C46" s="33" t="s">
        <v>1161</v>
      </c>
      <c r="D46" s="34" t="s">
        <v>41</v>
      </c>
      <c r="E46" s="35">
        <v>34400</v>
      </c>
      <c r="F46" s="73">
        <v>44032</v>
      </c>
      <c r="G46" s="40">
        <v>34400</v>
      </c>
      <c r="H46" s="40">
        <v>4816</v>
      </c>
      <c r="I46" s="40">
        <v>4816</v>
      </c>
      <c r="J46" s="38"/>
      <c r="K46" s="38"/>
      <c r="L46" s="38"/>
      <c r="M46" s="41"/>
    </row>
    <row r="47" spans="1:13" x14ac:dyDescent="0.25">
      <c r="A47" s="31">
        <v>43998</v>
      </c>
      <c r="B47" s="32" t="s">
        <v>5535</v>
      </c>
      <c r="C47" s="33" t="s">
        <v>1156</v>
      </c>
      <c r="D47" s="34" t="s">
        <v>41</v>
      </c>
      <c r="E47" s="35">
        <v>76825</v>
      </c>
      <c r="F47" s="73">
        <v>98336</v>
      </c>
      <c r="G47" s="40">
        <v>76825</v>
      </c>
      <c r="H47" s="40">
        <v>10755.5</v>
      </c>
      <c r="I47" s="40">
        <v>10755.5</v>
      </c>
      <c r="J47" s="38"/>
      <c r="K47" s="38"/>
      <c r="L47" s="38"/>
      <c r="M47" s="41"/>
    </row>
    <row r="48" spans="1:13" x14ac:dyDescent="0.25">
      <c r="A48" s="31">
        <v>43998</v>
      </c>
      <c r="B48" s="32" t="s">
        <v>5535</v>
      </c>
      <c r="C48" s="33" t="s">
        <v>1152</v>
      </c>
      <c r="D48" s="34" t="s">
        <v>41</v>
      </c>
      <c r="E48" s="35">
        <v>24080</v>
      </c>
      <c r="F48" s="73">
        <v>30822</v>
      </c>
      <c r="G48" s="40">
        <v>24080</v>
      </c>
      <c r="H48" s="40">
        <v>3371.2</v>
      </c>
      <c r="I48" s="40">
        <v>3371.2</v>
      </c>
      <c r="J48" s="38"/>
      <c r="K48" s="39">
        <v>0.4</v>
      </c>
      <c r="L48" s="38"/>
      <c r="M48" s="41"/>
    </row>
    <row r="49" spans="1:13" x14ac:dyDescent="0.25">
      <c r="A49" s="31">
        <v>43998</v>
      </c>
      <c r="B49" s="32" t="s">
        <v>5536</v>
      </c>
      <c r="C49" s="33" t="s">
        <v>1149</v>
      </c>
      <c r="D49" s="34" t="s">
        <v>41</v>
      </c>
      <c r="E49" s="35">
        <v>19000</v>
      </c>
      <c r="F49" s="73">
        <v>24320</v>
      </c>
      <c r="G49" s="40">
        <v>19000</v>
      </c>
      <c r="H49" s="40">
        <v>2660</v>
      </c>
      <c r="I49" s="40">
        <v>2660</v>
      </c>
      <c r="J49" s="38"/>
      <c r="K49" s="38"/>
      <c r="L49" s="38"/>
      <c r="M49" s="41"/>
    </row>
    <row r="50" spans="1:13" x14ac:dyDescent="0.25">
      <c r="A50" s="31">
        <v>43998</v>
      </c>
      <c r="B50" s="32" t="s">
        <v>5536</v>
      </c>
      <c r="C50" s="33" t="s">
        <v>1148</v>
      </c>
      <c r="D50" s="34" t="s">
        <v>41</v>
      </c>
      <c r="E50" s="35">
        <v>9500</v>
      </c>
      <c r="F50" s="73">
        <v>12160</v>
      </c>
      <c r="G50" s="40">
        <v>9500</v>
      </c>
      <c r="H50" s="40">
        <v>1330</v>
      </c>
      <c r="I50" s="40">
        <v>1330</v>
      </c>
      <c r="J50" s="38"/>
      <c r="K50" s="38"/>
      <c r="L50" s="38"/>
      <c r="M50" s="41"/>
    </row>
    <row r="51" spans="1:13" x14ac:dyDescent="0.25">
      <c r="A51" s="31">
        <v>43998</v>
      </c>
      <c r="B51" s="32" t="s">
        <v>5536</v>
      </c>
      <c r="C51" s="33" t="s">
        <v>1172</v>
      </c>
      <c r="D51" s="34" t="s">
        <v>41</v>
      </c>
      <c r="E51" s="35">
        <v>5220</v>
      </c>
      <c r="F51" s="73">
        <v>6682</v>
      </c>
      <c r="G51" s="40">
        <v>5220</v>
      </c>
      <c r="H51" s="40">
        <v>730.8</v>
      </c>
      <c r="I51" s="40">
        <v>730.8</v>
      </c>
      <c r="J51" s="38"/>
      <c r="K51" s="40">
        <v>0.4</v>
      </c>
      <c r="L51" s="38"/>
      <c r="M51" s="41"/>
    </row>
    <row r="52" spans="1:13" x14ac:dyDescent="0.25">
      <c r="A52" s="31">
        <v>43998</v>
      </c>
      <c r="B52" s="32" t="s">
        <v>5535</v>
      </c>
      <c r="C52" s="33" t="s">
        <v>1171</v>
      </c>
      <c r="D52" s="34" t="s">
        <v>41</v>
      </c>
      <c r="E52" s="35">
        <v>15175</v>
      </c>
      <c r="F52" s="73">
        <v>19424</v>
      </c>
      <c r="G52" s="40">
        <v>15175</v>
      </c>
      <c r="H52" s="40">
        <v>2124.5</v>
      </c>
      <c r="I52" s="40">
        <v>2124.5</v>
      </c>
      <c r="J52" s="38"/>
      <c r="K52" s="38"/>
      <c r="L52" s="38"/>
      <c r="M52" s="41"/>
    </row>
    <row r="53" spans="1:13" x14ac:dyDescent="0.25">
      <c r="A53" s="31">
        <v>43998</v>
      </c>
      <c r="B53" s="32" t="s">
        <v>5535</v>
      </c>
      <c r="C53" s="33" t="s">
        <v>1170</v>
      </c>
      <c r="D53" s="34" t="s">
        <v>41</v>
      </c>
      <c r="E53" s="35">
        <v>9000</v>
      </c>
      <c r="F53" s="73">
        <v>11520</v>
      </c>
      <c r="G53" s="40">
        <v>9000</v>
      </c>
      <c r="H53" s="40">
        <v>1260</v>
      </c>
      <c r="I53" s="40">
        <v>1260</v>
      </c>
      <c r="J53" s="38"/>
      <c r="K53" s="38"/>
      <c r="L53" s="38"/>
      <c r="M53" s="41"/>
    </row>
    <row r="54" spans="1:13" x14ac:dyDescent="0.25">
      <c r="A54" s="31">
        <v>43998</v>
      </c>
      <c r="B54" s="32" t="s">
        <v>5535</v>
      </c>
      <c r="C54" s="33" t="s">
        <v>1168</v>
      </c>
      <c r="D54" s="34" t="s">
        <v>41</v>
      </c>
      <c r="E54" s="35">
        <v>5675.3</v>
      </c>
      <c r="F54" s="73">
        <v>7264</v>
      </c>
      <c r="G54" s="40">
        <v>5675.3</v>
      </c>
      <c r="H54" s="40">
        <v>794.54</v>
      </c>
      <c r="I54" s="40">
        <v>794.54</v>
      </c>
      <c r="J54" s="38"/>
      <c r="K54" s="39">
        <v>0.38</v>
      </c>
      <c r="L54" s="38"/>
      <c r="M54" s="41"/>
    </row>
    <row r="55" spans="1:13" x14ac:dyDescent="0.25">
      <c r="A55" s="31">
        <v>43999</v>
      </c>
      <c r="B55" s="32" t="s">
        <v>5535</v>
      </c>
      <c r="C55" s="33" t="s">
        <v>1188</v>
      </c>
      <c r="D55" s="34" t="s">
        <v>41</v>
      </c>
      <c r="E55" s="35">
        <v>51600</v>
      </c>
      <c r="F55" s="73">
        <v>66048</v>
      </c>
      <c r="G55" s="40">
        <v>51600</v>
      </c>
      <c r="H55" s="40">
        <v>7224</v>
      </c>
      <c r="I55" s="40">
        <v>7224</v>
      </c>
      <c r="J55" s="38"/>
      <c r="K55" s="38"/>
      <c r="L55" s="38"/>
      <c r="M55" s="41"/>
    </row>
    <row r="56" spans="1:13" x14ac:dyDescent="0.25">
      <c r="A56" s="31">
        <v>43999</v>
      </c>
      <c r="B56" s="32" t="s">
        <v>5535</v>
      </c>
      <c r="C56" s="33" t="s">
        <v>1185</v>
      </c>
      <c r="D56" s="34" t="s">
        <v>41</v>
      </c>
      <c r="E56" s="35">
        <v>36876</v>
      </c>
      <c r="F56" s="73">
        <v>47201</v>
      </c>
      <c r="G56" s="40">
        <v>36876</v>
      </c>
      <c r="H56" s="40">
        <v>5162.6400000000003</v>
      </c>
      <c r="I56" s="40">
        <v>5162.6400000000003</v>
      </c>
      <c r="J56" s="38"/>
      <c r="K56" s="39">
        <v>0.28000000000000003</v>
      </c>
      <c r="L56" s="38"/>
      <c r="M56" s="41"/>
    </row>
    <row r="57" spans="1:13" x14ac:dyDescent="0.25">
      <c r="A57" s="31">
        <v>43999</v>
      </c>
      <c r="B57" s="32" t="s">
        <v>5535</v>
      </c>
      <c r="C57" s="33" t="s">
        <v>1182</v>
      </c>
      <c r="D57" s="34" t="s">
        <v>41</v>
      </c>
      <c r="E57" s="35">
        <v>7284</v>
      </c>
      <c r="F57" s="73">
        <v>9324</v>
      </c>
      <c r="G57" s="40">
        <v>7284</v>
      </c>
      <c r="H57" s="40">
        <v>1019.76</v>
      </c>
      <c r="I57" s="40">
        <v>1019.76</v>
      </c>
      <c r="J57" s="38"/>
      <c r="K57" s="40">
        <v>0.48</v>
      </c>
      <c r="L57" s="38"/>
      <c r="M57" s="41"/>
    </row>
    <row r="58" spans="1:13" x14ac:dyDescent="0.25">
      <c r="A58" s="31">
        <v>43999</v>
      </c>
      <c r="B58" s="32" t="s">
        <v>5536</v>
      </c>
      <c r="C58" s="33" t="s">
        <v>1180</v>
      </c>
      <c r="D58" s="34" t="s">
        <v>41</v>
      </c>
      <c r="E58" s="35">
        <v>2900</v>
      </c>
      <c r="F58" s="73">
        <v>3712</v>
      </c>
      <c r="G58" s="40">
        <v>2900</v>
      </c>
      <c r="H58" s="40">
        <v>406</v>
      </c>
      <c r="I58" s="40">
        <v>406</v>
      </c>
      <c r="J58" s="38"/>
      <c r="K58" s="38"/>
      <c r="L58" s="38"/>
      <c r="M58" s="41"/>
    </row>
    <row r="59" spans="1:13" x14ac:dyDescent="0.25">
      <c r="A59" s="31">
        <v>43999</v>
      </c>
      <c r="B59" s="32" t="s">
        <v>5537</v>
      </c>
      <c r="C59" s="33" t="s">
        <v>1198</v>
      </c>
      <c r="D59" s="34" t="s">
        <v>191</v>
      </c>
      <c r="E59" s="35">
        <v>14773.5</v>
      </c>
      <c r="F59" s="73">
        <v>18910</v>
      </c>
      <c r="G59" s="40">
        <v>14773.5</v>
      </c>
      <c r="H59" s="40">
        <v>2068.29</v>
      </c>
      <c r="I59" s="40">
        <v>2068.29</v>
      </c>
      <c r="J59" s="38"/>
      <c r="K59" s="39">
        <v>0.08</v>
      </c>
      <c r="L59" s="38"/>
      <c r="M59" s="41"/>
    </row>
    <row r="60" spans="1:13" x14ac:dyDescent="0.25">
      <c r="A60" s="31">
        <v>44000</v>
      </c>
      <c r="B60" s="32" t="s">
        <v>2802</v>
      </c>
      <c r="C60" s="33" t="s">
        <v>1204</v>
      </c>
      <c r="D60" s="34" t="s">
        <v>211</v>
      </c>
      <c r="E60" s="35">
        <v>309200</v>
      </c>
      <c r="F60" s="73">
        <v>395776</v>
      </c>
      <c r="G60" s="40">
        <v>309200</v>
      </c>
      <c r="H60" s="40">
        <v>43288</v>
      </c>
      <c r="I60" s="40">
        <v>43288</v>
      </c>
      <c r="J60" s="38"/>
      <c r="K60" s="38"/>
      <c r="L60" s="38"/>
      <c r="M60" s="41"/>
    </row>
    <row r="61" spans="1:13" x14ac:dyDescent="0.25">
      <c r="A61" s="31">
        <v>44000</v>
      </c>
      <c r="B61" s="32" t="s">
        <v>2802</v>
      </c>
      <c r="C61" s="33" t="s">
        <v>1202</v>
      </c>
      <c r="D61" s="34" t="s">
        <v>211</v>
      </c>
      <c r="E61" s="35">
        <v>192477</v>
      </c>
      <c r="F61" s="73">
        <v>246371</v>
      </c>
      <c r="G61" s="40">
        <v>192477</v>
      </c>
      <c r="H61" s="40">
        <v>26946.78</v>
      </c>
      <c r="I61" s="40">
        <v>26946.78</v>
      </c>
      <c r="J61" s="38"/>
      <c r="K61" s="40">
        <v>0.44</v>
      </c>
      <c r="L61" s="38"/>
      <c r="M61" s="41"/>
    </row>
    <row r="62" spans="1:13" x14ac:dyDescent="0.25">
      <c r="A62" s="31">
        <v>44000</v>
      </c>
      <c r="B62" s="32" t="s">
        <v>5534</v>
      </c>
      <c r="C62" s="33" t="s">
        <v>1208</v>
      </c>
      <c r="D62" s="34" t="s">
        <v>370</v>
      </c>
      <c r="E62" s="35">
        <v>16560</v>
      </c>
      <c r="F62" s="73">
        <v>19541</v>
      </c>
      <c r="G62" s="40">
        <v>16560</v>
      </c>
      <c r="H62" s="38"/>
      <c r="I62" s="38"/>
      <c r="J62" s="38"/>
      <c r="K62" s="40">
        <v>0.2</v>
      </c>
      <c r="L62" s="38"/>
      <c r="M62" s="74">
        <v>2980.8</v>
      </c>
    </row>
    <row r="63" spans="1:13" x14ac:dyDescent="0.25">
      <c r="A63" s="31">
        <v>44004</v>
      </c>
      <c r="B63" s="32" t="s">
        <v>5537</v>
      </c>
      <c r="C63" s="33" t="s">
        <v>1197</v>
      </c>
      <c r="D63" s="34" t="s">
        <v>191</v>
      </c>
      <c r="E63" s="35">
        <v>22981</v>
      </c>
      <c r="F63" s="73">
        <v>29416</v>
      </c>
      <c r="G63" s="40">
        <v>22981</v>
      </c>
      <c r="H63" s="40">
        <v>3217.34</v>
      </c>
      <c r="I63" s="40">
        <v>3217.34</v>
      </c>
      <c r="J63" s="38"/>
      <c r="K63" s="40">
        <v>0.32</v>
      </c>
      <c r="L63" s="38"/>
      <c r="M63" s="41"/>
    </row>
    <row r="64" spans="1:13" x14ac:dyDescent="0.25">
      <c r="A64" s="31">
        <v>44007</v>
      </c>
      <c r="B64" s="32" t="s">
        <v>5535</v>
      </c>
      <c r="C64" s="33" t="s">
        <v>1192</v>
      </c>
      <c r="D64" s="34" t="s">
        <v>41</v>
      </c>
      <c r="E64" s="35">
        <v>10320</v>
      </c>
      <c r="F64" s="73">
        <v>13210</v>
      </c>
      <c r="G64" s="40">
        <v>10320</v>
      </c>
      <c r="H64" s="40">
        <v>1444.8</v>
      </c>
      <c r="I64" s="40">
        <v>1444.8</v>
      </c>
      <c r="J64" s="38"/>
      <c r="K64" s="40">
        <v>0.4</v>
      </c>
      <c r="L64" s="38"/>
      <c r="M64" s="41"/>
    </row>
    <row r="65" spans="1:13" x14ac:dyDescent="0.25">
      <c r="A65" s="31">
        <v>44007</v>
      </c>
      <c r="B65" s="32" t="s">
        <v>5535</v>
      </c>
      <c r="C65" s="33" t="s">
        <v>1189</v>
      </c>
      <c r="D65" s="34" t="s">
        <v>41</v>
      </c>
      <c r="E65" s="35">
        <v>19570</v>
      </c>
      <c r="F65" s="73">
        <v>25050</v>
      </c>
      <c r="G65" s="40">
        <v>19570</v>
      </c>
      <c r="H65" s="40">
        <v>2739.8</v>
      </c>
      <c r="I65" s="40">
        <v>2739.8</v>
      </c>
      <c r="J65" s="38"/>
      <c r="K65" s="40">
        <v>0.4</v>
      </c>
      <c r="L65" s="38"/>
      <c r="M65" s="41"/>
    </row>
    <row r="66" spans="1:13" x14ac:dyDescent="0.25">
      <c r="A66" s="31">
        <v>44007</v>
      </c>
      <c r="B66" s="32" t="s">
        <v>5536</v>
      </c>
      <c r="C66" s="33" t="s">
        <v>1166</v>
      </c>
      <c r="D66" s="34" t="s">
        <v>41</v>
      </c>
      <c r="E66" s="35">
        <v>14000</v>
      </c>
      <c r="F66" s="73">
        <v>17920</v>
      </c>
      <c r="G66" s="40">
        <v>14000</v>
      </c>
      <c r="H66" s="40">
        <v>1960</v>
      </c>
      <c r="I66" s="40">
        <v>1960</v>
      </c>
      <c r="J66" s="38"/>
      <c r="K66" s="38"/>
      <c r="L66" s="38"/>
      <c r="M66" s="41"/>
    </row>
    <row r="67" spans="1:13" x14ac:dyDescent="0.25">
      <c r="A67" s="31">
        <v>44009</v>
      </c>
      <c r="B67" s="32" t="s">
        <v>5534</v>
      </c>
      <c r="C67" s="33" t="s">
        <v>1211</v>
      </c>
      <c r="D67" s="34" t="s">
        <v>370</v>
      </c>
      <c r="E67" s="35">
        <v>39240</v>
      </c>
      <c r="F67" s="73">
        <v>46303</v>
      </c>
      <c r="G67" s="40">
        <v>39240</v>
      </c>
      <c r="H67" s="38"/>
      <c r="I67" s="38"/>
      <c r="J67" s="38"/>
      <c r="K67" s="39">
        <v>0.2</v>
      </c>
      <c r="L67" s="38"/>
      <c r="M67" s="74">
        <v>7063.2</v>
      </c>
    </row>
    <row r="68" spans="1:13" x14ac:dyDescent="0.25">
      <c r="A68" s="31">
        <v>44009</v>
      </c>
      <c r="B68" s="32" t="s">
        <v>2802</v>
      </c>
      <c r="C68" s="33" t="s">
        <v>1207</v>
      </c>
      <c r="D68" s="34" t="s">
        <v>211</v>
      </c>
      <c r="E68" s="35">
        <v>138337.5</v>
      </c>
      <c r="F68" s="73">
        <v>180262</v>
      </c>
      <c r="G68" s="40">
        <v>138337.5</v>
      </c>
      <c r="H68" s="40">
        <v>20962.2</v>
      </c>
      <c r="I68" s="40">
        <v>20962.2</v>
      </c>
      <c r="J68" s="38"/>
      <c r="K68" s="40">
        <v>0.1</v>
      </c>
      <c r="L68" s="38"/>
      <c r="M68" s="41"/>
    </row>
    <row r="69" spans="1:13" x14ac:dyDescent="0.25">
      <c r="A69" s="31">
        <v>44011</v>
      </c>
      <c r="B69" s="32" t="s">
        <v>5535</v>
      </c>
      <c r="C69" s="33" t="s">
        <v>1158</v>
      </c>
      <c r="D69" s="34" t="s">
        <v>41</v>
      </c>
      <c r="E69" s="35">
        <v>19570</v>
      </c>
      <c r="F69" s="73">
        <v>25050</v>
      </c>
      <c r="G69" s="40">
        <v>19570</v>
      </c>
      <c r="H69" s="40">
        <v>2739.8</v>
      </c>
      <c r="I69" s="40">
        <v>2739.8</v>
      </c>
      <c r="J69" s="38"/>
      <c r="K69" s="40">
        <v>0.4</v>
      </c>
      <c r="L69" s="38"/>
      <c r="M69" s="41"/>
    </row>
    <row r="70" spans="1:13" x14ac:dyDescent="0.25">
      <c r="A70" s="31">
        <v>44012</v>
      </c>
      <c r="B70" s="32" t="s">
        <v>5535</v>
      </c>
      <c r="C70" s="33" t="s">
        <v>1154</v>
      </c>
      <c r="D70" s="34" t="s">
        <v>41</v>
      </c>
      <c r="E70" s="35">
        <v>34400</v>
      </c>
      <c r="F70" s="73">
        <v>44032</v>
      </c>
      <c r="G70" s="40">
        <v>34400</v>
      </c>
      <c r="H70" s="40">
        <v>4816</v>
      </c>
      <c r="I70" s="40">
        <v>4816</v>
      </c>
      <c r="J70" s="38"/>
      <c r="K70" s="38"/>
      <c r="L70" s="38"/>
      <c r="M70" s="41"/>
    </row>
    <row r="71" spans="1:13" x14ac:dyDescent="0.25">
      <c r="A71" s="31">
        <v>44012</v>
      </c>
      <c r="B71" s="32" t="s">
        <v>5535</v>
      </c>
      <c r="C71" s="33" t="s">
        <v>1173</v>
      </c>
      <c r="D71" s="34" t="s">
        <v>41</v>
      </c>
      <c r="E71" s="35">
        <v>2152.6999999999998</v>
      </c>
      <c r="F71" s="73">
        <v>2755</v>
      </c>
      <c r="G71" s="40">
        <v>2152.6999999999998</v>
      </c>
      <c r="H71" s="40">
        <v>301.38</v>
      </c>
      <c r="I71" s="40">
        <v>301.38</v>
      </c>
      <c r="J71" s="38"/>
      <c r="K71" s="39">
        <v>0.46</v>
      </c>
      <c r="L71" s="38"/>
      <c r="M71" s="41"/>
    </row>
    <row r="72" spans="1:13" x14ac:dyDescent="0.25">
      <c r="A72" s="31">
        <v>44012</v>
      </c>
      <c r="B72" s="32" t="s">
        <v>2802</v>
      </c>
      <c r="C72" s="33" t="s">
        <v>1203</v>
      </c>
      <c r="D72" s="34" t="s">
        <v>211</v>
      </c>
      <c r="E72" s="35">
        <v>138337.5</v>
      </c>
      <c r="F72" s="73">
        <v>180262</v>
      </c>
      <c r="G72" s="40">
        <v>138337.5</v>
      </c>
      <c r="H72" s="40">
        <v>20962.2</v>
      </c>
      <c r="I72" s="40">
        <v>20962.2</v>
      </c>
      <c r="J72" s="38"/>
      <c r="K72" s="40">
        <v>0.1</v>
      </c>
      <c r="L72" s="38"/>
      <c r="M72" s="41"/>
    </row>
    <row r="73" spans="1:13" x14ac:dyDescent="0.25">
      <c r="A73" s="31">
        <v>44012</v>
      </c>
      <c r="B73" s="32" t="s">
        <v>2802</v>
      </c>
      <c r="C73" s="33" t="s">
        <v>1200</v>
      </c>
      <c r="D73" s="34" t="s">
        <v>211</v>
      </c>
      <c r="E73" s="35">
        <v>15564.16</v>
      </c>
      <c r="F73" s="73">
        <v>19922</v>
      </c>
      <c r="G73" s="40">
        <v>15564.16</v>
      </c>
      <c r="H73" s="40">
        <v>2178.98</v>
      </c>
      <c r="I73" s="40">
        <v>2178.98</v>
      </c>
      <c r="J73" s="38"/>
      <c r="K73" s="39">
        <v>0.12</v>
      </c>
      <c r="L73" s="38"/>
      <c r="M73" s="41"/>
    </row>
    <row r="74" spans="1:13" x14ac:dyDescent="0.25">
      <c r="A74" s="31">
        <v>44014</v>
      </c>
      <c r="B74" s="32" t="s">
        <v>5535</v>
      </c>
      <c r="C74" s="33" t="s">
        <v>1262</v>
      </c>
      <c r="D74" s="34" t="s">
        <v>41</v>
      </c>
      <c r="E74" s="35">
        <v>34400</v>
      </c>
      <c r="F74" s="73">
        <v>44032</v>
      </c>
      <c r="G74" s="40">
        <v>34400</v>
      </c>
      <c r="H74" s="40">
        <v>4816</v>
      </c>
      <c r="I74" s="40">
        <v>4816</v>
      </c>
      <c r="J74" s="38"/>
      <c r="K74" s="38"/>
      <c r="L74" s="38"/>
      <c r="M74" s="41"/>
    </row>
    <row r="75" spans="1:13" x14ac:dyDescent="0.25">
      <c r="A75" s="31">
        <v>44014</v>
      </c>
      <c r="B75" s="32" t="s">
        <v>5535</v>
      </c>
      <c r="C75" s="33" t="s">
        <v>1260</v>
      </c>
      <c r="D75" s="34" t="s">
        <v>41</v>
      </c>
      <c r="E75" s="35">
        <v>11742</v>
      </c>
      <c r="F75" s="73">
        <v>15030</v>
      </c>
      <c r="G75" s="40">
        <v>11742</v>
      </c>
      <c r="H75" s="40">
        <v>1643.88</v>
      </c>
      <c r="I75" s="40">
        <v>1643.88</v>
      </c>
      <c r="J75" s="38"/>
      <c r="K75" s="40">
        <v>0.24</v>
      </c>
      <c r="L75" s="38"/>
      <c r="M75" s="41"/>
    </row>
    <row r="76" spans="1:13" x14ac:dyDescent="0.25">
      <c r="A76" s="31">
        <v>44014</v>
      </c>
      <c r="B76" s="32" t="s">
        <v>5537</v>
      </c>
      <c r="C76" s="33" t="s">
        <v>1294</v>
      </c>
      <c r="D76" s="34" t="s">
        <v>191</v>
      </c>
      <c r="E76" s="35">
        <v>36113</v>
      </c>
      <c r="F76" s="73">
        <v>46225</v>
      </c>
      <c r="G76" s="40">
        <v>36113</v>
      </c>
      <c r="H76" s="40">
        <v>5055.82</v>
      </c>
      <c r="I76" s="40">
        <v>5055.82</v>
      </c>
      <c r="J76" s="38"/>
      <c r="K76" s="40">
        <v>0.36</v>
      </c>
      <c r="L76" s="38"/>
      <c r="M76" s="41"/>
    </row>
    <row r="77" spans="1:13" x14ac:dyDescent="0.25">
      <c r="A77" s="31">
        <v>44015</v>
      </c>
      <c r="B77" s="32" t="s">
        <v>5535</v>
      </c>
      <c r="C77" s="33" t="s">
        <v>1283</v>
      </c>
      <c r="D77" s="34" t="s">
        <v>41</v>
      </c>
      <c r="E77" s="35">
        <v>76825</v>
      </c>
      <c r="F77" s="73">
        <v>98336</v>
      </c>
      <c r="G77" s="40">
        <v>76825</v>
      </c>
      <c r="H77" s="40">
        <v>10755.5</v>
      </c>
      <c r="I77" s="40">
        <v>10755.5</v>
      </c>
      <c r="J77" s="38"/>
      <c r="K77" s="38"/>
      <c r="L77" s="38"/>
      <c r="M77" s="41"/>
    </row>
    <row r="78" spans="1:13" x14ac:dyDescent="0.25">
      <c r="A78" s="31">
        <v>44015</v>
      </c>
      <c r="B78" s="32" t="s">
        <v>5535</v>
      </c>
      <c r="C78" s="33" t="s">
        <v>1281</v>
      </c>
      <c r="D78" s="34" t="s">
        <v>41</v>
      </c>
      <c r="E78" s="35">
        <v>9219</v>
      </c>
      <c r="F78" s="73">
        <v>11800</v>
      </c>
      <c r="G78" s="40">
        <v>9219</v>
      </c>
      <c r="H78" s="40">
        <v>1290.6600000000001</v>
      </c>
      <c r="I78" s="40">
        <v>1290.6600000000001</v>
      </c>
      <c r="J78" s="38"/>
      <c r="K78" s="39">
        <v>0.32</v>
      </c>
      <c r="L78" s="38"/>
      <c r="M78" s="41"/>
    </row>
    <row r="79" spans="1:13" x14ac:dyDescent="0.25">
      <c r="A79" s="31">
        <v>44016</v>
      </c>
      <c r="B79" s="32" t="s">
        <v>5535</v>
      </c>
      <c r="C79" s="33" t="s">
        <v>1278</v>
      </c>
      <c r="D79" s="34" t="s">
        <v>41</v>
      </c>
      <c r="E79" s="35">
        <v>27520</v>
      </c>
      <c r="F79" s="73">
        <v>35226</v>
      </c>
      <c r="G79" s="40">
        <v>27520</v>
      </c>
      <c r="H79" s="40">
        <v>3852.8</v>
      </c>
      <c r="I79" s="40">
        <v>3852.8</v>
      </c>
      <c r="J79" s="38"/>
      <c r="K79" s="40">
        <v>0.4</v>
      </c>
      <c r="L79" s="38"/>
      <c r="M79" s="41"/>
    </row>
    <row r="80" spans="1:13" x14ac:dyDescent="0.25">
      <c r="A80" s="31">
        <v>44016</v>
      </c>
      <c r="B80" s="32" t="s">
        <v>2802</v>
      </c>
      <c r="C80" s="33" t="s">
        <v>1308</v>
      </c>
      <c r="D80" s="34" t="s">
        <v>211</v>
      </c>
      <c r="E80" s="35">
        <v>131750</v>
      </c>
      <c r="F80" s="73">
        <v>171678</v>
      </c>
      <c r="G80" s="40">
        <v>131750</v>
      </c>
      <c r="H80" s="40">
        <v>19964</v>
      </c>
      <c r="I80" s="40">
        <v>19964</v>
      </c>
      <c r="J80" s="38"/>
      <c r="K80" s="38"/>
      <c r="L80" s="38"/>
      <c r="M80" s="41"/>
    </row>
    <row r="81" spans="1:13" x14ac:dyDescent="0.25">
      <c r="A81" s="31">
        <v>44018</v>
      </c>
      <c r="B81" s="32" t="s">
        <v>5535</v>
      </c>
      <c r="C81" s="33" t="s">
        <v>1293</v>
      </c>
      <c r="D81" s="34" t="s">
        <v>41</v>
      </c>
      <c r="E81" s="35">
        <v>34400</v>
      </c>
      <c r="F81" s="73">
        <v>44032</v>
      </c>
      <c r="G81" s="40">
        <v>34400</v>
      </c>
      <c r="H81" s="40">
        <v>4816</v>
      </c>
      <c r="I81" s="40">
        <v>4816</v>
      </c>
      <c r="J81" s="38"/>
      <c r="K81" s="38"/>
      <c r="L81" s="38"/>
      <c r="M81" s="41"/>
    </row>
    <row r="82" spans="1:13" x14ac:dyDescent="0.25">
      <c r="A82" s="31">
        <v>44020</v>
      </c>
      <c r="B82" s="32" t="s">
        <v>5535</v>
      </c>
      <c r="C82" s="33" t="s">
        <v>1291</v>
      </c>
      <c r="D82" s="34" t="s">
        <v>41</v>
      </c>
      <c r="E82" s="35">
        <v>34400</v>
      </c>
      <c r="F82" s="73">
        <v>44032</v>
      </c>
      <c r="G82" s="40">
        <v>34400</v>
      </c>
      <c r="H82" s="40">
        <v>4816</v>
      </c>
      <c r="I82" s="40">
        <v>4816</v>
      </c>
      <c r="J82" s="38"/>
      <c r="K82" s="38"/>
      <c r="L82" s="38"/>
      <c r="M82" s="41"/>
    </row>
    <row r="83" spans="1:13" x14ac:dyDescent="0.25">
      <c r="A83" s="31">
        <v>44020</v>
      </c>
      <c r="B83" s="32" t="s">
        <v>5535</v>
      </c>
      <c r="C83" s="33" t="s">
        <v>1290</v>
      </c>
      <c r="D83" s="34" t="s">
        <v>41</v>
      </c>
      <c r="E83" s="35">
        <v>39140</v>
      </c>
      <c r="F83" s="73">
        <v>50099</v>
      </c>
      <c r="G83" s="40">
        <v>39140</v>
      </c>
      <c r="H83" s="40">
        <v>5479.6</v>
      </c>
      <c r="I83" s="40">
        <v>5479.6</v>
      </c>
      <c r="J83" s="38"/>
      <c r="K83" s="39">
        <v>0.2</v>
      </c>
      <c r="L83" s="38"/>
      <c r="M83" s="41"/>
    </row>
    <row r="84" spans="1:13" x14ac:dyDescent="0.25">
      <c r="A84" s="31">
        <v>44020</v>
      </c>
      <c r="B84" s="32" t="s">
        <v>5536</v>
      </c>
      <c r="C84" s="33" t="s">
        <v>1289</v>
      </c>
      <c r="D84" s="34" t="s">
        <v>41</v>
      </c>
      <c r="E84" s="35">
        <v>15000</v>
      </c>
      <c r="F84" s="73">
        <v>19200</v>
      </c>
      <c r="G84" s="40">
        <v>15000</v>
      </c>
      <c r="H84" s="40">
        <v>2100</v>
      </c>
      <c r="I84" s="40">
        <v>2100</v>
      </c>
      <c r="J84" s="38"/>
      <c r="K84" s="38"/>
      <c r="L84" s="38"/>
      <c r="M84" s="41"/>
    </row>
    <row r="85" spans="1:13" x14ac:dyDescent="0.25">
      <c r="A85" s="31">
        <v>44022</v>
      </c>
      <c r="B85" s="32" t="s">
        <v>5535</v>
      </c>
      <c r="C85" s="33" t="s">
        <v>1287</v>
      </c>
      <c r="D85" s="34" t="s">
        <v>41</v>
      </c>
      <c r="E85" s="35">
        <v>12040</v>
      </c>
      <c r="F85" s="73">
        <v>15411</v>
      </c>
      <c r="G85" s="40">
        <v>12040</v>
      </c>
      <c r="H85" s="40">
        <v>1685.6</v>
      </c>
      <c r="I85" s="40">
        <v>1685.6</v>
      </c>
      <c r="J85" s="38"/>
      <c r="K85" s="39">
        <v>0.2</v>
      </c>
      <c r="L85" s="38"/>
      <c r="M85" s="41"/>
    </row>
    <row r="86" spans="1:13" x14ac:dyDescent="0.25">
      <c r="A86" s="31">
        <v>44022</v>
      </c>
      <c r="B86" s="32" t="s">
        <v>5535</v>
      </c>
      <c r="C86" s="33" t="s">
        <v>1286</v>
      </c>
      <c r="D86" s="34" t="s">
        <v>41</v>
      </c>
      <c r="E86" s="35">
        <v>92190</v>
      </c>
      <c r="F86" s="73">
        <v>118003</v>
      </c>
      <c r="G86" s="40">
        <v>92190</v>
      </c>
      <c r="H86" s="40">
        <v>12906.6</v>
      </c>
      <c r="I86" s="40">
        <v>12906.6</v>
      </c>
      <c r="J86" s="38"/>
      <c r="K86" s="39">
        <v>0.2</v>
      </c>
      <c r="L86" s="38"/>
      <c r="M86" s="41"/>
    </row>
    <row r="87" spans="1:13" x14ac:dyDescent="0.25">
      <c r="A87" s="31">
        <v>44022</v>
      </c>
      <c r="B87" s="32" t="s">
        <v>5535</v>
      </c>
      <c r="C87" s="33" t="s">
        <v>1285</v>
      </c>
      <c r="D87" s="34" t="s">
        <v>41</v>
      </c>
      <c r="E87" s="35">
        <v>18210</v>
      </c>
      <c r="F87" s="73">
        <v>23309</v>
      </c>
      <c r="G87" s="40">
        <v>18210</v>
      </c>
      <c r="H87" s="40">
        <v>2549.4</v>
      </c>
      <c r="I87" s="40">
        <v>2549.4</v>
      </c>
      <c r="J87" s="38"/>
      <c r="K87" s="40">
        <v>0.2</v>
      </c>
      <c r="L87" s="38"/>
      <c r="M87" s="41"/>
    </row>
    <row r="88" spans="1:13" x14ac:dyDescent="0.25">
      <c r="A88" s="31">
        <v>44022</v>
      </c>
      <c r="B88" s="32" t="s">
        <v>5535</v>
      </c>
      <c r="C88" s="33" t="s">
        <v>1223</v>
      </c>
      <c r="D88" s="34" t="s">
        <v>41</v>
      </c>
      <c r="E88" s="35">
        <v>9000</v>
      </c>
      <c r="F88" s="73">
        <v>11520</v>
      </c>
      <c r="G88" s="40">
        <v>9000</v>
      </c>
      <c r="H88" s="40">
        <v>1260</v>
      </c>
      <c r="I88" s="40">
        <v>1260</v>
      </c>
      <c r="J88" s="38"/>
      <c r="K88" s="38"/>
      <c r="L88" s="38"/>
      <c r="M88" s="41"/>
    </row>
    <row r="89" spans="1:13" x14ac:dyDescent="0.25">
      <c r="A89" s="31">
        <v>44022</v>
      </c>
      <c r="B89" s="32" t="s">
        <v>5535</v>
      </c>
      <c r="C89" s="33" t="s">
        <v>1222</v>
      </c>
      <c r="D89" s="34" t="s">
        <v>41</v>
      </c>
      <c r="E89" s="35">
        <v>9000</v>
      </c>
      <c r="F89" s="73">
        <v>11520</v>
      </c>
      <c r="G89" s="40">
        <v>9000</v>
      </c>
      <c r="H89" s="40">
        <v>1260</v>
      </c>
      <c r="I89" s="40">
        <v>1260</v>
      </c>
      <c r="J89" s="38"/>
      <c r="K89" s="38"/>
      <c r="L89" s="38"/>
      <c r="M89" s="41"/>
    </row>
    <row r="90" spans="1:13" x14ac:dyDescent="0.25">
      <c r="A90" s="31">
        <v>44022</v>
      </c>
      <c r="B90" s="32" t="s">
        <v>5536</v>
      </c>
      <c r="C90" s="33" t="s">
        <v>1221</v>
      </c>
      <c r="D90" s="34" t="s">
        <v>41</v>
      </c>
      <c r="E90" s="35">
        <v>2925</v>
      </c>
      <c r="F90" s="73">
        <v>3744</v>
      </c>
      <c r="G90" s="40">
        <v>2925</v>
      </c>
      <c r="H90" s="40">
        <v>409.5</v>
      </c>
      <c r="I90" s="40">
        <v>409.5</v>
      </c>
      <c r="J90" s="38"/>
      <c r="K90" s="38"/>
      <c r="L90" s="38"/>
      <c r="M90" s="41"/>
    </row>
    <row r="91" spans="1:13" x14ac:dyDescent="0.25">
      <c r="A91" s="31">
        <v>44022</v>
      </c>
      <c r="B91" s="32" t="s">
        <v>5536</v>
      </c>
      <c r="C91" s="33" t="s">
        <v>1230</v>
      </c>
      <c r="D91" s="34" t="s">
        <v>41</v>
      </c>
      <c r="E91" s="35">
        <v>5800</v>
      </c>
      <c r="F91" s="73">
        <v>7424</v>
      </c>
      <c r="G91" s="40">
        <v>5800</v>
      </c>
      <c r="H91" s="40">
        <v>812</v>
      </c>
      <c r="I91" s="40">
        <v>812</v>
      </c>
      <c r="J91" s="38"/>
      <c r="K91" s="38"/>
      <c r="L91" s="38"/>
      <c r="M91" s="41"/>
    </row>
    <row r="92" spans="1:13" x14ac:dyDescent="0.25">
      <c r="A92" s="31">
        <v>44022</v>
      </c>
      <c r="B92" s="32" t="s">
        <v>5536</v>
      </c>
      <c r="C92" s="33" t="s">
        <v>1229</v>
      </c>
      <c r="D92" s="34" t="s">
        <v>41</v>
      </c>
      <c r="E92" s="35">
        <v>4700</v>
      </c>
      <c r="F92" s="73">
        <v>6016</v>
      </c>
      <c r="G92" s="40">
        <v>4700</v>
      </c>
      <c r="H92" s="40">
        <v>658</v>
      </c>
      <c r="I92" s="40">
        <v>658</v>
      </c>
      <c r="J92" s="38"/>
      <c r="K92" s="38"/>
      <c r="L92" s="38"/>
      <c r="M92" s="41"/>
    </row>
    <row r="93" spans="1:13" x14ac:dyDescent="0.25">
      <c r="A93" s="31">
        <v>44022</v>
      </c>
      <c r="B93" s="32" t="s">
        <v>5535</v>
      </c>
      <c r="C93" s="33" t="s">
        <v>1228</v>
      </c>
      <c r="D93" s="34" t="s">
        <v>41</v>
      </c>
      <c r="E93" s="35">
        <v>15365</v>
      </c>
      <c r="F93" s="73">
        <v>19667</v>
      </c>
      <c r="G93" s="40">
        <v>15365</v>
      </c>
      <c r="H93" s="40">
        <v>2151.1</v>
      </c>
      <c r="I93" s="40">
        <v>2151.1</v>
      </c>
      <c r="J93" s="38"/>
      <c r="K93" s="39">
        <v>0.2</v>
      </c>
      <c r="L93" s="38"/>
      <c r="M93" s="41"/>
    </row>
    <row r="94" spans="1:13" x14ac:dyDescent="0.25">
      <c r="A94" s="31">
        <v>44022</v>
      </c>
      <c r="B94" s="32" t="s">
        <v>2802</v>
      </c>
      <c r="C94" s="33" t="s">
        <v>1317</v>
      </c>
      <c r="D94" s="34" t="s">
        <v>211</v>
      </c>
      <c r="E94" s="35">
        <v>6587.5</v>
      </c>
      <c r="F94" s="73">
        <v>8584</v>
      </c>
      <c r="G94" s="40">
        <v>6587.5</v>
      </c>
      <c r="H94" s="40">
        <v>998.2</v>
      </c>
      <c r="I94" s="40">
        <v>998.2</v>
      </c>
      <c r="J94" s="38"/>
      <c r="K94" s="40">
        <v>0.1</v>
      </c>
      <c r="L94" s="38"/>
      <c r="M94" s="41"/>
    </row>
    <row r="95" spans="1:13" x14ac:dyDescent="0.25">
      <c r="A95" s="31">
        <v>44022</v>
      </c>
      <c r="B95" s="32" t="s">
        <v>2802</v>
      </c>
      <c r="C95" s="33" t="s">
        <v>1316</v>
      </c>
      <c r="D95" s="34" t="s">
        <v>211</v>
      </c>
      <c r="E95" s="35">
        <v>138337.5</v>
      </c>
      <c r="F95" s="73">
        <v>180262</v>
      </c>
      <c r="G95" s="40">
        <v>138337.5</v>
      </c>
      <c r="H95" s="40">
        <v>20962.2</v>
      </c>
      <c r="I95" s="40">
        <v>20962.2</v>
      </c>
      <c r="J95" s="38"/>
      <c r="K95" s="40">
        <v>0.1</v>
      </c>
      <c r="L95" s="38"/>
      <c r="M95" s="41"/>
    </row>
    <row r="96" spans="1:13" x14ac:dyDescent="0.25">
      <c r="A96" s="31">
        <v>44022</v>
      </c>
      <c r="B96" s="32" t="s">
        <v>2802</v>
      </c>
      <c r="C96" s="33" t="s">
        <v>1315</v>
      </c>
      <c r="D96" s="34" t="s">
        <v>211</v>
      </c>
      <c r="E96" s="35">
        <v>13175</v>
      </c>
      <c r="F96" s="73">
        <v>17168</v>
      </c>
      <c r="G96" s="40">
        <v>13175</v>
      </c>
      <c r="H96" s="40">
        <v>1996.4</v>
      </c>
      <c r="I96" s="40">
        <v>1996.4</v>
      </c>
      <c r="J96" s="38"/>
      <c r="K96" s="40">
        <v>0.2</v>
      </c>
      <c r="L96" s="38"/>
      <c r="M96" s="41"/>
    </row>
    <row r="97" spans="1:13" x14ac:dyDescent="0.25">
      <c r="A97" s="31">
        <v>44023</v>
      </c>
      <c r="B97" s="32" t="s">
        <v>5535</v>
      </c>
      <c r="C97" s="33" t="s">
        <v>1227</v>
      </c>
      <c r="D97" s="34" t="s">
        <v>41</v>
      </c>
      <c r="E97" s="35">
        <v>34400</v>
      </c>
      <c r="F97" s="73">
        <v>44032</v>
      </c>
      <c r="G97" s="40">
        <v>34400</v>
      </c>
      <c r="H97" s="40">
        <v>4816</v>
      </c>
      <c r="I97" s="40">
        <v>4816</v>
      </c>
      <c r="J97" s="38"/>
      <c r="K97" s="38"/>
      <c r="L97" s="38"/>
      <c r="M97" s="41"/>
    </row>
    <row r="98" spans="1:13" x14ac:dyDescent="0.25">
      <c r="A98" s="31">
        <v>44023</v>
      </c>
      <c r="B98" s="32" t="s">
        <v>5535</v>
      </c>
      <c r="C98" s="33" t="s">
        <v>1225</v>
      </c>
      <c r="D98" s="34" t="s">
        <v>41</v>
      </c>
      <c r="E98" s="35">
        <v>10320</v>
      </c>
      <c r="F98" s="73">
        <v>13210</v>
      </c>
      <c r="G98" s="40">
        <v>10320</v>
      </c>
      <c r="H98" s="40">
        <v>1444.8</v>
      </c>
      <c r="I98" s="40">
        <v>1444.8</v>
      </c>
      <c r="J98" s="38"/>
      <c r="K98" s="40">
        <v>0.4</v>
      </c>
      <c r="L98" s="38"/>
      <c r="M98" s="41"/>
    </row>
    <row r="99" spans="1:13" x14ac:dyDescent="0.25">
      <c r="A99" s="31">
        <v>44023</v>
      </c>
      <c r="B99" s="32" t="s">
        <v>5535</v>
      </c>
      <c r="C99" s="33" t="s">
        <v>1241</v>
      </c>
      <c r="D99" s="34" t="s">
        <v>41</v>
      </c>
      <c r="E99" s="35">
        <v>27398</v>
      </c>
      <c r="F99" s="73">
        <v>35069</v>
      </c>
      <c r="G99" s="40">
        <v>27398</v>
      </c>
      <c r="H99" s="40">
        <v>3835.72</v>
      </c>
      <c r="I99" s="40">
        <v>3835.72</v>
      </c>
      <c r="J99" s="38"/>
      <c r="K99" s="39">
        <v>0.44</v>
      </c>
      <c r="L99" s="38"/>
      <c r="M99" s="41"/>
    </row>
    <row r="100" spans="1:13" x14ac:dyDescent="0.25">
      <c r="A100" s="31">
        <v>44025</v>
      </c>
      <c r="B100" s="32" t="s">
        <v>5535</v>
      </c>
      <c r="C100" s="33" t="s">
        <v>1239</v>
      </c>
      <c r="D100" s="34" t="s">
        <v>41</v>
      </c>
      <c r="E100" s="35">
        <v>6600</v>
      </c>
      <c r="F100" s="73">
        <v>8448</v>
      </c>
      <c r="G100" s="40">
        <v>6600</v>
      </c>
      <c r="H100" s="40">
        <v>924</v>
      </c>
      <c r="I100" s="40">
        <v>924</v>
      </c>
      <c r="J100" s="38"/>
      <c r="K100" s="38"/>
      <c r="L100" s="38"/>
      <c r="M100" s="41"/>
    </row>
    <row r="101" spans="1:13" x14ac:dyDescent="0.25">
      <c r="A101" s="31">
        <v>44026</v>
      </c>
      <c r="B101" s="32" t="s">
        <v>5535</v>
      </c>
      <c r="C101" s="33" t="s">
        <v>1257</v>
      </c>
      <c r="D101" s="34" t="s">
        <v>41</v>
      </c>
      <c r="E101" s="35">
        <v>8219.4</v>
      </c>
      <c r="F101" s="73">
        <v>10521</v>
      </c>
      <c r="G101" s="40">
        <v>8219.4</v>
      </c>
      <c r="H101" s="40">
        <v>1150.72</v>
      </c>
      <c r="I101" s="40">
        <v>1150.72</v>
      </c>
      <c r="J101" s="38"/>
      <c r="K101" s="40">
        <v>0.16</v>
      </c>
      <c r="L101" s="38"/>
      <c r="M101" s="41"/>
    </row>
    <row r="102" spans="1:13" x14ac:dyDescent="0.25">
      <c r="A102" s="31">
        <v>44026</v>
      </c>
      <c r="B102" s="32" t="s">
        <v>5535</v>
      </c>
      <c r="C102" s="33" t="s">
        <v>1256</v>
      </c>
      <c r="D102" s="34" t="s">
        <v>41</v>
      </c>
      <c r="E102" s="35">
        <v>24080</v>
      </c>
      <c r="F102" s="73">
        <v>30822</v>
      </c>
      <c r="G102" s="40">
        <v>24080</v>
      </c>
      <c r="H102" s="40">
        <v>3371.2</v>
      </c>
      <c r="I102" s="40">
        <v>3371.2</v>
      </c>
      <c r="J102" s="38"/>
      <c r="K102" s="39">
        <v>0.4</v>
      </c>
      <c r="L102" s="38"/>
      <c r="M102" s="41"/>
    </row>
    <row r="103" spans="1:13" x14ac:dyDescent="0.25">
      <c r="A103" s="31">
        <v>44026</v>
      </c>
      <c r="B103" s="32" t="s">
        <v>5535</v>
      </c>
      <c r="C103" s="33" t="s">
        <v>1254</v>
      </c>
      <c r="D103" s="34" t="s">
        <v>41</v>
      </c>
      <c r="E103" s="35">
        <v>12776.4</v>
      </c>
      <c r="F103" s="73">
        <v>16354</v>
      </c>
      <c r="G103" s="40">
        <v>12776.4</v>
      </c>
      <c r="H103" s="40">
        <v>1788.7</v>
      </c>
      <c r="I103" s="40">
        <v>1788.7</v>
      </c>
      <c r="J103" s="38"/>
      <c r="K103" s="40">
        <v>0.2</v>
      </c>
      <c r="L103" s="38"/>
      <c r="M103" s="41"/>
    </row>
    <row r="104" spans="1:13" x14ac:dyDescent="0.25">
      <c r="A104" s="31">
        <v>44026</v>
      </c>
      <c r="B104" s="32" t="s">
        <v>5537</v>
      </c>
      <c r="C104" s="33" t="s">
        <v>1298</v>
      </c>
      <c r="D104" s="34" t="s">
        <v>191</v>
      </c>
      <c r="E104" s="35">
        <v>31188.5</v>
      </c>
      <c r="F104" s="73">
        <v>39921</v>
      </c>
      <c r="G104" s="40">
        <v>31188.5</v>
      </c>
      <c r="H104" s="40">
        <v>4366.3900000000003</v>
      </c>
      <c r="I104" s="40">
        <v>4366.3900000000003</v>
      </c>
      <c r="J104" s="38"/>
      <c r="K104" s="39">
        <v>0.28000000000000003</v>
      </c>
      <c r="L104" s="38"/>
      <c r="M104" s="41"/>
    </row>
    <row r="105" spans="1:13" x14ac:dyDescent="0.25">
      <c r="A105" s="31">
        <v>44027</v>
      </c>
      <c r="B105" s="32" t="s">
        <v>5535</v>
      </c>
      <c r="C105" s="33" t="s">
        <v>1249</v>
      </c>
      <c r="D105" s="34" t="s">
        <v>41</v>
      </c>
      <c r="E105" s="35">
        <v>37840</v>
      </c>
      <c r="F105" s="73">
        <v>48435</v>
      </c>
      <c r="G105" s="40">
        <v>37840</v>
      </c>
      <c r="H105" s="40">
        <v>5297.6</v>
      </c>
      <c r="I105" s="40">
        <v>5297.6</v>
      </c>
      <c r="J105" s="38"/>
      <c r="K105" s="39">
        <v>0.2</v>
      </c>
      <c r="L105" s="38"/>
      <c r="M105" s="41"/>
    </row>
    <row r="106" spans="1:13" x14ac:dyDescent="0.25">
      <c r="A106" s="31">
        <v>44027</v>
      </c>
      <c r="B106" s="32" t="s">
        <v>5536</v>
      </c>
      <c r="C106" s="33" t="s">
        <v>1246</v>
      </c>
      <c r="D106" s="34" t="s">
        <v>41</v>
      </c>
      <c r="E106" s="35">
        <v>11250</v>
      </c>
      <c r="F106" s="73">
        <v>14400</v>
      </c>
      <c r="G106" s="40">
        <v>11250</v>
      </c>
      <c r="H106" s="40">
        <v>1575</v>
      </c>
      <c r="I106" s="40">
        <v>1575</v>
      </c>
      <c r="J106" s="38"/>
      <c r="K106" s="38"/>
      <c r="L106" s="38"/>
      <c r="M106" s="41"/>
    </row>
    <row r="107" spans="1:13" x14ac:dyDescent="0.25">
      <c r="A107" s="31">
        <v>44027</v>
      </c>
      <c r="B107" s="32" t="s">
        <v>2802</v>
      </c>
      <c r="C107" s="33" t="s">
        <v>1306</v>
      </c>
      <c r="D107" s="34" t="s">
        <v>211</v>
      </c>
      <c r="E107" s="35">
        <v>125162.5</v>
      </c>
      <c r="F107" s="73">
        <v>163094</v>
      </c>
      <c r="G107" s="40">
        <v>125162.5</v>
      </c>
      <c r="H107" s="40">
        <v>18965.8</v>
      </c>
      <c r="I107" s="40">
        <v>18965.8</v>
      </c>
      <c r="J107" s="38"/>
      <c r="K107" s="39">
        <v>0.1</v>
      </c>
      <c r="L107" s="38"/>
      <c r="M107" s="41"/>
    </row>
    <row r="108" spans="1:13" x14ac:dyDescent="0.25">
      <c r="A108" s="31">
        <v>44027</v>
      </c>
      <c r="B108" s="32" t="s">
        <v>2802</v>
      </c>
      <c r="C108" s="33" t="s">
        <v>1305</v>
      </c>
      <c r="D108" s="34" t="s">
        <v>211</v>
      </c>
      <c r="E108" s="35">
        <v>13175</v>
      </c>
      <c r="F108" s="73">
        <v>17168</v>
      </c>
      <c r="G108" s="40">
        <v>13175</v>
      </c>
      <c r="H108" s="40">
        <v>1996.4</v>
      </c>
      <c r="I108" s="40">
        <v>1996.4</v>
      </c>
      <c r="J108" s="38"/>
      <c r="K108" s="40">
        <v>0.2</v>
      </c>
      <c r="L108" s="38"/>
      <c r="M108" s="41"/>
    </row>
    <row r="109" spans="1:13" x14ac:dyDescent="0.25">
      <c r="A109" s="31">
        <v>44027</v>
      </c>
      <c r="B109" s="32" t="s">
        <v>2802</v>
      </c>
      <c r="C109" s="33" t="s">
        <v>1304</v>
      </c>
      <c r="D109" s="34" t="s">
        <v>211</v>
      </c>
      <c r="E109" s="35">
        <v>21565.95</v>
      </c>
      <c r="F109" s="73">
        <v>27604</v>
      </c>
      <c r="G109" s="40">
        <v>21565.95</v>
      </c>
      <c r="H109" s="40">
        <v>3019.23</v>
      </c>
      <c r="I109" s="40">
        <v>3019.23</v>
      </c>
      <c r="J109" s="38"/>
      <c r="K109" s="39">
        <v>0.41</v>
      </c>
      <c r="L109" s="38"/>
      <c r="M109" s="41"/>
    </row>
    <row r="110" spans="1:13" x14ac:dyDescent="0.25">
      <c r="A110" s="31">
        <v>44028</v>
      </c>
      <c r="B110" s="32" t="s">
        <v>5535</v>
      </c>
      <c r="C110" s="33" t="s">
        <v>1244</v>
      </c>
      <c r="D110" s="34" t="s">
        <v>41</v>
      </c>
      <c r="E110" s="35">
        <v>32680</v>
      </c>
      <c r="F110" s="73">
        <v>41830</v>
      </c>
      <c r="G110" s="40">
        <v>32680</v>
      </c>
      <c r="H110" s="40">
        <v>4575.2</v>
      </c>
      <c r="I110" s="40">
        <v>4575.2</v>
      </c>
      <c r="J110" s="38"/>
      <c r="K110" s="39">
        <v>0.4</v>
      </c>
      <c r="L110" s="38"/>
      <c r="M110" s="41"/>
    </row>
    <row r="111" spans="1:13" x14ac:dyDescent="0.25">
      <c r="A111" s="31">
        <v>44029</v>
      </c>
      <c r="B111" s="32" t="s">
        <v>5535</v>
      </c>
      <c r="C111" s="33" t="s">
        <v>1282</v>
      </c>
      <c r="D111" s="34" t="s">
        <v>41</v>
      </c>
      <c r="E111" s="35">
        <v>8600</v>
      </c>
      <c r="F111" s="73">
        <v>11008</v>
      </c>
      <c r="G111" s="40">
        <v>8600</v>
      </c>
      <c r="H111" s="40">
        <v>1204</v>
      </c>
      <c r="I111" s="40">
        <v>1204</v>
      </c>
      <c r="J111" s="38"/>
      <c r="K111" s="38"/>
      <c r="L111" s="38"/>
      <c r="M111" s="41"/>
    </row>
    <row r="112" spans="1:13" x14ac:dyDescent="0.25">
      <c r="A112" s="31">
        <v>44029</v>
      </c>
      <c r="B112" s="32" t="s">
        <v>5535</v>
      </c>
      <c r="C112" s="33" t="s">
        <v>1279</v>
      </c>
      <c r="D112" s="34" t="s">
        <v>41</v>
      </c>
      <c r="E112" s="35">
        <v>6880</v>
      </c>
      <c r="F112" s="73">
        <v>8806</v>
      </c>
      <c r="G112" s="40">
        <v>6880</v>
      </c>
      <c r="H112" s="40">
        <v>963.2</v>
      </c>
      <c r="I112" s="40">
        <v>963.2</v>
      </c>
      <c r="J112" s="38"/>
      <c r="K112" s="39">
        <v>0.4</v>
      </c>
      <c r="L112" s="38"/>
      <c r="M112" s="41"/>
    </row>
    <row r="113" spans="1:13" x14ac:dyDescent="0.25">
      <c r="A113" s="31">
        <v>44029</v>
      </c>
      <c r="B113" s="32" t="s">
        <v>5535</v>
      </c>
      <c r="C113" s="33" t="s">
        <v>1276</v>
      </c>
      <c r="D113" s="34" t="s">
        <v>41</v>
      </c>
      <c r="E113" s="35">
        <v>12776.4</v>
      </c>
      <c r="F113" s="73">
        <v>16354</v>
      </c>
      <c r="G113" s="40">
        <v>12776.4</v>
      </c>
      <c r="H113" s="40">
        <v>1788.7</v>
      </c>
      <c r="I113" s="40">
        <v>1788.7</v>
      </c>
      <c r="J113" s="38"/>
      <c r="K113" s="40">
        <v>0.2</v>
      </c>
      <c r="L113" s="38"/>
      <c r="M113" s="41"/>
    </row>
    <row r="114" spans="1:13" x14ac:dyDescent="0.25">
      <c r="A114" s="31">
        <v>44029</v>
      </c>
      <c r="B114" s="32" t="s">
        <v>5535</v>
      </c>
      <c r="C114" s="33" t="s">
        <v>1274</v>
      </c>
      <c r="D114" s="34" t="s">
        <v>41</v>
      </c>
      <c r="E114" s="35">
        <v>13699</v>
      </c>
      <c r="F114" s="73">
        <v>17535</v>
      </c>
      <c r="G114" s="40">
        <v>13699</v>
      </c>
      <c r="H114" s="40">
        <v>1917.86</v>
      </c>
      <c r="I114" s="40">
        <v>1917.86</v>
      </c>
      <c r="J114" s="38"/>
      <c r="K114" s="40">
        <v>0.28000000000000003</v>
      </c>
      <c r="L114" s="38"/>
      <c r="M114" s="41"/>
    </row>
    <row r="115" spans="1:13" x14ac:dyDescent="0.25">
      <c r="A115" s="31">
        <v>44029</v>
      </c>
      <c r="B115" s="32" t="s">
        <v>5535</v>
      </c>
      <c r="C115" s="33" t="s">
        <v>1273</v>
      </c>
      <c r="D115" s="34" t="s">
        <v>41</v>
      </c>
      <c r="E115" s="35">
        <v>61460</v>
      </c>
      <c r="F115" s="73">
        <v>78669</v>
      </c>
      <c r="G115" s="40">
        <v>61460</v>
      </c>
      <c r="H115" s="40">
        <v>8604.4</v>
      </c>
      <c r="I115" s="40">
        <v>8604.4</v>
      </c>
      <c r="J115" s="38"/>
      <c r="K115" s="40">
        <v>0.2</v>
      </c>
      <c r="L115" s="38"/>
      <c r="M115" s="41"/>
    </row>
    <row r="116" spans="1:13" x14ac:dyDescent="0.25">
      <c r="A116" s="31">
        <v>44030</v>
      </c>
      <c r="B116" s="32" t="s">
        <v>5535</v>
      </c>
      <c r="C116" s="33" t="s">
        <v>1271</v>
      </c>
      <c r="D116" s="34" t="s">
        <v>41</v>
      </c>
      <c r="E116" s="35">
        <v>30960</v>
      </c>
      <c r="F116" s="73">
        <v>39629</v>
      </c>
      <c r="G116" s="40">
        <v>30960</v>
      </c>
      <c r="H116" s="40">
        <v>4334.3999999999996</v>
      </c>
      <c r="I116" s="40">
        <v>4334.3999999999996</v>
      </c>
      <c r="J116" s="38"/>
      <c r="K116" s="40">
        <v>0.2</v>
      </c>
      <c r="L116" s="38"/>
      <c r="M116" s="41"/>
    </row>
    <row r="117" spans="1:13" x14ac:dyDescent="0.25">
      <c r="A117" s="31">
        <v>44032</v>
      </c>
      <c r="B117" s="32" t="s">
        <v>5535</v>
      </c>
      <c r="C117" s="33" t="s">
        <v>1269</v>
      </c>
      <c r="D117" s="34" t="s">
        <v>41</v>
      </c>
      <c r="E117" s="35">
        <v>13760</v>
      </c>
      <c r="F117" s="73">
        <v>17613</v>
      </c>
      <c r="G117" s="40">
        <v>13760</v>
      </c>
      <c r="H117" s="40">
        <v>1926.4</v>
      </c>
      <c r="I117" s="40">
        <v>1926.4</v>
      </c>
      <c r="J117" s="38"/>
      <c r="K117" s="40">
        <v>0.2</v>
      </c>
      <c r="L117" s="38"/>
      <c r="M117" s="41"/>
    </row>
    <row r="118" spans="1:13" x14ac:dyDescent="0.25">
      <c r="A118" s="31">
        <v>44032</v>
      </c>
      <c r="B118" s="32" t="s">
        <v>5535</v>
      </c>
      <c r="C118" s="33" t="s">
        <v>1268</v>
      </c>
      <c r="D118" s="34" t="s">
        <v>41</v>
      </c>
      <c r="E118" s="35">
        <v>14601.6</v>
      </c>
      <c r="F118" s="73">
        <v>18690</v>
      </c>
      <c r="G118" s="40">
        <v>14601.6</v>
      </c>
      <c r="H118" s="40">
        <v>2044.22</v>
      </c>
      <c r="I118" s="40">
        <v>2044.22</v>
      </c>
      <c r="J118" s="38"/>
      <c r="K118" s="39">
        <v>0.04</v>
      </c>
      <c r="L118" s="38"/>
      <c r="M118" s="41"/>
    </row>
    <row r="119" spans="1:13" x14ac:dyDescent="0.25">
      <c r="A119" s="31">
        <v>44033</v>
      </c>
      <c r="B119" s="32" t="s">
        <v>5535</v>
      </c>
      <c r="C119" s="33" t="s">
        <v>1266</v>
      </c>
      <c r="D119" s="34" t="s">
        <v>41</v>
      </c>
      <c r="E119" s="35">
        <v>20640</v>
      </c>
      <c r="F119" s="73">
        <v>26419</v>
      </c>
      <c r="G119" s="40">
        <v>20640</v>
      </c>
      <c r="H119" s="40">
        <v>2889.6</v>
      </c>
      <c r="I119" s="40">
        <v>2889.6</v>
      </c>
      <c r="J119" s="38"/>
      <c r="K119" s="39">
        <v>0.2</v>
      </c>
      <c r="L119" s="38"/>
      <c r="M119" s="41"/>
    </row>
    <row r="120" spans="1:13" x14ac:dyDescent="0.25">
      <c r="A120" s="31">
        <v>44033</v>
      </c>
      <c r="B120" s="32" t="s">
        <v>5535</v>
      </c>
      <c r="C120" s="33" t="s">
        <v>1265</v>
      </c>
      <c r="D120" s="34" t="s">
        <v>41</v>
      </c>
      <c r="E120" s="35">
        <v>11742</v>
      </c>
      <c r="F120" s="73">
        <v>15030</v>
      </c>
      <c r="G120" s="40">
        <v>11742</v>
      </c>
      <c r="H120" s="40">
        <v>1643.88</v>
      </c>
      <c r="I120" s="40">
        <v>1643.88</v>
      </c>
      <c r="J120" s="38"/>
      <c r="K120" s="40">
        <v>0.24</v>
      </c>
      <c r="L120" s="38"/>
      <c r="M120" s="41"/>
    </row>
    <row r="121" spans="1:13" x14ac:dyDescent="0.25">
      <c r="A121" s="31">
        <v>44033</v>
      </c>
      <c r="B121" s="32" t="s">
        <v>2802</v>
      </c>
      <c r="C121" s="33" t="s">
        <v>1314</v>
      </c>
      <c r="D121" s="34" t="s">
        <v>211</v>
      </c>
      <c r="E121" s="35">
        <v>26507.71</v>
      </c>
      <c r="F121" s="73">
        <v>33930</v>
      </c>
      <c r="G121" s="40">
        <v>26507.71</v>
      </c>
      <c r="H121" s="40">
        <v>3711.08</v>
      </c>
      <c r="I121" s="40">
        <v>3711.08</v>
      </c>
      <c r="J121" s="38"/>
      <c r="K121" s="40">
        <v>0.13</v>
      </c>
      <c r="L121" s="38"/>
      <c r="M121" s="41"/>
    </row>
    <row r="122" spans="1:13" x14ac:dyDescent="0.25">
      <c r="A122" s="31">
        <v>44033</v>
      </c>
      <c r="B122" s="32" t="s">
        <v>2802</v>
      </c>
      <c r="C122" s="33" t="s">
        <v>1312</v>
      </c>
      <c r="D122" s="34" t="s">
        <v>211</v>
      </c>
      <c r="E122" s="35">
        <v>80367.5</v>
      </c>
      <c r="F122" s="73">
        <v>104724</v>
      </c>
      <c r="G122" s="40">
        <v>80367.5</v>
      </c>
      <c r="H122" s="40">
        <v>12178.04</v>
      </c>
      <c r="I122" s="40">
        <v>12178.04</v>
      </c>
      <c r="J122" s="38"/>
      <c r="K122" s="40">
        <v>0.42</v>
      </c>
      <c r="L122" s="38"/>
      <c r="M122" s="41"/>
    </row>
    <row r="123" spans="1:13" x14ac:dyDescent="0.25">
      <c r="A123" s="31">
        <v>44033</v>
      </c>
      <c r="B123" s="32" t="s">
        <v>2802</v>
      </c>
      <c r="C123" s="33" t="s">
        <v>1310</v>
      </c>
      <c r="D123" s="34" t="s">
        <v>211</v>
      </c>
      <c r="E123" s="35">
        <v>47834.25</v>
      </c>
      <c r="F123" s="73">
        <v>61228</v>
      </c>
      <c r="G123" s="40">
        <v>47834.25</v>
      </c>
      <c r="H123" s="40">
        <v>6696.8</v>
      </c>
      <c r="I123" s="40">
        <v>6696.8</v>
      </c>
      <c r="J123" s="38"/>
      <c r="K123" s="40">
        <v>0.15</v>
      </c>
      <c r="L123" s="38"/>
      <c r="M123" s="41"/>
    </row>
    <row r="124" spans="1:13" x14ac:dyDescent="0.25">
      <c r="A124" s="31">
        <v>44034</v>
      </c>
      <c r="B124" s="32" t="s">
        <v>5535</v>
      </c>
      <c r="C124" s="33" t="s">
        <v>1219</v>
      </c>
      <c r="D124" s="34" t="s">
        <v>41</v>
      </c>
      <c r="E124" s="35">
        <v>34400</v>
      </c>
      <c r="F124" s="73">
        <v>44032</v>
      </c>
      <c r="G124" s="40">
        <v>34400</v>
      </c>
      <c r="H124" s="40">
        <v>4816</v>
      </c>
      <c r="I124" s="40">
        <v>4816</v>
      </c>
      <c r="J124" s="38"/>
      <c r="K124" s="38"/>
      <c r="L124" s="38"/>
      <c r="M124" s="41"/>
    </row>
    <row r="125" spans="1:13" x14ac:dyDescent="0.25">
      <c r="A125" s="31">
        <v>44034</v>
      </c>
      <c r="B125" s="32" t="s">
        <v>5534</v>
      </c>
      <c r="C125" s="33" t="s">
        <v>1318</v>
      </c>
      <c r="D125" s="34" t="s">
        <v>370</v>
      </c>
      <c r="E125" s="35">
        <v>39100</v>
      </c>
      <c r="F125" s="73">
        <v>46138</v>
      </c>
      <c r="G125" s="40">
        <v>39100</v>
      </c>
      <c r="H125" s="38"/>
      <c r="I125" s="38"/>
      <c r="J125" s="38"/>
      <c r="K125" s="38"/>
      <c r="L125" s="38"/>
      <c r="M125" s="74">
        <v>7038</v>
      </c>
    </row>
    <row r="126" spans="1:13" x14ac:dyDescent="0.25">
      <c r="A126" s="31">
        <v>44035</v>
      </c>
      <c r="B126" s="32" t="s">
        <v>5535</v>
      </c>
      <c r="C126" s="33" t="s">
        <v>1217</v>
      </c>
      <c r="D126" s="34" t="s">
        <v>41</v>
      </c>
      <c r="E126" s="35">
        <v>34400</v>
      </c>
      <c r="F126" s="73">
        <v>44032</v>
      </c>
      <c r="G126" s="40">
        <v>34400</v>
      </c>
      <c r="H126" s="40">
        <v>4816</v>
      </c>
      <c r="I126" s="40">
        <v>4816</v>
      </c>
      <c r="J126" s="38"/>
      <c r="K126" s="38"/>
      <c r="L126" s="38"/>
      <c r="M126" s="41"/>
    </row>
    <row r="127" spans="1:13" x14ac:dyDescent="0.25">
      <c r="A127" s="31">
        <v>44035</v>
      </c>
      <c r="B127" s="32" t="s">
        <v>5535</v>
      </c>
      <c r="C127" s="33" t="s">
        <v>1216</v>
      </c>
      <c r="D127" s="34" t="s">
        <v>41</v>
      </c>
      <c r="E127" s="35">
        <v>12040</v>
      </c>
      <c r="F127" s="73">
        <v>15411</v>
      </c>
      <c r="G127" s="40">
        <v>12040</v>
      </c>
      <c r="H127" s="40">
        <v>1685.6</v>
      </c>
      <c r="I127" s="40">
        <v>1685.6</v>
      </c>
      <c r="J127" s="38"/>
      <c r="K127" s="39">
        <v>0.2</v>
      </c>
      <c r="L127" s="38"/>
      <c r="M127" s="41"/>
    </row>
    <row r="128" spans="1:13" x14ac:dyDescent="0.25">
      <c r="A128" s="31">
        <v>44035</v>
      </c>
      <c r="B128" s="32" t="s">
        <v>5537</v>
      </c>
      <c r="C128" s="33" t="s">
        <v>1297</v>
      </c>
      <c r="D128" s="34" t="s">
        <v>191</v>
      </c>
      <c r="E128" s="35">
        <v>26264</v>
      </c>
      <c r="F128" s="73">
        <v>33618</v>
      </c>
      <c r="G128" s="40">
        <v>26264</v>
      </c>
      <c r="H128" s="40">
        <v>3676.96</v>
      </c>
      <c r="I128" s="40">
        <v>3676.96</v>
      </c>
      <c r="J128" s="38"/>
      <c r="K128" s="40">
        <v>0.08</v>
      </c>
      <c r="L128" s="38"/>
      <c r="M128" s="41"/>
    </row>
    <row r="129" spans="1:13" x14ac:dyDescent="0.25">
      <c r="A129" s="31">
        <v>44036</v>
      </c>
      <c r="B129" s="32" t="s">
        <v>5535</v>
      </c>
      <c r="C129" s="33" t="s">
        <v>1214</v>
      </c>
      <c r="D129" s="34" t="s">
        <v>41</v>
      </c>
      <c r="E129" s="35">
        <v>41280</v>
      </c>
      <c r="F129" s="73">
        <v>52838</v>
      </c>
      <c r="G129" s="40">
        <v>41280</v>
      </c>
      <c r="H129" s="40">
        <v>5779.2</v>
      </c>
      <c r="I129" s="40">
        <v>5779.2</v>
      </c>
      <c r="J129" s="38"/>
      <c r="K129" s="39">
        <v>0.4</v>
      </c>
      <c r="L129" s="38"/>
      <c r="M129" s="41"/>
    </row>
    <row r="130" spans="1:13" x14ac:dyDescent="0.25">
      <c r="A130" s="31">
        <v>44036</v>
      </c>
      <c r="B130" s="32" t="s">
        <v>5535</v>
      </c>
      <c r="C130" s="33" t="s">
        <v>1213</v>
      </c>
      <c r="D130" s="34" t="s">
        <v>41</v>
      </c>
      <c r="E130" s="35">
        <v>9126</v>
      </c>
      <c r="F130" s="73">
        <v>11681</v>
      </c>
      <c r="G130" s="40">
        <v>9126</v>
      </c>
      <c r="H130" s="40">
        <v>1277.6400000000001</v>
      </c>
      <c r="I130" s="40">
        <v>1277.6400000000001</v>
      </c>
      <c r="J130" s="38"/>
      <c r="K130" s="39">
        <v>0.28000000000000003</v>
      </c>
      <c r="L130" s="38"/>
      <c r="M130" s="41"/>
    </row>
    <row r="131" spans="1:13" x14ac:dyDescent="0.25">
      <c r="A131" s="31">
        <v>44036</v>
      </c>
      <c r="B131" s="32" t="s">
        <v>5535</v>
      </c>
      <c r="C131" s="33" t="s">
        <v>1226</v>
      </c>
      <c r="D131" s="34" t="s">
        <v>41</v>
      </c>
      <c r="E131" s="35">
        <v>76825</v>
      </c>
      <c r="F131" s="73">
        <v>98336</v>
      </c>
      <c r="G131" s="40">
        <v>76825</v>
      </c>
      <c r="H131" s="40">
        <v>10755.5</v>
      </c>
      <c r="I131" s="40">
        <v>10755.5</v>
      </c>
      <c r="J131" s="38"/>
      <c r="K131" s="38"/>
      <c r="L131" s="38"/>
      <c r="M131" s="41"/>
    </row>
    <row r="132" spans="1:13" x14ac:dyDescent="0.25">
      <c r="A132" s="31">
        <v>44036</v>
      </c>
      <c r="B132" s="32" t="s">
        <v>5535</v>
      </c>
      <c r="C132" s="33" t="s">
        <v>1242</v>
      </c>
      <c r="D132" s="34" t="s">
        <v>41</v>
      </c>
      <c r="E132" s="35">
        <v>13354</v>
      </c>
      <c r="F132" s="73">
        <v>17093</v>
      </c>
      <c r="G132" s="40">
        <v>13354</v>
      </c>
      <c r="H132" s="40">
        <v>1869.56</v>
      </c>
      <c r="I132" s="40">
        <v>1869.56</v>
      </c>
      <c r="J132" s="38"/>
      <c r="K132" s="39">
        <v>0.12</v>
      </c>
      <c r="L132" s="38"/>
      <c r="M132" s="41"/>
    </row>
    <row r="133" spans="1:13" x14ac:dyDescent="0.25">
      <c r="A133" s="31">
        <v>44036</v>
      </c>
      <c r="B133" s="32" t="s">
        <v>5535</v>
      </c>
      <c r="C133" s="33" t="s">
        <v>1240</v>
      </c>
      <c r="D133" s="34" t="s">
        <v>41</v>
      </c>
      <c r="E133" s="35">
        <v>9000</v>
      </c>
      <c r="F133" s="73">
        <v>11520</v>
      </c>
      <c r="G133" s="40">
        <v>9000</v>
      </c>
      <c r="H133" s="40">
        <v>1260</v>
      </c>
      <c r="I133" s="40">
        <v>1260</v>
      </c>
      <c r="J133" s="38"/>
      <c r="K133" s="38"/>
      <c r="L133" s="38"/>
      <c r="M133" s="41"/>
    </row>
    <row r="134" spans="1:13" x14ac:dyDescent="0.25">
      <c r="A134" s="31">
        <v>44036</v>
      </c>
      <c r="B134" s="32" t="s">
        <v>5535</v>
      </c>
      <c r="C134" s="33" t="s">
        <v>1237</v>
      </c>
      <c r="D134" s="34" t="s">
        <v>41</v>
      </c>
      <c r="E134" s="35">
        <v>9000</v>
      </c>
      <c r="F134" s="73">
        <v>11520</v>
      </c>
      <c r="G134" s="40">
        <v>9000</v>
      </c>
      <c r="H134" s="40">
        <v>1260</v>
      </c>
      <c r="I134" s="40">
        <v>1260</v>
      </c>
      <c r="J134" s="38"/>
      <c r="K134" s="38"/>
      <c r="L134" s="38"/>
      <c r="M134" s="41"/>
    </row>
    <row r="135" spans="1:13" x14ac:dyDescent="0.25">
      <c r="A135" s="31">
        <v>44036</v>
      </c>
      <c r="B135" s="32" t="s">
        <v>2802</v>
      </c>
      <c r="C135" s="33" t="s">
        <v>1309</v>
      </c>
      <c r="D135" s="34" t="s">
        <v>211</v>
      </c>
      <c r="E135" s="35">
        <v>57970</v>
      </c>
      <c r="F135" s="73">
        <v>75538</v>
      </c>
      <c r="G135" s="40">
        <v>57970</v>
      </c>
      <c r="H135" s="40">
        <v>8784.16</v>
      </c>
      <c r="I135" s="40">
        <v>8784.16</v>
      </c>
      <c r="J135" s="38"/>
      <c r="K135" s="39">
        <v>0.32</v>
      </c>
      <c r="L135" s="38"/>
      <c r="M135" s="41"/>
    </row>
    <row r="136" spans="1:13" x14ac:dyDescent="0.25">
      <c r="A136" s="31">
        <v>44036</v>
      </c>
      <c r="B136" s="32" t="s">
        <v>2802</v>
      </c>
      <c r="C136" s="33" t="s">
        <v>1307</v>
      </c>
      <c r="D136" s="34" t="s">
        <v>211</v>
      </c>
      <c r="E136" s="35">
        <v>100130</v>
      </c>
      <c r="F136" s="73">
        <v>130475</v>
      </c>
      <c r="G136" s="40">
        <v>100130</v>
      </c>
      <c r="H136" s="40">
        <v>15172.64</v>
      </c>
      <c r="I136" s="40">
        <v>15172.64</v>
      </c>
      <c r="J136" s="38"/>
      <c r="K136" s="39">
        <v>0.28000000000000003</v>
      </c>
      <c r="L136" s="38"/>
      <c r="M136" s="41"/>
    </row>
    <row r="137" spans="1:13" x14ac:dyDescent="0.25">
      <c r="A137" s="31">
        <v>44039</v>
      </c>
      <c r="B137" s="32" t="s">
        <v>5536</v>
      </c>
      <c r="C137" s="33" t="s">
        <v>1236</v>
      </c>
      <c r="D137" s="34" t="s">
        <v>41</v>
      </c>
      <c r="E137" s="35">
        <v>7600</v>
      </c>
      <c r="F137" s="73">
        <v>9728</v>
      </c>
      <c r="G137" s="40">
        <v>7600</v>
      </c>
      <c r="H137" s="40">
        <v>1064</v>
      </c>
      <c r="I137" s="40">
        <v>1064</v>
      </c>
      <c r="J137" s="38"/>
      <c r="K137" s="38"/>
      <c r="L137" s="38"/>
      <c r="M137" s="41"/>
    </row>
    <row r="138" spans="1:13" x14ac:dyDescent="0.25">
      <c r="A138" s="31">
        <v>44040</v>
      </c>
      <c r="B138" s="32" t="s">
        <v>5535</v>
      </c>
      <c r="C138" s="33" t="s">
        <v>1234</v>
      </c>
      <c r="D138" s="34" t="s">
        <v>41</v>
      </c>
      <c r="E138" s="35">
        <v>24080</v>
      </c>
      <c r="F138" s="73">
        <v>30822</v>
      </c>
      <c r="G138" s="40">
        <v>24080</v>
      </c>
      <c r="H138" s="40">
        <v>3371.2</v>
      </c>
      <c r="I138" s="40">
        <v>3371.2</v>
      </c>
      <c r="J138" s="38"/>
      <c r="K138" s="39">
        <v>0.4</v>
      </c>
      <c r="L138" s="38"/>
      <c r="M138" s="41"/>
    </row>
    <row r="139" spans="1:13" x14ac:dyDescent="0.25">
      <c r="A139" s="31">
        <v>44040</v>
      </c>
      <c r="B139" s="32" t="s">
        <v>5535</v>
      </c>
      <c r="C139" s="33" t="s">
        <v>1233</v>
      </c>
      <c r="D139" s="34" t="s">
        <v>41</v>
      </c>
      <c r="E139" s="35">
        <v>6844.5</v>
      </c>
      <c r="F139" s="73">
        <v>8761</v>
      </c>
      <c r="G139" s="40">
        <v>6844.5</v>
      </c>
      <c r="H139" s="40">
        <v>958.23</v>
      </c>
      <c r="I139" s="40">
        <v>958.23</v>
      </c>
      <c r="J139" s="38"/>
      <c r="K139" s="40">
        <v>0.04</v>
      </c>
      <c r="L139" s="38"/>
      <c r="M139" s="41"/>
    </row>
    <row r="140" spans="1:13" x14ac:dyDescent="0.25">
      <c r="A140" s="31">
        <v>44040</v>
      </c>
      <c r="B140" s="32" t="s">
        <v>5536</v>
      </c>
      <c r="C140" s="33" t="s">
        <v>1232</v>
      </c>
      <c r="D140" s="34" t="s">
        <v>41</v>
      </c>
      <c r="E140" s="35">
        <v>6840</v>
      </c>
      <c r="F140" s="73">
        <v>8755</v>
      </c>
      <c r="G140" s="40">
        <v>6840</v>
      </c>
      <c r="H140" s="40">
        <v>957.6</v>
      </c>
      <c r="I140" s="40">
        <v>957.6</v>
      </c>
      <c r="J140" s="38"/>
      <c r="K140" s="39">
        <v>0.2</v>
      </c>
      <c r="L140" s="38"/>
      <c r="M140" s="41"/>
    </row>
    <row r="141" spans="1:13" x14ac:dyDescent="0.25">
      <c r="A141" s="31">
        <v>44040</v>
      </c>
      <c r="B141" s="32" t="s">
        <v>5537</v>
      </c>
      <c r="C141" s="33" t="s">
        <v>1296</v>
      </c>
      <c r="D141" s="34" t="s">
        <v>191</v>
      </c>
      <c r="E141" s="35">
        <v>24622.5</v>
      </c>
      <c r="F141" s="73">
        <v>31517</v>
      </c>
      <c r="G141" s="40">
        <v>24622.5</v>
      </c>
      <c r="H141" s="40">
        <v>3447.15</v>
      </c>
      <c r="I141" s="40">
        <v>3447.15</v>
      </c>
      <c r="J141" s="38"/>
      <c r="K141" s="40">
        <v>0.2</v>
      </c>
      <c r="L141" s="38"/>
      <c r="M141" s="41"/>
    </row>
    <row r="142" spans="1:13" x14ac:dyDescent="0.25">
      <c r="A142" s="31">
        <v>44040</v>
      </c>
      <c r="B142" s="32" t="s">
        <v>5537</v>
      </c>
      <c r="C142" s="33" t="s">
        <v>1295</v>
      </c>
      <c r="D142" s="34" t="s">
        <v>191</v>
      </c>
      <c r="E142" s="35">
        <v>2783</v>
      </c>
      <c r="F142" s="73">
        <v>3562</v>
      </c>
      <c r="G142" s="40">
        <v>2783</v>
      </c>
      <c r="H142" s="40">
        <v>389.62</v>
      </c>
      <c r="I142" s="40">
        <v>389.62</v>
      </c>
      <c r="J142" s="38"/>
      <c r="K142" s="39">
        <v>0.24</v>
      </c>
      <c r="L142" s="38"/>
      <c r="M142" s="41"/>
    </row>
    <row r="143" spans="1:13" x14ac:dyDescent="0.25">
      <c r="A143" s="31">
        <v>44040</v>
      </c>
      <c r="B143" s="32" t="s">
        <v>5537</v>
      </c>
      <c r="C143" s="33" t="s">
        <v>1303</v>
      </c>
      <c r="D143" s="34" t="s">
        <v>191</v>
      </c>
      <c r="E143" s="35">
        <v>1537</v>
      </c>
      <c r="F143" s="73">
        <v>1967</v>
      </c>
      <c r="G143" s="40">
        <v>1537</v>
      </c>
      <c r="H143" s="40">
        <v>215.18</v>
      </c>
      <c r="I143" s="40">
        <v>215.18</v>
      </c>
      <c r="J143" s="38"/>
      <c r="K143" s="39">
        <v>0.36</v>
      </c>
      <c r="L143" s="38"/>
      <c r="M143" s="41"/>
    </row>
    <row r="144" spans="1:13" x14ac:dyDescent="0.25">
      <c r="A144" s="31">
        <v>44040</v>
      </c>
      <c r="B144" s="32" t="s">
        <v>5537</v>
      </c>
      <c r="C144" s="33" t="s">
        <v>1302</v>
      </c>
      <c r="D144" s="34" t="s">
        <v>191</v>
      </c>
      <c r="E144" s="35">
        <v>2730</v>
      </c>
      <c r="F144" s="73">
        <v>3494</v>
      </c>
      <c r="G144" s="40">
        <v>2730</v>
      </c>
      <c r="H144" s="40">
        <v>382.2</v>
      </c>
      <c r="I144" s="40">
        <v>382.2</v>
      </c>
      <c r="J144" s="38"/>
      <c r="K144" s="39">
        <v>0.4</v>
      </c>
      <c r="L144" s="38"/>
      <c r="M144" s="41"/>
    </row>
    <row r="145" spans="1:13" x14ac:dyDescent="0.25">
      <c r="A145" s="31">
        <v>44040</v>
      </c>
      <c r="B145" s="32" t="s">
        <v>5537</v>
      </c>
      <c r="C145" s="33" t="s">
        <v>1301</v>
      </c>
      <c r="D145" s="34" t="s">
        <v>191</v>
      </c>
      <c r="E145" s="35">
        <v>2860</v>
      </c>
      <c r="F145" s="73">
        <v>3661</v>
      </c>
      <c r="G145" s="40">
        <v>2860</v>
      </c>
      <c r="H145" s="40">
        <v>400.4</v>
      </c>
      <c r="I145" s="40">
        <v>400.4</v>
      </c>
      <c r="J145" s="38"/>
      <c r="K145" s="40">
        <v>0.2</v>
      </c>
      <c r="L145" s="38"/>
      <c r="M145" s="41"/>
    </row>
    <row r="146" spans="1:13" x14ac:dyDescent="0.25">
      <c r="A146" s="31">
        <v>44040</v>
      </c>
      <c r="B146" s="32" t="s">
        <v>5537</v>
      </c>
      <c r="C146" s="33" t="s">
        <v>1299</v>
      </c>
      <c r="D146" s="34" t="s">
        <v>191</v>
      </c>
      <c r="E146" s="35">
        <v>2027.35</v>
      </c>
      <c r="F146" s="73">
        <v>2595</v>
      </c>
      <c r="G146" s="40">
        <v>2027.35</v>
      </c>
      <c r="H146" s="40">
        <v>283.83</v>
      </c>
      <c r="I146" s="40">
        <v>283.83</v>
      </c>
      <c r="J146" s="38"/>
      <c r="K146" s="39">
        <v>0.01</v>
      </c>
      <c r="L146" s="38"/>
      <c r="M146" s="41"/>
    </row>
    <row r="147" spans="1:13" x14ac:dyDescent="0.25">
      <c r="A147" s="31">
        <v>44041</v>
      </c>
      <c r="B147" s="32" t="s">
        <v>5536</v>
      </c>
      <c r="C147" s="33" t="s">
        <v>1255</v>
      </c>
      <c r="D147" s="34" t="s">
        <v>41</v>
      </c>
      <c r="E147" s="35">
        <v>5500</v>
      </c>
      <c r="F147" s="73">
        <v>7040</v>
      </c>
      <c r="G147" s="40">
        <v>5500</v>
      </c>
      <c r="H147" s="40">
        <v>770</v>
      </c>
      <c r="I147" s="40">
        <v>770</v>
      </c>
      <c r="J147" s="38"/>
      <c r="K147" s="38"/>
      <c r="L147" s="38"/>
      <c r="M147" s="41"/>
    </row>
    <row r="148" spans="1:13" x14ac:dyDescent="0.25">
      <c r="A148" s="31">
        <v>44041</v>
      </c>
      <c r="B148" s="32" t="s">
        <v>5535</v>
      </c>
      <c r="C148" s="33" t="s">
        <v>1252</v>
      </c>
      <c r="D148" s="34" t="s">
        <v>41</v>
      </c>
      <c r="E148" s="35">
        <v>41280</v>
      </c>
      <c r="F148" s="73">
        <v>52838</v>
      </c>
      <c r="G148" s="40">
        <v>41280</v>
      </c>
      <c r="H148" s="40">
        <v>5779.2</v>
      </c>
      <c r="I148" s="40">
        <v>5779.2</v>
      </c>
      <c r="J148" s="38"/>
      <c r="K148" s="39">
        <v>0.4</v>
      </c>
      <c r="L148" s="38"/>
      <c r="M148" s="41"/>
    </row>
    <row r="149" spans="1:13" x14ac:dyDescent="0.25">
      <c r="A149" s="31">
        <v>44043</v>
      </c>
      <c r="B149" s="32" t="s">
        <v>5535</v>
      </c>
      <c r="C149" s="33" t="s">
        <v>1250</v>
      </c>
      <c r="D149" s="34" t="s">
        <v>41</v>
      </c>
      <c r="E149" s="35">
        <v>34400</v>
      </c>
      <c r="F149" s="73">
        <v>44032</v>
      </c>
      <c r="G149" s="40">
        <v>34400</v>
      </c>
      <c r="H149" s="40">
        <v>4816</v>
      </c>
      <c r="I149" s="40">
        <v>4816</v>
      </c>
      <c r="J149" s="38"/>
      <c r="K149" s="38"/>
      <c r="L149" s="38"/>
      <c r="M149" s="41"/>
    </row>
    <row r="150" spans="1:13" x14ac:dyDescent="0.25">
      <c r="A150" s="31">
        <v>44043</v>
      </c>
      <c r="B150" s="32" t="s">
        <v>5535</v>
      </c>
      <c r="C150" s="33" t="s">
        <v>1248</v>
      </c>
      <c r="D150" s="34" t="s">
        <v>41</v>
      </c>
      <c r="E150" s="35">
        <v>34400</v>
      </c>
      <c r="F150" s="73">
        <v>44032</v>
      </c>
      <c r="G150" s="40">
        <v>34400</v>
      </c>
      <c r="H150" s="40">
        <v>4816</v>
      </c>
      <c r="I150" s="40">
        <v>4816</v>
      </c>
      <c r="J150" s="38"/>
      <c r="K150" s="38"/>
      <c r="L150" s="38"/>
      <c r="M150" s="41"/>
    </row>
    <row r="151" spans="1:13" x14ac:dyDescent="0.25">
      <c r="A151" s="31">
        <v>44043</v>
      </c>
      <c r="B151" s="32" t="s">
        <v>5535</v>
      </c>
      <c r="C151" s="33" t="s">
        <v>1263</v>
      </c>
      <c r="D151" s="34" t="s">
        <v>41</v>
      </c>
      <c r="E151" s="35">
        <v>92190</v>
      </c>
      <c r="F151" s="73">
        <v>118003</v>
      </c>
      <c r="G151" s="40">
        <v>92190</v>
      </c>
      <c r="H151" s="40">
        <v>12906.6</v>
      </c>
      <c r="I151" s="40">
        <v>12906.6</v>
      </c>
      <c r="J151" s="38"/>
      <c r="K151" s="39">
        <v>0.2</v>
      </c>
      <c r="L151" s="38"/>
      <c r="M151" s="41"/>
    </row>
    <row r="152" spans="1:13" x14ac:dyDescent="0.25">
      <c r="A152" s="31">
        <v>44043</v>
      </c>
      <c r="B152" s="32" t="s">
        <v>5535</v>
      </c>
      <c r="C152" s="33" t="s">
        <v>1261</v>
      </c>
      <c r="D152" s="34" t="s">
        <v>41</v>
      </c>
      <c r="E152" s="35">
        <v>15365</v>
      </c>
      <c r="F152" s="73">
        <v>19667</v>
      </c>
      <c r="G152" s="40">
        <v>15365</v>
      </c>
      <c r="H152" s="40">
        <v>2151.1</v>
      </c>
      <c r="I152" s="40">
        <v>2151.1</v>
      </c>
      <c r="J152" s="38"/>
      <c r="K152" s="39">
        <v>0.2</v>
      </c>
      <c r="L152" s="38"/>
      <c r="M152" s="41"/>
    </row>
    <row r="153" spans="1:13" x14ac:dyDescent="0.25">
      <c r="A153" s="31">
        <v>44043</v>
      </c>
      <c r="B153" s="32" t="s">
        <v>5535</v>
      </c>
      <c r="C153" s="33" t="s">
        <v>1258</v>
      </c>
      <c r="D153" s="34" t="s">
        <v>41</v>
      </c>
      <c r="E153" s="35">
        <v>6070</v>
      </c>
      <c r="F153" s="73">
        <v>7770</v>
      </c>
      <c r="G153" s="40">
        <v>6070</v>
      </c>
      <c r="H153" s="40">
        <v>849.8</v>
      </c>
      <c r="I153" s="40">
        <v>849.8</v>
      </c>
      <c r="J153" s="38"/>
      <c r="K153" s="40">
        <v>0.4</v>
      </c>
      <c r="L153" s="38"/>
      <c r="M153" s="41"/>
    </row>
    <row r="154" spans="1:13" x14ac:dyDescent="0.25">
      <c r="A154" s="31">
        <v>44043</v>
      </c>
      <c r="B154" s="32" t="s">
        <v>5535</v>
      </c>
      <c r="C154" s="33" t="s">
        <v>1284</v>
      </c>
      <c r="D154" s="34" t="s">
        <v>41</v>
      </c>
      <c r="E154" s="35">
        <v>9000</v>
      </c>
      <c r="F154" s="73">
        <v>11520</v>
      </c>
      <c r="G154" s="40">
        <v>9000</v>
      </c>
      <c r="H154" s="40">
        <v>1260</v>
      </c>
      <c r="I154" s="40">
        <v>1260</v>
      </c>
      <c r="J154" s="38"/>
      <c r="K154" s="38"/>
      <c r="L154" s="38"/>
      <c r="M154" s="41"/>
    </row>
    <row r="155" spans="1:13" x14ac:dyDescent="0.25">
      <c r="A155" s="31">
        <v>44043</v>
      </c>
      <c r="B155" s="32" t="s">
        <v>2802</v>
      </c>
      <c r="C155" s="33" t="s">
        <v>1313</v>
      </c>
      <c r="D155" s="34" t="s">
        <v>211</v>
      </c>
      <c r="E155" s="35">
        <v>10144.75</v>
      </c>
      <c r="F155" s="73">
        <v>13219</v>
      </c>
      <c r="G155" s="40">
        <v>10144.75</v>
      </c>
      <c r="H155" s="40">
        <v>1537.23</v>
      </c>
      <c r="I155" s="40">
        <v>1537.23</v>
      </c>
      <c r="J155" s="38"/>
      <c r="K155" s="39">
        <v>0.21</v>
      </c>
      <c r="L155" s="38"/>
      <c r="M155" s="41"/>
    </row>
    <row r="156" spans="1:13" x14ac:dyDescent="0.25">
      <c r="A156" s="31">
        <v>44043</v>
      </c>
      <c r="B156" s="32" t="s">
        <v>2802</v>
      </c>
      <c r="C156" s="33" t="s">
        <v>1311</v>
      </c>
      <c r="D156" s="34" t="s">
        <v>211</v>
      </c>
      <c r="E156" s="35">
        <v>7905</v>
      </c>
      <c r="F156" s="73">
        <v>10301</v>
      </c>
      <c r="G156" s="40">
        <v>7905</v>
      </c>
      <c r="H156" s="40">
        <v>1197.8399999999999</v>
      </c>
      <c r="I156" s="40">
        <v>1197.8399999999999</v>
      </c>
      <c r="J156" s="38"/>
      <c r="K156" s="40">
        <v>0.32</v>
      </c>
      <c r="L156" s="38"/>
      <c r="M156" s="41"/>
    </row>
    <row r="157" spans="1:13" x14ac:dyDescent="0.25">
      <c r="A157" s="31">
        <v>44043</v>
      </c>
      <c r="B157" s="32" t="s">
        <v>5537</v>
      </c>
      <c r="C157" s="33" t="s">
        <v>1300</v>
      </c>
      <c r="D157" s="34" t="s">
        <v>191</v>
      </c>
      <c r="E157" s="35">
        <v>38358</v>
      </c>
      <c r="F157" s="73">
        <v>49098</v>
      </c>
      <c r="G157" s="40">
        <v>38358</v>
      </c>
      <c r="H157" s="40">
        <v>5370.12</v>
      </c>
      <c r="I157" s="40">
        <v>5370.12</v>
      </c>
      <c r="J157" s="38"/>
      <c r="K157" s="39">
        <v>0.24</v>
      </c>
      <c r="L157" s="38"/>
      <c r="M157" s="41"/>
    </row>
    <row r="158" spans="1:13" x14ac:dyDescent="0.25">
      <c r="A158" s="31">
        <v>44043</v>
      </c>
      <c r="B158" s="32" t="s">
        <v>5537</v>
      </c>
      <c r="C158" s="33" t="s">
        <v>1275</v>
      </c>
      <c r="D158" s="34" t="s">
        <v>41</v>
      </c>
      <c r="E158" s="35">
        <v>9849</v>
      </c>
      <c r="F158" s="73">
        <v>12607</v>
      </c>
      <c r="G158" s="40">
        <v>9849</v>
      </c>
      <c r="H158" s="40">
        <v>1378.86</v>
      </c>
      <c r="I158" s="40">
        <v>1378.86</v>
      </c>
      <c r="J158" s="38"/>
      <c r="K158" s="40">
        <v>0.28000000000000003</v>
      </c>
      <c r="L158" s="38"/>
      <c r="M158" s="41"/>
    </row>
    <row r="159" spans="1:13" x14ac:dyDescent="0.25">
      <c r="A159" s="31">
        <v>44046</v>
      </c>
      <c r="B159" s="32" t="s">
        <v>5535</v>
      </c>
      <c r="C159" s="33" t="s">
        <v>1414</v>
      </c>
      <c r="D159" s="34" t="s">
        <v>41</v>
      </c>
      <c r="E159" s="35">
        <v>51600</v>
      </c>
      <c r="F159" s="73">
        <v>66048</v>
      </c>
      <c r="G159" s="40">
        <v>51600</v>
      </c>
      <c r="H159" s="40">
        <v>7224</v>
      </c>
      <c r="I159" s="40">
        <v>7224</v>
      </c>
      <c r="J159" s="38"/>
      <c r="K159" s="38"/>
      <c r="L159" s="38"/>
      <c r="M159" s="41"/>
    </row>
    <row r="160" spans="1:13" x14ac:dyDescent="0.25">
      <c r="A160" s="31">
        <v>44046</v>
      </c>
      <c r="B160" s="32" t="s">
        <v>5535</v>
      </c>
      <c r="C160" s="33" t="s">
        <v>1412</v>
      </c>
      <c r="D160" s="34" t="s">
        <v>41</v>
      </c>
      <c r="E160" s="35">
        <v>22815</v>
      </c>
      <c r="F160" s="73">
        <v>29203</v>
      </c>
      <c r="G160" s="40">
        <v>22815</v>
      </c>
      <c r="H160" s="40">
        <v>3194.1</v>
      </c>
      <c r="I160" s="40">
        <v>3194.1</v>
      </c>
      <c r="J160" s="38"/>
      <c r="K160" s="39">
        <v>0.2</v>
      </c>
      <c r="L160" s="38"/>
      <c r="M160" s="41"/>
    </row>
    <row r="161" spans="1:13" x14ac:dyDescent="0.25">
      <c r="A161" s="31">
        <v>44046</v>
      </c>
      <c r="B161" s="32" t="s">
        <v>5536</v>
      </c>
      <c r="C161" s="33" t="s">
        <v>1427</v>
      </c>
      <c r="D161" s="34" t="s">
        <v>41</v>
      </c>
      <c r="E161" s="35">
        <v>9492</v>
      </c>
      <c r="F161" s="73">
        <v>12150</v>
      </c>
      <c r="G161" s="40">
        <v>9492</v>
      </c>
      <c r="H161" s="40">
        <v>1328.88</v>
      </c>
      <c r="I161" s="40">
        <v>1328.88</v>
      </c>
      <c r="J161" s="38"/>
      <c r="K161" s="40">
        <v>0.24</v>
      </c>
      <c r="L161" s="38"/>
      <c r="M161" s="41"/>
    </row>
    <row r="162" spans="1:13" x14ac:dyDescent="0.25">
      <c r="A162" s="31">
        <v>44046</v>
      </c>
      <c r="B162" s="32" t="s">
        <v>2802</v>
      </c>
      <c r="C162" s="33" t="s">
        <v>1459</v>
      </c>
      <c r="D162" s="34" t="s">
        <v>211</v>
      </c>
      <c r="E162" s="35">
        <v>30302.5</v>
      </c>
      <c r="F162" s="73">
        <v>39486</v>
      </c>
      <c r="G162" s="40">
        <v>30302.5</v>
      </c>
      <c r="H162" s="40">
        <v>4591.72</v>
      </c>
      <c r="I162" s="40">
        <v>4591.72</v>
      </c>
      <c r="J162" s="38"/>
      <c r="K162" s="40">
        <v>0.06</v>
      </c>
      <c r="L162" s="38"/>
      <c r="M162" s="41"/>
    </row>
    <row r="163" spans="1:13" x14ac:dyDescent="0.25">
      <c r="A163" s="31">
        <v>44046</v>
      </c>
      <c r="B163" s="32" t="s">
        <v>2802</v>
      </c>
      <c r="C163" s="33" t="s">
        <v>1455</v>
      </c>
      <c r="D163" s="34" t="s">
        <v>211</v>
      </c>
      <c r="E163" s="35">
        <v>106717.5</v>
      </c>
      <c r="F163" s="73">
        <v>139059</v>
      </c>
      <c r="G163" s="40">
        <v>106717.5</v>
      </c>
      <c r="H163" s="40">
        <v>16170.84</v>
      </c>
      <c r="I163" s="40">
        <v>16170.84</v>
      </c>
      <c r="J163" s="38"/>
      <c r="K163" s="39">
        <v>0.18</v>
      </c>
      <c r="L163" s="38"/>
      <c r="M163" s="41"/>
    </row>
    <row r="164" spans="1:13" x14ac:dyDescent="0.25">
      <c r="A164" s="31">
        <v>44046</v>
      </c>
      <c r="B164" s="32" t="s">
        <v>2802</v>
      </c>
      <c r="C164" s="33" t="s">
        <v>1451</v>
      </c>
      <c r="D164" s="34" t="s">
        <v>211</v>
      </c>
      <c r="E164" s="35">
        <v>9617.75</v>
      </c>
      <c r="F164" s="73">
        <v>12533</v>
      </c>
      <c r="G164" s="40">
        <v>9617.75</v>
      </c>
      <c r="H164" s="40">
        <v>1457.38</v>
      </c>
      <c r="I164" s="40">
        <v>1457.38</v>
      </c>
      <c r="J164" s="38"/>
      <c r="K164" s="40">
        <v>0.49</v>
      </c>
      <c r="L164" s="38"/>
      <c r="M164" s="41"/>
    </row>
    <row r="165" spans="1:13" x14ac:dyDescent="0.25">
      <c r="A165" s="31">
        <v>44047</v>
      </c>
      <c r="B165" s="32" t="s">
        <v>2802</v>
      </c>
      <c r="C165" s="33" t="s">
        <v>1449</v>
      </c>
      <c r="D165" s="34" t="s">
        <v>211</v>
      </c>
      <c r="E165" s="35">
        <v>11396</v>
      </c>
      <c r="F165" s="73">
        <v>14587</v>
      </c>
      <c r="G165" s="40">
        <v>11396</v>
      </c>
      <c r="H165" s="40">
        <v>1595.44</v>
      </c>
      <c r="I165" s="40">
        <v>1595.44</v>
      </c>
      <c r="J165" s="38"/>
      <c r="K165" s="40">
        <v>0.12</v>
      </c>
      <c r="L165" s="38"/>
      <c r="M165" s="41"/>
    </row>
    <row r="166" spans="1:13" x14ac:dyDescent="0.25">
      <c r="A166" s="31">
        <v>44048</v>
      </c>
      <c r="B166" s="32" t="s">
        <v>5535</v>
      </c>
      <c r="C166" s="33" t="s">
        <v>1344</v>
      </c>
      <c r="D166" s="34" t="s">
        <v>41</v>
      </c>
      <c r="E166" s="35">
        <v>16512</v>
      </c>
      <c r="F166" s="73">
        <v>21135</v>
      </c>
      <c r="G166" s="40">
        <v>16512</v>
      </c>
      <c r="H166" s="40">
        <v>2311.6799999999998</v>
      </c>
      <c r="I166" s="40">
        <v>2311.6799999999998</v>
      </c>
      <c r="J166" s="38"/>
      <c r="K166" s="39">
        <v>0.36</v>
      </c>
      <c r="L166" s="38"/>
      <c r="M166" s="41"/>
    </row>
    <row r="167" spans="1:13" x14ac:dyDescent="0.25">
      <c r="A167" s="31">
        <v>44048</v>
      </c>
      <c r="B167" s="32" t="s">
        <v>5535</v>
      </c>
      <c r="C167" s="33" t="s">
        <v>1342</v>
      </c>
      <c r="D167" s="34" t="s">
        <v>41</v>
      </c>
      <c r="E167" s="35">
        <v>13699</v>
      </c>
      <c r="F167" s="73">
        <v>17535</v>
      </c>
      <c r="G167" s="40">
        <v>13699</v>
      </c>
      <c r="H167" s="40">
        <v>1917.86</v>
      </c>
      <c r="I167" s="40">
        <v>1917.86</v>
      </c>
      <c r="J167" s="38"/>
      <c r="K167" s="40">
        <v>0.28000000000000003</v>
      </c>
      <c r="L167" s="38"/>
      <c r="M167" s="41"/>
    </row>
    <row r="168" spans="1:13" x14ac:dyDescent="0.25">
      <c r="A168" s="31">
        <v>44049</v>
      </c>
      <c r="B168" s="32" t="s">
        <v>5535</v>
      </c>
      <c r="C168" s="33" t="s">
        <v>1338</v>
      </c>
      <c r="D168" s="34" t="s">
        <v>41</v>
      </c>
      <c r="E168" s="35">
        <v>41280</v>
      </c>
      <c r="F168" s="73">
        <v>52838</v>
      </c>
      <c r="G168" s="40">
        <v>41280</v>
      </c>
      <c r="H168" s="40">
        <v>5779.2</v>
      </c>
      <c r="I168" s="40">
        <v>5779.2</v>
      </c>
      <c r="J168" s="38"/>
      <c r="K168" s="39">
        <v>0.4</v>
      </c>
      <c r="L168" s="38"/>
      <c r="M168" s="41"/>
    </row>
    <row r="169" spans="1:13" x14ac:dyDescent="0.25">
      <c r="A169" s="31">
        <v>44049</v>
      </c>
      <c r="B169" s="32" t="s">
        <v>5535</v>
      </c>
      <c r="C169" s="33" t="s">
        <v>1334</v>
      </c>
      <c r="D169" s="34" t="s">
        <v>41</v>
      </c>
      <c r="E169" s="35">
        <v>41792.800000000003</v>
      </c>
      <c r="F169" s="73">
        <v>53495</v>
      </c>
      <c r="G169" s="40">
        <v>41792.800000000003</v>
      </c>
      <c r="H169" s="40">
        <v>5850.99</v>
      </c>
      <c r="I169" s="40">
        <v>5850.99</v>
      </c>
      <c r="J169" s="38"/>
      <c r="K169" s="40">
        <v>0.22</v>
      </c>
      <c r="L169" s="38"/>
      <c r="M169" s="41"/>
    </row>
    <row r="170" spans="1:13" x14ac:dyDescent="0.25">
      <c r="A170" s="31">
        <v>44049</v>
      </c>
      <c r="B170" s="32" t="s">
        <v>5535</v>
      </c>
      <c r="C170" s="33" t="s">
        <v>1332</v>
      </c>
      <c r="D170" s="34" t="s">
        <v>41</v>
      </c>
      <c r="E170" s="35">
        <v>9000</v>
      </c>
      <c r="F170" s="73">
        <v>11520</v>
      </c>
      <c r="G170" s="40">
        <v>9000</v>
      </c>
      <c r="H170" s="40">
        <v>1260</v>
      </c>
      <c r="I170" s="40">
        <v>1260</v>
      </c>
      <c r="J170" s="38"/>
      <c r="K170" s="38"/>
      <c r="L170" s="38"/>
      <c r="M170" s="41"/>
    </row>
    <row r="171" spans="1:13" x14ac:dyDescent="0.25">
      <c r="A171" s="31">
        <v>44050</v>
      </c>
      <c r="B171" s="32" t="s">
        <v>5535</v>
      </c>
      <c r="C171" s="33" t="s">
        <v>1351</v>
      </c>
      <c r="D171" s="34" t="s">
        <v>41</v>
      </c>
      <c r="E171" s="35">
        <v>41280</v>
      </c>
      <c r="F171" s="73">
        <v>52838</v>
      </c>
      <c r="G171" s="40">
        <v>41280</v>
      </c>
      <c r="H171" s="40">
        <v>5779.2</v>
      </c>
      <c r="I171" s="40">
        <v>5779.2</v>
      </c>
      <c r="J171" s="38"/>
      <c r="K171" s="39">
        <v>0.4</v>
      </c>
      <c r="L171" s="38"/>
      <c r="M171" s="41"/>
    </row>
    <row r="172" spans="1:13" x14ac:dyDescent="0.25">
      <c r="A172" s="31">
        <v>44050</v>
      </c>
      <c r="B172" s="32" t="s">
        <v>5535</v>
      </c>
      <c r="C172" s="33" t="s">
        <v>1350</v>
      </c>
      <c r="D172" s="34" t="s">
        <v>41</v>
      </c>
      <c r="E172" s="35">
        <v>4305.3999999999996</v>
      </c>
      <c r="F172" s="73">
        <v>5511</v>
      </c>
      <c r="G172" s="40">
        <v>4305.3999999999996</v>
      </c>
      <c r="H172" s="40">
        <v>602.76</v>
      </c>
      <c r="I172" s="40">
        <v>602.76</v>
      </c>
      <c r="J172" s="38"/>
      <c r="K172" s="40">
        <v>0.08</v>
      </c>
      <c r="L172" s="38"/>
      <c r="M172" s="41"/>
    </row>
    <row r="173" spans="1:13" x14ac:dyDescent="0.25">
      <c r="A173" s="31">
        <v>44050</v>
      </c>
      <c r="B173" s="32" t="s">
        <v>5535</v>
      </c>
      <c r="C173" s="33" t="s">
        <v>1349</v>
      </c>
      <c r="D173" s="34" t="s">
        <v>41</v>
      </c>
      <c r="E173" s="35">
        <v>58387</v>
      </c>
      <c r="F173" s="73">
        <v>74735</v>
      </c>
      <c r="G173" s="40">
        <v>58387</v>
      </c>
      <c r="H173" s="40">
        <v>8174.18</v>
      </c>
      <c r="I173" s="40">
        <v>8174.18</v>
      </c>
      <c r="J173" s="38"/>
      <c r="K173" s="39">
        <v>0.36</v>
      </c>
      <c r="L173" s="38"/>
      <c r="M173" s="41"/>
    </row>
    <row r="174" spans="1:13" x14ac:dyDescent="0.25">
      <c r="A174" s="31">
        <v>44050</v>
      </c>
      <c r="B174" s="32" t="s">
        <v>2802</v>
      </c>
      <c r="C174" s="33" t="s">
        <v>1456</v>
      </c>
      <c r="D174" s="34" t="s">
        <v>211</v>
      </c>
      <c r="E174" s="35">
        <v>116335.25</v>
      </c>
      <c r="F174" s="73">
        <v>151592</v>
      </c>
      <c r="G174" s="40">
        <v>116335.25</v>
      </c>
      <c r="H174" s="40">
        <v>17628.22</v>
      </c>
      <c r="I174" s="40">
        <v>17628.22</v>
      </c>
      <c r="J174" s="38"/>
      <c r="K174" s="40">
        <v>0.31</v>
      </c>
      <c r="L174" s="38"/>
      <c r="M174" s="41"/>
    </row>
    <row r="175" spans="1:13" x14ac:dyDescent="0.25">
      <c r="A175" s="31">
        <v>44050</v>
      </c>
      <c r="B175" s="32" t="s">
        <v>2802</v>
      </c>
      <c r="C175" s="33" t="s">
        <v>1452</v>
      </c>
      <c r="D175" s="34" t="s">
        <v>211</v>
      </c>
      <c r="E175" s="35">
        <v>47430</v>
      </c>
      <c r="F175" s="73">
        <v>61804</v>
      </c>
      <c r="G175" s="40">
        <v>47430</v>
      </c>
      <c r="H175" s="40">
        <v>7187.04</v>
      </c>
      <c r="I175" s="40">
        <v>7187.04</v>
      </c>
      <c r="J175" s="38"/>
      <c r="K175" s="39">
        <v>0.08</v>
      </c>
      <c r="L175" s="38"/>
      <c r="M175" s="41"/>
    </row>
    <row r="176" spans="1:13" x14ac:dyDescent="0.25">
      <c r="A176" s="31">
        <v>44051</v>
      </c>
      <c r="B176" s="32" t="s">
        <v>5535</v>
      </c>
      <c r="C176" s="33" t="s">
        <v>1374</v>
      </c>
      <c r="D176" s="34" t="s">
        <v>41</v>
      </c>
      <c r="E176" s="35">
        <v>36120</v>
      </c>
      <c r="F176" s="73">
        <v>46234</v>
      </c>
      <c r="G176" s="40">
        <v>36120</v>
      </c>
      <c r="H176" s="40">
        <v>5056.8</v>
      </c>
      <c r="I176" s="40">
        <v>5056.8</v>
      </c>
      <c r="J176" s="38"/>
      <c r="K176" s="40">
        <v>0.4</v>
      </c>
      <c r="L176" s="38"/>
      <c r="M176" s="41"/>
    </row>
    <row r="177" spans="1:13" x14ac:dyDescent="0.25">
      <c r="A177" s="31">
        <v>44053</v>
      </c>
      <c r="B177" s="32" t="s">
        <v>5535</v>
      </c>
      <c r="C177" s="33" t="s">
        <v>1371</v>
      </c>
      <c r="D177" s="34" t="s">
        <v>41</v>
      </c>
      <c r="E177" s="35">
        <v>25800</v>
      </c>
      <c r="F177" s="73">
        <v>33024</v>
      </c>
      <c r="G177" s="40">
        <v>25800</v>
      </c>
      <c r="H177" s="40">
        <v>3612</v>
      </c>
      <c r="I177" s="40">
        <v>3612</v>
      </c>
      <c r="J177" s="38"/>
      <c r="K177" s="38"/>
      <c r="L177" s="38"/>
      <c r="M177" s="41"/>
    </row>
    <row r="178" spans="1:13" x14ac:dyDescent="0.25">
      <c r="A178" s="31">
        <v>44053</v>
      </c>
      <c r="B178" s="32" t="s">
        <v>5535</v>
      </c>
      <c r="C178" s="33" t="s">
        <v>1368</v>
      </c>
      <c r="D178" s="34" t="s">
        <v>41</v>
      </c>
      <c r="E178" s="35">
        <v>12524.8</v>
      </c>
      <c r="F178" s="73">
        <v>16032</v>
      </c>
      <c r="G178" s="40">
        <v>12524.8</v>
      </c>
      <c r="H178" s="40">
        <v>1753.47</v>
      </c>
      <c r="I178" s="40">
        <v>1753.47</v>
      </c>
      <c r="J178" s="38"/>
      <c r="K178" s="40">
        <v>0.26</v>
      </c>
      <c r="L178" s="38"/>
      <c r="M178" s="41"/>
    </row>
    <row r="179" spans="1:13" x14ac:dyDescent="0.25">
      <c r="A179" s="31">
        <v>44053</v>
      </c>
      <c r="B179" s="32" t="s">
        <v>5535</v>
      </c>
      <c r="C179" s="33" t="s">
        <v>1365</v>
      </c>
      <c r="D179" s="34" t="s">
        <v>41</v>
      </c>
      <c r="E179" s="35">
        <v>15549.6</v>
      </c>
      <c r="F179" s="73">
        <v>19903</v>
      </c>
      <c r="G179" s="40">
        <v>15549.6</v>
      </c>
      <c r="H179" s="40">
        <v>2176.94</v>
      </c>
      <c r="I179" s="40">
        <v>2176.94</v>
      </c>
      <c r="J179" s="38"/>
      <c r="K179" s="39">
        <v>0.48</v>
      </c>
      <c r="L179" s="38"/>
      <c r="M179" s="41"/>
    </row>
    <row r="180" spans="1:13" x14ac:dyDescent="0.25">
      <c r="A180" s="31">
        <v>44054</v>
      </c>
      <c r="B180" s="32" t="s">
        <v>5535</v>
      </c>
      <c r="C180" s="33" t="s">
        <v>1361</v>
      </c>
      <c r="D180" s="34" t="s">
        <v>41</v>
      </c>
      <c r="E180" s="35">
        <v>15480</v>
      </c>
      <c r="F180" s="73">
        <v>19814</v>
      </c>
      <c r="G180" s="40">
        <v>15480</v>
      </c>
      <c r="H180" s="40">
        <v>2167.1999999999998</v>
      </c>
      <c r="I180" s="40">
        <v>2167.1999999999998</v>
      </c>
      <c r="J180" s="38"/>
      <c r="K180" s="39">
        <v>0.4</v>
      </c>
      <c r="L180" s="38"/>
      <c r="M180" s="41"/>
    </row>
    <row r="181" spans="1:13" x14ac:dyDescent="0.25">
      <c r="A181" s="31">
        <v>44054</v>
      </c>
      <c r="B181" s="32" t="s">
        <v>5535</v>
      </c>
      <c r="C181" s="33" t="s">
        <v>1380</v>
      </c>
      <c r="D181" s="34" t="s">
        <v>41</v>
      </c>
      <c r="E181" s="35">
        <v>25800</v>
      </c>
      <c r="F181" s="73">
        <v>33024</v>
      </c>
      <c r="G181" s="40">
        <v>25800</v>
      </c>
      <c r="H181" s="40">
        <v>3612</v>
      </c>
      <c r="I181" s="40">
        <v>3612</v>
      </c>
      <c r="J181" s="38"/>
      <c r="K181" s="38"/>
      <c r="L181" s="38"/>
      <c r="M181" s="41"/>
    </row>
    <row r="182" spans="1:13" x14ac:dyDescent="0.25">
      <c r="A182" s="31">
        <v>44054</v>
      </c>
      <c r="B182" s="32" t="s">
        <v>5535</v>
      </c>
      <c r="C182" s="33" t="s">
        <v>1379</v>
      </c>
      <c r="D182" s="34" t="s">
        <v>41</v>
      </c>
      <c r="E182" s="35">
        <v>1174.2</v>
      </c>
      <c r="F182" s="73">
        <v>1503</v>
      </c>
      <c r="G182" s="40">
        <v>1174.2</v>
      </c>
      <c r="H182" s="40">
        <v>164.39</v>
      </c>
      <c r="I182" s="40">
        <v>164.39</v>
      </c>
      <c r="J182" s="38"/>
      <c r="K182" s="40">
        <v>0.02</v>
      </c>
      <c r="L182" s="38"/>
      <c r="M182" s="41"/>
    </row>
    <row r="183" spans="1:13" x14ac:dyDescent="0.25">
      <c r="A183" s="31">
        <v>44054</v>
      </c>
      <c r="B183" s="32" t="s">
        <v>5535</v>
      </c>
      <c r="C183" s="33" t="s">
        <v>1378</v>
      </c>
      <c r="D183" s="34" t="s">
        <v>41</v>
      </c>
      <c r="E183" s="35">
        <v>14322</v>
      </c>
      <c r="F183" s="73">
        <v>18332</v>
      </c>
      <c r="G183" s="40">
        <v>14322</v>
      </c>
      <c r="H183" s="40">
        <v>2005.08</v>
      </c>
      <c r="I183" s="40">
        <v>2005.08</v>
      </c>
      <c r="J183" s="38"/>
      <c r="K183" s="39">
        <v>0.16</v>
      </c>
      <c r="L183" s="38"/>
      <c r="M183" s="41"/>
    </row>
    <row r="184" spans="1:13" x14ac:dyDescent="0.25">
      <c r="A184" s="31">
        <v>44054</v>
      </c>
      <c r="B184" s="32" t="s">
        <v>2802</v>
      </c>
      <c r="C184" s="33" t="s">
        <v>1460</v>
      </c>
      <c r="D184" s="34" t="s">
        <v>211</v>
      </c>
      <c r="E184" s="35">
        <v>101052.25</v>
      </c>
      <c r="F184" s="73">
        <v>131677</v>
      </c>
      <c r="G184" s="40">
        <v>101052.25</v>
      </c>
      <c r="H184" s="40">
        <v>15312.39</v>
      </c>
      <c r="I184" s="40">
        <v>15312.39</v>
      </c>
      <c r="J184" s="38"/>
      <c r="K184" s="39">
        <v>0.03</v>
      </c>
      <c r="L184" s="38"/>
      <c r="M184" s="41"/>
    </row>
    <row r="185" spans="1:13" x14ac:dyDescent="0.25">
      <c r="A185" s="31">
        <v>44054</v>
      </c>
      <c r="B185" s="32" t="s">
        <v>2802</v>
      </c>
      <c r="C185" s="33" t="s">
        <v>1457</v>
      </c>
      <c r="D185" s="34" t="s">
        <v>211</v>
      </c>
      <c r="E185" s="35">
        <v>30697.75</v>
      </c>
      <c r="F185" s="73">
        <v>40001</v>
      </c>
      <c r="G185" s="40">
        <v>30697.75</v>
      </c>
      <c r="H185" s="40">
        <v>4651.62</v>
      </c>
      <c r="I185" s="40">
        <v>4651.62</v>
      </c>
      <c r="J185" s="38"/>
      <c r="K185" s="40">
        <v>0.01</v>
      </c>
      <c r="L185" s="38"/>
      <c r="M185" s="41"/>
    </row>
    <row r="186" spans="1:13" x14ac:dyDescent="0.25">
      <c r="A186" s="31">
        <v>44054</v>
      </c>
      <c r="B186" s="32" t="s">
        <v>5537</v>
      </c>
      <c r="C186" s="33" t="s">
        <v>1428</v>
      </c>
      <c r="D186" s="34" t="s">
        <v>191</v>
      </c>
      <c r="E186" s="35">
        <v>32830</v>
      </c>
      <c r="F186" s="73">
        <v>42022</v>
      </c>
      <c r="G186" s="40">
        <v>32830</v>
      </c>
      <c r="H186" s="40">
        <v>4596.2</v>
      </c>
      <c r="I186" s="40">
        <v>4596.2</v>
      </c>
      <c r="J186" s="38"/>
      <c r="K186" s="39">
        <v>0.4</v>
      </c>
      <c r="L186" s="38"/>
      <c r="M186" s="41"/>
    </row>
    <row r="187" spans="1:13" x14ac:dyDescent="0.25">
      <c r="A187" s="31">
        <v>44054</v>
      </c>
      <c r="B187" s="32" t="s">
        <v>5537</v>
      </c>
      <c r="C187" s="33" t="s">
        <v>1436</v>
      </c>
      <c r="D187" s="34" t="s">
        <v>191</v>
      </c>
      <c r="E187" s="35">
        <v>15769.4</v>
      </c>
      <c r="F187" s="73">
        <v>20185</v>
      </c>
      <c r="G187" s="40">
        <v>15769.4</v>
      </c>
      <c r="H187" s="40">
        <v>2207.7199999999998</v>
      </c>
      <c r="I187" s="40">
        <v>2207.7199999999998</v>
      </c>
      <c r="J187" s="38"/>
      <c r="K187" s="40">
        <v>0.16</v>
      </c>
      <c r="L187" s="38"/>
      <c r="M187" s="41"/>
    </row>
    <row r="188" spans="1:13" x14ac:dyDescent="0.25">
      <c r="A188" s="31">
        <v>44055</v>
      </c>
      <c r="B188" s="32" t="s">
        <v>5535</v>
      </c>
      <c r="C188" s="33" t="s">
        <v>1394</v>
      </c>
      <c r="D188" s="34" t="s">
        <v>41</v>
      </c>
      <c r="E188" s="35">
        <v>12040</v>
      </c>
      <c r="F188" s="73">
        <v>15411</v>
      </c>
      <c r="G188" s="40">
        <v>12040</v>
      </c>
      <c r="H188" s="40">
        <v>1685.6</v>
      </c>
      <c r="I188" s="40">
        <v>1685.6</v>
      </c>
      <c r="J188" s="38"/>
      <c r="K188" s="39">
        <v>0.2</v>
      </c>
      <c r="L188" s="38"/>
      <c r="M188" s="41"/>
    </row>
    <row r="189" spans="1:13" x14ac:dyDescent="0.25">
      <c r="A189" s="31">
        <v>44055</v>
      </c>
      <c r="B189" s="32" t="s">
        <v>5535</v>
      </c>
      <c r="C189" s="33" t="s">
        <v>1393</v>
      </c>
      <c r="D189" s="34" t="s">
        <v>41</v>
      </c>
      <c r="E189" s="35">
        <v>10320</v>
      </c>
      <c r="F189" s="73">
        <v>13210</v>
      </c>
      <c r="G189" s="40">
        <v>10320</v>
      </c>
      <c r="H189" s="40">
        <v>1444.8</v>
      </c>
      <c r="I189" s="40">
        <v>1444.8</v>
      </c>
      <c r="J189" s="38"/>
      <c r="K189" s="40">
        <v>0.4</v>
      </c>
      <c r="L189" s="38"/>
      <c r="M189" s="41"/>
    </row>
    <row r="190" spans="1:13" x14ac:dyDescent="0.25">
      <c r="A190" s="31">
        <v>44055</v>
      </c>
      <c r="B190" s="32" t="s">
        <v>5535</v>
      </c>
      <c r="C190" s="33" t="s">
        <v>1407</v>
      </c>
      <c r="D190" s="34" t="s">
        <v>41</v>
      </c>
      <c r="E190" s="35">
        <v>10763.5</v>
      </c>
      <c r="F190" s="73">
        <v>13777</v>
      </c>
      <c r="G190" s="40">
        <v>10763.5</v>
      </c>
      <c r="H190" s="40">
        <v>1506.89</v>
      </c>
      <c r="I190" s="40">
        <v>1506.89</v>
      </c>
      <c r="J190" s="38"/>
      <c r="K190" s="39">
        <v>0.28000000000000003</v>
      </c>
      <c r="L190" s="38"/>
      <c r="M190" s="41"/>
    </row>
    <row r="191" spans="1:13" x14ac:dyDescent="0.25">
      <c r="A191" s="31">
        <v>44055</v>
      </c>
      <c r="B191" s="32" t="s">
        <v>5535</v>
      </c>
      <c r="C191" s="33" t="s">
        <v>1406</v>
      </c>
      <c r="D191" s="34" t="s">
        <v>41</v>
      </c>
      <c r="E191" s="35">
        <v>55314</v>
      </c>
      <c r="F191" s="73">
        <v>70802</v>
      </c>
      <c r="G191" s="40">
        <v>55314</v>
      </c>
      <c r="H191" s="40">
        <v>7743.96</v>
      </c>
      <c r="I191" s="40">
        <v>7743.96</v>
      </c>
      <c r="J191" s="38"/>
      <c r="K191" s="40">
        <v>0.08</v>
      </c>
      <c r="L191" s="38"/>
      <c r="M191" s="41"/>
    </row>
    <row r="192" spans="1:13" x14ac:dyDescent="0.25">
      <c r="A192" s="31">
        <v>44055</v>
      </c>
      <c r="B192" s="32" t="s">
        <v>5535</v>
      </c>
      <c r="C192" s="33" t="s">
        <v>1405</v>
      </c>
      <c r="D192" s="34" t="s">
        <v>41</v>
      </c>
      <c r="E192" s="35">
        <v>6070</v>
      </c>
      <c r="F192" s="73">
        <v>7770</v>
      </c>
      <c r="G192" s="40">
        <v>6070</v>
      </c>
      <c r="H192" s="40">
        <v>849.8</v>
      </c>
      <c r="I192" s="40">
        <v>849.8</v>
      </c>
      <c r="J192" s="38"/>
      <c r="K192" s="40">
        <v>0.4</v>
      </c>
      <c r="L192" s="38"/>
      <c r="M192" s="41"/>
    </row>
    <row r="193" spans="1:13" x14ac:dyDescent="0.25">
      <c r="A193" s="31">
        <v>44055</v>
      </c>
      <c r="B193" s="32" t="s">
        <v>5535</v>
      </c>
      <c r="C193" s="33" t="s">
        <v>1396</v>
      </c>
      <c r="D193" s="34" t="s">
        <v>41</v>
      </c>
      <c r="E193" s="35">
        <v>25800</v>
      </c>
      <c r="F193" s="73">
        <v>33024</v>
      </c>
      <c r="G193" s="40">
        <v>25800</v>
      </c>
      <c r="H193" s="40">
        <v>3612</v>
      </c>
      <c r="I193" s="40">
        <v>3612</v>
      </c>
      <c r="J193" s="38"/>
      <c r="K193" s="38"/>
      <c r="L193" s="38"/>
      <c r="M193" s="41"/>
    </row>
    <row r="194" spans="1:13" x14ac:dyDescent="0.25">
      <c r="A194" s="31">
        <v>44056</v>
      </c>
      <c r="B194" s="32" t="s">
        <v>5535</v>
      </c>
      <c r="C194" s="33" t="s">
        <v>1403</v>
      </c>
      <c r="D194" s="34" t="s">
        <v>41</v>
      </c>
      <c r="E194" s="35">
        <v>12040</v>
      </c>
      <c r="F194" s="73">
        <v>15411</v>
      </c>
      <c r="G194" s="40">
        <v>12040</v>
      </c>
      <c r="H194" s="40">
        <v>1685.6</v>
      </c>
      <c r="I194" s="40">
        <v>1685.6</v>
      </c>
      <c r="J194" s="38"/>
      <c r="K194" s="39">
        <v>0.2</v>
      </c>
      <c r="L194" s="38"/>
      <c r="M194" s="41"/>
    </row>
    <row r="195" spans="1:13" x14ac:dyDescent="0.25">
      <c r="A195" s="31">
        <v>44056</v>
      </c>
      <c r="B195" s="32" t="s">
        <v>5535</v>
      </c>
      <c r="C195" s="33" t="s">
        <v>1402</v>
      </c>
      <c r="D195" s="34" t="s">
        <v>41</v>
      </c>
      <c r="E195" s="35">
        <v>24080</v>
      </c>
      <c r="F195" s="73">
        <v>30822</v>
      </c>
      <c r="G195" s="40">
        <v>24080</v>
      </c>
      <c r="H195" s="40">
        <v>3371.2</v>
      </c>
      <c r="I195" s="40">
        <v>3371.2</v>
      </c>
      <c r="J195" s="38"/>
      <c r="K195" s="39">
        <v>0.4</v>
      </c>
      <c r="L195" s="38"/>
      <c r="M195" s="41"/>
    </row>
    <row r="196" spans="1:13" x14ac:dyDescent="0.25">
      <c r="A196" s="31">
        <v>44056</v>
      </c>
      <c r="B196" s="32" t="s">
        <v>5536</v>
      </c>
      <c r="C196" s="33" t="s">
        <v>1401</v>
      </c>
      <c r="D196" s="34" t="s">
        <v>41</v>
      </c>
      <c r="E196" s="35">
        <v>6337.5</v>
      </c>
      <c r="F196" s="73">
        <v>8112</v>
      </c>
      <c r="G196" s="40">
        <v>6337.5</v>
      </c>
      <c r="H196" s="40">
        <v>887.25</v>
      </c>
      <c r="I196" s="40">
        <v>887.25</v>
      </c>
      <c r="J196" s="38"/>
      <c r="K196" s="38"/>
      <c r="L196" s="38"/>
      <c r="M196" s="41"/>
    </row>
    <row r="197" spans="1:13" x14ac:dyDescent="0.25">
      <c r="A197" s="31">
        <v>44057</v>
      </c>
      <c r="B197" s="32" t="s">
        <v>5535</v>
      </c>
      <c r="C197" s="33" t="s">
        <v>1399</v>
      </c>
      <c r="D197" s="34" t="s">
        <v>41</v>
      </c>
      <c r="E197" s="35">
        <v>10320</v>
      </c>
      <c r="F197" s="73">
        <v>13210</v>
      </c>
      <c r="G197" s="40">
        <v>10320</v>
      </c>
      <c r="H197" s="40">
        <v>1444.8</v>
      </c>
      <c r="I197" s="40">
        <v>1444.8</v>
      </c>
      <c r="J197" s="38"/>
      <c r="K197" s="40">
        <v>0.4</v>
      </c>
      <c r="L197" s="38"/>
      <c r="M197" s="41"/>
    </row>
    <row r="198" spans="1:13" x14ac:dyDescent="0.25">
      <c r="A198" s="31">
        <v>44057</v>
      </c>
      <c r="B198" s="32" t="s">
        <v>5535</v>
      </c>
      <c r="C198" s="33" t="s">
        <v>1424</v>
      </c>
      <c r="D198" s="34" t="s">
        <v>41</v>
      </c>
      <c r="E198" s="35">
        <v>27520</v>
      </c>
      <c r="F198" s="73">
        <v>35226</v>
      </c>
      <c r="G198" s="40">
        <v>27520</v>
      </c>
      <c r="H198" s="40">
        <v>3852.8</v>
      </c>
      <c r="I198" s="40">
        <v>3852.8</v>
      </c>
      <c r="J198" s="38"/>
      <c r="K198" s="40">
        <v>0.4</v>
      </c>
      <c r="L198" s="38"/>
      <c r="M198" s="41"/>
    </row>
    <row r="199" spans="1:13" x14ac:dyDescent="0.25">
      <c r="A199" s="31">
        <v>44057</v>
      </c>
      <c r="B199" s="32" t="s">
        <v>5535</v>
      </c>
      <c r="C199" s="33" t="s">
        <v>1422</v>
      </c>
      <c r="D199" s="34" t="s">
        <v>41</v>
      </c>
      <c r="E199" s="35">
        <v>5871</v>
      </c>
      <c r="F199" s="73">
        <v>7515</v>
      </c>
      <c r="G199" s="40">
        <v>5871</v>
      </c>
      <c r="H199" s="40">
        <v>821.94</v>
      </c>
      <c r="I199" s="40">
        <v>821.94</v>
      </c>
      <c r="J199" s="38"/>
      <c r="K199" s="40">
        <v>0.12</v>
      </c>
      <c r="L199" s="38"/>
      <c r="M199" s="41"/>
    </row>
    <row r="200" spans="1:13" x14ac:dyDescent="0.25">
      <c r="A200" s="31">
        <v>44057</v>
      </c>
      <c r="B200" s="32" t="s">
        <v>5535</v>
      </c>
      <c r="C200" s="33" t="s">
        <v>1420</v>
      </c>
      <c r="D200" s="34" t="s">
        <v>41</v>
      </c>
      <c r="E200" s="35">
        <v>41792.800000000003</v>
      </c>
      <c r="F200" s="73">
        <v>53495</v>
      </c>
      <c r="G200" s="40">
        <v>41792.800000000003</v>
      </c>
      <c r="H200" s="40">
        <v>5850.99</v>
      </c>
      <c r="I200" s="40">
        <v>5850.99</v>
      </c>
      <c r="J200" s="38"/>
      <c r="K200" s="40">
        <v>0.22</v>
      </c>
      <c r="L200" s="38"/>
      <c r="M200" s="41"/>
    </row>
    <row r="201" spans="1:13" x14ac:dyDescent="0.25">
      <c r="A201" s="31">
        <v>44057</v>
      </c>
      <c r="B201" s="32" t="s">
        <v>5535</v>
      </c>
      <c r="C201" s="33" t="s">
        <v>1339</v>
      </c>
      <c r="D201" s="34" t="s">
        <v>41</v>
      </c>
      <c r="E201" s="35">
        <v>6146</v>
      </c>
      <c r="F201" s="73">
        <v>7867</v>
      </c>
      <c r="G201" s="40">
        <v>6146</v>
      </c>
      <c r="H201" s="40">
        <v>860.44</v>
      </c>
      <c r="I201" s="40">
        <v>860.44</v>
      </c>
      <c r="J201" s="38"/>
      <c r="K201" s="40">
        <v>0.12</v>
      </c>
      <c r="L201" s="38"/>
      <c r="M201" s="41"/>
    </row>
    <row r="202" spans="1:13" x14ac:dyDescent="0.25">
      <c r="A202" s="31">
        <v>44057</v>
      </c>
      <c r="B202" s="32" t="s">
        <v>5535</v>
      </c>
      <c r="C202" s="33" t="s">
        <v>1336</v>
      </c>
      <c r="D202" s="34" t="s">
        <v>41</v>
      </c>
      <c r="E202" s="35">
        <v>6070</v>
      </c>
      <c r="F202" s="73">
        <v>7770</v>
      </c>
      <c r="G202" s="40">
        <v>6070</v>
      </c>
      <c r="H202" s="40">
        <v>849.8</v>
      </c>
      <c r="I202" s="40">
        <v>849.8</v>
      </c>
      <c r="J202" s="38"/>
      <c r="K202" s="40">
        <v>0.4</v>
      </c>
      <c r="L202" s="38"/>
      <c r="M202" s="41"/>
    </row>
    <row r="203" spans="1:13" x14ac:dyDescent="0.25">
      <c r="A203" s="31">
        <v>44057</v>
      </c>
      <c r="B203" s="32" t="s">
        <v>2802</v>
      </c>
      <c r="C203" s="33" t="s">
        <v>1447</v>
      </c>
      <c r="D203" s="34" t="s">
        <v>211</v>
      </c>
      <c r="E203" s="35">
        <v>127929.25</v>
      </c>
      <c r="F203" s="73">
        <v>166699</v>
      </c>
      <c r="G203" s="40">
        <v>127929.25</v>
      </c>
      <c r="H203" s="40">
        <v>19385.05</v>
      </c>
      <c r="I203" s="40">
        <v>19385.05</v>
      </c>
      <c r="J203" s="38"/>
      <c r="K203" s="39">
        <v>0.35</v>
      </c>
      <c r="L203" s="38"/>
      <c r="M203" s="41"/>
    </row>
    <row r="204" spans="1:13" x14ac:dyDescent="0.25">
      <c r="A204" s="31">
        <v>44057</v>
      </c>
      <c r="B204" s="32" t="s">
        <v>2802</v>
      </c>
      <c r="C204" s="33" t="s">
        <v>1445</v>
      </c>
      <c r="D204" s="34" t="s">
        <v>211</v>
      </c>
      <c r="E204" s="35">
        <v>30170.75</v>
      </c>
      <c r="F204" s="73">
        <v>39314</v>
      </c>
      <c r="G204" s="40">
        <v>30170.75</v>
      </c>
      <c r="H204" s="40">
        <v>4571.76</v>
      </c>
      <c r="I204" s="40">
        <v>4571.76</v>
      </c>
      <c r="J204" s="38"/>
      <c r="K204" s="39">
        <v>0.27</v>
      </c>
      <c r="L204" s="38"/>
      <c r="M204" s="41"/>
    </row>
    <row r="205" spans="1:13" x14ac:dyDescent="0.25">
      <c r="A205" s="31">
        <v>44060</v>
      </c>
      <c r="B205" s="32" t="s">
        <v>5535</v>
      </c>
      <c r="C205" s="33" t="s">
        <v>1327</v>
      </c>
      <c r="D205" s="34" t="s">
        <v>41</v>
      </c>
      <c r="E205" s="35">
        <v>13699</v>
      </c>
      <c r="F205" s="73">
        <v>17535</v>
      </c>
      <c r="G205" s="40">
        <v>13699</v>
      </c>
      <c r="H205" s="40">
        <v>1917.86</v>
      </c>
      <c r="I205" s="40">
        <v>1917.86</v>
      </c>
      <c r="J205" s="38"/>
      <c r="K205" s="40">
        <v>0.28000000000000003</v>
      </c>
      <c r="L205" s="38"/>
      <c r="M205" s="41"/>
    </row>
    <row r="206" spans="1:13" x14ac:dyDescent="0.25">
      <c r="A206" s="31">
        <v>44060</v>
      </c>
      <c r="B206" s="32" t="s">
        <v>5535</v>
      </c>
      <c r="C206" s="33" t="s">
        <v>1324</v>
      </c>
      <c r="D206" s="34" t="s">
        <v>41</v>
      </c>
      <c r="E206" s="35">
        <v>34400</v>
      </c>
      <c r="F206" s="73">
        <v>44032</v>
      </c>
      <c r="G206" s="40">
        <v>34400</v>
      </c>
      <c r="H206" s="40">
        <v>4816</v>
      </c>
      <c r="I206" s="40">
        <v>4816</v>
      </c>
      <c r="J206" s="38"/>
      <c r="K206" s="38"/>
      <c r="L206" s="38"/>
      <c r="M206" s="41"/>
    </row>
    <row r="207" spans="1:13" x14ac:dyDescent="0.25">
      <c r="A207" s="31">
        <v>44061</v>
      </c>
      <c r="B207" s="32" t="s">
        <v>5535</v>
      </c>
      <c r="C207" s="33" t="s">
        <v>1322</v>
      </c>
      <c r="D207" s="34" t="s">
        <v>41</v>
      </c>
      <c r="E207" s="35">
        <v>17200</v>
      </c>
      <c r="F207" s="73">
        <v>22016</v>
      </c>
      <c r="G207" s="40">
        <v>17200</v>
      </c>
      <c r="H207" s="40">
        <v>2408</v>
      </c>
      <c r="I207" s="40">
        <v>2408</v>
      </c>
      <c r="J207" s="38"/>
      <c r="K207" s="38"/>
      <c r="L207" s="38"/>
      <c r="M207" s="41"/>
    </row>
    <row r="208" spans="1:13" x14ac:dyDescent="0.25">
      <c r="A208" s="31">
        <v>44061</v>
      </c>
      <c r="B208" s="32" t="s">
        <v>5535</v>
      </c>
      <c r="C208" s="33" t="s">
        <v>1321</v>
      </c>
      <c r="D208" s="34" t="s">
        <v>41</v>
      </c>
      <c r="E208" s="35">
        <v>13699</v>
      </c>
      <c r="F208" s="73">
        <v>17535</v>
      </c>
      <c r="G208" s="40">
        <v>13699</v>
      </c>
      <c r="H208" s="40">
        <v>1917.86</v>
      </c>
      <c r="I208" s="40">
        <v>1917.86</v>
      </c>
      <c r="J208" s="38"/>
      <c r="K208" s="40">
        <v>0.28000000000000003</v>
      </c>
      <c r="L208" s="38"/>
      <c r="M208" s="41"/>
    </row>
    <row r="209" spans="1:13" x14ac:dyDescent="0.25">
      <c r="A209" s="31">
        <v>44061</v>
      </c>
      <c r="B209" s="32" t="s">
        <v>5535</v>
      </c>
      <c r="C209" s="33" t="s">
        <v>1320</v>
      </c>
      <c r="D209" s="34" t="s">
        <v>41</v>
      </c>
      <c r="E209" s="35">
        <v>14322</v>
      </c>
      <c r="F209" s="73">
        <v>18332</v>
      </c>
      <c r="G209" s="40">
        <v>14322</v>
      </c>
      <c r="H209" s="40">
        <v>2005.08</v>
      </c>
      <c r="I209" s="40">
        <v>2005.08</v>
      </c>
      <c r="J209" s="38"/>
      <c r="K209" s="39">
        <v>0.16</v>
      </c>
      <c r="L209" s="38"/>
      <c r="M209" s="41"/>
    </row>
    <row r="210" spans="1:13" x14ac:dyDescent="0.25">
      <c r="A210" s="31">
        <v>44061</v>
      </c>
      <c r="B210" s="32" t="s">
        <v>2802</v>
      </c>
      <c r="C210" s="33" t="s">
        <v>1440</v>
      </c>
      <c r="D210" s="34" t="s">
        <v>211</v>
      </c>
      <c r="E210" s="35">
        <v>8547</v>
      </c>
      <c r="F210" s="73">
        <v>10940</v>
      </c>
      <c r="G210" s="40">
        <v>8547</v>
      </c>
      <c r="H210" s="40">
        <v>1196.58</v>
      </c>
      <c r="I210" s="40">
        <v>1196.58</v>
      </c>
      <c r="J210" s="38"/>
      <c r="K210" s="39">
        <v>0.16</v>
      </c>
      <c r="L210" s="38"/>
      <c r="M210" s="41"/>
    </row>
    <row r="211" spans="1:13" x14ac:dyDescent="0.25">
      <c r="A211" s="31">
        <v>44062</v>
      </c>
      <c r="B211" s="32" t="s">
        <v>5535</v>
      </c>
      <c r="C211" s="33" t="s">
        <v>1369</v>
      </c>
      <c r="D211" s="34" t="s">
        <v>41</v>
      </c>
      <c r="E211" s="35">
        <v>14322</v>
      </c>
      <c r="F211" s="73">
        <v>18332</v>
      </c>
      <c r="G211" s="40">
        <v>14322</v>
      </c>
      <c r="H211" s="40">
        <v>2005.08</v>
      </c>
      <c r="I211" s="40">
        <v>2005.08</v>
      </c>
      <c r="J211" s="38"/>
      <c r="K211" s="39">
        <v>0.16</v>
      </c>
      <c r="L211" s="38"/>
      <c r="M211" s="41"/>
    </row>
    <row r="212" spans="1:13" x14ac:dyDescent="0.25">
      <c r="A212" s="31">
        <v>44062</v>
      </c>
      <c r="B212" s="32" t="s">
        <v>5535</v>
      </c>
      <c r="C212" s="33" t="s">
        <v>1366</v>
      </c>
      <c r="D212" s="34" t="s">
        <v>41</v>
      </c>
      <c r="E212" s="35">
        <v>6070</v>
      </c>
      <c r="F212" s="73">
        <v>7770</v>
      </c>
      <c r="G212" s="40">
        <v>6070</v>
      </c>
      <c r="H212" s="40">
        <v>849.8</v>
      </c>
      <c r="I212" s="40">
        <v>849.8</v>
      </c>
      <c r="J212" s="38"/>
      <c r="K212" s="40">
        <v>0.4</v>
      </c>
      <c r="L212" s="38"/>
      <c r="M212" s="41"/>
    </row>
    <row r="213" spans="1:13" x14ac:dyDescent="0.25">
      <c r="A213" s="31">
        <v>44062</v>
      </c>
      <c r="B213" s="32" t="s">
        <v>5535</v>
      </c>
      <c r="C213" s="33" t="s">
        <v>1362</v>
      </c>
      <c r="D213" s="34" t="s">
        <v>41</v>
      </c>
      <c r="E213" s="35">
        <v>21511</v>
      </c>
      <c r="F213" s="73">
        <v>27534</v>
      </c>
      <c r="G213" s="40">
        <v>21511</v>
      </c>
      <c r="H213" s="40">
        <v>3011.54</v>
      </c>
      <c r="I213" s="40">
        <v>3011.54</v>
      </c>
      <c r="J213" s="38"/>
      <c r="K213" s="39">
        <v>0.08</v>
      </c>
      <c r="L213" s="38"/>
      <c r="M213" s="41"/>
    </row>
    <row r="214" spans="1:13" x14ac:dyDescent="0.25">
      <c r="A214" s="31">
        <v>44062</v>
      </c>
      <c r="B214" s="32" t="s">
        <v>5536</v>
      </c>
      <c r="C214" s="33" t="s">
        <v>1358</v>
      </c>
      <c r="D214" s="34" t="s">
        <v>41</v>
      </c>
      <c r="E214" s="35">
        <v>7605</v>
      </c>
      <c r="F214" s="73">
        <v>9734</v>
      </c>
      <c r="G214" s="40">
        <v>7605</v>
      </c>
      <c r="H214" s="40">
        <v>1064.7</v>
      </c>
      <c r="I214" s="40">
        <v>1064.7</v>
      </c>
      <c r="J214" s="38"/>
      <c r="K214" s="39">
        <v>0.4</v>
      </c>
      <c r="L214" s="38"/>
      <c r="M214" s="41"/>
    </row>
    <row r="215" spans="1:13" x14ac:dyDescent="0.25">
      <c r="A215" s="31">
        <v>44062</v>
      </c>
      <c r="B215" s="32" t="s">
        <v>2802</v>
      </c>
      <c r="C215" s="33" t="s">
        <v>1446</v>
      </c>
      <c r="D215" s="34" t="s">
        <v>211</v>
      </c>
      <c r="E215" s="35">
        <v>128456.25</v>
      </c>
      <c r="F215" s="73">
        <v>167386</v>
      </c>
      <c r="G215" s="40">
        <v>128456.25</v>
      </c>
      <c r="H215" s="40">
        <v>19464.91</v>
      </c>
      <c r="I215" s="40">
        <v>19464.91</v>
      </c>
      <c r="J215" s="38"/>
      <c r="K215" s="39">
        <v>7.0000000000000007E-2</v>
      </c>
      <c r="L215" s="38"/>
      <c r="M215" s="41"/>
    </row>
    <row r="216" spans="1:13" x14ac:dyDescent="0.25">
      <c r="A216" s="31">
        <v>44062</v>
      </c>
      <c r="B216" s="32" t="s">
        <v>2802</v>
      </c>
      <c r="C216" s="33" t="s">
        <v>1444</v>
      </c>
      <c r="D216" s="34" t="s">
        <v>211</v>
      </c>
      <c r="E216" s="35">
        <v>29643.75</v>
      </c>
      <c r="F216" s="73">
        <v>38628</v>
      </c>
      <c r="G216" s="40">
        <v>29643.75</v>
      </c>
      <c r="H216" s="40">
        <v>4491.91</v>
      </c>
      <c r="I216" s="40">
        <v>4491.91</v>
      </c>
      <c r="J216" s="38"/>
      <c r="K216" s="40">
        <v>0.43</v>
      </c>
      <c r="L216" s="38"/>
      <c r="M216" s="41"/>
    </row>
    <row r="217" spans="1:13" x14ac:dyDescent="0.25">
      <c r="A217" s="31">
        <v>44062</v>
      </c>
      <c r="B217" s="32" t="s">
        <v>2802</v>
      </c>
      <c r="C217" s="33" t="s">
        <v>1443</v>
      </c>
      <c r="D217" s="34" t="s">
        <v>211</v>
      </c>
      <c r="E217" s="35">
        <v>6567</v>
      </c>
      <c r="F217" s="73">
        <v>7749</v>
      </c>
      <c r="G217" s="40">
        <v>6567</v>
      </c>
      <c r="H217" s="40">
        <v>591.03</v>
      </c>
      <c r="I217" s="40">
        <v>591.03</v>
      </c>
      <c r="J217" s="38"/>
      <c r="K217" s="39">
        <v>0.06</v>
      </c>
      <c r="L217" s="38"/>
      <c r="M217" s="41"/>
    </row>
    <row r="218" spans="1:13" x14ac:dyDescent="0.25">
      <c r="A218" s="31">
        <v>44062</v>
      </c>
      <c r="B218" s="32" t="s">
        <v>2802</v>
      </c>
      <c r="C218" s="33" t="s">
        <v>1442</v>
      </c>
      <c r="D218" s="34" t="s">
        <v>211</v>
      </c>
      <c r="E218" s="35">
        <v>4378</v>
      </c>
      <c r="F218" s="73">
        <v>5166</v>
      </c>
      <c r="G218" s="40">
        <v>4378</v>
      </c>
      <c r="H218" s="40">
        <v>394.02</v>
      </c>
      <c r="I218" s="40">
        <v>394.02</v>
      </c>
      <c r="J218" s="38"/>
      <c r="K218" s="39">
        <v>0.04</v>
      </c>
      <c r="L218" s="38"/>
      <c r="M218" s="41"/>
    </row>
    <row r="219" spans="1:13" x14ac:dyDescent="0.25">
      <c r="A219" s="31">
        <v>44062</v>
      </c>
      <c r="B219" s="32" t="s">
        <v>2802</v>
      </c>
      <c r="C219" s="33" t="s">
        <v>1441</v>
      </c>
      <c r="D219" s="34" t="s">
        <v>211</v>
      </c>
      <c r="E219" s="35">
        <v>3027.63</v>
      </c>
      <c r="F219" s="73">
        <v>3875</v>
      </c>
      <c r="G219" s="40">
        <v>3027.63</v>
      </c>
      <c r="H219" s="40">
        <v>423.87</v>
      </c>
      <c r="I219" s="40">
        <v>423.87</v>
      </c>
      <c r="J219" s="38"/>
      <c r="K219" s="39">
        <v>0.37</v>
      </c>
      <c r="L219" s="38"/>
      <c r="M219" s="41"/>
    </row>
    <row r="220" spans="1:13" x14ac:dyDescent="0.25">
      <c r="A220" s="31">
        <v>44063</v>
      </c>
      <c r="B220" s="32" t="s">
        <v>5535</v>
      </c>
      <c r="C220" s="33" t="s">
        <v>1353</v>
      </c>
      <c r="D220" s="34" t="s">
        <v>41</v>
      </c>
      <c r="E220" s="35">
        <v>44720</v>
      </c>
      <c r="F220" s="73">
        <v>57242</v>
      </c>
      <c r="G220" s="40">
        <v>44720</v>
      </c>
      <c r="H220" s="40">
        <v>6260.8</v>
      </c>
      <c r="I220" s="40">
        <v>6260.8</v>
      </c>
      <c r="J220" s="38"/>
      <c r="K220" s="40">
        <v>0.4</v>
      </c>
      <c r="L220" s="38"/>
      <c r="M220" s="41"/>
    </row>
    <row r="221" spans="1:13" x14ac:dyDescent="0.25">
      <c r="A221" s="31">
        <v>44063</v>
      </c>
      <c r="B221" s="32" t="s">
        <v>5535</v>
      </c>
      <c r="C221" s="33" t="s">
        <v>1397</v>
      </c>
      <c r="D221" s="34" t="s">
        <v>41</v>
      </c>
      <c r="E221" s="35">
        <v>6880</v>
      </c>
      <c r="F221" s="73">
        <v>8806</v>
      </c>
      <c r="G221" s="40">
        <v>6880</v>
      </c>
      <c r="H221" s="40">
        <v>963.2</v>
      </c>
      <c r="I221" s="40">
        <v>963.2</v>
      </c>
      <c r="J221" s="38"/>
      <c r="K221" s="39">
        <v>0.4</v>
      </c>
      <c r="L221" s="38"/>
      <c r="M221" s="41"/>
    </row>
    <row r="222" spans="1:13" x14ac:dyDescent="0.25">
      <c r="A222" s="31">
        <v>44063</v>
      </c>
      <c r="B222" s="32" t="s">
        <v>5536</v>
      </c>
      <c r="C222" s="33" t="s">
        <v>1395</v>
      </c>
      <c r="D222" s="34" t="s">
        <v>41</v>
      </c>
      <c r="E222" s="35">
        <v>7650</v>
      </c>
      <c r="F222" s="73">
        <v>9792</v>
      </c>
      <c r="G222" s="40">
        <v>7650</v>
      </c>
      <c r="H222" s="40">
        <v>1071</v>
      </c>
      <c r="I222" s="40">
        <v>1071</v>
      </c>
      <c r="J222" s="38"/>
      <c r="K222" s="38"/>
      <c r="L222" s="38"/>
      <c r="M222" s="41"/>
    </row>
    <row r="223" spans="1:13" x14ac:dyDescent="0.25">
      <c r="A223" s="31">
        <v>44063</v>
      </c>
      <c r="B223" s="32" t="s">
        <v>5538</v>
      </c>
      <c r="C223" s="33" t="s">
        <v>1439</v>
      </c>
      <c r="D223" s="34" t="s">
        <v>1437</v>
      </c>
      <c r="E223" s="35">
        <v>6750</v>
      </c>
      <c r="F223" s="73">
        <v>7965</v>
      </c>
      <c r="G223" s="40">
        <v>6750</v>
      </c>
      <c r="H223" s="40">
        <v>607.5</v>
      </c>
      <c r="I223" s="40">
        <v>607.5</v>
      </c>
      <c r="J223" s="38"/>
      <c r="K223" s="38"/>
      <c r="L223" s="38"/>
      <c r="M223" s="41"/>
    </row>
    <row r="224" spans="1:13" x14ac:dyDescent="0.25">
      <c r="A224" s="31">
        <v>44064</v>
      </c>
      <c r="B224" s="32" t="s">
        <v>5535</v>
      </c>
      <c r="C224" s="33" t="s">
        <v>1389</v>
      </c>
      <c r="D224" s="34" t="s">
        <v>41</v>
      </c>
      <c r="E224" s="35">
        <v>51600</v>
      </c>
      <c r="F224" s="73">
        <v>66048</v>
      </c>
      <c r="G224" s="40">
        <v>51600</v>
      </c>
      <c r="H224" s="40">
        <v>7224</v>
      </c>
      <c r="I224" s="40">
        <v>7224</v>
      </c>
      <c r="J224" s="38"/>
      <c r="K224" s="38"/>
      <c r="L224" s="38"/>
      <c r="M224" s="41"/>
    </row>
    <row r="225" spans="1:13" x14ac:dyDescent="0.25">
      <c r="A225" s="31">
        <v>44064</v>
      </c>
      <c r="B225" s="32" t="s">
        <v>5535</v>
      </c>
      <c r="C225" s="33" t="s">
        <v>1386</v>
      </c>
      <c r="D225" s="34" t="s">
        <v>41</v>
      </c>
      <c r="E225" s="35">
        <v>12276</v>
      </c>
      <c r="F225" s="73">
        <v>15713</v>
      </c>
      <c r="G225" s="40">
        <v>12276</v>
      </c>
      <c r="H225" s="40">
        <v>1718.64</v>
      </c>
      <c r="I225" s="40">
        <v>1718.64</v>
      </c>
      <c r="J225" s="38"/>
      <c r="K225" s="39">
        <v>0.28000000000000003</v>
      </c>
      <c r="L225" s="38"/>
      <c r="M225" s="41"/>
    </row>
    <row r="226" spans="1:13" x14ac:dyDescent="0.25">
      <c r="A226" s="31">
        <v>44064</v>
      </c>
      <c r="B226" s="32" t="s">
        <v>5535</v>
      </c>
      <c r="C226" s="33" t="s">
        <v>1385</v>
      </c>
      <c r="D226" s="34" t="s">
        <v>41</v>
      </c>
      <c r="E226" s="35">
        <v>11742</v>
      </c>
      <c r="F226" s="73">
        <v>15030</v>
      </c>
      <c r="G226" s="40">
        <v>11742</v>
      </c>
      <c r="H226" s="40">
        <v>1643.88</v>
      </c>
      <c r="I226" s="40">
        <v>1643.88</v>
      </c>
      <c r="J226" s="38"/>
      <c r="K226" s="40">
        <v>0.24</v>
      </c>
      <c r="L226" s="38"/>
      <c r="M226" s="41"/>
    </row>
    <row r="227" spans="1:13" x14ac:dyDescent="0.25">
      <c r="A227" s="31">
        <v>44064</v>
      </c>
      <c r="B227" s="32" t="s">
        <v>5535</v>
      </c>
      <c r="C227" s="33" t="s">
        <v>1384</v>
      </c>
      <c r="D227" s="34" t="s">
        <v>41</v>
      </c>
      <c r="E227" s="35">
        <v>15970.5</v>
      </c>
      <c r="F227" s="73">
        <v>20442</v>
      </c>
      <c r="G227" s="40">
        <v>15970.5</v>
      </c>
      <c r="H227" s="40">
        <v>2235.87</v>
      </c>
      <c r="I227" s="40">
        <v>2235.87</v>
      </c>
      <c r="J227" s="38"/>
      <c r="K227" s="39">
        <v>0.24</v>
      </c>
      <c r="L227" s="38"/>
      <c r="M227" s="41"/>
    </row>
    <row r="228" spans="1:13" x14ac:dyDescent="0.25">
      <c r="A228" s="31">
        <v>44064</v>
      </c>
      <c r="B228" s="32" t="s">
        <v>5535</v>
      </c>
      <c r="C228" s="33" t="s">
        <v>1383</v>
      </c>
      <c r="D228" s="34" t="s">
        <v>41</v>
      </c>
      <c r="E228" s="35">
        <v>41792.800000000003</v>
      </c>
      <c r="F228" s="73">
        <v>53495</v>
      </c>
      <c r="G228" s="40">
        <v>41792.800000000003</v>
      </c>
      <c r="H228" s="40">
        <v>5850.99</v>
      </c>
      <c r="I228" s="40">
        <v>5850.99</v>
      </c>
      <c r="J228" s="38"/>
      <c r="K228" s="40">
        <v>0.22</v>
      </c>
      <c r="L228" s="38"/>
      <c r="M228" s="41"/>
    </row>
    <row r="229" spans="1:13" x14ac:dyDescent="0.25">
      <c r="A229" s="31">
        <v>44064</v>
      </c>
      <c r="B229" s="32" t="s">
        <v>5535</v>
      </c>
      <c r="C229" s="33" t="s">
        <v>1382</v>
      </c>
      <c r="D229" s="34" t="s">
        <v>41</v>
      </c>
      <c r="E229" s="35">
        <v>4916.8</v>
      </c>
      <c r="F229" s="73">
        <v>6294</v>
      </c>
      <c r="G229" s="40">
        <v>4916.8</v>
      </c>
      <c r="H229" s="40">
        <v>688.35</v>
      </c>
      <c r="I229" s="40">
        <v>688.35</v>
      </c>
      <c r="J229" s="38"/>
      <c r="K229" s="40">
        <v>0.5</v>
      </c>
      <c r="L229" s="38"/>
      <c r="M229" s="41"/>
    </row>
    <row r="230" spans="1:13" x14ac:dyDescent="0.25">
      <c r="A230" s="31">
        <v>44064</v>
      </c>
      <c r="B230" s="32" t="s">
        <v>5535</v>
      </c>
      <c r="C230" s="33" t="s">
        <v>1425</v>
      </c>
      <c r="D230" s="34" t="s">
        <v>41</v>
      </c>
      <c r="E230" s="35">
        <v>3035</v>
      </c>
      <c r="F230" s="73">
        <v>3885</v>
      </c>
      <c r="G230" s="40">
        <v>3035</v>
      </c>
      <c r="H230" s="40">
        <v>424.9</v>
      </c>
      <c r="I230" s="40">
        <v>424.9</v>
      </c>
      <c r="J230" s="38"/>
      <c r="K230" s="40">
        <v>0.2</v>
      </c>
      <c r="L230" s="38"/>
      <c r="M230" s="41"/>
    </row>
    <row r="231" spans="1:13" x14ac:dyDescent="0.25">
      <c r="A231" s="31">
        <v>44064</v>
      </c>
      <c r="B231" s="32" t="s">
        <v>5535</v>
      </c>
      <c r="C231" s="33" t="s">
        <v>1423</v>
      </c>
      <c r="D231" s="34" t="s">
        <v>41</v>
      </c>
      <c r="E231" s="35">
        <v>9105</v>
      </c>
      <c r="F231" s="73">
        <v>11654</v>
      </c>
      <c r="G231" s="40">
        <v>9105</v>
      </c>
      <c r="H231" s="40">
        <v>1274.7</v>
      </c>
      <c r="I231" s="40">
        <v>1274.7</v>
      </c>
      <c r="J231" s="38"/>
      <c r="K231" s="39">
        <v>0.4</v>
      </c>
      <c r="L231" s="38"/>
      <c r="M231" s="41"/>
    </row>
    <row r="232" spans="1:13" x14ac:dyDescent="0.25">
      <c r="A232" s="31">
        <v>44064</v>
      </c>
      <c r="B232" s="32" t="s">
        <v>5536</v>
      </c>
      <c r="C232" s="33" t="s">
        <v>1421</v>
      </c>
      <c r="D232" s="34" t="s">
        <v>41</v>
      </c>
      <c r="E232" s="35">
        <v>9500</v>
      </c>
      <c r="F232" s="73">
        <v>12160</v>
      </c>
      <c r="G232" s="40">
        <v>9500</v>
      </c>
      <c r="H232" s="40">
        <v>1330</v>
      </c>
      <c r="I232" s="40">
        <v>1330</v>
      </c>
      <c r="J232" s="38"/>
      <c r="K232" s="38"/>
      <c r="L232" s="38"/>
      <c r="M232" s="41"/>
    </row>
    <row r="233" spans="1:13" x14ac:dyDescent="0.25">
      <c r="A233" s="31">
        <v>44064</v>
      </c>
      <c r="B233" s="32" t="s">
        <v>5536</v>
      </c>
      <c r="C233" s="33" t="s">
        <v>1418</v>
      </c>
      <c r="D233" s="34" t="s">
        <v>41</v>
      </c>
      <c r="E233" s="35">
        <v>9500</v>
      </c>
      <c r="F233" s="73">
        <v>12160</v>
      </c>
      <c r="G233" s="40">
        <v>9500</v>
      </c>
      <c r="H233" s="40">
        <v>1330</v>
      </c>
      <c r="I233" s="40">
        <v>1330</v>
      </c>
      <c r="J233" s="38"/>
      <c r="K233" s="38"/>
      <c r="L233" s="38"/>
      <c r="M233" s="41"/>
    </row>
    <row r="234" spans="1:13" x14ac:dyDescent="0.25">
      <c r="A234" s="31">
        <v>44064</v>
      </c>
      <c r="B234" s="32" t="s">
        <v>5537</v>
      </c>
      <c r="C234" s="33" t="s">
        <v>1430</v>
      </c>
      <c r="D234" s="34" t="s">
        <v>191</v>
      </c>
      <c r="E234" s="35">
        <v>13000</v>
      </c>
      <c r="F234" s="73">
        <v>16640</v>
      </c>
      <c r="G234" s="40">
        <v>13000</v>
      </c>
      <c r="H234" s="40">
        <v>1820</v>
      </c>
      <c r="I234" s="40">
        <v>1820</v>
      </c>
      <c r="J234" s="38"/>
      <c r="K234" s="38"/>
      <c r="L234" s="38"/>
      <c r="M234" s="41"/>
    </row>
    <row r="235" spans="1:13" x14ac:dyDescent="0.25">
      <c r="A235" s="31">
        <v>44067</v>
      </c>
      <c r="B235" s="32" t="s">
        <v>5535</v>
      </c>
      <c r="C235" s="33" t="s">
        <v>1415</v>
      </c>
      <c r="D235" s="34" t="s">
        <v>41</v>
      </c>
      <c r="E235" s="35">
        <v>24080</v>
      </c>
      <c r="F235" s="73">
        <v>30822</v>
      </c>
      <c r="G235" s="40">
        <v>24080</v>
      </c>
      <c r="H235" s="40">
        <v>3371.2</v>
      </c>
      <c r="I235" s="40">
        <v>3371.2</v>
      </c>
      <c r="J235" s="38"/>
      <c r="K235" s="39">
        <v>0.4</v>
      </c>
      <c r="L235" s="38"/>
      <c r="M235" s="41"/>
    </row>
    <row r="236" spans="1:13" x14ac:dyDescent="0.25">
      <c r="A236" s="31">
        <v>44067</v>
      </c>
      <c r="B236" s="32" t="s">
        <v>5535</v>
      </c>
      <c r="C236" s="33" t="s">
        <v>1413</v>
      </c>
      <c r="D236" s="34" t="s">
        <v>41</v>
      </c>
      <c r="E236" s="35">
        <v>15365</v>
      </c>
      <c r="F236" s="73">
        <v>19667</v>
      </c>
      <c r="G236" s="40">
        <v>15365</v>
      </c>
      <c r="H236" s="40">
        <v>2151.1</v>
      </c>
      <c r="I236" s="40">
        <v>2151.1</v>
      </c>
      <c r="J236" s="38"/>
      <c r="K236" s="39">
        <v>0.2</v>
      </c>
      <c r="L236" s="38"/>
      <c r="M236" s="41"/>
    </row>
    <row r="237" spans="1:13" x14ac:dyDescent="0.25">
      <c r="A237" s="31">
        <v>44067</v>
      </c>
      <c r="B237" s="32" t="s">
        <v>5535</v>
      </c>
      <c r="C237" s="33" t="s">
        <v>1410</v>
      </c>
      <c r="D237" s="34" t="s">
        <v>41</v>
      </c>
      <c r="E237" s="35">
        <v>6146</v>
      </c>
      <c r="F237" s="73">
        <v>7867</v>
      </c>
      <c r="G237" s="40">
        <v>6146</v>
      </c>
      <c r="H237" s="40">
        <v>860.44</v>
      </c>
      <c r="I237" s="40">
        <v>860.44</v>
      </c>
      <c r="J237" s="38"/>
      <c r="K237" s="40">
        <v>0.12</v>
      </c>
      <c r="L237" s="38"/>
      <c r="M237" s="41"/>
    </row>
    <row r="238" spans="1:13" x14ac:dyDescent="0.25">
      <c r="A238" s="31">
        <v>44067</v>
      </c>
      <c r="B238" s="32" t="s">
        <v>5535</v>
      </c>
      <c r="C238" s="33" t="s">
        <v>1409</v>
      </c>
      <c r="D238" s="34" t="s">
        <v>41</v>
      </c>
      <c r="E238" s="35">
        <v>3035</v>
      </c>
      <c r="F238" s="73">
        <v>3885</v>
      </c>
      <c r="G238" s="40">
        <v>3035</v>
      </c>
      <c r="H238" s="40">
        <v>424.9</v>
      </c>
      <c r="I238" s="40">
        <v>424.9</v>
      </c>
      <c r="J238" s="38"/>
      <c r="K238" s="40">
        <v>0.2</v>
      </c>
      <c r="L238" s="38"/>
      <c r="M238" s="41"/>
    </row>
    <row r="239" spans="1:13" x14ac:dyDescent="0.25">
      <c r="A239" s="31">
        <v>44067</v>
      </c>
      <c r="B239" s="32" t="s">
        <v>5537</v>
      </c>
      <c r="C239" s="33" t="s">
        <v>1429</v>
      </c>
      <c r="D239" s="34" t="s">
        <v>191</v>
      </c>
      <c r="E239" s="35">
        <v>16415</v>
      </c>
      <c r="F239" s="73">
        <v>21011</v>
      </c>
      <c r="G239" s="40">
        <v>16415</v>
      </c>
      <c r="H239" s="40">
        <v>2298.1</v>
      </c>
      <c r="I239" s="40">
        <v>2298.1</v>
      </c>
      <c r="J239" s="38"/>
      <c r="K239" s="39">
        <v>0.2</v>
      </c>
      <c r="L239" s="38"/>
      <c r="M239" s="41"/>
    </row>
    <row r="240" spans="1:13" x14ac:dyDescent="0.25">
      <c r="A240" s="31">
        <v>44067</v>
      </c>
      <c r="B240" s="32" t="s">
        <v>2802</v>
      </c>
      <c r="C240" s="33" t="s">
        <v>1453</v>
      </c>
      <c r="D240" s="34" t="s">
        <v>211</v>
      </c>
      <c r="E240" s="35">
        <v>128983.25</v>
      </c>
      <c r="F240" s="73">
        <v>168073</v>
      </c>
      <c r="G240" s="40">
        <v>128983.25</v>
      </c>
      <c r="H240" s="40">
        <v>19544.759999999998</v>
      </c>
      <c r="I240" s="40">
        <v>19544.759999999998</v>
      </c>
      <c r="J240" s="38"/>
      <c r="K240" s="40">
        <v>0.23</v>
      </c>
      <c r="L240" s="38"/>
      <c r="M240" s="41"/>
    </row>
    <row r="241" spans="1:13" x14ac:dyDescent="0.25">
      <c r="A241" s="31">
        <v>44067</v>
      </c>
      <c r="B241" s="32" t="s">
        <v>2802</v>
      </c>
      <c r="C241" s="33" t="s">
        <v>1450</v>
      </c>
      <c r="D241" s="34" t="s">
        <v>211</v>
      </c>
      <c r="E241" s="35">
        <v>9354.25</v>
      </c>
      <c r="F241" s="73">
        <v>12189</v>
      </c>
      <c r="G241" s="40">
        <v>9354.25</v>
      </c>
      <c r="H241" s="40">
        <v>1417.45</v>
      </c>
      <c r="I241" s="40">
        <v>1417.45</v>
      </c>
      <c r="J241" s="38"/>
      <c r="K241" s="39">
        <v>0.15</v>
      </c>
      <c r="L241" s="38"/>
      <c r="M241" s="41"/>
    </row>
    <row r="242" spans="1:13" x14ac:dyDescent="0.25">
      <c r="A242" s="31">
        <v>44068</v>
      </c>
      <c r="B242" s="32" t="s">
        <v>5535</v>
      </c>
      <c r="C242" s="33" t="s">
        <v>1345</v>
      </c>
      <c r="D242" s="34" t="s">
        <v>41</v>
      </c>
      <c r="E242" s="35">
        <v>20640</v>
      </c>
      <c r="F242" s="73">
        <v>26419</v>
      </c>
      <c r="G242" s="40">
        <v>20640</v>
      </c>
      <c r="H242" s="40">
        <v>2889.6</v>
      </c>
      <c r="I242" s="40">
        <v>2889.6</v>
      </c>
      <c r="J242" s="38"/>
      <c r="K242" s="39">
        <v>0.2</v>
      </c>
      <c r="L242" s="38"/>
      <c r="M242" s="41"/>
    </row>
    <row r="243" spans="1:13" x14ac:dyDescent="0.25">
      <c r="A243" s="31">
        <v>44068</v>
      </c>
      <c r="B243" s="32" t="s">
        <v>5535</v>
      </c>
      <c r="C243" s="33" t="s">
        <v>1343</v>
      </c>
      <c r="D243" s="34" t="s">
        <v>41</v>
      </c>
      <c r="E243" s="35">
        <v>30960</v>
      </c>
      <c r="F243" s="73">
        <v>39629</v>
      </c>
      <c r="G243" s="40">
        <v>30960</v>
      </c>
      <c r="H243" s="40">
        <v>4334.3999999999996</v>
      </c>
      <c r="I243" s="40">
        <v>4334.3999999999996</v>
      </c>
      <c r="J243" s="38"/>
      <c r="K243" s="40">
        <v>0.2</v>
      </c>
      <c r="L243" s="38"/>
      <c r="M243" s="41"/>
    </row>
    <row r="244" spans="1:13" x14ac:dyDescent="0.25">
      <c r="A244" s="31">
        <v>44068</v>
      </c>
      <c r="B244" s="32" t="s">
        <v>5535</v>
      </c>
      <c r="C244" s="33" t="s">
        <v>1340</v>
      </c>
      <c r="D244" s="34" t="s">
        <v>41</v>
      </c>
      <c r="E244" s="35">
        <v>13699</v>
      </c>
      <c r="F244" s="73">
        <v>17535</v>
      </c>
      <c r="G244" s="40">
        <v>13699</v>
      </c>
      <c r="H244" s="40">
        <v>1917.86</v>
      </c>
      <c r="I244" s="40">
        <v>1917.86</v>
      </c>
      <c r="J244" s="38"/>
      <c r="K244" s="40">
        <v>0.28000000000000003</v>
      </c>
      <c r="L244" s="38"/>
      <c r="M244" s="41"/>
    </row>
    <row r="245" spans="1:13" x14ac:dyDescent="0.25">
      <c r="A245" s="31">
        <v>44068</v>
      </c>
      <c r="B245" s="32" t="s">
        <v>5535</v>
      </c>
      <c r="C245" s="33" t="s">
        <v>1337</v>
      </c>
      <c r="D245" s="34" t="s">
        <v>41</v>
      </c>
      <c r="E245" s="35">
        <v>11407.5</v>
      </c>
      <c r="F245" s="73">
        <v>14602</v>
      </c>
      <c r="G245" s="40">
        <v>11407.5</v>
      </c>
      <c r="H245" s="40">
        <v>1597.05</v>
      </c>
      <c r="I245" s="40">
        <v>1597.05</v>
      </c>
      <c r="J245" s="38"/>
      <c r="K245" s="40">
        <v>0.4</v>
      </c>
      <c r="L245" s="38"/>
      <c r="M245" s="41"/>
    </row>
    <row r="246" spans="1:13" x14ac:dyDescent="0.25">
      <c r="A246" s="31">
        <v>44068</v>
      </c>
      <c r="B246" s="32" t="s">
        <v>5535</v>
      </c>
      <c r="C246" s="33" t="s">
        <v>1333</v>
      </c>
      <c r="D246" s="34" t="s">
        <v>41</v>
      </c>
      <c r="E246" s="35">
        <v>24584</v>
      </c>
      <c r="F246" s="73">
        <v>31468</v>
      </c>
      <c r="G246" s="40">
        <v>24584</v>
      </c>
      <c r="H246" s="40">
        <v>3441.76</v>
      </c>
      <c r="I246" s="40">
        <v>3441.76</v>
      </c>
      <c r="J246" s="38"/>
      <c r="K246" s="40">
        <v>0.48</v>
      </c>
      <c r="L246" s="38"/>
      <c r="M246" s="41"/>
    </row>
    <row r="247" spans="1:13" x14ac:dyDescent="0.25">
      <c r="A247" s="31">
        <v>44068</v>
      </c>
      <c r="B247" s="32" t="s">
        <v>5535</v>
      </c>
      <c r="C247" s="33" t="s">
        <v>1330</v>
      </c>
      <c r="D247" s="34" t="s">
        <v>41</v>
      </c>
      <c r="E247" s="35">
        <v>12292</v>
      </c>
      <c r="F247" s="73">
        <v>15734</v>
      </c>
      <c r="G247" s="40">
        <v>12292</v>
      </c>
      <c r="H247" s="40">
        <v>1720.88</v>
      </c>
      <c r="I247" s="40">
        <v>1720.88</v>
      </c>
      <c r="J247" s="38"/>
      <c r="K247" s="40">
        <v>0.24</v>
      </c>
      <c r="L247" s="38"/>
      <c r="M247" s="41"/>
    </row>
    <row r="248" spans="1:13" x14ac:dyDescent="0.25">
      <c r="A248" s="31">
        <v>44068</v>
      </c>
      <c r="B248" s="32" t="s">
        <v>5535</v>
      </c>
      <c r="C248" s="33" t="s">
        <v>1329</v>
      </c>
      <c r="D248" s="34" t="s">
        <v>41</v>
      </c>
      <c r="E248" s="35">
        <v>3035</v>
      </c>
      <c r="F248" s="73">
        <v>3885</v>
      </c>
      <c r="G248" s="40">
        <v>3035</v>
      </c>
      <c r="H248" s="40">
        <v>424.9</v>
      </c>
      <c r="I248" s="40">
        <v>424.9</v>
      </c>
      <c r="J248" s="38"/>
      <c r="K248" s="40">
        <v>0.2</v>
      </c>
      <c r="L248" s="38"/>
      <c r="M248" s="41"/>
    </row>
    <row r="249" spans="1:13" x14ac:dyDescent="0.25">
      <c r="A249" s="31">
        <v>44069</v>
      </c>
      <c r="B249" s="32" t="s">
        <v>5535</v>
      </c>
      <c r="C249" s="33" t="s">
        <v>1326</v>
      </c>
      <c r="D249" s="34" t="s">
        <v>41</v>
      </c>
      <c r="E249" s="35">
        <v>51600</v>
      </c>
      <c r="F249" s="73">
        <v>66048</v>
      </c>
      <c r="G249" s="40">
        <v>51600</v>
      </c>
      <c r="H249" s="40">
        <v>7224</v>
      </c>
      <c r="I249" s="40">
        <v>7224</v>
      </c>
      <c r="J249" s="38"/>
      <c r="K249" s="38"/>
      <c r="L249" s="38"/>
      <c r="M249" s="41"/>
    </row>
    <row r="250" spans="1:13" x14ac:dyDescent="0.25">
      <c r="A250" s="31">
        <v>44069</v>
      </c>
      <c r="B250" s="32" t="s">
        <v>5535</v>
      </c>
      <c r="C250" s="33" t="s">
        <v>1347</v>
      </c>
      <c r="D250" s="34" t="s">
        <v>41</v>
      </c>
      <c r="E250" s="35">
        <v>36876</v>
      </c>
      <c r="F250" s="73">
        <v>47201</v>
      </c>
      <c r="G250" s="40">
        <v>36876</v>
      </c>
      <c r="H250" s="40">
        <v>5162.6400000000003</v>
      </c>
      <c r="I250" s="40">
        <v>5162.6400000000003</v>
      </c>
      <c r="J250" s="38"/>
      <c r="K250" s="39">
        <v>0.28000000000000003</v>
      </c>
      <c r="L250" s="38"/>
      <c r="M250" s="41"/>
    </row>
    <row r="251" spans="1:13" x14ac:dyDescent="0.25">
      <c r="A251" s="31">
        <v>44069</v>
      </c>
      <c r="B251" s="32" t="s">
        <v>5535</v>
      </c>
      <c r="C251" s="33" t="s">
        <v>1346</v>
      </c>
      <c r="D251" s="34" t="s">
        <v>41</v>
      </c>
      <c r="E251" s="35">
        <v>3306</v>
      </c>
      <c r="F251" s="73">
        <v>4232</v>
      </c>
      <c r="G251" s="40">
        <v>3306</v>
      </c>
      <c r="H251" s="40">
        <v>462.84</v>
      </c>
      <c r="I251" s="40">
        <v>462.84</v>
      </c>
      <c r="J251" s="38"/>
      <c r="K251" s="40">
        <v>0.32</v>
      </c>
      <c r="L251" s="38"/>
      <c r="M251" s="41"/>
    </row>
    <row r="252" spans="1:13" x14ac:dyDescent="0.25">
      <c r="A252" s="31">
        <v>44069</v>
      </c>
      <c r="B252" s="32" t="s">
        <v>5535</v>
      </c>
      <c r="C252" s="33" t="s">
        <v>1375</v>
      </c>
      <c r="D252" s="34" t="s">
        <v>41</v>
      </c>
      <c r="E252" s="35">
        <v>8638</v>
      </c>
      <c r="F252" s="73">
        <v>11057</v>
      </c>
      <c r="G252" s="40">
        <v>8638</v>
      </c>
      <c r="H252" s="40">
        <v>1209.32</v>
      </c>
      <c r="I252" s="40">
        <v>1209.32</v>
      </c>
      <c r="J252" s="38"/>
      <c r="K252" s="40">
        <v>0.36</v>
      </c>
      <c r="L252" s="38"/>
      <c r="M252" s="41"/>
    </row>
    <row r="253" spans="1:13" x14ac:dyDescent="0.25">
      <c r="A253" s="31">
        <v>44069</v>
      </c>
      <c r="B253" s="32" t="s">
        <v>5535</v>
      </c>
      <c r="C253" s="33" t="s">
        <v>1372</v>
      </c>
      <c r="D253" s="34" t="s">
        <v>41</v>
      </c>
      <c r="E253" s="35">
        <v>9105</v>
      </c>
      <c r="F253" s="73">
        <v>11654</v>
      </c>
      <c r="G253" s="40">
        <v>9105</v>
      </c>
      <c r="H253" s="40">
        <v>1274.7</v>
      </c>
      <c r="I253" s="40">
        <v>1274.7</v>
      </c>
      <c r="J253" s="38"/>
      <c r="K253" s="39">
        <v>0.4</v>
      </c>
      <c r="L253" s="38"/>
      <c r="M253" s="41"/>
    </row>
    <row r="254" spans="1:13" x14ac:dyDescent="0.25">
      <c r="A254" s="31">
        <v>44070</v>
      </c>
      <c r="B254" s="32" t="s">
        <v>5535</v>
      </c>
      <c r="C254" s="33" t="s">
        <v>1370</v>
      </c>
      <c r="D254" s="34" t="s">
        <v>41</v>
      </c>
      <c r="E254" s="35">
        <v>26832</v>
      </c>
      <c r="F254" s="73">
        <v>34345</v>
      </c>
      <c r="G254" s="40">
        <v>26832</v>
      </c>
      <c r="H254" s="40">
        <v>3756.48</v>
      </c>
      <c r="I254" s="40">
        <v>3756.48</v>
      </c>
      <c r="J254" s="38"/>
      <c r="K254" s="40">
        <v>0.04</v>
      </c>
      <c r="L254" s="38"/>
      <c r="M254" s="41"/>
    </row>
    <row r="255" spans="1:13" x14ac:dyDescent="0.25">
      <c r="A255" s="31">
        <v>44070</v>
      </c>
      <c r="B255" s="32" t="s">
        <v>5535</v>
      </c>
      <c r="C255" s="33" t="s">
        <v>1367</v>
      </c>
      <c r="D255" s="34" t="s">
        <v>41</v>
      </c>
      <c r="E255" s="35">
        <v>14448</v>
      </c>
      <c r="F255" s="73">
        <v>18493</v>
      </c>
      <c r="G255" s="40">
        <v>14448</v>
      </c>
      <c r="H255" s="40">
        <v>2022.72</v>
      </c>
      <c r="I255" s="40">
        <v>2022.72</v>
      </c>
      <c r="J255" s="38"/>
      <c r="K255" s="39">
        <v>0.44</v>
      </c>
      <c r="L255" s="38"/>
      <c r="M255" s="41"/>
    </row>
    <row r="256" spans="1:13" x14ac:dyDescent="0.25">
      <c r="A256" s="31">
        <v>44070</v>
      </c>
      <c r="B256" s="32" t="s">
        <v>5535</v>
      </c>
      <c r="C256" s="33" t="s">
        <v>1363</v>
      </c>
      <c r="D256" s="34" t="s">
        <v>41</v>
      </c>
      <c r="E256" s="35">
        <v>14054.04</v>
      </c>
      <c r="F256" s="73">
        <v>17989</v>
      </c>
      <c r="G256" s="40">
        <v>14054.04</v>
      </c>
      <c r="H256" s="40">
        <v>1967.57</v>
      </c>
      <c r="I256" s="40">
        <v>1967.57</v>
      </c>
      <c r="J256" s="38"/>
      <c r="K256" s="39">
        <v>0.18</v>
      </c>
      <c r="L256" s="38"/>
      <c r="M256" s="41"/>
    </row>
    <row r="257" spans="1:13" x14ac:dyDescent="0.25">
      <c r="A257" s="31">
        <v>44070</v>
      </c>
      <c r="B257" s="32" t="s">
        <v>5535</v>
      </c>
      <c r="C257" s="33" t="s">
        <v>1359</v>
      </c>
      <c r="D257" s="34" t="s">
        <v>41</v>
      </c>
      <c r="E257" s="35">
        <v>30730</v>
      </c>
      <c r="F257" s="73">
        <v>39334</v>
      </c>
      <c r="G257" s="40">
        <v>30730</v>
      </c>
      <c r="H257" s="40">
        <v>4302.2</v>
      </c>
      <c r="I257" s="40">
        <v>4302.2</v>
      </c>
      <c r="J257" s="38"/>
      <c r="K257" s="39">
        <v>0.4</v>
      </c>
      <c r="L257" s="38"/>
      <c r="M257" s="41"/>
    </row>
    <row r="258" spans="1:13" x14ac:dyDescent="0.25">
      <c r="A258" s="31">
        <v>44070</v>
      </c>
      <c r="B258" s="32" t="s">
        <v>5535</v>
      </c>
      <c r="C258" s="33" t="s">
        <v>1356</v>
      </c>
      <c r="D258" s="34" t="s">
        <v>41</v>
      </c>
      <c r="E258" s="35">
        <v>3035</v>
      </c>
      <c r="F258" s="73">
        <v>3885</v>
      </c>
      <c r="G258" s="40">
        <v>3035</v>
      </c>
      <c r="H258" s="40">
        <v>424.9</v>
      </c>
      <c r="I258" s="40">
        <v>424.9</v>
      </c>
      <c r="J258" s="38"/>
      <c r="K258" s="40">
        <v>0.2</v>
      </c>
      <c r="L258" s="38"/>
      <c r="M258" s="41"/>
    </row>
    <row r="259" spans="1:13" x14ac:dyDescent="0.25">
      <c r="A259" s="31">
        <v>44070</v>
      </c>
      <c r="B259" s="32" t="s">
        <v>5536</v>
      </c>
      <c r="C259" s="33" t="s">
        <v>1355</v>
      </c>
      <c r="D259" s="34" t="s">
        <v>41</v>
      </c>
      <c r="E259" s="35">
        <v>19500</v>
      </c>
      <c r="F259" s="73">
        <v>24960</v>
      </c>
      <c r="G259" s="40">
        <v>19500</v>
      </c>
      <c r="H259" s="40">
        <v>2730</v>
      </c>
      <c r="I259" s="40">
        <v>2730</v>
      </c>
      <c r="J259" s="38"/>
      <c r="K259" s="38"/>
      <c r="L259" s="38"/>
      <c r="M259" s="41"/>
    </row>
    <row r="260" spans="1:13" x14ac:dyDescent="0.25">
      <c r="A260" s="31">
        <v>44070</v>
      </c>
      <c r="B260" s="32" t="s">
        <v>2802</v>
      </c>
      <c r="C260" s="33" t="s">
        <v>1461</v>
      </c>
      <c r="D260" s="34" t="s">
        <v>211</v>
      </c>
      <c r="E260" s="35">
        <v>144925</v>
      </c>
      <c r="F260" s="73">
        <v>171011</v>
      </c>
      <c r="G260" s="40">
        <v>144925</v>
      </c>
      <c r="H260" s="40">
        <v>13043.25</v>
      </c>
      <c r="I260" s="40">
        <v>13043.25</v>
      </c>
      <c r="J260" s="38"/>
      <c r="K260" s="39">
        <v>0.5</v>
      </c>
      <c r="L260" s="38"/>
      <c r="M260" s="41"/>
    </row>
    <row r="261" spans="1:13" x14ac:dyDescent="0.25">
      <c r="A261" s="31">
        <v>44070</v>
      </c>
      <c r="B261" s="32" t="s">
        <v>5538</v>
      </c>
      <c r="C261" s="33" t="s">
        <v>1438</v>
      </c>
      <c r="D261" s="34" t="s">
        <v>1437</v>
      </c>
      <c r="E261" s="35">
        <v>4500</v>
      </c>
      <c r="F261" s="73">
        <v>5310</v>
      </c>
      <c r="G261" s="40">
        <v>4500</v>
      </c>
      <c r="H261" s="40">
        <v>405</v>
      </c>
      <c r="I261" s="40">
        <v>405</v>
      </c>
      <c r="J261" s="38"/>
      <c r="K261" s="38"/>
      <c r="L261" s="38"/>
      <c r="M261" s="41"/>
    </row>
    <row r="262" spans="1:13" x14ac:dyDescent="0.25">
      <c r="A262" s="31">
        <v>44071</v>
      </c>
      <c r="B262" s="32" t="s">
        <v>5535</v>
      </c>
      <c r="C262" s="33" t="s">
        <v>1377</v>
      </c>
      <c r="D262" s="34" t="s">
        <v>41</v>
      </c>
      <c r="E262" s="35">
        <v>41280</v>
      </c>
      <c r="F262" s="73">
        <v>52838</v>
      </c>
      <c r="G262" s="40">
        <v>41280</v>
      </c>
      <c r="H262" s="40">
        <v>5779.2</v>
      </c>
      <c r="I262" s="40">
        <v>5779.2</v>
      </c>
      <c r="J262" s="38"/>
      <c r="K262" s="39">
        <v>0.4</v>
      </c>
      <c r="L262" s="38"/>
      <c r="M262" s="41"/>
    </row>
    <row r="263" spans="1:13" x14ac:dyDescent="0.25">
      <c r="A263" s="31">
        <v>44071</v>
      </c>
      <c r="B263" s="32" t="s">
        <v>5535</v>
      </c>
      <c r="C263" s="33" t="s">
        <v>1398</v>
      </c>
      <c r="D263" s="34" t="s">
        <v>41</v>
      </c>
      <c r="E263" s="35">
        <v>4400</v>
      </c>
      <c r="F263" s="73">
        <v>5192</v>
      </c>
      <c r="G263" s="40">
        <v>4400</v>
      </c>
      <c r="H263" s="40">
        <v>396</v>
      </c>
      <c r="I263" s="40">
        <v>396</v>
      </c>
      <c r="J263" s="38"/>
      <c r="K263" s="38"/>
      <c r="L263" s="38"/>
      <c r="M263" s="41"/>
    </row>
    <row r="264" spans="1:13" x14ac:dyDescent="0.25">
      <c r="A264" s="31">
        <v>44071</v>
      </c>
      <c r="B264" s="32" t="s">
        <v>5537</v>
      </c>
      <c r="C264" s="33" t="s">
        <v>1434</v>
      </c>
      <c r="D264" s="34" t="s">
        <v>191</v>
      </c>
      <c r="E264" s="35">
        <v>19041.400000000001</v>
      </c>
      <c r="F264" s="73">
        <v>24373</v>
      </c>
      <c r="G264" s="40">
        <v>19041.400000000001</v>
      </c>
      <c r="H264" s="40">
        <v>2665.8</v>
      </c>
      <c r="I264" s="40">
        <v>2665.8</v>
      </c>
      <c r="J264" s="38"/>
      <c r="K264" s="38"/>
      <c r="L264" s="38"/>
      <c r="M264" s="41"/>
    </row>
    <row r="265" spans="1:13" x14ac:dyDescent="0.25">
      <c r="A265" s="31">
        <v>44072</v>
      </c>
      <c r="B265" s="32" t="s">
        <v>5537</v>
      </c>
      <c r="C265" s="33" t="s">
        <v>1432</v>
      </c>
      <c r="D265" s="34" t="s">
        <v>191</v>
      </c>
      <c r="E265" s="35">
        <v>16415</v>
      </c>
      <c r="F265" s="73">
        <v>21011</v>
      </c>
      <c r="G265" s="40">
        <v>16415</v>
      </c>
      <c r="H265" s="40">
        <v>2298.1</v>
      </c>
      <c r="I265" s="40">
        <v>2298.1</v>
      </c>
      <c r="J265" s="38"/>
      <c r="K265" s="39">
        <v>0.2</v>
      </c>
      <c r="L265" s="38"/>
      <c r="M265" s="41"/>
    </row>
    <row r="266" spans="1:13" x14ac:dyDescent="0.25">
      <c r="A266" s="31">
        <v>44072</v>
      </c>
      <c r="B266" s="32" t="s">
        <v>5537</v>
      </c>
      <c r="C266" s="33" t="s">
        <v>1431</v>
      </c>
      <c r="D266" s="34" t="s">
        <v>191</v>
      </c>
      <c r="E266" s="35">
        <v>4678.5</v>
      </c>
      <c r="F266" s="73">
        <v>5988</v>
      </c>
      <c r="G266" s="40">
        <v>4678.5</v>
      </c>
      <c r="H266" s="40">
        <v>654.99</v>
      </c>
      <c r="I266" s="40">
        <v>654.99</v>
      </c>
      <c r="J266" s="38"/>
      <c r="K266" s="39">
        <v>0.48</v>
      </c>
      <c r="L266" s="38"/>
      <c r="M266" s="41"/>
    </row>
    <row r="267" spans="1:13" x14ac:dyDescent="0.25">
      <c r="A267" s="31">
        <v>44072</v>
      </c>
      <c r="B267" s="32" t="s">
        <v>5535</v>
      </c>
      <c r="C267" s="33" t="s">
        <v>1391</v>
      </c>
      <c r="D267" s="34" t="s">
        <v>41</v>
      </c>
      <c r="E267" s="35">
        <v>34400</v>
      </c>
      <c r="F267" s="73">
        <v>44032</v>
      </c>
      <c r="G267" s="40">
        <v>34400</v>
      </c>
      <c r="H267" s="40">
        <v>4816</v>
      </c>
      <c r="I267" s="40">
        <v>4816</v>
      </c>
      <c r="J267" s="38"/>
      <c r="K267" s="38"/>
      <c r="L267" s="38"/>
      <c r="M267" s="41"/>
    </row>
    <row r="268" spans="1:13" x14ac:dyDescent="0.25">
      <c r="A268" s="31">
        <v>44072</v>
      </c>
      <c r="B268" s="32" t="s">
        <v>5535</v>
      </c>
      <c r="C268" s="33" t="s">
        <v>1390</v>
      </c>
      <c r="D268" s="34" t="s">
        <v>41</v>
      </c>
      <c r="E268" s="35">
        <v>21511</v>
      </c>
      <c r="F268" s="73">
        <v>27534</v>
      </c>
      <c r="G268" s="40">
        <v>21511</v>
      </c>
      <c r="H268" s="40">
        <v>3011.54</v>
      </c>
      <c r="I268" s="40">
        <v>3011.54</v>
      </c>
      <c r="J268" s="38"/>
      <c r="K268" s="39">
        <v>0.08</v>
      </c>
      <c r="L268" s="38"/>
      <c r="M268" s="41"/>
    </row>
    <row r="269" spans="1:13" x14ac:dyDescent="0.25">
      <c r="A269" s="31">
        <v>44072</v>
      </c>
      <c r="B269" s="32" t="s">
        <v>5535</v>
      </c>
      <c r="C269" s="33" t="s">
        <v>1388</v>
      </c>
      <c r="D269" s="34" t="s">
        <v>41</v>
      </c>
      <c r="E269" s="35">
        <v>9219</v>
      </c>
      <c r="F269" s="73">
        <v>11800</v>
      </c>
      <c r="G269" s="40">
        <v>9219</v>
      </c>
      <c r="H269" s="40">
        <v>1290.6600000000001</v>
      </c>
      <c r="I269" s="40">
        <v>1290.6600000000001</v>
      </c>
      <c r="J269" s="38"/>
      <c r="K269" s="39">
        <v>0.32</v>
      </c>
      <c r="L269" s="38"/>
      <c r="M269" s="41"/>
    </row>
    <row r="270" spans="1:13" x14ac:dyDescent="0.25">
      <c r="A270" s="31">
        <v>44072</v>
      </c>
      <c r="B270" s="32" t="s">
        <v>5535</v>
      </c>
      <c r="C270" s="33" t="s">
        <v>1404</v>
      </c>
      <c r="D270" s="34" t="s">
        <v>41</v>
      </c>
      <c r="E270" s="35">
        <v>3035</v>
      </c>
      <c r="F270" s="73">
        <v>3885</v>
      </c>
      <c r="G270" s="40">
        <v>3035</v>
      </c>
      <c r="H270" s="40">
        <v>424.9</v>
      </c>
      <c r="I270" s="40">
        <v>424.9</v>
      </c>
      <c r="J270" s="38"/>
      <c r="K270" s="40">
        <v>0.2</v>
      </c>
      <c r="L270" s="38"/>
      <c r="M270" s="41"/>
    </row>
    <row r="271" spans="1:13" x14ac:dyDescent="0.25">
      <c r="A271" s="31">
        <v>44074</v>
      </c>
      <c r="B271" s="32" t="s">
        <v>2802</v>
      </c>
      <c r="C271" s="33" t="s">
        <v>1462</v>
      </c>
      <c r="D271" s="34" t="s">
        <v>211</v>
      </c>
      <c r="E271" s="35">
        <v>4347.75</v>
      </c>
      <c r="F271" s="73">
        <v>5130</v>
      </c>
      <c r="G271" s="40">
        <v>4347.75</v>
      </c>
      <c r="H271" s="40">
        <v>391.3</v>
      </c>
      <c r="I271" s="40">
        <v>391.3</v>
      </c>
      <c r="J271" s="38"/>
      <c r="K271" s="39">
        <v>0.35</v>
      </c>
      <c r="L271" s="38"/>
      <c r="M271" s="41"/>
    </row>
    <row r="272" spans="1:13" x14ac:dyDescent="0.25">
      <c r="A272" s="31">
        <v>44074</v>
      </c>
      <c r="B272" s="32" t="s">
        <v>2802</v>
      </c>
      <c r="C272" s="33" t="s">
        <v>1458</v>
      </c>
      <c r="D272" s="34" t="s">
        <v>211</v>
      </c>
      <c r="E272" s="35">
        <v>153752.25</v>
      </c>
      <c r="F272" s="73">
        <v>181428</v>
      </c>
      <c r="G272" s="40">
        <v>153752.25</v>
      </c>
      <c r="H272" s="40">
        <v>13837.7</v>
      </c>
      <c r="I272" s="40">
        <v>13837.7</v>
      </c>
      <c r="J272" s="38"/>
      <c r="K272" s="40">
        <v>0.35</v>
      </c>
      <c r="L272" s="38"/>
      <c r="M272" s="41"/>
    </row>
    <row r="273" spans="1:13" x14ac:dyDescent="0.25">
      <c r="A273" s="31">
        <v>44074</v>
      </c>
      <c r="B273" s="32" t="s">
        <v>2802</v>
      </c>
      <c r="C273" s="33" t="s">
        <v>1454</v>
      </c>
      <c r="D273" s="34" t="s">
        <v>211</v>
      </c>
      <c r="E273" s="35">
        <v>14935</v>
      </c>
      <c r="F273" s="73">
        <v>17623</v>
      </c>
      <c r="G273" s="40">
        <v>14935</v>
      </c>
      <c r="H273" s="40">
        <v>1344.15</v>
      </c>
      <c r="I273" s="40">
        <v>1344.15</v>
      </c>
      <c r="J273" s="38"/>
      <c r="K273" s="39">
        <v>0.3</v>
      </c>
      <c r="L273" s="38"/>
      <c r="M273" s="41"/>
    </row>
    <row r="274" spans="1:13" x14ac:dyDescent="0.25">
      <c r="A274" s="31">
        <v>44074</v>
      </c>
      <c r="B274" s="32" t="s">
        <v>5535</v>
      </c>
      <c r="C274" s="33" t="s">
        <v>1426</v>
      </c>
      <c r="D274" s="34" t="s">
        <v>41</v>
      </c>
      <c r="E274" s="35">
        <v>37840</v>
      </c>
      <c r="F274" s="73">
        <v>48435</v>
      </c>
      <c r="G274" s="40">
        <v>37840</v>
      </c>
      <c r="H274" s="40">
        <v>5297.6</v>
      </c>
      <c r="I274" s="40">
        <v>5297.6</v>
      </c>
      <c r="J274" s="38"/>
      <c r="K274" s="39">
        <v>0.2</v>
      </c>
      <c r="L274" s="38"/>
      <c r="M274" s="41"/>
    </row>
    <row r="275" spans="1:13" x14ac:dyDescent="0.25">
      <c r="A275" s="31">
        <v>44074</v>
      </c>
      <c r="B275" s="32" t="s">
        <v>5537</v>
      </c>
      <c r="C275" s="33" t="s">
        <v>1435</v>
      </c>
      <c r="D275" s="34" t="s">
        <v>191</v>
      </c>
      <c r="E275" s="35">
        <v>12786</v>
      </c>
      <c r="F275" s="73">
        <v>16366</v>
      </c>
      <c r="G275" s="40">
        <v>12786</v>
      </c>
      <c r="H275" s="40">
        <v>1790.04</v>
      </c>
      <c r="I275" s="40">
        <v>1790.04</v>
      </c>
      <c r="J275" s="38"/>
      <c r="K275" s="39">
        <v>0.08</v>
      </c>
      <c r="L275" s="38"/>
      <c r="M275" s="41"/>
    </row>
    <row r="276" spans="1:13" x14ac:dyDescent="0.25">
      <c r="A276" s="31">
        <v>44074</v>
      </c>
      <c r="B276" s="32" t="s">
        <v>5537</v>
      </c>
      <c r="C276" s="33" t="s">
        <v>1433</v>
      </c>
      <c r="D276" s="34" t="s">
        <v>191</v>
      </c>
      <c r="E276" s="35">
        <v>4262</v>
      </c>
      <c r="F276" s="73">
        <v>5455</v>
      </c>
      <c r="G276" s="40">
        <v>4262</v>
      </c>
      <c r="H276" s="40">
        <v>596.67999999999995</v>
      </c>
      <c r="I276" s="40">
        <v>596.67999999999995</v>
      </c>
      <c r="J276" s="38"/>
      <c r="K276" s="39">
        <v>0.36</v>
      </c>
      <c r="L276" s="38"/>
      <c r="M276" s="41"/>
    </row>
    <row r="277" spans="1:13" x14ac:dyDescent="0.25">
      <c r="A277" s="31">
        <v>44074</v>
      </c>
      <c r="B277" s="32" t="s">
        <v>5535</v>
      </c>
      <c r="C277" s="33" t="s">
        <v>1419</v>
      </c>
      <c r="D277" s="34" t="s">
        <v>41</v>
      </c>
      <c r="E277" s="35">
        <v>4856</v>
      </c>
      <c r="F277" s="73">
        <v>6216</v>
      </c>
      <c r="G277" s="40">
        <v>4856</v>
      </c>
      <c r="H277" s="40">
        <v>679.84</v>
      </c>
      <c r="I277" s="40">
        <v>679.84</v>
      </c>
      <c r="J277" s="38"/>
      <c r="K277" s="40">
        <v>0.32</v>
      </c>
      <c r="L277" s="38"/>
      <c r="M277" s="41"/>
    </row>
    <row r="278" spans="1:13" x14ac:dyDescent="0.25">
      <c r="A278" s="31">
        <v>44074</v>
      </c>
      <c r="B278" s="32" t="s">
        <v>5535</v>
      </c>
      <c r="C278" s="33" t="s">
        <v>1417</v>
      </c>
      <c r="D278" s="34" t="s">
        <v>41</v>
      </c>
      <c r="E278" s="35">
        <v>30730</v>
      </c>
      <c r="F278" s="73">
        <v>39334</v>
      </c>
      <c r="G278" s="40">
        <v>30730</v>
      </c>
      <c r="H278" s="40">
        <v>4302.2</v>
      </c>
      <c r="I278" s="40">
        <v>4302.2</v>
      </c>
      <c r="J278" s="38"/>
      <c r="K278" s="39">
        <v>0.4</v>
      </c>
      <c r="L278" s="38"/>
      <c r="M278" s="41"/>
    </row>
    <row r="279" spans="1:13" x14ac:dyDescent="0.25">
      <c r="A279" s="31">
        <v>44075</v>
      </c>
      <c r="B279" s="32" t="s">
        <v>2758</v>
      </c>
      <c r="C279" s="33" t="s">
        <v>1726</v>
      </c>
      <c r="D279" s="34" t="s">
        <v>211</v>
      </c>
      <c r="E279" s="35">
        <v>44104.800000000003</v>
      </c>
      <c r="F279" s="73">
        <v>56454</v>
      </c>
      <c r="G279" s="40">
        <v>44104.800000000003</v>
      </c>
      <c r="H279" s="40">
        <v>6174.67</v>
      </c>
      <c r="I279" s="40">
        <v>6174.67</v>
      </c>
      <c r="J279" s="38"/>
      <c r="K279" s="39">
        <v>0.14000000000000001</v>
      </c>
      <c r="L279" s="38"/>
      <c r="M279" s="41"/>
    </row>
    <row r="280" spans="1:13" x14ac:dyDescent="0.25">
      <c r="A280" s="31">
        <v>44075</v>
      </c>
      <c r="B280" s="32" t="s">
        <v>2758</v>
      </c>
      <c r="C280" s="33" t="s">
        <v>1739</v>
      </c>
      <c r="D280" s="34" t="s">
        <v>211</v>
      </c>
      <c r="E280" s="35">
        <v>1297.2</v>
      </c>
      <c r="F280" s="73">
        <v>1660</v>
      </c>
      <c r="G280" s="40">
        <v>1297.2</v>
      </c>
      <c r="H280" s="40">
        <v>181.61</v>
      </c>
      <c r="I280" s="40">
        <v>181.61</v>
      </c>
      <c r="J280" s="38"/>
      <c r="K280" s="39">
        <v>0.42</v>
      </c>
      <c r="L280" s="38"/>
      <c r="M280" s="41"/>
    </row>
    <row r="281" spans="1:13" x14ac:dyDescent="0.25">
      <c r="A281" s="31">
        <v>44075</v>
      </c>
      <c r="B281" s="32" t="s">
        <v>2758</v>
      </c>
      <c r="C281" s="33" t="s">
        <v>1738</v>
      </c>
      <c r="D281" s="34" t="s">
        <v>211</v>
      </c>
      <c r="E281" s="35">
        <v>4874.75</v>
      </c>
      <c r="F281" s="73">
        <v>5752</v>
      </c>
      <c r="G281" s="40">
        <v>4874.75</v>
      </c>
      <c r="H281" s="40">
        <v>438.73</v>
      </c>
      <c r="I281" s="40">
        <v>438.73</v>
      </c>
      <c r="J281" s="38"/>
      <c r="K281" s="39">
        <v>0.21</v>
      </c>
      <c r="L281" s="38"/>
      <c r="M281" s="41"/>
    </row>
    <row r="282" spans="1:13" x14ac:dyDescent="0.25">
      <c r="A282" s="31">
        <v>44075</v>
      </c>
      <c r="B282" s="32" t="s">
        <v>2758</v>
      </c>
      <c r="C282" s="33" t="s">
        <v>1737</v>
      </c>
      <c r="D282" s="34" t="s">
        <v>211</v>
      </c>
      <c r="E282" s="35">
        <v>5665.25</v>
      </c>
      <c r="F282" s="73">
        <v>6685</v>
      </c>
      <c r="G282" s="40">
        <v>5665.25</v>
      </c>
      <c r="H282" s="40">
        <v>509.87</v>
      </c>
      <c r="I282" s="40">
        <v>509.87</v>
      </c>
      <c r="J282" s="38"/>
      <c r="K282" s="40">
        <v>0.01</v>
      </c>
      <c r="L282" s="38"/>
      <c r="M282" s="41"/>
    </row>
    <row r="283" spans="1:13" x14ac:dyDescent="0.25">
      <c r="A283" s="31">
        <v>44075</v>
      </c>
      <c r="B283" s="32" t="s">
        <v>5535</v>
      </c>
      <c r="C283" s="33" t="s">
        <v>1625</v>
      </c>
      <c r="D283" s="34" t="s">
        <v>41</v>
      </c>
      <c r="E283" s="35">
        <v>39560</v>
      </c>
      <c r="F283" s="73">
        <v>50637</v>
      </c>
      <c r="G283" s="40">
        <v>39560</v>
      </c>
      <c r="H283" s="40">
        <v>5538.4</v>
      </c>
      <c r="I283" s="40">
        <v>5538.4</v>
      </c>
      <c r="J283" s="38"/>
      <c r="K283" s="40">
        <v>0.2</v>
      </c>
      <c r="L283" s="38"/>
      <c r="M283" s="41"/>
    </row>
    <row r="284" spans="1:13" x14ac:dyDescent="0.25">
      <c r="A284" s="31">
        <v>44075</v>
      </c>
      <c r="B284" s="32" t="s">
        <v>5535</v>
      </c>
      <c r="C284" s="33" t="s">
        <v>1624</v>
      </c>
      <c r="D284" s="34" t="s">
        <v>41</v>
      </c>
      <c r="E284" s="35">
        <v>5479.6</v>
      </c>
      <c r="F284" s="73">
        <v>7014</v>
      </c>
      <c r="G284" s="40">
        <v>5479.6</v>
      </c>
      <c r="H284" s="40">
        <v>767.14</v>
      </c>
      <c r="I284" s="40">
        <v>767.14</v>
      </c>
      <c r="J284" s="38"/>
      <c r="K284" s="40">
        <v>0.12</v>
      </c>
      <c r="L284" s="38"/>
      <c r="M284" s="41"/>
    </row>
    <row r="285" spans="1:13" x14ac:dyDescent="0.25">
      <c r="A285" s="31">
        <v>44075</v>
      </c>
      <c r="B285" s="32" t="s">
        <v>5535</v>
      </c>
      <c r="C285" s="33" t="s">
        <v>1597</v>
      </c>
      <c r="D285" s="34" t="s">
        <v>41</v>
      </c>
      <c r="E285" s="35">
        <v>12320.1</v>
      </c>
      <c r="F285" s="73">
        <v>15770</v>
      </c>
      <c r="G285" s="40">
        <v>12320.1</v>
      </c>
      <c r="H285" s="40">
        <v>1724.81</v>
      </c>
      <c r="I285" s="40">
        <v>1724.81</v>
      </c>
      <c r="J285" s="38"/>
      <c r="K285" s="40">
        <v>0.28000000000000003</v>
      </c>
      <c r="L285" s="38"/>
      <c r="M285" s="41"/>
    </row>
    <row r="286" spans="1:13" x14ac:dyDescent="0.25">
      <c r="A286" s="31">
        <v>44075</v>
      </c>
      <c r="B286" s="32" t="s">
        <v>5535</v>
      </c>
      <c r="C286" s="33" t="s">
        <v>1596</v>
      </c>
      <c r="D286" s="34" t="s">
        <v>41</v>
      </c>
      <c r="E286" s="35">
        <v>5019.3</v>
      </c>
      <c r="F286" s="73">
        <v>6425</v>
      </c>
      <c r="G286" s="40">
        <v>5019.3</v>
      </c>
      <c r="H286" s="40">
        <v>702.7</v>
      </c>
      <c r="I286" s="40">
        <v>702.7</v>
      </c>
      <c r="J286" s="38"/>
      <c r="K286" s="40">
        <v>0.3</v>
      </c>
      <c r="L286" s="38"/>
      <c r="M286" s="41"/>
    </row>
    <row r="287" spans="1:13" x14ac:dyDescent="0.25">
      <c r="A287" s="31">
        <v>44075</v>
      </c>
      <c r="B287" s="32" t="s">
        <v>5535</v>
      </c>
      <c r="C287" s="33" t="s">
        <v>1595</v>
      </c>
      <c r="D287" s="34" t="s">
        <v>41</v>
      </c>
      <c r="E287" s="35">
        <v>19667.2</v>
      </c>
      <c r="F287" s="73">
        <v>25174</v>
      </c>
      <c r="G287" s="40">
        <v>19667.2</v>
      </c>
      <c r="H287" s="40">
        <v>2753.41</v>
      </c>
      <c r="I287" s="40">
        <v>2753.41</v>
      </c>
      <c r="J287" s="38"/>
      <c r="K287" s="39">
        <v>0.02</v>
      </c>
      <c r="L287" s="38"/>
      <c r="M287" s="41"/>
    </row>
    <row r="288" spans="1:13" x14ac:dyDescent="0.25">
      <c r="A288" s="31">
        <v>44075</v>
      </c>
      <c r="B288" s="32" t="s">
        <v>5536</v>
      </c>
      <c r="C288" s="33" t="s">
        <v>1594</v>
      </c>
      <c r="D288" s="34" t="s">
        <v>41</v>
      </c>
      <c r="E288" s="35">
        <v>18210</v>
      </c>
      <c r="F288" s="73">
        <v>23309</v>
      </c>
      <c r="G288" s="40">
        <v>18210</v>
      </c>
      <c r="H288" s="40">
        <v>2549.4</v>
      </c>
      <c r="I288" s="40">
        <v>2549.4</v>
      </c>
      <c r="J288" s="38"/>
      <c r="K288" s="40">
        <v>0.2</v>
      </c>
      <c r="L288" s="38"/>
      <c r="M288" s="41"/>
    </row>
    <row r="289" spans="1:13" x14ac:dyDescent="0.25">
      <c r="A289" s="31">
        <v>44075</v>
      </c>
      <c r="B289" s="32" t="s">
        <v>5536</v>
      </c>
      <c r="C289" s="33" t="s">
        <v>1593</v>
      </c>
      <c r="D289" s="34" t="s">
        <v>41</v>
      </c>
      <c r="E289" s="35">
        <v>23200</v>
      </c>
      <c r="F289" s="73">
        <v>29696</v>
      </c>
      <c r="G289" s="40">
        <v>23200</v>
      </c>
      <c r="H289" s="40">
        <v>3248</v>
      </c>
      <c r="I289" s="40">
        <v>3248</v>
      </c>
      <c r="J289" s="38"/>
      <c r="K289" s="38"/>
      <c r="L289" s="38"/>
      <c r="M289" s="41"/>
    </row>
    <row r="290" spans="1:13" x14ac:dyDescent="0.25">
      <c r="A290" s="31">
        <v>44075</v>
      </c>
      <c r="B290" s="32" t="s">
        <v>5536</v>
      </c>
      <c r="C290" s="33" t="s">
        <v>1603</v>
      </c>
      <c r="D290" s="34" t="s">
        <v>41</v>
      </c>
      <c r="E290" s="35">
        <v>12850</v>
      </c>
      <c r="F290" s="73">
        <v>16448</v>
      </c>
      <c r="G290" s="40">
        <v>12850</v>
      </c>
      <c r="H290" s="40">
        <v>1799</v>
      </c>
      <c r="I290" s="40">
        <v>1799</v>
      </c>
      <c r="J290" s="38"/>
      <c r="K290" s="38"/>
      <c r="L290" s="38"/>
      <c r="M290" s="41"/>
    </row>
    <row r="291" spans="1:13" x14ac:dyDescent="0.25">
      <c r="A291" s="31">
        <v>44075</v>
      </c>
      <c r="B291" s="32" t="s">
        <v>5536</v>
      </c>
      <c r="C291" s="33" t="s">
        <v>1602</v>
      </c>
      <c r="D291" s="34" t="s">
        <v>41</v>
      </c>
      <c r="E291" s="35">
        <v>32500</v>
      </c>
      <c r="F291" s="73">
        <v>41600</v>
      </c>
      <c r="G291" s="40">
        <v>32500</v>
      </c>
      <c r="H291" s="40">
        <v>4550</v>
      </c>
      <c r="I291" s="40">
        <v>4550</v>
      </c>
      <c r="J291" s="38"/>
      <c r="K291" s="38"/>
      <c r="L291" s="38"/>
      <c r="M291" s="41"/>
    </row>
    <row r="292" spans="1:13" x14ac:dyDescent="0.25">
      <c r="A292" s="31">
        <v>44075</v>
      </c>
      <c r="B292" s="32" t="s">
        <v>5536</v>
      </c>
      <c r="C292" s="33" t="s">
        <v>1601</v>
      </c>
      <c r="D292" s="34" t="s">
        <v>41</v>
      </c>
      <c r="E292" s="35">
        <v>9750</v>
      </c>
      <c r="F292" s="73">
        <v>12480</v>
      </c>
      <c r="G292" s="40">
        <v>9750</v>
      </c>
      <c r="H292" s="40">
        <v>1365</v>
      </c>
      <c r="I292" s="40">
        <v>1365</v>
      </c>
      <c r="J292" s="38"/>
      <c r="K292" s="38"/>
      <c r="L292" s="38"/>
      <c r="M292" s="41"/>
    </row>
    <row r="293" spans="1:13" x14ac:dyDescent="0.25">
      <c r="A293" s="31">
        <v>44075</v>
      </c>
      <c r="B293" s="32" t="s">
        <v>5536</v>
      </c>
      <c r="C293" s="33" t="s">
        <v>1600</v>
      </c>
      <c r="D293" s="34" t="s">
        <v>41</v>
      </c>
      <c r="E293" s="35">
        <v>10125</v>
      </c>
      <c r="F293" s="73">
        <v>12960</v>
      </c>
      <c r="G293" s="40">
        <v>10125</v>
      </c>
      <c r="H293" s="40">
        <v>1417.5</v>
      </c>
      <c r="I293" s="40">
        <v>1417.5</v>
      </c>
      <c r="J293" s="38"/>
      <c r="K293" s="38"/>
      <c r="L293" s="38"/>
      <c r="M293" s="41"/>
    </row>
    <row r="294" spans="1:13" x14ac:dyDescent="0.25">
      <c r="A294" s="31">
        <v>44075</v>
      </c>
      <c r="B294" s="32" t="s">
        <v>5536</v>
      </c>
      <c r="C294" s="33" t="s">
        <v>1599</v>
      </c>
      <c r="D294" s="34" t="s">
        <v>41</v>
      </c>
      <c r="E294" s="35">
        <v>4500</v>
      </c>
      <c r="F294" s="73">
        <v>5760</v>
      </c>
      <c r="G294" s="40">
        <v>4500</v>
      </c>
      <c r="H294" s="40">
        <v>630</v>
      </c>
      <c r="I294" s="40">
        <v>630</v>
      </c>
      <c r="J294" s="38"/>
      <c r="K294" s="38"/>
      <c r="L294" s="38"/>
      <c r="M294" s="41"/>
    </row>
    <row r="295" spans="1:13" x14ac:dyDescent="0.25">
      <c r="A295" s="31">
        <v>44076</v>
      </c>
      <c r="B295" s="32" t="s">
        <v>5535</v>
      </c>
      <c r="C295" s="33" t="s">
        <v>1598</v>
      </c>
      <c r="D295" s="34" t="s">
        <v>41</v>
      </c>
      <c r="E295" s="35">
        <v>44720</v>
      </c>
      <c r="F295" s="73">
        <v>57242</v>
      </c>
      <c r="G295" s="40">
        <v>44720</v>
      </c>
      <c r="H295" s="40">
        <v>6260.8</v>
      </c>
      <c r="I295" s="40">
        <v>6260.8</v>
      </c>
      <c r="J295" s="38"/>
      <c r="K295" s="40">
        <v>0.4</v>
      </c>
      <c r="L295" s="38"/>
      <c r="M295" s="41"/>
    </row>
    <row r="296" spans="1:13" x14ac:dyDescent="0.25">
      <c r="A296" s="31">
        <v>44076</v>
      </c>
      <c r="B296" s="32" t="s">
        <v>5535</v>
      </c>
      <c r="C296" s="33" t="s">
        <v>1607</v>
      </c>
      <c r="D296" s="34" t="s">
        <v>41</v>
      </c>
      <c r="E296" s="35">
        <v>6138</v>
      </c>
      <c r="F296" s="73">
        <v>7857</v>
      </c>
      <c r="G296" s="40">
        <v>6138</v>
      </c>
      <c r="H296" s="40">
        <v>859.32</v>
      </c>
      <c r="I296" s="40">
        <v>859.32</v>
      </c>
      <c r="J296" s="38"/>
      <c r="K296" s="40">
        <v>0.36</v>
      </c>
      <c r="L296" s="38"/>
      <c r="M296" s="41"/>
    </row>
    <row r="297" spans="1:13" x14ac:dyDescent="0.25">
      <c r="A297" s="31">
        <v>44076</v>
      </c>
      <c r="B297" s="32" t="s">
        <v>5535</v>
      </c>
      <c r="C297" s="33" t="s">
        <v>1606</v>
      </c>
      <c r="D297" s="34" t="s">
        <v>41</v>
      </c>
      <c r="E297" s="35">
        <v>7587.5</v>
      </c>
      <c r="F297" s="73">
        <v>9712</v>
      </c>
      <c r="G297" s="40">
        <v>7587.5</v>
      </c>
      <c r="H297" s="40">
        <v>1062.25</v>
      </c>
      <c r="I297" s="40">
        <v>1062.25</v>
      </c>
      <c r="J297" s="38"/>
      <c r="K297" s="38"/>
      <c r="L297" s="38"/>
      <c r="M297" s="41"/>
    </row>
    <row r="298" spans="1:13" x14ac:dyDescent="0.25">
      <c r="A298" s="31">
        <v>44076</v>
      </c>
      <c r="B298" s="32" t="s">
        <v>5536</v>
      </c>
      <c r="C298" s="33" t="s">
        <v>1605</v>
      </c>
      <c r="D298" s="34" t="s">
        <v>41</v>
      </c>
      <c r="E298" s="35">
        <v>25095</v>
      </c>
      <c r="F298" s="73">
        <v>32122</v>
      </c>
      <c r="G298" s="40">
        <v>25095</v>
      </c>
      <c r="H298" s="40">
        <v>3513.3</v>
      </c>
      <c r="I298" s="40">
        <v>3513.3</v>
      </c>
      <c r="J298" s="38"/>
      <c r="K298" s="40">
        <v>0.4</v>
      </c>
      <c r="L298" s="38"/>
      <c r="M298" s="41"/>
    </row>
    <row r="299" spans="1:13" x14ac:dyDescent="0.25">
      <c r="A299" s="31">
        <v>44076</v>
      </c>
      <c r="B299" s="32" t="s">
        <v>5536</v>
      </c>
      <c r="C299" s="33" t="s">
        <v>1604</v>
      </c>
      <c r="D299" s="34" t="s">
        <v>41</v>
      </c>
      <c r="E299" s="35">
        <v>9750</v>
      </c>
      <c r="F299" s="73">
        <v>12480</v>
      </c>
      <c r="G299" s="40">
        <v>9750</v>
      </c>
      <c r="H299" s="40">
        <v>1365</v>
      </c>
      <c r="I299" s="40">
        <v>1365</v>
      </c>
      <c r="J299" s="38"/>
      <c r="K299" s="38"/>
      <c r="L299" s="38"/>
      <c r="M299" s="41"/>
    </row>
    <row r="300" spans="1:13" x14ac:dyDescent="0.25">
      <c r="A300" s="31">
        <v>44076</v>
      </c>
      <c r="B300" s="32" t="s">
        <v>5536</v>
      </c>
      <c r="C300" s="33" t="s">
        <v>1524</v>
      </c>
      <c r="D300" s="34" t="s">
        <v>41</v>
      </c>
      <c r="E300" s="35">
        <v>21845</v>
      </c>
      <c r="F300" s="73">
        <v>27962</v>
      </c>
      <c r="G300" s="40">
        <v>21845</v>
      </c>
      <c r="H300" s="40">
        <v>3058.3</v>
      </c>
      <c r="I300" s="40">
        <v>3058.3</v>
      </c>
      <c r="J300" s="38"/>
      <c r="K300" s="40">
        <v>0.4</v>
      </c>
      <c r="L300" s="38"/>
      <c r="M300" s="41"/>
    </row>
    <row r="301" spans="1:13" x14ac:dyDescent="0.25">
      <c r="A301" s="31">
        <v>44076</v>
      </c>
      <c r="B301" s="32" t="s">
        <v>5536</v>
      </c>
      <c r="C301" s="33" t="s">
        <v>1522</v>
      </c>
      <c r="D301" s="34" t="s">
        <v>41</v>
      </c>
      <c r="E301" s="35">
        <v>18210</v>
      </c>
      <c r="F301" s="73">
        <v>23309</v>
      </c>
      <c r="G301" s="40">
        <v>18210</v>
      </c>
      <c r="H301" s="40">
        <v>2549.4</v>
      </c>
      <c r="I301" s="40">
        <v>2549.4</v>
      </c>
      <c r="J301" s="38"/>
      <c r="K301" s="40">
        <v>0.2</v>
      </c>
      <c r="L301" s="38"/>
      <c r="M301" s="41"/>
    </row>
    <row r="302" spans="1:13" x14ac:dyDescent="0.25">
      <c r="A302" s="31">
        <v>44076</v>
      </c>
      <c r="B302" s="32" t="s">
        <v>5536</v>
      </c>
      <c r="C302" s="33" t="s">
        <v>1520</v>
      </c>
      <c r="D302" s="34" t="s">
        <v>41</v>
      </c>
      <c r="E302" s="35">
        <v>23200</v>
      </c>
      <c r="F302" s="73">
        <v>29696</v>
      </c>
      <c r="G302" s="40">
        <v>23200</v>
      </c>
      <c r="H302" s="40">
        <v>3248</v>
      </c>
      <c r="I302" s="40">
        <v>3248</v>
      </c>
      <c r="J302" s="38"/>
      <c r="K302" s="38"/>
      <c r="L302" s="38"/>
      <c r="M302" s="41"/>
    </row>
    <row r="303" spans="1:13" x14ac:dyDescent="0.25">
      <c r="A303" s="31">
        <v>44076</v>
      </c>
      <c r="B303" s="32" t="s">
        <v>5536</v>
      </c>
      <c r="C303" s="33" t="s">
        <v>1517</v>
      </c>
      <c r="D303" s="34" t="s">
        <v>41</v>
      </c>
      <c r="E303" s="35">
        <v>20279</v>
      </c>
      <c r="F303" s="73">
        <v>25957</v>
      </c>
      <c r="G303" s="40">
        <v>20279</v>
      </c>
      <c r="H303" s="40">
        <v>2839.06</v>
      </c>
      <c r="I303" s="40">
        <v>2839.06</v>
      </c>
      <c r="J303" s="38"/>
      <c r="K303" s="39">
        <v>0.12</v>
      </c>
      <c r="L303" s="38"/>
      <c r="M303" s="41"/>
    </row>
    <row r="304" spans="1:13" x14ac:dyDescent="0.25">
      <c r="A304" s="31">
        <v>44076</v>
      </c>
      <c r="B304" s="32" t="s">
        <v>5536</v>
      </c>
      <c r="C304" s="33" t="s">
        <v>1515</v>
      </c>
      <c r="D304" s="34" t="s">
        <v>41</v>
      </c>
      <c r="E304" s="35">
        <v>14327.5</v>
      </c>
      <c r="F304" s="73">
        <v>18339</v>
      </c>
      <c r="G304" s="40">
        <v>14327.5</v>
      </c>
      <c r="H304" s="40">
        <v>2005.85</v>
      </c>
      <c r="I304" s="40">
        <v>2005.85</v>
      </c>
      <c r="J304" s="38"/>
      <c r="K304" s="39">
        <v>0.2</v>
      </c>
      <c r="L304" s="38"/>
      <c r="M304" s="41"/>
    </row>
    <row r="305" spans="1:13" x14ac:dyDescent="0.25">
      <c r="A305" s="31">
        <v>44076</v>
      </c>
      <c r="B305" s="32" t="s">
        <v>5536</v>
      </c>
      <c r="C305" s="33" t="s">
        <v>1513</v>
      </c>
      <c r="D305" s="34" t="s">
        <v>41</v>
      </c>
      <c r="E305" s="35">
        <v>4600</v>
      </c>
      <c r="F305" s="73">
        <v>5888</v>
      </c>
      <c r="G305" s="40">
        <v>4600</v>
      </c>
      <c r="H305" s="40">
        <v>644</v>
      </c>
      <c r="I305" s="40">
        <v>644</v>
      </c>
      <c r="J305" s="38"/>
      <c r="K305" s="38"/>
      <c r="L305" s="38"/>
      <c r="M305" s="41"/>
    </row>
    <row r="306" spans="1:13" x14ac:dyDescent="0.25">
      <c r="A306" s="31">
        <v>44077</v>
      </c>
      <c r="B306" s="32" t="s">
        <v>5535</v>
      </c>
      <c r="C306" s="33" t="s">
        <v>1510</v>
      </c>
      <c r="D306" s="34" t="s">
        <v>41</v>
      </c>
      <c r="E306" s="35">
        <v>44720</v>
      </c>
      <c r="F306" s="73">
        <v>57242</v>
      </c>
      <c r="G306" s="40">
        <v>44720</v>
      </c>
      <c r="H306" s="40">
        <v>6260.8</v>
      </c>
      <c r="I306" s="40">
        <v>6260.8</v>
      </c>
      <c r="J306" s="38"/>
      <c r="K306" s="40">
        <v>0.4</v>
      </c>
      <c r="L306" s="38"/>
      <c r="M306" s="41"/>
    </row>
    <row r="307" spans="1:13" x14ac:dyDescent="0.25">
      <c r="A307" s="31">
        <v>44077</v>
      </c>
      <c r="B307" s="32" t="s">
        <v>5535</v>
      </c>
      <c r="C307" s="33" t="s">
        <v>1508</v>
      </c>
      <c r="D307" s="34" t="s">
        <v>41</v>
      </c>
      <c r="E307" s="35">
        <v>6844.5</v>
      </c>
      <c r="F307" s="73">
        <v>8761</v>
      </c>
      <c r="G307" s="40">
        <v>6844.5</v>
      </c>
      <c r="H307" s="40">
        <v>958.23</v>
      </c>
      <c r="I307" s="40">
        <v>958.23</v>
      </c>
      <c r="J307" s="38"/>
      <c r="K307" s="40">
        <v>0.04</v>
      </c>
      <c r="L307" s="38"/>
      <c r="M307" s="41"/>
    </row>
    <row r="308" spans="1:13" x14ac:dyDescent="0.25">
      <c r="A308" s="31">
        <v>44077</v>
      </c>
      <c r="B308" s="32" t="s">
        <v>5535</v>
      </c>
      <c r="C308" s="33" t="s">
        <v>1505</v>
      </c>
      <c r="D308" s="34" t="s">
        <v>41</v>
      </c>
      <c r="E308" s="35">
        <v>6956.4</v>
      </c>
      <c r="F308" s="73">
        <v>8904</v>
      </c>
      <c r="G308" s="40">
        <v>6956.4</v>
      </c>
      <c r="H308" s="40">
        <v>973.9</v>
      </c>
      <c r="I308" s="40">
        <v>973.9</v>
      </c>
      <c r="J308" s="38"/>
      <c r="K308" s="39">
        <v>0.2</v>
      </c>
      <c r="L308" s="38"/>
      <c r="M308" s="41"/>
    </row>
    <row r="309" spans="1:13" x14ac:dyDescent="0.25">
      <c r="A309" s="31">
        <v>44077</v>
      </c>
      <c r="B309" s="32" t="s">
        <v>5535</v>
      </c>
      <c r="C309" s="33" t="s">
        <v>1504</v>
      </c>
      <c r="D309" s="34" t="s">
        <v>41</v>
      </c>
      <c r="E309" s="35">
        <v>27657</v>
      </c>
      <c r="F309" s="73">
        <v>35401</v>
      </c>
      <c r="G309" s="40">
        <v>27657</v>
      </c>
      <c r="H309" s="40">
        <v>3871.98</v>
      </c>
      <c r="I309" s="40">
        <v>3871.98</v>
      </c>
      <c r="J309" s="38"/>
      <c r="K309" s="40">
        <v>0.04</v>
      </c>
      <c r="L309" s="38"/>
      <c r="M309" s="41"/>
    </row>
    <row r="310" spans="1:13" x14ac:dyDescent="0.25">
      <c r="A310" s="31">
        <v>44077</v>
      </c>
      <c r="B310" s="32" t="s">
        <v>5535</v>
      </c>
      <c r="C310" s="33" t="s">
        <v>1538</v>
      </c>
      <c r="D310" s="34" t="s">
        <v>41</v>
      </c>
      <c r="E310" s="35">
        <v>1517.5</v>
      </c>
      <c r="F310" s="73">
        <v>1942</v>
      </c>
      <c r="G310" s="40">
        <v>1517.5</v>
      </c>
      <c r="H310" s="40">
        <v>212.45</v>
      </c>
      <c r="I310" s="40">
        <v>212.45</v>
      </c>
      <c r="J310" s="38"/>
      <c r="K310" s="39">
        <v>0.4</v>
      </c>
      <c r="L310" s="38"/>
      <c r="M310" s="41"/>
    </row>
    <row r="311" spans="1:13" x14ac:dyDescent="0.25">
      <c r="A311" s="31">
        <v>44077</v>
      </c>
      <c r="B311" s="32" t="s">
        <v>5536</v>
      </c>
      <c r="C311" s="33" t="s">
        <v>1536</v>
      </c>
      <c r="D311" s="34" t="s">
        <v>41</v>
      </c>
      <c r="E311" s="35">
        <v>6960</v>
      </c>
      <c r="F311" s="73">
        <v>8909</v>
      </c>
      <c r="G311" s="40">
        <v>6960</v>
      </c>
      <c r="H311" s="40">
        <v>974.4</v>
      </c>
      <c r="I311" s="40">
        <v>974.4</v>
      </c>
      <c r="J311" s="38"/>
      <c r="K311" s="40">
        <v>0.2</v>
      </c>
      <c r="L311" s="38"/>
      <c r="M311" s="41"/>
    </row>
    <row r="312" spans="1:13" x14ac:dyDescent="0.25">
      <c r="A312" s="31">
        <v>44077</v>
      </c>
      <c r="B312" s="32" t="s">
        <v>5536</v>
      </c>
      <c r="C312" s="33" t="s">
        <v>1534</v>
      </c>
      <c r="D312" s="34" t="s">
        <v>41</v>
      </c>
      <c r="E312" s="35">
        <v>10125</v>
      </c>
      <c r="F312" s="73">
        <v>12960</v>
      </c>
      <c r="G312" s="40">
        <v>10125</v>
      </c>
      <c r="H312" s="40">
        <v>1417.5</v>
      </c>
      <c r="I312" s="40">
        <v>1417.5</v>
      </c>
      <c r="J312" s="38"/>
      <c r="K312" s="38"/>
      <c r="L312" s="38"/>
      <c r="M312" s="41"/>
    </row>
    <row r="313" spans="1:13" x14ac:dyDescent="0.25">
      <c r="A313" s="31">
        <v>44077</v>
      </c>
      <c r="B313" s="32" t="s">
        <v>5536</v>
      </c>
      <c r="C313" s="33" t="s">
        <v>1532</v>
      </c>
      <c r="D313" s="34" t="s">
        <v>41</v>
      </c>
      <c r="E313" s="35">
        <v>4125</v>
      </c>
      <c r="F313" s="73">
        <v>5280</v>
      </c>
      <c r="G313" s="40">
        <v>4125</v>
      </c>
      <c r="H313" s="40">
        <v>577.5</v>
      </c>
      <c r="I313" s="40">
        <v>577.5</v>
      </c>
      <c r="J313" s="38"/>
      <c r="K313" s="38"/>
      <c r="L313" s="38"/>
      <c r="M313" s="41"/>
    </row>
    <row r="314" spans="1:13" x14ac:dyDescent="0.25">
      <c r="A314" s="31">
        <v>44077</v>
      </c>
      <c r="B314" s="32" t="s">
        <v>5536</v>
      </c>
      <c r="C314" s="33" t="s">
        <v>1530</v>
      </c>
      <c r="D314" s="34" t="s">
        <v>41</v>
      </c>
      <c r="E314" s="35">
        <v>10125</v>
      </c>
      <c r="F314" s="73">
        <v>12960</v>
      </c>
      <c r="G314" s="40">
        <v>10125</v>
      </c>
      <c r="H314" s="40">
        <v>1417.5</v>
      </c>
      <c r="I314" s="40">
        <v>1417.5</v>
      </c>
      <c r="J314" s="38"/>
      <c r="K314" s="38"/>
      <c r="L314" s="38"/>
      <c r="M314" s="41"/>
    </row>
    <row r="315" spans="1:13" x14ac:dyDescent="0.25">
      <c r="A315" s="31">
        <v>44077</v>
      </c>
      <c r="B315" s="32" t="s">
        <v>5537</v>
      </c>
      <c r="C315" s="33" t="s">
        <v>1708</v>
      </c>
      <c r="D315" s="34" t="s">
        <v>191</v>
      </c>
      <c r="E315" s="35">
        <v>17048</v>
      </c>
      <c r="F315" s="73">
        <v>21821</v>
      </c>
      <c r="G315" s="40">
        <v>17048</v>
      </c>
      <c r="H315" s="40">
        <v>2386.7199999999998</v>
      </c>
      <c r="I315" s="40">
        <v>2386.7199999999998</v>
      </c>
      <c r="J315" s="38"/>
      <c r="K315" s="39">
        <v>0.44</v>
      </c>
      <c r="L315" s="38"/>
      <c r="M315" s="41"/>
    </row>
    <row r="316" spans="1:13" x14ac:dyDescent="0.25">
      <c r="A316" s="31">
        <v>44077</v>
      </c>
      <c r="B316" s="32" t="s">
        <v>5537</v>
      </c>
      <c r="C316" s="33" t="s">
        <v>1706</v>
      </c>
      <c r="D316" s="34" t="s">
        <v>191</v>
      </c>
      <c r="E316" s="35">
        <v>4366.6000000000004</v>
      </c>
      <c r="F316" s="73">
        <v>5589</v>
      </c>
      <c r="G316" s="40">
        <v>4366.6000000000004</v>
      </c>
      <c r="H316" s="40">
        <v>611.32000000000005</v>
      </c>
      <c r="I316" s="40">
        <v>611.32000000000005</v>
      </c>
      <c r="J316" s="38"/>
      <c r="K316" s="39">
        <v>0.24</v>
      </c>
      <c r="L316" s="38"/>
      <c r="M316" s="41"/>
    </row>
    <row r="317" spans="1:13" x14ac:dyDescent="0.25">
      <c r="A317" s="31">
        <v>44077</v>
      </c>
      <c r="B317" s="32" t="s">
        <v>5537</v>
      </c>
      <c r="C317" s="33" t="s">
        <v>1704</v>
      </c>
      <c r="D317" s="34" t="s">
        <v>191</v>
      </c>
      <c r="E317" s="35">
        <v>5533.2</v>
      </c>
      <c r="F317" s="73">
        <v>7083</v>
      </c>
      <c r="G317" s="40">
        <v>5533.2</v>
      </c>
      <c r="H317" s="40">
        <v>774.65</v>
      </c>
      <c r="I317" s="40">
        <v>774.65</v>
      </c>
      <c r="J317" s="38"/>
      <c r="K317" s="40">
        <v>0.5</v>
      </c>
      <c r="L317" s="38"/>
      <c r="M317" s="41"/>
    </row>
    <row r="318" spans="1:13" x14ac:dyDescent="0.25">
      <c r="A318" s="31">
        <v>44077</v>
      </c>
      <c r="B318" s="32" t="s">
        <v>5535</v>
      </c>
      <c r="C318" s="33" t="s">
        <v>1528</v>
      </c>
      <c r="D318" s="34" t="s">
        <v>41</v>
      </c>
      <c r="E318" s="35">
        <v>3210</v>
      </c>
      <c r="F318" s="73">
        <v>4109</v>
      </c>
      <c r="G318" s="40">
        <v>3210</v>
      </c>
      <c r="H318" s="40">
        <v>449.4</v>
      </c>
      <c r="I318" s="40">
        <v>449.4</v>
      </c>
      <c r="J318" s="38"/>
      <c r="K318" s="40">
        <v>0.2</v>
      </c>
      <c r="L318" s="38"/>
      <c r="M318" s="41"/>
    </row>
    <row r="319" spans="1:13" x14ac:dyDescent="0.25">
      <c r="A319" s="31">
        <v>44077</v>
      </c>
      <c r="B319" s="32" t="s">
        <v>5535</v>
      </c>
      <c r="C319" s="33" t="s">
        <v>1527</v>
      </c>
      <c r="D319" s="34" t="s">
        <v>41</v>
      </c>
      <c r="E319" s="35">
        <v>3132</v>
      </c>
      <c r="F319" s="73">
        <v>4009</v>
      </c>
      <c r="G319" s="40">
        <v>3132</v>
      </c>
      <c r="H319" s="40">
        <v>438.48</v>
      </c>
      <c r="I319" s="40">
        <v>438.48</v>
      </c>
      <c r="J319" s="38"/>
      <c r="K319" s="40">
        <v>0.04</v>
      </c>
      <c r="L319" s="38"/>
      <c r="M319" s="41"/>
    </row>
    <row r="320" spans="1:13" x14ac:dyDescent="0.25">
      <c r="A320" s="31">
        <v>44078</v>
      </c>
      <c r="B320" s="32" t="s">
        <v>5535</v>
      </c>
      <c r="C320" s="33" t="s">
        <v>1478</v>
      </c>
      <c r="D320" s="34" t="s">
        <v>41</v>
      </c>
      <c r="E320" s="35">
        <v>37840</v>
      </c>
      <c r="F320" s="73">
        <v>48435</v>
      </c>
      <c r="G320" s="40">
        <v>37840</v>
      </c>
      <c r="H320" s="40">
        <v>5297.6</v>
      </c>
      <c r="I320" s="40">
        <v>5297.6</v>
      </c>
      <c r="J320" s="38"/>
      <c r="K320" s="39">
        <v>0.2</v>
      </c>
      <c r="L320" s="38"/>
      <c r="M320" s="41"/>
    </row>
    <row r="321" spans="1:13" x14ac:dyDescent="0.25">
      <c r="A321" s="31">
        <v>44078</v>
      </c>
      <c r="B321" s="32" t="s">
        <v>5535</v>
      </c>
      <c r="C321" s="33" t="s">
        <v>1476</v>
      </c>
      <c r="D321" s="34" t="s">
        <v>41</v>
      </c>
      <c r="E321" s="35">
        <v>7828</v>
      </c>
      <c r="F321" s="73">
        <v>10020</v>
      </c>
      <c r="G321" s="40">
        <v>7828</v>
      </c>
      <c r="H321" s="40">
        <v>1095.92</v>
      </c>
      <c r="I321" s="40">
        <v>1095.92</v>
      </c>
      <c r="J321" s="38"/>
      <c r="K321" s="40">
        <v>0.16</v>
      </c>
      <c r="L321" s="38"/>
      <c r="M321" s="41"/>
    </row>
    <row r="322" spans="1:13" x14ac:dyDescent="0.25">
      <c r="A322" s="31">
        <v>44078</v>
      </c>
      <c r="B322" s="32" t="s">
        <v>5535</v>
      </c>
      <c r="C322" s="33" t="s">
        <v>1474</v>
      </c>
      <c r="D322" s="34" t="s">
        <v>41</v>
      </c>
      <c r="E322" s="35">
        <v>9002.4</v>
      </c>
      <c r="F322" s="73">
        <v>11523</v>
      </c>
      <c r="G322" s="40">
        <v>9002.4</v>
      </c>
      <c r="H322" s="40">
        <v>1260.3399999999999</v>
      </c>
      <c r="I322" s="40">
        <v>1260.3399999999999</v>
      </c>
      <c r="J322" s="38"/>
      <c r="K322" s="39">
        <v>0.08</v>
      </c>
      <c r="L322" s="38"/>
      <c r="M322" s="41"/>
    </row>
    <row r="323" spans="1:13" x14ac:dyDescent="0.25">
      <c r="A323" s="31">
        <v>44078</v>
      </c>
      <c r="B323" s="32" t="s">
        <v>5535</v>
      </c>
      <c r="C323" s="33" t="s">
        <v>1472</v>
      </c>
      <c r="D323" s="34" t="s">
        <v>41</v>
      </c>
      <c r="E323" s="35">
        <v>30730</v>
      </c>
      <c r="F323" s="73">
        <v>39334</v>
      </c>
      <c r="G323" s="40">
        <v>30730</v>
      </c>
      <c r="H323" s="40">
        <v>4302.2</v>
      </c>
      <c r="I323" s="40">
        <v>4302.2</v>
      </c>
      <c r="J323" s="38"/>
      <c r="K323" s="39">
        <v>0.4</v>
      </c>
      <c r="L323" s="38"/>
      <c r="M323" s="41"/>
    </row>
    <row r="324" spans="1:13" x14ac:dyDescent="0.25">
      <c r="A324" s="31">
        <v>44078</v>
      </c>
      <c r="B324" s="32" t="s">
        <v>5535</v>
      </c>
      <c r="C324" s="33" t="s">
        <v>1470</v>
      </c>
      <c r="D324" s="34" t="s">
        <v>41</v>
      </c>
      <c r="E324" s="35">
        <v>6070</v>
      </c>
      <c r="F324" s="73">
        <v>7770</v>
      </c>
      <c r="G324" s="40">
        <v>6070</v>
      </c>
      <c r="H324" s="40">
        <v>849.8</v>
      </c>
      <c r="I324" s="40">
        <v>849.8</v>
      </c>
      <c r="J324" s="38"/>
      <c r="K324" s="40">
        <v>0.4</v>
      </c>
      <c r="L324" s="38"/>
      <c r="M324" s="41"/>
    </row>
    <row r="325" spans="1:13" x14ac:dyDescent="0.25">
      <c r="A325" s="31">
        <v>44078</v>
      </c>
      <c r="B325" s="32" t="s">
        <v>5537</v>
      </c>
      <c r="C325" s="33" t="s">
        <v>1699</v>
      </c>
      <c r="D325" s="34" t="s">
        <v>191</v>
      </c>
      <c r="E325" s="35">
        <v>17048</v>
      </c>
      <c r="F325" s="73">
        <v>21821</v>
      </c>
      <c r="G325" s="40">
        <v>17048</v>
      </c>
      <c r="H325" s="40">
        <v>2386.7199999999998</v>
      </c>
      <c r="I325" s="40">
        <v>2386.7199999999998</v>
      </c>
      <c r="J325" s="38"/>
      <c r="K325" s="39">
        <v>0.44</v>
      </c>
      <c r="L325" s="38"/>
      <c r="M325" s="41"/>
    </row>
    <row r="326" spans="1:13" x14ac:dyDescent="0.25">
      <c r="A326" s="31">
        <v>44078</v>
      </c>
      <c r="B326" s="32" t="s">
        <v>5537</v>
      </c>
      <c r="C326" s="33" t="s">
        <v>1698</v>
      </c>
      <c r="D326" s="34" t="s">
        <v>191</v>
      </c>
      <c r="E326" s="35">
        <v>6566</v>
      </c>
      <c r="F326" s="73">
        <v>8404</v>
      </c>
      <c r="G326" s="40">
        <v>6566</v>
      </c>
      <c r="H326" s="40">
        <v>919.24</v>
      </c>
      <c r="I326" s="40">
        <v>919.24</v>
      </c>
      <c r="J326" s="38"/>
      <c r="K326" s="39">
        <v>0.48</v>
      </c>
      <c r="L326" s="38"/>
      <c r="M326" s="41"/>
    </row>
    <row r="327" spans="1:13" x14ac:dyDescent="0.25">
      <c r="A327" s="31">
        <v>44078</v>
      </c>
      <c r="B327" s="32" t="s">
        <v>5535</v>
      </c>
      <c r="C327" s="33" t="s">
        <v>1466</v>
      </c>
      <c r="D327" s="34" t="s">
        <v>41</v>
      </c>
      <c r="E327" s="35">
        <v>16050</v>
      </c>
      <c r="F327" s="73">
        <v>20544</v>
      </c>
      <c r="G327" s="40">
        <v>16050</v>
      </c>
      <c r="H327" s="40">
        <v>2247</v>
      </c>
      <c r="I327" s="40">
        <v>2247</v>
      </c>
      <c r="J327" s="38"/>
      <c r="K327" s="38"/>
      <c r="L327" s="38"/>
      <c r="M327" s="41"/>
    </row>
    <row r="328" spans="1:13" x14ac:dyDescent="0.25">
      <c r="A328" s="31">
        <v>44078</v>
      </c>
      <c r="B328" s="32" t="s">
        <v>5535</v>
      </c>
      <c r="C328" s="33" t="s">
        <v>1465</v>
      </c>
      <c r="D328" s="34" t="s">
        <v>41</v>
      </c>
      <c r="E328" s="35">
        <v>6420</v>
      </c>
      <c r="F328" s="73">
        <v>8218</v>
      </c>
      <c r="G328" s="40">
        <v>6420</v>
      </c>
      <c r="H328" s="40">
        <v>898.8</v>
      </c>
      <c r="I328" s="40">
        <v>898.8</v>
      </c>
      <c r="J328" s="38"/>
      <c r="K328" s="40">
        <v>0.4</v>
      </c>
      <c r="L328" s="38"/>
      <c r="M328" s="41"/>
    </row>
    <row r="329" spans="1:13" x14ac:dyDescent="0.25">
      <c r="A329" s="31">
        <v>44078</v>
      </c>
      <c r="B329" s="32" t="s">
        <v>2758</v>
      </c>
      <c r="C329" s="33" t="s">
        <v>1721</v>
      </c>
      <c r="D329" s="34" t="s">
        <v>211</v>
      </c>
      <c r="E329" s="35">
        <v>158100</v>
      </c>
      <c r="F329" s="73">
        <v>186558</v>
      </c>
      <c r="G329" s="40">
        <v>158100</v>
      </c>
      <c r="H329" s="40">
        <v>14229</v>
      </c>
      <c r="I329" s="40">
        <v>14229</v>
      </c>
      <c r="J329" s="38"/>
      <c r="K329" s="38"/>
      <c r="L329" s="38"/>
      <c r="M329" s="41"/>
    </row>
    <row r="330" spans="1:13" x14ac:dyDescent="0.25">
      <c r="A330" s="31">
        <v>44079</v>
      </c>
      <c r="B330" s="32" t="s">
        <v>5535</v>
      </c>
      <c r="C330" s="33" t="s">
        <v>1500</v>
      </c>
      <c r="D330" s="34" t="s">
        <v>41</v>
      </c>
      <c r="E330" s="35">
        <v>14054.04</v>
      </c>
      <c r="F330" s="73">
        <v>17989</v>
      </c>
      <c r="G330" s="40">
        <v>14054.04</v>
      </c>
      <c r="H330" s="40">
        <v>1967.57</v>
      </c>
      <c r="I330" s="40">
        <v>1967.57</v>
      </c>
      <c r="J330" s="38"/>
      <c r="K330" s="39">
        <v>0.18</v>
      </c>
      <c r="L330" s="38"/>
      <c r="M330" s="41"/>
    </row>
    <row r="331" spans="1:13" x14ac:dyDescent="0.25">
      <c r="A331" s="31">
        <v>44079</v>
      </c>
      <c r="B331" s="32" t="s">
        <v>5535</v>
      </c>
      <c r="C331" s="33" t="s">
        <v>1498</v>
      </c>
      <c r="D331" s="34" t="s">
        <v>41</v>
      </c>
      <c r="E331" s="35">
        <v>7828</v>
      </c>
      <c r="F331" s="73">
        <v>10020</v>
      </c>
      <c r="G331" s="40">
        <v>7828</v>
      </c>
      <c r="H331" s="40">
        <v>1095.92</v>
      </c>
      <c r="I331" s="40">
        <v>1095.92</v>
      </c>
      <c r="J331" s="38"/>
      <c r="K331" s="40">
        <v>0.16</v>
      </c>
      <c r="L331" s="38"/>
      <c r="M331" s="41"/>
    </row>
    <row r="332" spans="1:13" x14ac:dyDescent="0.25">
      <c r="A332" s="31">
        <v>44079</v>
      </c>
      <c r="B332" s="32" t="s">
        <v>5535</v>
      </c>
      <c r="C332" s="33" t="s">
        <v>1496</v>
      </c>
      <c r="D332" s="34" t="s">
        <v>41</v>
      </c>
      <c r="E332" s="35">
        <v>5110.5600000000004</v>
      </c>
      <c r="F332" s="73">
        <v>6542</v>
      </c>
      <c r="G332" s="40">
        <v>5110.5600000000004</v>
      </c>
      <c r="H332" s="40">
        <v>715.48</v>
      </c>
      <c r="I332" s="40">
        <v>715.48</v>
      </c>
      <c r="J332" s="38"/>
      <c r="K332" s="40">
        <v>0.48</v>
      </c>
      <c r="L332" s="38"/>
      <c r="M332" s="41"/>
    </row>
    <row r="333" spans="1:13" x14ac:dyDescent="0.25">
      <c r="A333" s="31">
        <v>44079</v>
      </c>
      <c r="B333" s="32" t="s">
        <v>5535</v>
      </c>
      <c r="C333" s="33" t="s">
        <v>1494</v>
      </c>
      <c r="D333" s="34" t="s">
        <v>41</v>
      </c>
      <c r="E333" s="35">
        <v>36876</v>
      </c>
      <c r="F333" s="73">
        <v>47201</v>
      </c>
      <c r="G333" s="40">
        <v>36876</v>
      </c>
      <c r="H333" s="40">
        <v>5162.6400000000003</v>
      </c>
      <c r="I333" s="40">
        <v>5162.6400000000003</v>
      </c>
      <c r="J333" s="38"/>
      <c r="K333" s="39">
        <v>0.28000000000000003</v>
      </c>
      <c r="L333" s="38"/>
      <c r="M333" s="41"/>
    </row>
    <row r="334" spans="1:13" x14ac:dyDescent="0.25">
      <c r="A334" s="31">
        <v>44079</v>
      </c>
      <c r="B334" s="32" t="s">
        <v>5535</v>
      </c>
      <c r="C334" s="33" t="s">
        <v>1492</v>
      </c>
      <c r="D334" s="34" t="s">
        <v>41</v>
      </c>
      <c r="E334" s="35">
        <v>7587.5</v>
      </c>
      <c r="F334" s="73">
        <v>9712</v>
      </c>
      <c r="G334" s="40">
        <v>7587.5</v>
      </c>
      <c r="H334" s="40">
        <v>1062.25</v>
      </c>
      <c r="I334" s="40">
        <v>1062.25</v>
      </c>
      <c r="J334" s="38"/>
      <c r="K334" s="38"/>
      <c r="L334" s="38"/>
      <c r="M334" s="41"/>
    </row>
    <row r="335" spans="1:13" x14ac:dyDescent="0.25">
      <c r="A335" s="31">
        <v>44079</v>
      </c>
      <c r="B335" s="32" t="s">
        <v>5536</v>
      </c>
      <c r="C335" s="33" t="s">
        <v>1490</v>
      </c>
      <c r="D335" s="34" t="s">
        <v>41</v>
      </c>
      <c r="E335" s="35">
        <v>6772</v>
      </c>
      <c r="F335" s="73">
        <v>8668</v>
      </c>
      <c r="G335" s="40">
        <v>6772</v>
      </c>
      <c r="H335" s="40">
        <v>948.08</v>
      </c>
      <c r="I335" s="40">
        <v>948.08</v>
      </c>
      <c r="J335" s="38"/>
      <c r="K335" s="39">
        <v>0.16</v>
      </c>
      <c r="L335" s="38"/>
      <c r="M335" s="41"/>
    </row>
    <row r="336" spans="1:13" x14ac:dyDescent="0.25">
      <c r="A336" s="31">
        <v>44079</v>
      </c>
      <c r="B336" s="32" t="s">
        <v>5536</v>
      </c>
      <c r="C336" s="33" t="s">
        <v>1488</v>
      </c>
      <c r="D336" s="34" t="s">
        <v>41</v>
      </c>
      <c r="E336" s="35">
        <v>23302.5</v>
      </c>
      <c r="F336" s="73">
        <v>29827</v>
      </c>
      <c r="G336" s="40">
        <v>23302.5</v>
      </c>
      <c r="H336" s="40">
        <v>3262.35</v>
      </c>
      <c r="I336" s="40">
        <v>3262.35</v>
      </c>
      <c r="J336" s="38"/>
      <c r="K336" s="39">
        <v>0.2</v>
      </c>
      <c r="L336" s="38"/>
      <c r="M336" s="41"/>
    </row>
    <row r="337" spans="1:13" x14ac:dyDescent="0.25">
      <c r="A337" s="31">
        <v>44081</v>
      </c>
      <c r="B337" s="32" t="s">
        <v>5535</v>
      </c>
      <c r="C337" s="33" t="s">
        <v>1486</v>
      </c>
      <c r="D337" s="34" t="s">
        <v>41</v>
      </c>
      <c r="E337" s="35">
        <v>51600</v>
      </c>
      <c r="F337" s="73">
        <v>66048</v>
      </c>
      <c r="G337" s="40">
        <v>51600</v>
      </c>
      <c r="H337" s="40">
        <v>7224</v>
      </c>
      <c r="I337" s="40">
        <v>7224</v>
      </c>
      <c r="J337" s="38"/>
      <c r="K337" s="38"/>
      <c r="L337" s="38"/>
      <c r="M337" s="41"/>
    </row>
    <row r="338" spans="1:13" x14ac:dyDescent="0.25">
      <c r="A338" s="31">
        <v>44081</v>
      </c>
      <c r="B338" s="32" t="s">
        <v>5535</v>
      </c>
      <c r="C338" s="33" t="s">
        <v>1483</v>
      </c>
      <c r="D338" s="34" t="s">
        <v>41</v>
      </c>
      <c r="E338" s="35">
        <v>2737.8</v>
      </c>
      <c r="F338" s="73">
        <v>3504</v>
      </c>
      <c r="G338" s="40">
        <v>2737.8</v>
      </c>
      <c r="H338" s="40">
        <v>383.29</v>
      </c>
      <c r="I338" s="40">
        <v>383.29</v>
      </c>
      <c r="J338" s="38"/>
      <c r="K338" s="39">
        <v>0.38</v>
      </c>
      <c r="L338" s="38"/>
      <c r="M338" s="41"/>
    </row>
    <row r="339" spans="1:13" x14ac:dyDescent="0.25">
      <c r="A339" s="31">
        <v>44081</v>
      </c>
      <c r="B339" s="32" t="s">
        <v>5535</v>
      </c>
      <c r="C339" s="33" t="s">
        <v>1482</v>
      </c>
      <c r="D339" s="34" t="s">
        <v>41</v>
      </c>
      <c r="E339" s="35">
        <v>9219</v>
      </c>
      <c r="F339" s="73">
        <v>11800</v>
      </c>
      <c r="G339" s="40">
        <v>9219</v>
      </c>
      <c r="H339" s="40">
        <v>1290.6600000000001</v>
      </c>
      <c r="I339" s="40">
        <v>1290.6600000000001</v>
      </c>
      <c r="J339" s="38"/>
      <c r="K339" s="39">
        <v>0.32</v>
      </c>
      <c r="L339" s="38"/>
      <c r="M339" s="41"/>
    </row>
    <row r="340" spans="1:13" x14ac:dyDescent="0.25">
      <c r="A340" s="31">
        <v>44081</v>
      </c>
      <c r="B340" s="32" t="s">
        <v>5535</v>
      </c>
      <c r="C340" s="33" t="s">
        <v>1677</v>
      </c>
      <c r="D340" s="34" t="s">
        <v>41</v>
      </c>
      <c r="E340" s="35">
        <v>21511</v>
      </c>
      <c r="F340" s="73">
        <v>27534</v>
      </c>
      <c r="G340" s="40">
        <v>21511</v>
      </c>
      <c r="H340" s="40">
        <v>3011.54</v>
      </c>
      <c r="I340" s="40">
        <v>3011.54</v>
      </c>
      <c r="J340" s="38"/>
      <c r="K340" s="39">
        <v>0.08</v>
      </c>
      <c r="L340" s="38"/>
      <c r="M340" s="41"/>
    </row>
    <row r="341" spans="1:13" x14ac:dyDescent="0.25">
      <c r="A341" s="31">
        <v>44081</v>
      </c>
      <c r="B341" s="32" t="s">
        <v>5535</v>
      </c>
      <c r="C341" s="33" t="s">
        <v>1676</v>
      </c>
      <c r="D341" s="34" t="s">
        <v>41</v>
      </c>
      <c r="E341" s="35">
        <v>4552.5</v>
      </c>
      <c r="F341" s="73">
        <v>5827</v>
      </c>
      <c r="G341" s="40">
        <v>4552.5</v>
      </c>
      <c r="H341" s="40">
        <v>637.35</v>
      </c>
      <c r="I341" s="40">
        <v>637.35</v>
      </c>
      <c r="J341" s="38"/>
      <c r="K341" s="39">
        <v>0.2</v>
      </c>
      <c r="L341" s="38"/>
      <c r="M341" s="41"/>
    </row>
    <row r="342" spans="1:13" x14ac:dyDescent="0.25">
      <c r="A342" s="31">
        <v>44081</v>
      </c>
      <c r="B342" s="32" t="s">
        <v>5535</v>
      </c>
      <c r="C342" s="33" t="s">
        <v>1674</v>
      </c>
      <c r="D342" s="34" t="s">
        <v>41</v>
      </c>
      <c r="E342" s="35">
        <v>3035</v>
      </c>
      <c r="F342" s="73">
        <v>3885</v>
      </c>
      <c r="G342" s="40">
        <v>3035</v>
      </c>
      <c r="H342" s="40">
        <v>424.9</v>
      </c>
      <c r="I342" s="40">
        <v>424.9</v>
      </c>
      <c r="J342" s="38"/>
      <c r="K342" s="40">
        <v>0.2</v>
      </c>
      <c r="L342" s="38"/>
      <c r="M342" s="41"/>
    </row>
    <row r="343" spans="1:13" x14ac:dyDescent="0.25">
      <c r="A343" s="31">
        <v>44081</v>
      </c>
      <c r="B343" s="32" t="s">
        <v>5535</v>
      </c>
      <c r="C343" s="33" t="s">
        <v>1672</v>
      </c>
      <c r="D343" s="34" t="s">
        <v>41</v>
      </c>
      <c r="E343" s="35">
        <v>9630</v>
      </c>
      <c r="F343" s="73">
        <v>12326</v>
      </c>
      <c r="G343" s="40">
        <v>9630</v>
      </c>
      <c r="H343" s="40">
        <v>1348.2</v>
      </c>
      <c r="I343" s="40">
        <v>1348.2</v>
      </c>
      <c r="J343" s="38"/>
      <c r="K343" s="39">
        <v>0.4</v>
      </c>
      <c r="L343" s="38"/>
      <c r="M343" s="41"/>
    </row>
    <row r="344" spans="1:13" x14ac:dyDescent="0.25">
      <c r="A344" s="31">
        <v>44081</v>
      </c>
      <c r="B344" s="32" t="s">
        <v>5535</v>
      </c>
      <c r="C344" s="33" t="s">
        <v>1670</v>
      </c>
      <c r="D344" s="34" t="s">
        <v>41</v>
      </c>
      <c r="E344" s="35">
        <v>16050</v>
      </c>
      <c r="F344" s="73">
        <v>20544</v>
      </c>
      <c r="G344" s="40">
        <v>16050</v>
      </c>
      <c r="H344" s="40">
        <v>2247</v>
      </c>
      <c r="I344" s="40">
        <v>2247</v>
      </c>
      <c r="J344" s="38"/>
      <c r="K344" s="38"/>
      <c r="L344" s="38"/>
      <c r="M344" s="41"/>
    </row>
    <row r="345" spans="1:13" x14ac:dyDescent="0.25">
      <c r="A345" s="31">
        <v>44081</v>
      </c>
      <c r="B345" s="32" t="s">
        <v>5536</v>
      </c>
      <c r="C345" s="33" t="s">
        <v>1668</v>
      </c>
      <c r="D345" s="34" t="s">
        <v>41</v>
      </c>
      <c r="E345" s="35">
        <v>33860</v>
      </c>
      <c r="F345" s="73">
        <v>43341</v>
      </c>
      <c r="G345" s="40">
        <v>33860</v>
      </c>
      <c r="H345" s="40">
        <v>4740.3999999999996</v>
      </c>
      <c r="I345" s="40">
        <v>4740.3999999999996</v>
      </c>
      <c r="J345" s="38"/>
      <c r="K345" s="40">
        <v>0.2</v>
      </c>
      <c r="L345" s="38"/>
      <c r="M345" s="41"/>
    </row>
    <row r="346" spans="1:13" x14ac:dyDescent="0.25">
      <c r="A346" s="31">
        <v>44082</v>
      </c>
      <c r="B346" s="32" t="s">
        <v>5535</v>
      </c>
      <c r="C346" s="33" t="s">
        <v>1666</v>
      </c>
      <c r="D346" s="34" t="s">
        <v>41</v>
      </c>
      <c r="E346" s="35">
        <v>51600</v>
      </c>
      <c r="F346" s="73">
        <v>66048</v>
      </c>
      <c r="G346" s="40">
        <v>51600</v>
      </c>
      <c r="H346" s="40">
        <v>7224</v>
      </c>
      <c r="I346" s="40">
        <v>7224</v>
      </c>
      <c r="J346" s="38"/>
      <c r="K346" s="38"/>
      <c r="L346" s="38"/>
      <c r="M346" s="41"/>
    </row>
    <row r="347" spans="1:13" x14ac:dyDescent="0.25">
      <c r="A347" s="31">
        <v>44082</v>
      </c>
      <c r="B347" s="32" t="s">
        <v>5535</v>
      </c>
      <c r="C347" s="33" t="s">
        <v>1664</v>
      </c>
      <c r="D347" s="34" t="s">
        <v>41</v>
      </c>
      <c r="E347" s="35">
        <v>30730</v>
      </c>
      <c r="F347" s="73">
        <v>39334</v>
      </c>
      <c r="G347" s="40">
        <v>30730</v>
      </c>
      <c r="H347" s="40">
        <v>4302.2</v>
      </c>
      <c r="I347" s="40">
        <v>4302.2</v>
      </c>
      <c r="J347" s="38"/>
      <c r="K347" s="39">
        <v>0.4</v>
      </c>
      <c r="L347" s="38"/>
      <c r="M347" s="41"/>
    </row>
    <row r="348" spans="1:13" x14ac:dyDescent="0.25">
      <c r="A348" s="31">
        <v>44082</v>
      </c>
      <c r="B348" s="32" t="s">
        <v>5535</v>
      </c>
      <c r="C348" s="33" t="s">
        <v>1661</v>
      </c>
      <c r="D348" s="34" t="s">
        <v>41</v>
      </c>
      <c r="E348" s="35">
        <v>3035</v>
      </c>
      <c r="F348" s="73">
        <v>3885</v>
      </c>
      <c r="G348" s="40">
        <v>3035</v>
      </c>
      <c r="H348" s="40">
        <v>424.9</v>
      </c>
      <c r="I348" s="40">
        <v>424.9</v>
      </c>
      <c r="J348" s="38"/>
      <c r="K348" s="40">
        <v>0.2</v>
      </c>
      <c r="L348" s="38"/>
      <c r="M348" s="41"/>
    </row>
    <row r="349" spans="1:13" x14ac:dyDescent="0.25">
      <c r="A349" s="31">
        <v>44082</v>
      </c>
      <c r="B349" s="32" t="s">
        <v>5535</v>
      </c>
      <c r="C349" s="33" t="s">
        <v>1660</v>
      </c>
      <c r="D349" s="34" t="s">
        <v>41</v>
      </c>
      <c r="E349" s="35">
        <v>6420</v>
      </c>
      <c r="F349" s="73">
        <v>8218</v>
      </c>
      <c r="G349" s="40">
        <v>6420</v>
      </c>
      <c r="H349" s="40">
        <v>898.8</v>
      </c>
      <c r="I349" s="40">
        <v>898.8</v>
      </c>
      <c r="J349" s="38"/>
      <c r="K349" s="40">
        <v>0.4</v>
      </c>
      <c r="L349" s="38"/>
      <c r="M349" s="41"/>
    </row>
    <row r="350" spans="1:13" x14ac:dyDescent="0.25">
      <c r="A350" s="31">
        <v>44082</v>
      </c>
      <c r="B350" s="32" t="s">
        <v>5536</v>
      </c>
      <c r="C350" s="33" t="s">
        <v>1679</v>
      </c>
      <c r="D350" s="34" t="s">
        <v>41</v>
      </c>
      <c r="E350" s="35">
        <v>27840</v>
      </c>
      <c r="F350" s="73">
        <v>35635</v>
      </c>
      <c r="G350" s="40">
        <v>27840</v>
      </c>
      <c r="H350" s="40">
        <v>3897.6</v>
      </c>
      <c r="I350" s="40">
        <v>3897.6</v>
      </c>
      <c r="J350" s="38"/>
      <c r="K350" s="39">
        <v>0.2</v>
      </c>
      <c r="L350" s="38"/>
      <c r="M350" s="41"/>
    </row>
    <row r="351" spans="1:13" x14ac:dyDescent="0.25">
      <c r="A351" s="31">
        <v>44082</v>
      </c>
      <c r="B351" s="32" t="s">
        <v>5537</v>
      </c>
      <c r="C351" s="33" t="s">
        <v>1718</v>
      </c>
      <c r="D351" s="34" t="s">
        <v>191</v>
      </c>
      <c r="E351" s="35">
        <v>10833.9</v>
      </c>
      <c r="F351" s="73">
        <v>13867</v>
      </c>
      <c r="G351" s="40">
        <v>10833.9</v>
      </c>
      <c r="H351" s="40">
        <v>1516.75</v>
      </c>
      <c r="I351" s="40">
        <v>1516.75</v>
      </c>
      <c r="J351" s="38"/>
      <c r="K351" s="39">
        <v>0.4</v>
      </c>
      <c r="L351" s="38"/>
      <c r="M351" s="41"/>
    </row>
    <row r="352" spans="1:13" x14ac:dyDescent="0.25">
      <c r="A352" s="31">
        <v>44082</v>
      </c>
      <c r="B352" s="32" t="s">
        <v>5537</v>
      </c>
      <c r="C352" s="33" t="s">
        <v>1716</v>
      </c>
      <c r="D352" s="34" t="s">
        <v>191</v>
      </c>
      <c r="E352" s="35">
        <v>12786</v>
      </c>
      <c r="F352" s="73">
        <v>16366</v>
      </c>
      <c r="G352" s="40">
        <v>12786</v>
      </c>
      <c r="H352" s="40">
        <v>1790.04</v>
      </c>
      <c r="I352" s="40">
        <v>1790.04</v>
      </c>
      <c r="J352" s="38"/>
      <c r="K352" s="39">
        <v>0.08</v>
      </c>
      <c r="L352" s="38"/>
      <c r="M352" s="41"/>
    </row>
    <row r="353" spans="1:13" x14ac:dyDescent="0.25">
      <c r="A353" s="31">
        <v>44082</v>
      </c>
      <c r="B353" s="32" t="s">
        <v>5537</v>
      </c>
      <c r="C353" s="33" t="s">
        <v>1715</v>
      </c>
      <c r="D353" s="34" t="s">
        <v>191</v>
      </c>
      <c r="E353" s="35">
        <v>7410</v>
      </c>
      <c r="F353" s="73">
        <v>9485</v>
      </c>
      <c r="G353" s="40">
        <v>7410</v>
      </c>
      <c r="H353" s="40">
        <v>1037.4000000000001</v>
      </c>
      <c r="I353" s="40">
        <v>1037.4000000000001</v>
      </c>
      <c r="J353" s="38"/>
      <c r="K353" s="40">
        <v>0.2</v>
      </c>
      <c r="L353" s="38"/>
      <c r="M353" s="41"/>
    </row>
    <row r="354" spans="1:13" x14ac:dyDescent="0.25">
      <c r="A354" s="31">
        <v>44082</v>
      </c>
      <c r="B354" s="32" t="s">
        <v>2758</v>
      </c>
      <c r="C354" s="33" t="s">
        <v>1730</v>
      </c>
      <c r="D354" s="34" t="s">
        <v>211</v>
      </c>
      <c r="E354" s="35">
        <v>6800</v>
      </c>
      <c r="F354" s="73">
        <v>8704</v>
      </c>
      <c r="G354" s="40">
        <v>6800</v>
      </c>
      <c r="H354" s="40">
        <v>952</v>
      </c>
      <c r="I354" s="40">
        <v>952</v>
      </c>
      <c r="J354" s="38"/>
      <c r="K354" s="38"/>
      <c r="L354" s="38"/>
      <c r="M354" s="41"/>
    </row>
    <row r="355" spans="1:13" x14ac:dyDescent="0.25">
      <c r="A355" s="31">
        <v>44082</v>
      </c>
      <c r="B355" s="32" t="s">
        <v>2758</v>
      </c>
      <c r="C355" s="33" t="s">
        <v>1728</v>
      </c>
      <c r="D355" s="34" t="s">
        <v>211</v>
      </c>
      <c r="E355" s="35">
        <v>10200</v>
      </c>
      <c r="F355" s="73">
        <v>13056</v>
      </c>
      <c r="G355" s="40">
        <v>10200</v>
      </c>
      <c r="H355" s="40">
        <v>1428</v>
      </c>
      <c r="I355" s="40">
        <v>1428</v>
      </c>
      <c r="J355" s="38"/>
      <c r="K355" s="38"/>
      <c r="L355" s="38"/>
      <c r="M355" s="41"/>
    </row>
    <row r="356" spans="1:13" x14ac:dyDescent="0.25">
      <c r="A356" s="31">
        <v>44083</v>
      </c>
      <c r="B356" s="32" t="s">
        <v>5535</v>
      </c>
      <c r="C356" s="33" t="s">
        <v>1686</v>
      </c>
      <c r="D356" s="34" t="s">
        <v>41</v>
      </c>
      <c r="E356" s="35">
        <v>51600</v>
      </c>
      <c r="F356" s="73">
        <v>66048</v>
      </c>
      <c r="G356" s="40">
        <v>51600</v>
      </c>
      <c r="H356" s="40">
        <v>7224</v>
      </c>
      <c r="I356" s="40">
        <v>7224</v>
      </c>
      <c r="J356" s="38"/>
      <c r="K356" s="38"/>
      <c r="L356" s="38"/>
      <c r="M356" s="41"/>
    </row>
    <row r="357" spans="1:13" x14ac:dyDescent="0.25">
      <c r="A357" s="31">
        <v>44083</v>
      </c>
      <c r="B357" s="32" t="s">
        <v>5535</v>
      </c>
      <c r="C357" s="33" t="s">
        <v>1684</v>
      </c>
      <c r="D357" s="34" t="s">
        <v>41</v>
      </c>
      <c r="E357" s="35">
        <v>36876</v>
      </c>
      <c r="F357" s="73">
        <v>47201</v>
      </c>
      <c r="G357" s="40">
        <v>36876</v>
      </c>
      <c r="H357" s="40">
        <v>5162.6400000000003</v>
      </c>
      <c r="I357" s="40">
        <v>5162.6400000000003</v>
      </c>
      <c r="J357" s="38"/>
      <c r="K357" s="39">
        <v>0.28000000000000003</v>
      </c>
      <c r="L357" s="38"/>
      <c r="M357" s="41"/>
    </row>
    <row r="358" spans="1:13" x14ac:dyDescent="0.25">
      <c r="A358" s="31">
        <v>44083</v>
      </c>
      <c r="B358" s="32" t="s">
        <v>5535</v>
      </c>
      <c r="C358" s="33" t="s">
        <v>1681</v>
      </c>
      <c r="D358" s="34" t="s">
        <v>41</v>
      </c>
      <c r="E358" s="35">
        <v>6070</v>
      </c>
      <c r="F358" s="73">
        <v>7770</v>
      </c>
      <c r="G358" s="40">
        <v>6070</v>
      </c>
      <c r="H358" s="40">
        <v>849.8</v>
      </c>
      <c r="I358" s="40">
        <v>849.8</v>
      </c>
      <c r="J358" s="38"/>
      <c r="K358" s="40">
        <v>0.4</v>
      </c>
      <c r="L358" s="38"/>
      <c r="M358" s="41"/>
    </row>
    <row r="359" spans="1:13" x14ac:dyDescent="0.25">
      <c r="A359" s="31">
        <v>44083</v>
      </c>
      <c r="B359" s="32" t="s">
        <v>5535</v>
      </c>
      <c r="C359" s="33" t="s">
        <v>1680</v>
      </c>
      <c r="D359" s="34" t="s">
        <v>41</v>
      </c>
      <c r="E359" s="35">
        <v>9630</v>
      </c>
      <c r="F359" s="73">
        <v>12326</v>
      </c>
      <c r="G359" s="40">
        <v>9630</v>
      </c>
      <c r="H359" s="40">
        <v>1348.2</v>
      </c>
      <c r="I359" s="40">
        <v>1348.2</v>
      </c>
      <c r="J359" s="38"/>
      <c r="K359" s="39">
        <v>0.4</v>
      </c>
      <c r="L359" s="38"/>
      <c r="M359" s="41"/>
    </row>
    <row r="360" spans="1:13" x14ac:dyDescent="0.25">
      <c r="A360" s="31">
        <v>44083</v>
      </c>
      <c r="B360" s="32" t="s">
        <v>5535</v>
      </c>
      <c r="C360" s="33" t="s">
        <v>1693</v>
      </c>
      <c r="D360" s="34" t="s">
        <v>41</v>
      </c>
      <c r="E360" s="35">
        <v>6420</v>
      </c>
      <c r="F360" s="73">
        <v>8218</v>
      </c>
      <c r="G360" s="40">
        <v>6420</v>
      </c>
      <c r="H360" s="40">
        <v>898.8</v>
      </c>
      <c r="I360" s="40">
        <v>898.8</v>
      </c>
      <c r="J360" s="38"/>
      <c r="K360" s="40">
        <v>0.4</v>
      </c>
      <c r="L360" s="38"/>
      <c r="M360" s="41"/>
    </row>
    <row r="361" spans="1:13" x14ac:dyDescent="0.25">
      <c r="A361" s="31">
        <v>44083</v>
      </c>
      <c r="B361" s="32" t="s">
        <v>5536</v>
      </c>
      <c r="C361" s="33" t="s">
        <v>1691</v>
      </c>
      <c r="D361" s="34" t="s">
        <v>41</v>
      </c>
      <c r="E361" s="35">
        <v>25095</v>
      </c>
      <c r="F361" s="73">
        <v>32122</v>
      </c>
      <c r="G361" s="40">
        <v>25095</v>
      </c>
      <c r="H361" s="40">
        <v>3513.3</v>
      </c>
      <c r="I361" s="40">
        <v>3513.3</v>
      </c>
      <c r="J361" s="38"/>
      <c r="K361" s="40">
        <v>0.4</v>
      </c>
      <c r="L361" s="38"/>
      <c r="M361" s="41"/>
    </row>
    <row r="362" spans="1:13" x14ac:dyDescent="0.25">
      <c r="A362" s="31">
        <v>44083</v>
      </c>
      <c r="B362" s="32" t="s">
        <v>5536</v>
      </c>
      <c r="C362" s="33" t="s">
        <v>1639</v>
      </c>
      <c r="D362" s="34" t="s">
        <v>41</v>
      </c>
      <c r="E362" s="35">
        <v>33860</v>
      </c>
      <c r="F362" s="73">
        <v>43341</v>
      </c>
      <c r="G362" s="40">
        <v>33860</v>
      </c>
      <c r="H362" s="40">
        <v>4740.3999999999996</v>
      </c>
      <c r="I362" s="40">
        <v>4740.3999999999996</v>
      </c>
      <c r="J362" s="38"/>
      <c r="K362" s="40">
        <v>0.2</v>
      </c>
      <c r="L362" s="38"/>
      <c r="M362" s="41"/>
    </row>
    <row r="363" spans="1:13" x14ac:dyDescent="0.25">
      <c r="A363" s="31">
        <v>44083</v>
      </c>
      <c r="B363" s="32" t="s">
        <v>5536</v>
      </c>
      <c r="C363" s="33" t="s">
        <v>1637</v>
      </c>
      <c r="D363" s="34" t="s">
        <v>41</v>
      </c>
      <c r="E363" s="35">
        <v>975</v>
      </c>
      <c r="F363" s="73">
        <v>1248</v>
      </c>
      <c r="G363" s="40">
        <v>975</v>
      </c>
      <c r="H363" s="40">
        <v>136.5</v>
      </c>
      <c r="I363" s="40">
        <v>136.5</v>
      </c>
      <c r="J363" s="38"/>
      <c r="K363" s="38"/>
      <c r="L363" s="38"/>
      <c r="M363" s="41"/>
    </row>
    <row r="364" spans="1:13" x14ac:dyDescent="0.25">
      <c r="A364" s="31">
        <v>44083</v>
      </c>
      <c r="B364" s="32" t="s">
        <v>5535</v>
      </c>
      <c r="C364" s="33" t="s">
        <v>1636</v>
      </c>
      <c r="D364" s="34" t="s">
        <v>41</v>
      </c>
      <c r="E364" s="35">
        <v>9126</v>
      </c>
      <c r="F364" s="73">
        <v>11681</v>
      </c>
      <c r="G364" s="40">
        <v>9126</v>
      </c>
      <c r="H364" s="40">
        <v>1277.6400000000001</v>
      </c>
      <c r="I364" s="40">
        <v>1277.6400000000001</v>
      </c>
      <c r="J364" s="38"/>
      <c r="K364" s="39">
        <v>0.28000000000000003</v>
      </c>
      <c r="L364" s="38"/>
      <c r="M364" s="41"/>
    </row>
    <row r="365" spans="1:13" x14ac:dyDescent="0.25">
      <c r="A365" s="31">
        <v>44083</v>
      </c>
      <c r="B365" s="32" t="s">
        <v>2758</v>
      </c>
      <c r="C365" s="33" t="s">
        <v>1731</v>
      </c>
      <c r="D365" s="34" t="s">
        <v>211</v>
      </c>
      <c r="E365" s="35">
        <v>158100</v>
      </c>
      <c r="F365" s="73">
        <v>186558</v>
      </c>
      <c r="G365" s="40">
        <v>158100</v>
      </c>
      <c r="H365" s="40">
        <v>14229</v>
      </c>
      <c r="I365" s="40">
        <v>14229</v>
      </c>
      <c r="J365" s="38"/>
      <c r="K365" s="38"/>
      <c r="L365" s="38"/>
      <c r="M365" s="41"/>
    </row>
    <row r="366" spans="1:13" x14ac:dyDescent="0.25">
      <c r="A366" s="31">
        <v>44083</v>
      </c>
      <c r="B366" s="32" t="s">
        <v>2758</v>
      </c>
      <c r="C366" s="33" t="s">
        <v>1729</v>
      </c>
      <c r="D366" s="34" t="s">
        <v>211</v>
      </c>
      <c r="E366" s="35">
        <v>6129.2</v>
      </c>
      <c r="F366" s="73">
        <v>7232</v>
      </c>
      <c r="G366" s="40">
        <v>6129.2</v>
      </c>
      <c r="H366" s="40">
        <v>551.63</v>
      </c>
      <c r="I366" s="40">
        <v>551.63</v>
      </c>
      <c r="J366" s="38"/>
      <c r="K366" s="39">
        <v>0.46</v>
      </c>
      <c r="L366" s="38"/>
      <c r="M366" s="41"/>
    </row>
    <row r="367" spans="1:13" x14ac:dyDescent="0.25">
      <c r="A367" s="31">
        <v>44084</v>
      </c>
      <c r="B367" s="32" t="s">
        <v>5535</v>
      </c>
      <c r="C367" s="33" t="s">
        <v>1631</v>
      </c>
      <c r="D367" s="34" t="s">
        <v>41</v>
      </c>
      <c r="E367" s="35">
        <v>44720</v>
      </c>
      <c r="F367" s="73">
        <v>57242</v>
      </c>
      <c r="G367" s="40">
        <v>44720</v>
      </c>
      <c r="H367" s="40">
        <v>6260.8</v>
      </c>
      <c r="I367" s="40">
        <v>6260.8</v>
      </c>
      <c r="J367" s="38"/>
      <c r="K367" s="40">
        <v>0.4</v>
      </c>
      <c r="L367" s="38"/>
      <c r="M367" s="41"/>
    </row>
    <row r="368" spans="1:13" x14ac:dyDescent="0.25">
      <c r="A368" s="31">
        <v>44084</v>
      </c>
      <c r="B368" s="32" t="s">
        <v>5535</v>
      </c>
      <c r="C368" s="33" t="s">
        <v>1628</v>
      </c>
      <c r="D368" s="34" t="s">
        <v>41</v>
      </c>
      <c r="E368" s="35">
        <v>12776.4</v>
      </c>
      <c r="F368" s="73">
        <v>16354</v>
      </c>
      <c r="G368" s="40">
        <v>12776.4</v>
      </c>
      <c r="H368" s="40">
        <v>1788.7</v>
      </c>
      <c r="I368" s="40">
        <v>1788.7</v>
      </c>
      <c r="J368" s="38"/>
      <c r="K368" s="40">
        <v>0.2</v>
      </c>
      <c r="L368" s="38"/>
      <c r="M368" s="41"/>
    </row>
    <row r="369" spans="1:13" x14ac:dyDescent="0.25">
      <c r="A369" s="31">
        <v>44084</v>
      </c>
      <c r="B369" s="32" t="s">
        <v>5535</v>
      </c>
      <c r="C369" s="33" t="s">
        <v>1627</v>
      </c>
      <c r="D369" s="34" t="s">
        <v>41</v>
      </c>
      <c r="E369" s="35">
        <v>30730</v>
      </c>
      <c r="F369" s="73">
        <v>39334</v>
      </c>
      <c r="G369" s="40">
        <v>30730</v>
      </c>
      <c r="H369" s="40">
        <v>4302.2</v>
      </c>
      <c r="I369" s="40">
        <v>4302.2</v>
      </c>
      <c r="J369" s="38"/>
      <c r="K369" s="39">
        <v>0.4</v>
      </c>
      <c r="L369" s="38"/>
      <c r="M369" s="41"/>
    </row>
    <row r="370" spans="1:13" x14ac:dyDescent="0.25">
      <c r="A370" s="31">
        <v>44084</v>
      </c>
      <c r="B370" s="32" t="s">
        <v>5535</v>
      </c>
      <c r="C370" s="33" t="s">
        <v>1645</v>
      </c>
      <c r="D370" s="34" t="s">
        <v>41</v>
      </c>
      <c r="E370" s="35">
        <v>3035</v>
      </c>
      <c r="F370" s="73">
        <v>3885</v>
      </c>
      <c r="G370" s="40">
        <v>3035</v>
      </c>
      <c r="H370" s="40">
        <v>424.9</v>
      </c>
      <c r="I370" s="40">
        <v>424.9</v>
      </c>
      <c r="J370" s="38"/>
      <c r="K370" s="40">
        <v>0.2</v>
      </c>
      <c r="L370" s="38"/>
      <c r="M370" s="41"/>
    </row>
    <row r="371" spans="1:13" x14ac:dyDescent="0.25">
      <c r="A371" s="31">
        <v>44084</v>
      </c>
      <c r="B371" s="32" t="s">
        <v>5535</v>
      </c>
      <c r="C371" s="33" t="s">
        <v>1644</v>
      </c>
      <c r="D371" s="34" t="s">
        <v>41</v>
      </c>
      <c r="E371" s="35">
        <v>12840</v>
      </c>
      <c r="F371" s="73">
        <v>16435</v>
      </c>
      <c r="G371" s="40">
        <v>12840</v>
      </c>
      <c r="H371" s="40">
        <v>1797.6</v>
      </c>
      <c r="I371" s="40">
        <v>1797.6</v>
      </c>
      <c r="J371" s="38"/>
      <c r="K371" s="39">
        <v>0.2</v>
      </c>
      <c r="L371" s="38"/>
      <c r="M371" s="41"/>
    </row>
    <row r="372" spans="1:13" x14ac:dyDescent="0.25">
      <c r="A372" s="31">
        <v>44084</v>
      </c>
      <c r="B372" s="32" t="s">
        <v>5535</v>
      </c>
      <c r="C372" s="33" t="s">
        <v>1641</v>
      </c>
      <c r="D372" s="34" t="s">
        <v>41</v>
      </c>
      <c r="E372" s="35">
        <v>3210</v>
      </c>
      <c r="F372" s="73">
        <v>4109</v>
      </c>
      <c r="G372" s="40">
        <v>3210</v>
      </c>
      <c r="H372" s="40">
        <v>449.4</v>
      </c>
      <c r="I372" s="40">
        <v>449.4</v>
      </c>
      <c r="J372" s="38"/>
      <c r="K372" s="40">
        <v>0.2</v>
      </c>
      <c r="L372" s="38"/>
      <c r="M372" s="41"/>
    </row>
    <row r="373" spans="1:13" x14ac:dyDescent="0.25">
      <c r="A373" s="31">
        <v>44084</v>
      </c>
      <c r="B373" s="32" t="s">
        <v>5536</v>
      </c>
      <c r="C373" s="33" t="s">
        <v>1654</v>
      </c>
      <c r="D373" s="34" t="s">
        <v>41</v>
      </c>
      <c r="E373" s="35">
        <v>18210</v>
      </c>
      <c r="F373" s="73">
        <v>23309</v>
      </c>
      <c r="G373" s="40">
        <v>18210</v>
      </c>
      <c r="H373" s="40">
        <v>2549.4</v>
      </c>
      <c r="I373" s="40">
        <v>2549.4</v>
      </c>
      <c r="J373" s="38"/>
      <c r="K373" s="40">
        <v>0.2</v>
      </c>
      <c r="L373" s="38"/>
      <c r="M373" s="41"/>
    </row>
    <row r="374" spans="1:13" x14ac:dyDescent="0.25">
      <c r="A374" s="31">
        <v>44084</v>
      </c>
      <c r="B374" s="32" t="s">
        <v>5536</v>
      </c>
      <c r="C374" s="33" t="s">
        <v>1652</v>
      </c>
      <c r="D374" s="34" t="s">
        <v>41</v>
      </c>
      <c r="E374" s="35">
        <v>41760</v>
      </c>
      <c r="F374" s="73">
        <v>53453</v>
      </c>
      <c r="G374" s="40">
        <v>41760</v>
      </c>
      <c r="H374" s="40">
        <v>5846.4</v>
      </c>
      <c r="I374" s="40">
        <v>5846.4</v>
      </c>
      <c r="J374" s="38"/>
      <c r="K374" s="40">
        <v>0.2</v>
      </c>
      <c r="L374" s="38"/>
      <c r="M374" s="41"/>
    </row>
    <row r="375" spans="1:13" x14ac:dyDescent="0.25">
      <c r="A375" s="31">
        <v>44084</v>
      </c>
      <c r="B375" s="32" t="s">
        <v>5536</v>
      </c>
      <c r="C375" s="33" t="s">
        <v>1650</v>
      </c>
      <c r="D375" s="34" t="s">
        <v>41</v>
      </c>
      <c r="E375" s="35">
        <v>33860</v>
      </c>
      <c r="F375" s="73">
        <v>43341</v>
      </c>
      <c r="G375" s="40">
        <v>33860</v>
      </c>
      <c r="H375" s="40">
        <v>4740.3999999999996</v>
      </c>
      <c r="I375" s="40">
        <v>4740.3999999999996</v>
      </c>
      <c r="J375" s="38"/>
      <c r="K375" s="40">
        <v>0.2</v>
      </c>
      <c r="L375" s="38"/>
      <c r="M375" s="41"/>
    </row>
    <row r="376" spans="1:13" x14ac:dyDescent="0.25">
      <c r="A376" s="31">
        <v>44084</v>
      </c>
      <c r="B376" s="32" t="s">
        <v>5536</v>
      </c>
      <c r="C376" s="33" t="s">
        <v>1648</v>
      </c>
      <c r="D376" s="34" t="s">
        <v>41</v>
      </c>
      <c r="E376" s="35">
        <v>6500</v>
      </c>
      <c r="F376" s="73">
        <v>8320</v>
      </c>
      <c r="G376" s="40">
        <v>6500</v>
      </c>
      <c r="H376" s="40">
        <v>910</v>
      </c>
      <c r="I376" s="40">
        <v>910</v>
      </c>
      <c r="J376" s="38"/>
      <c r="K376" s="38"/>
      <c r="L376" s="38"/>
      <c r="M376" s="41"/>
    </row>
    <row r="377" spans="1:13" x14ac:dyDescent="0.25">
      <c r="A377" s="31">
        <v>44084</v>
      </c>
      <c r="B377" s="32" t="s">
        <v>5536</v>
      </c>
      <c r="C377" s="33" t="s">
        <v>1647</v>
      </c>
      <c r="D377" s="34" t="s">
        <v>41</v>
      </c>
      <c r="E377" s="35">
        <v>11565</v>
      </c>
      <c r="F377" s="73">
        <v>14803</v>
      </c>
      <c r="G377" s="40">
        <v>11565</v>
      </c>
      <c r="H377" s="40">
        <v>1619.1</v>
      </c>
      <c r="I377" s="40">
        <v>1619.1</v>
      </c>
      <c r="J377" s="38"/>
      <c r="K377" s="39">
        <v>0.2</v>
      </c>
      <c r="L377" s="38"/>
      <c r="M377" s="41"/>
    </row>
    <row r="378" spans="1:13" x14ac:dyDescent="0.25">
      <c r="A378" s="31">
        <v>44084</v>
      </c>
      <c r="B378" s="32" t="s">
        <v>5535</v>
      </c>
      <c r="C378" s="33" t="s">
        <v>1646</v>
      </c>
      <c r="D378" s="34" t="s">
        <v>41</v>
      </c>
      <c r="E378" s="35">
        <v>9219</v>
      </c>
      <c r="F378" s="73">
        <v>11800</v>
      </c>
      <c r="G378" s="40">
        <v>9219</v>
      </c>
      <c r="H378" s="40">
        <v>1290.6600000000001</v>
      </c>
      <c r="I378" s="40">
        <v>1290.6600000000001</v>
      </c>
      <c r="J378" s="38"/>
      <c r="K378" s="39">
        <v>0.32</v>
      </c>
      <c r="L378" s="38"/>
      <c r="M378" s="41"/>
    </row>
    <row r="379" spans="1:13" x14ac:dyDescent="0.25">
      <c r="A379" s="31">
        <v>44084</v>
      </c>
      <c r="B379" s="32" t="s">
        <v>5537</v>
      </c>
      <c r="C379" s="33" t="s">
        <v>1711</v>
      </c>
      <c r="D379" s="34" t="s">
        <v>191</v>
      </c>
      <c r="E379" s="35">
        <v>7550.9</v>
      </c>
      <c r="F379" s="73">
        <v>9665</v>
      </c>
      <c r="G379" s="40">
        <v>7550.9</v>
      </c>
      <c r="H379" s="40">
        <v>1057.1300000000001</v>
      </c>
      <c r="I379" s="40">
        <v>1057.1300000000001</v>
      </c>
      <c r="J379" s="38"/>
      <c r="K379" s="39">
        <v>0.16</v>
      </c>
      <c r="L379" s="38"/>
      <c r="M379" s="41"/>
    </row>
    <row r="380" spans="1:13" x14ac:dyDescent="0.25">
      <c r="A380" s="31">
        <v>44084</v>
      </c>
      <c r="B380" s="32" t="s">
        <v>5537</v>
      </c>
      <c r="C380" s="33" t="s">
        <v>1720</v>
      </c>
      <c r="D380" s="34" t="s">
        <v>191</v>
      </c>
      <c r="E380" s="35">
        <v>15600</v>
      </c>
      <c r="F380" s="73">
        <v>19968</v>
      </c>
      <c r="G380" s="40">
        <v>15600</v>
      </c>
      <c r="H380" s="40">
        <v>2184</v>
      </c>
      <c r="I380" s="40">
        <v>2184</v>
      </c>
      <c r="J380" s="38"/>
      <c r="K380" s="38"/>
      <c r="L380" s="38"/>
      <c r="M380" s="41"/>
    </row>
    <row r="381" spans="1:13" x14ac:dyDescent="0.25">
      <c r="A381" s="31">
        <v>44085</v>
      </c>
      <c r="B381" s="32" t="s">
        <v>5535</v>
      </c>
      <c r="C381" s="33" t="s">
        <v>1658</v>
      </c>
      <c r="D381" s="34" t="s">
        <v>41</v>
      </c>
      <c r="E381" s="35">
        <v>44720</v>
      </c>
      <c r="F381" s="73">
        <v>57242</v>
      </c>
      <c r="G381" s="40">
        <v>44720</v>
      </c>
      <c r="H381" s="40">
        <v>6260.8</v>
      </c>
      <c r="I381" s="40">
        <v>6260.8</v>
      </c>
      <c r="J381" s="38"/>
      <c r="K381" s="40">
        <v>0.4</v>
      </c>
      <c r="L381" s="38"/>
      <c r="M381" s="41"/>
    </row>
    <row r="382" spans="1:13" x14ac:dyDescent="0.25">
      <c r="A382" s="31">
        <v>44085</v>
      </c>
      <c r="B382" s="32" t="s">
        <v>5535</v>
      </c>
      <c r="C382" s="33" t="s">
        <v>1657</v>
      </c>
      <c r="D382" s="34" t="s">
        <v>41</v>
      </c>
      <c r="E382" s="35">
        <v>16050</v>
      </c>
      <c r="F382" s="73">
        <v>20544</v>
      </c>
      <c r="G382" s="40">
        <v>16050</v>
      </c>
      <c r="H382" s="40">
        <v>2247</v>
      </c>
      <c r="I382" s="40">
        <v>2247</v>
      </c>
      <c r="J382" s="38"/>
      <c r="K382" s="38"/>
      <c r="L382" s="38"/>
      <c r="M382" s="41"/>
    </row>
    <row r="383" spans="1:13" x14ac:dyDescent="0.25">
      <c r="A383" s="31">
        <v>44085</v>
      </c>
      <c r="B383" s="32" t="s">
        <v>5535</v>
      </c>
      <c r="C383" s="33" t="s">
        <v>1656</v>
      </c>
      <c r="D383" s="34" t="s">
        <v>41</v>
      </c>
      <c r="E383" s="35">
        <v>21511</v>
      </c>
      <c r="F383" s="73">
        <v>27534</v>
      </c>
      <c r="G383" s="40">
        <v>21511</v>
      </c>
      <c r="H383" s="40">
        <v>3011.54</v>
      </c>
      <c r="I383" s="40">
        <v>3011.54</v>
      </c>
      <c r="J383" s="38"/>
      <c r="K383" s="39">
        <v>0.08</v>
      </c>
      <c r="L383" s="38"/>
      <c r="M383" s="41"/>
    </row>
    <row r="384" spans="1:13" x14ac:dyDescent="0.25">
      <c r="A384" s="31">
        <v>44085</v>
      </c>
      <c r="B384" s="32" t="s">
        <v>5535</v>
      </c>
      <c r="C384" s="33" t="s">
        <v>1614</v>
      </c>
      <c r="D384" s="34" t="s">
        <v>41</v>
      </c>
      <c r="E384" s="35">
        <v>15365</v>
      </c>
      <c r="F384" s="73">
        <v>19667</v>
      </c>
      <c r="G384" s="40">
        <v>15365</v>
      </c>
      <c r="H384" s="40">
        <v>2151.1</v>
      </c>
      <c r="I384" s="40">
        <v>2151.1</v>
      </c>
      <c r="J384" s="38"/>
      <c r="K384" s="39">
        <v>0.2</v>
      </c>
      <c r="L384" s="38"/>
      <c r="M384" s="41"/>
    </row>
    <row r="385" spans="1:13" x14ac:dyDescent="0.25">
      <c r="A385" s="31">
        <v>44085</v>
      </c>
      <c r="B385" s="32" t="s">
        <v>5535</v>
      </c>
      <c r="C385" s="33" t="s">
        <v>1613</v>
      </c>
      <c r="D385" s="34" t="s">
        <v>41</v>
      </c>
      <c r="E385" s="35">
        <v>3035</v>
      </c>
      <c r="F385" s="73">
        <v>3885</v>
      </c>
      <c r="G385" s="40">
        <v>3035</v>
      </c>
      <c r="H385" s="40">
        <v>424.9</v>
      </c>
      <c r="I385" s="40">
        <v>424.9</v>
      </c>
      <c r="J385" s="38"/>
      <c r="K385" s="40">
        <v>0.2</v>
      </c>
      <c r="L385" s="38"/>
      <c r="M385" s="41"/>
    </row>
    <row r="386" spans="1:13" x14ac:dyDescent="0.25">
      <c r="A386" s="31">
        <v>44085</v>
      </c>
      <c r="B386" s="32" t="s">
        <v>5535</v>
      </c>
      <c r="C386" s="33" t="s">
        <v>1612</v>
      </c>
      <c r="D386" s="34" t="s">
        <v>41</v>
      </c>
      <c r="E386" s="35">
        <v>3035</v>
      </c>
      <c r="F386" s="73">
        <v>3885</v>
      </c>
      <c r="G386" s="40">
        <v>3035</v>
      </c>
      <c r="H386" s="40">
        <v>424.9</v>
      </c>
      <c r="I386" s="40">
        <v>424.9</v>
      </c>
      <c r="J386" s="38"/>
      <c r="K386" s="40">
        <v>0.2</v>
      </c>
      <c r="L386" s="38"/>
      <c r="M386" s="41"/>
    </row>
    <row r="387" spans="1:13" x14ac:dyDescent="0.25">
      <c r="A387" s="31">
        <v>44085</v>
      </c>
      <c r="B387" s="32" t="s">
        <v>5536</v>
      </c>
      <c r="C387" s="33" t="s">
        <v>1611</v>
      </c>
      <c r="D387" s="34" t="s">
        <v>41</v>
      </c>
      <c r="E387" s="35">
        <v>16250</v>
      </c>
      <c r="F387" s="73">
        <v>20800</v>
      </c>
      <c r="G387" s="40">
        <v>16250</v>
      </c>
      <c r="H387" s="40">
        <v>2275</v>
      </c>
      <c r="I387" s="40">
        <v>2275</v>
      </c>
      <c r="J387" s="38"/>
      <c r="K387" s="38"/>
      <c r="L387" s="38"/>
      <c r="M387" s="41"/>
    </row>
    <row r="388" spans="1:13" x14ac:dyDescent="0.25">
      <c r="A388" s="31">
        <v>44085</v>
      </c>
      <c r="B388" s="32" t="s">
        <v>5536</v>
      </c>
      <c r="C388" s="33" t="s">
        <v>1610</v>
      </c>
      <c r="D388" s="34" t="s">
        <v>41</v>
      </c>
      <c r="E388" s="35">
        <v>9750</v>
      </c>
      <c r="F388" s="73">
        <v>12480</v>
      </c>
      <c r="G388" s="40">
        <v>9750</v>
      </c>
      <c r="H388" s="40">
        <v>1365</v>
      </c>
      <c r="I388" s="40">
        <v>1365</v>
      </c>
      <c r="J388" s="38"/>
      <c r="K388" s="38"/>
      <c r="L388" s="38"/>
      <c r="M388" s="41"/>
    </row>
    <row r="389" spans="1:13" x14ac:dyDescent="0.25">
      <c r="A389" s="31">
        <v>44085</v>
      </c>
      <c r="B389" s="32" t="s">
        <v>5536</v>
      </c>
      <c r="C389" s="33" t="s">
        <v>1609</v>
      </c>
      <c r="D389" s="34" t="s">
        <v>41</v>
      </c>
      <c r="E389" s="35">
        <v>14568</v>
      </c>
      <c r="F389" s="73">
        <v>18647</v>
      </c>
      <c r="G389" s="40">
        <v>14568</v>
      </c>
      <c r="H389" s="40">
        <v>2039.52</v>
      </c>
      <c r="I389" s="40">
        <v>2039.52</v>
      </c>
      <c r="J389" s="38"/>
      <c r="K389" s="39">
        <v>0.04</v>
      </c>
      <c r="L389" s="38"/>
      <c r="M389" s="41"/>
    </row>
    <row r="390" spans="1:13" x14ac:dyDescent="0.25">
      <c r="A390" s="31">
        <v>44086</v>
      </c>
      <c r="B390" s="32" t="s">
        <v>5535</v>
      </c>
      <c r="C390" s="33" t="s">
        <v>1618</v>
      </c>
      <c r="D390" s="34" t="s">
        <v>41</v>
      </c>
      <c r="E390" s="35">
        <v>3035</v>
      </c>
      <c r="F390" s="73">
        <v>3885</v>
      </c>
      <c r="G390" s="40">
        <v>3035</v>
      </c>
      <c r="H390" s="40">
        <v>424.9</v>
      </c>
      <c r="I390" s="40">
        <v>424.9</v>
      </c>
      <c r="J390" s="38"/>
      <c r="K390" s="40">
        <v>0.2</v>
      </c>
      <c r="L390" s="38"/>
      <c r="M390" s="41"/>
    </row>
    <row r="391" spans="1:13" x14ac:dyDescent="0.25">
      <c r="A391" s="31">
        <v>44086</v>
      </c>
      <c r="B391" s="32" t="s">
        <v>5535</v>
      </c>
      <c r="C391" s="33" t="s">
        <v>1617</v>
      </c>
      <c r="D391" s="34" t="s">
        <v>41</v>
      </c>
      <c r="E391" s="35">
        <v>6420</v>
      </c>
      <c r="F391" s="73">
        <v>8218</v>
      </c>
      <c r="G391" s="40">
        <v>6420</v>
      </c>
      <c r="H391" s="40">
        <v>898.8</v>
      </c>
      <c r="I391" s="40">
        <v>898.8</v>
      </c>
      <c r="J391" s="38"/>
      <c r="K391" s="40">
        <v>0.4</v>
      </c>
      <c r="L391" s="38"/>
      <c r="M391" s="41"/>
    </row>
    <row r="392" spans="1:13" x14ac:dyDescent="0.25">
      <c r="A392" s="31">
        <v>44086</v>
      </c>
      <c r="B392" s="32" t="s">
        <v>5535</v>
      </c>
      <c r="C392" s="33" t="s">
        <v>1616</v>
      </c>
      <c r="D392" s="34" t="s">
        <v>41</v>
      </c>
      <c r="E392" s="35">
        <v>15365</v>
      </c>
      <c r="F392" s="73">
        <v>19667</v>
      </c>
      <c r="G392" s="40">
        <v>15365</v>
      </c>
      <c r="H392" s="40">
        <v>2151.1</v>
      </c>
      <c r="I392" s="40">
        <v>2151.1</v>
      </c>
      <c r="J392" s="38"/>
      <c r="K392" s="39">
        <v>0.2</v>
      </c>
      <c r="L392" s="38"/>
      <c r="M392" s="41"/>
    </row>
    <row r="393" spans="1:13" x14ac:dyDescent="0.25">
      <c r="A393" s="31">
        <v>44086</v>
      </c>
      <c r="B393" s="32" t="s">
        <v>5539</v>
      </c>
      <c r="C393" s="33" t="s">
        <v>1740</v>
      </c>
      <c r="D393" s="34" t="s">
        <v>362</v>
      </c>
      <c r="E393" s="35">
        <v>20000</v>
      </c>
      <c r="F393" s="73">
        <v>25600</v>
      </c>
      <c r="G393" s="40">
        <v>20000</v>
      </c>
      <c r="H393" s="40">
        <v>2800</v>
      </c>
      <c r="I393" s="40">
        <v>2800</v>
      </c>
      <c r="J393" s="38"/>
      <c r="K393" s="38"/>
      <c r="L393" s="38"/>
      <c r="M393" s="41"/>
    </row>
    <row r="394" spans="1:13" x14ac:dyDescent="0.25">
      <c r="A394" s="31">
        <v>44086</v>
      </c>
      <c r="B394" s="32" t="s">
        <v>5535</v>
      </c>
      <c r="C394" s="33" t="s">
        <v>1615</v>
      </c>
      <c r="D394" s="34" t="s">
        <v>41</v>
      </c>
      <c r="E394" s="35">
        <v>3210</v>
      </c>
      <c r="F394" s="73">
        <v>4109</v>
      </c>
      <c r="G394" s="40">
        <v>3210</v>
      </c>
      <c r="H394" s="40">
        <v>449.4</v>
      </c>
      <c r="I394" s="40">
        <v>449.4</v>
      </c>
      <c r="J394" s="38"/>
      <c r="K394" s="40">
        <v>0.2</v>
      </c>
      <c r="L394" s="38"/>
      <c r="M394" s="41"/>
    </row>
    <row r="395" spans="1:13" x14ac:dyDescent="0.25">
      <c r="A395" s="31">
        <v>44086</v>
      </c>
      <c r="B395" s="32" t="s">
        <v>5536</v>
      </c>
      <c r="C395" s="33" t="s">
        <v>1623</v>
      </c>
      <c r="D395" s="34" t="s">
        <v>41</v>
      </c>
      <c r="E395" s="35">
        <v>3585</v>
      </c>
      <c r="F395" s="73">
        <v>4589</v>
      </c>
      <c r="G395" s="40">
        <v>3585</v>
      </c>
      <c r="H395" s="40">
        <v>501.9</v>
      </c>
      <c r="I395" s="40">
        <v>501.9</v>
      </c>
      <c r="J395" s="38"/>
      <c r="K395" s="40">
        <v>0.2</v>
      </c>
      <c r="L395" s="38"/>
      <c r="M395" s="41"/>
    </row>
    <row r="396" spans="1:13" x14ac:dyDescent="0.25">
      <c r="A396" s="31">
        <v>44086</v>
      </c>
      <c r="B396" s="32" t="s">
        <v>5535</v>
      </c>
      <c r="C396" s="33" t="s">
        <v>1622</v>
      </c>
      <c r="D396" s="34" t="s">
        <v>41</v>
      </c>
      <c r="E396" s="35">
        <v>30730</v>
      </c>
      <c r="F396" s="73">
        <v>39334</v>
      </c>
      <c r="G396" s="40">
        <v>30730</v>
      </c>
      <c r="H396" s="40">
        <v>4302.2</v>
      </c>
      <c r="I396" s="40">
        <v>4302.2</v>
      </c>
      <c r="J396" s="38"/>
      <c r="K396" s="39">
        <v>0.4</v>
      </c>
      <c r="L396" s="38"/>
      <c r="M396" s="41"/>
    </row>
    <row r="397" spans="1:13" x14ac:dyDescent="0.25">
      <c r="A397" s="31">
        <v>44086</v>
      </c>
      <c r="B397" s="32" t="s">
        <v>5535</v>
      </c>
      <c r="C397" s="33" t="s">
        <v>1621</v>
      </c>
      <c r="D397" s="34" t="s">
        <v>41</v>
      </c>
      <c r="E397" s="35">
        <v>3035</v>
      </c>
      <c r="F397" s="73">
        <v>3885</v>
      </c>
      <c r="G397" s="40">
        <v>3035</v>
      </c>
      <c r="H397" s="40">
        <v>424.9</v>
      </c>
      <c r="I397" s="40">
        <v>424.9</v>
      </c>
      <c r="J397" s="38"/>
      <c r="K397" s="40">
        <v>0.2</v>
      </c>
      <c r="L397" s="38"/>
      <c r="M397" s="41"/>
    </row>
    <row r="398" spans="1:13" x14ac:dyDescent="0.25">
      <c r="A398" s="31">
        <v>44086</v>
      </c>
      <c r="B398" s="32" t="s">
        <v>5535</v>
      </c>
      <c r="C398" s="33" t="s">
        <v>1620</v>
      </c>
      <c r="D398" s="34" t="s">
        <v>41</v>
      </c>
      <c r="E398" s="35">
        <v>16050</v>
      </c>
      <c r="F398" s="73">
        <v>20544</v>
      </c>
      <c r="G398" s="40">
        <v>16050</v>
      </c>
      <c r="H398" s="40">
        <v>2247</v>
      </c>
      <c r="I398" s="40">
        <v>2247</v>
      </c>
      <c r="J398" s="38"/>
      <c r="K398" s="38"/>
      <c r="L398" s="38"/>
      <c r="M398" s="41"/>
    </row>
    <row r="399" spans="1:13" x14ac:dyDescent="0.25">
      <c r="A399" s="31">
        <v>44086</v>
      </c>
      <c r="B399" s="32" t="s">
        <v>5535</v>
      </c>
      <c r="C399" s="33" t="s">
        <v>1619</v>
      </c>
      <c r="D399" s="34" t="s">
        <v>41</v>
      </c>
      <c r="E399" s="35">
        <v>9000</v>
      </c>
      <c r="F399" s="73">
        <v>11520</v>
      </c>
      <c r="G399" s="40">
        <v>9000</v>
      </c>
      <c r="H399" s="40">
        <v>1260</v>
      </c>
      <c r="I399" s="40">
        <v>1260</v>
      </c>
      <c r="J399" s="38"/>
      <c r="K399" s="38"/>
      <c r="L399" s="38"/>
      <c r="M399" s="41"/>
    </row>
    <row r="400" spans="1:13" x14ac:dyDescent="0.25">
      <c r="A400" s="31">
        <v>44086</v>
      </c>
      <c r="B400" s="32" t="s">
        <v>5536</v>
      </c>
      <c r="C400" s="33" t="s">
        <v>1559</v>
      </c>
      <c r="D400" s="34" t="s">
        <v>41</v>
      </c>
      <c r="E400" s="35">
        <v>19500</v>
      </c>
      <c r="F400" s="73">
        <v>24960</v>
      </c>
      <c r="G400" s="40">
        <v>19500</v>
      </c>
      <c r="H400" s="40">
        <v>2730</v>
      </c>
      <c r="I400" s="40">
        <v>2730</v>
      </c>
      <c r="J400" s="38"/>
      <c r="K400" s="38"/>
      <c r="L400" s="38"/>
      <c r="M400" s="41"/>
    </row>
    <row r="401" spans="1:13" x14ac:dyDescent="0.25">
      <c r="A401" s="31">
        <v>44086</v>
      </c>
      <c r="B401" s="32" t="s">
        <v>2758</v>
      </c>
      <c r="C401" s="33" t="s">
        <v>1724</v>
      </c>
      <c r="D401" s="34" t="s">
        <v>211</v>
      </c>
      <c r="E401" s="35">
        <v>144925</v>
      </c>
      <c r="F401" s="73">
        <v>171012</v>
      </c>
      <c r="G401" s="40">
        <v>144925</v>
      </c>
      <c r="H401" s="40">
        <v>13043.25</v>
      </c>
      <c r="I401" s="40">
        <v>13043.25</v>
      </c>
      <c r="J401" s="38"/>
      <c r="K401" s="40">
        <v>0.5</v>
      </c>
      <c r="L401" s="38"/>
      <c r="M401" s="41"/>
    </row>
    <row r="402" spans="1:13" x14ac:dyDescent="0.25">
      <c r="A402" s="31">
        <v>44088</v>
      </c>
      <c r="B402" s="32" t="s">
        <v>5536</v>
      </c>
      <c r="C402" s="33" t="s">
        <v>1555</v>
      </c>
      <c r="D402" s="34" t="s">
        <v>41</v>
      </c>
      <c r="E402" s="35">
        <v>17925</v>
      </c>
      <c r="F402" s="73">
        <v>22944</v>
      </c>
      <c r="G402" s="40">
        <v>17925</v>
      </c>
      <c r="H402" s="40">
        <v>2509.5</v>
      </c>
      <c r="I402" s="40">
        <v>2509.5</v>
      </c>
      <c r="J402" s="38"/>
      <c r="K402" s="38"/>
      <c r="L402" s="38"/>
      <c r="M402" s="41"/>
    </row>
    <row r="403" spans="1:13" x14ac:dyDescent="0.25">
      <c r="A403" s="31">
        <v>44088</v>
      </c>
      <c r="B403" s="32" t="s">
        <v>5535</v>
      </c>
      <c r="C403" s="33" t="s">
        <v>1553</v>
      </c>
      <c r="D403" s="34" t="s">
        <v>41</v>
      </c>
      <c r="E403" s="35">
        <v>51600</v>
      </c>
      <c r="F403" s="73">
        <v>66048</v>
      </c>
      <c r="G403" s="40">
        <v>51600</v>
      </c>
      <c r="H403" s="40">
        <v>7224</v>
      </c>
      <c r="I403" s="40">
        <v>7224</v>
      </c>
      <c r="J403" s="38"/>
      <c r="K403" s="38"/>
      <c r="L403" s="38"/>
      <c r="M403" s="41"/>
    </row>
    <row r="404" spans="1:13" x14ac:dyDescent="0.25">
      <c r="A404" s="31">
        <v>44088</v>
      </c>
      <c r="B404" s="32" t="s">
        <v>5535</v>
      </c>
      <c r="C404" s="33" t="s">
        <v>1551</v>
      </c>
      <c r="D404" s="34" t="s">
        <v>41</v>
      </c>
      <c r="E404" s="35">
        <v>17613</v>
      </c>
      <c r="F404" s="73">
        <v>22545</v>
      </c>
      <c r="G404" s="40">
        <v>17613</v>
      </c>
      <c r="H404" s="40">
        <v>2465.8200000000002</v>
      </c>
      <c r="I404" s="40">
        <v>2465.8200000000002</v>
      </c>
      <c r="J404" s="38"/>
      <c r="K404" s="40">
        <v>0.36</v>
      </c>
      <c r="L404" s="38"/>
      <c r="M404" s="41"/>
    </row>
    <row r="405" spans="1:13" x14ac:dyDescent="0.25">
      <c r="A405" s="31">
        <v>44088</v>
      </c>
      <c r="B405" s="32" t="s">
        <v>5535</v>
      </c>
      <c r="C405" s="33" t="s">
        <v>1548</v>
      </c>
      <c r="D405" s="34" t="s">
        <v>41</v>
      </c>
      <c r="E405" s="35">
        <v>11863.8</v>
      </c>
      <c r="F405" s="73">
        <v>15186</v>
      </c>
      <c r="G405" s="40">
        <v>11863.8</v>
      </c>
      <c r="H405" s="40">
        <v>1660.93</v>
      </c>
      <c r="I405" s="40">
        <v>1660.93</v>
      </c>
      <c r="J405" s="38"/>
      <c r="K405" s="40">
        <v>0.34</v>
      </c>
      <c r="L405" s="38"/>
      <c r="M405" s="41"/>
    </row>
    <row r="406" spans="1:13" x14ac:dyDescent="0.25">
      <c r="A406" s="31">
        <v>44088</v>
      </c>
      <c r="B406" s="32" t="s">
        <v>5535</v>
      </c>
      <c r="C406" s="33" t="s">
        <v>1547</v>
      </c>
      <c r="D406" s="34" t="s">
        <v>41</v>
      </c>
      <c r="E406" s="35">
        <v>15365</v>
      </c>
      <c r="F406" s="73">
        <v>19667</v>
      </c>
      <c r="G406" s="40">
        <v>15365</v>
      </c>
      <c r="H406" s="40">
        <v>2151.1</v>
      </c>
      <c r="I406" s="40">
        <v>2151.1</v>
      </c>
      <c r="J406" s="38"/>
      <c r="K406" s="39">
        <v>0.2</v>
      </c>
      <c r="L406" s="38"/>
      <c r="M406" s="41"/>
    </row>
    <row r="407" spans="1:13" x14ac:dyDescent="0.25">
      <c r="A407" s="31">
        <v>44088</v>
      </c>
      <c r="B407" s="32" t="s">
        <v>5535</v>
      </c>
      <c r="C407" s="33" t="s">
        <v>1546</v>
      </c>
      <c r="D407" s="34" t="s">
        <v>41</v>
      </c>
      <c r="E407" s="35">
        <v>18438</v>
      </c>
      <c r="F407" s="73">
        <v>23601</v>
      </c>
      <c r="G407" s="40">
        <v>18438</v>
      </c>
      <c r="H407" s="40">
        <v>2581.3200000000002</v>
      </c>
      <c r="I407" s="40">
        <v>2581.3200000000002</v>
      </c>
      <c r="J407" s="38"/>
      <c r="K407" s="40">
        <v>0.36</v>
      </c>
      <c r="L407" s="38"/>
      <c r="M407" s="41"/>
    </row>
    <row r="408" spans="1:13" x14ac:dyDescent="0.25">
      <c r="A408" s="31">
        <v>44088</v>
      </c>
      <c r="B408" s="32" t="s">
        <v>5535</v>
      </c>
      <c r="C408" s="33" t="s">
        <v>1543</v>
      </c>
      <c r="D408" s="34" t="s">
        <v>41</v>
      </c>
      <c r="E408" s="35">
        <v>3035</v>
      </c>
      <c r="F408" s="73">
        <v>3885</v>
      </c>
      <c r="G408" s="40">
        <v>3035</v>
      </c>
      <c r="H408" s="40">
        <v>424.9</v>
      </c>
      <c r="I408" s="40">
        <v>424.9</v>
      </c>
      <c r="J408" s="38"/>
      <c r="K408" s="40">
        <v>0.2</v>
      </c>
      <c r="L408" s="38"/>
      <c r="M408" s="41"/>
    </row>
    <row r="409" spans="1:13" x14ac:dyDescent="0.25">
      <c r="A409" s="31">
        <v>44088</v>
      </c>
      <c r="B409" s="32" t="s">
        <v>5535</v>
      </c>
      <c r="C409" s="33" t="s">
        <v>1542</v>
      </c>
      <c r="D409" s="34" t="s">
        <v>41</v>
      </c>
      <c r="E409" s="35">
        <v>9712</v>
      </c>
      <c r="F409" s="73">
        <v>12431</v>
      </c>
      <c r="G409" s="40">
        <v>9712</v>
      </c>
      <c r="H409" s="40">
        <v>1359.68</v>
      </c>
      <c r="I409" s="40">
        <v>1359.68</v>
      </c>
      <c r="J409" s="38"/>
      <c r="K409" s="39">
        <v>0.36</v>
      </c>
      <c r="L409" s="38"/>
      <c r="M409" s="41"/>
    </row>
    <row r="410" spans="1:13" x14ac:dyDescent="0.25">
      <c r="A410" s="31">
        <v>44088</v>
      </c>
      <c r="B410" s="32" t="s">
        <v>5535</v>
      </c>
      <c r="C410" s="33" t="s">
        <v>1572</v>
      </c>
      <c r="D410" s="34" t="s">
        <v>41</v>
      </c>
      <c r="E410" s="35">
        <v>16050</v>
      </c>
      <c r="F410" s="73">
        <v>20544</v>
      </c>
      <c r="G410" s="40">
        <v>16050</v>
      </c>
      <c r="H410" s="40">
        <v>2247</v>
      </c>
      <c r="I410" s="40">
        <v>2247</v>
      </c>
      <c r="J410" s="38"/>
      <c r="K410" s="38"/>
      <c r="L410" s="38"/>
      <c r="M410" s="41"/>
    </row>
    <row r="411" spans="1:13" x14ac:dyDescent="0.25">
      <c r="A411" s="31">
        <v>44088</v>
      </c>
      <c r="B411" s="32" t="s">
        <v>5536</v>
      </c>
      <c r="C411" s="33" t="s">
        <v>1570</v>
      </c>
      <c r="D411" s="34" t="s">
        <v>41</v>
      </c>
      <c r="E411" s="35">
        <v>13000</v>
      </c>
      <c r="F411" s="73">
        <v>16640</v>
      </c>
      <c r="G411" s="40">
        <v>13000</v>
      </c>
      <c r="H411" s="40">
        <v>1820</v>
      </c>
      <c r="I411" s="40">
        <v>1820</v>
      </c>
      <c r="J411" s="38"/>
      <c r="K411" s="38"/>
      <c r="L411" s="38"/>
      <c r="M411" s="41"/>
    </row>
    <row r="412" spans="1:13" x14ac:dyDescent="0.25">
      <c r="A412" s="31">
        <v>44088</v>
      </c>
      <c r="B412" s="32" t="s">
        <v>5536</v>
      </c>
      <c r="C412" s="33" t="s">
        <v>1569</v>
      </c>
      <c r="D412" s="34" t="s">
        <v>41</v>
      </c>
      <c r="E412" s="35">
        <v>28680</v>
      </c>
      <c r="F412" s="73">
        <v>36710</v>
      </c>
      <c r="G412" s="40">
        <v>28680</v>
      </c>
      <c r="H412" s="40">
        <v>4015.2</v>
      </c>
      <c r="I412" s="40">
        <v>4015.2</v>
      </c>
      <c r="J412" s="38"/>
      <c r="K412" s="39">
        <v>0.4</v>
      </c>
      <c r="L412" s="38"/>
      <c r="M412" s="41"/>
    </row>
    <row r="413" spans="1:13" x14ac:dyDescent="0.25">
      <c r="A413" s="31">
        <v>44088</v>
      </c>
      <c r="B413" s="32" t="s">
        <v>5536</v>
      </c>
      <c r="C413" s="33" t="s">
        <v>1568</v>
      </c>
      <c r="D413" s="34" t="s">
        <v>41</v>
      </c>
      <c r="E413" s="35">
        <v>10750</v>
      </c>
      <c r="F413" s="73">
        <v>13760</v>
      </c>
      <c r="G413" s="40">
        <v>10750</v>
      </c>
      <c r="H413" s="40">
        <v>1505</v>
      </c>
      <c r="I413" s="40">
        <v>1505</v>
      </c>
      <c r="J413" s="38"/>
      <c r="K413" s="38"/>
      <c r="L413" s="38"/>
      <c r="M413" s="41"/>
    </row>
    <row r="414" spans="1:13" x14ac:dyDescent="0.25">
      <c r="A414" s="31">
        <v>44088</v>
      </c>
      <c r="B414" s="32" t="s">
        <v>5536</v>
      </c>
      <c r="C414" s="33" t="s">
        <v>1567</v>
      </c>
      <c r="D414" s="34" t="s">
        <v>41</v>
      </c>
      <c r="E414" s="35">
        <v>26410.799999999999</v>
      </c>
      <c r="F414" s="73">
        <v>33806</v>
      </c>
      <c r="G414" s="40">
        <v>26410.799999999999</v>
      </c>
      <c r="H414" s="40">
        <v>3697.51</v>
      </c>
      <c r="I414" s="40">
        <v>3697.51</v>
      </c>
      <c r="J414" s="38"/>
      <c r="K414" s="40">
        <v>0.18</v>
      </c>
      <c r="L414" s="38"/>
      <c r="M414" s="41"/>
    </row>
    <row r="415" spans="1:13" x14ac:dyDescent="0.25">
      <c r="A415" s="31">
        <v>44089</v>
      </c>
      <c r="B415" s="32" t="s">
        <v>5535</v>
      </c>
      <c r="C415" s="33" t="s">
        <v>1566</v>
      </c>
      <c r="D415" s="34" t="s">
        <v>41</v>
      </c>
      <c r="E415" s="35">
        <v>53664</v>
      </c>
      <c r="F415" s="73">
        <v>68690</v>
      </c>
      <c r="G415" s="40">
        <v>53664</v>
      </c>
      <c r="H415" s="40">
        <v>7512.96</v>
      </c>
      <c r="I415" s="40">
        <v>7512.96</v>
      </c>
      <c r="J415" s="38"/>
      <c r="K415" s="40">
        <v>0.08</v>
      </c>
      <c r="L415" s="38"/>
      <c r="M415" s="41"/>
    </row>
    <row r="416" spans="1:13" x14ac:dyDescent="0.25">
      <c r="A416" s="31">
        <v>44089</v>
      </c>
      <c r="B416" s="32" t="s">
        <v>5535</v>
      </c>
      <c r="C416" s="33" t="s">
        <v>1565</v>
      </c>
      <c r="D416" s="34" t="s">
        <v>41</v>
      </c>
      <c r="E416" s="35">
        <v>14054.04</v>
      </c>
      <c r="F416" s="73">
        <v>17989</v>
      </c>
      <c r="G416" s="40">
        <v>14054.04</v>
      </c>
      <c r="H416" s="40">
        <v>1967.57</v>
      </c>
      <c r="I416" s="40">
        <v>1967.57</v>
      </c>
      <c r="J416" s="38"/>
      <c r="K416" s="39">
        <v>0.18</v>
      </c>
      <c r="L416" s="38"/>
      <c r="M416" s="41"/>
    </row>
    <row r="417" spans="1:13" x14ac:dyDescent="0.25">
      <c r="A417" s="31">
        <v>44089</v>
      </c>
      <c r="B417" s="32" t="s">
        <v>5535</v>
      </c>
      <c r="C417" s="33" t="s">
        <v>1564</v>
      </c>
      <c r="D417" s="34" t="s">
        <v>41</v>
      </c>
      <c r="E417" s="35">
        <v>11742</v>
      </c>
      <c r="F417" s="73">
        <v>15030</v>
      </c>
      <c r="G417" s="40">
        <v>11742</v>
      </c>
      <c r="H417" s="40">
        <v>1643.88</v>
      </c>
      <c r="I417" s="40">
        <v>1643.88</v>
      </c>
      <c r="J417" s="38"/>
      <c r="K417" s="40">
        <v>0.24</v>
      </c>
      <c r="L417" s="38"/>
      <c r="M417" s="41"/>
    </row>
    <row r="418" spans="1:13" x14ac:dyDescent="0.25">
      <c r="A418" s="31">
        <v>44089</v>
      </c>
      <c r="B418" s="32" t="s">
        <v>5535</v>
      </c>
      <c r="C418" s="33" t="s">
        <v>1563</v>
      </c>
      <c r="D418" s="34" t="s">
        <v>41</v>
      </c>
      <c r="E418" s="35">
        <v>14322</v>
      </c>
      <c r="F418" s="73">
        <v>18332</v>
      </c>
      <c r="G418" s="40">
        <v>14322</v>
      </c>
      <c r="H418" s="40">
        <v>2005.08</v>
      </c>
      <c r="I418" s="40">
        <v>2005.08</v>
      </c>
      <c r="J418" s="38"/>
      <c r="K418" s="39">
        <v>0.16</v>
      </c>
      <c r="L418" s="38"/>
      <c r="M418" s="41"/>
    </row>
    <row r="419" spans="1:13" x14ac:dyDescent="0.25">
      <c r="A419" s="31">
        <v>44089</v>
      </c>
      <c r="B419" s="32" t="s">
        <v>5535</v>
      </c>
      <c r="C419" s="33" t="s">
        <v>1562</v>
      </c>
      <c r="D419" s="34" t="s">
        <v>41</v>
      </c>
      <c r="E419" s="35">
        <v>12292</v>
      </c>
      <c r="F419" s="73">
        <v>15734</v>
      </c>
      <c r="G419" s="40">
        <v>12292</v>
      </c>
      <c r="H419" s="40">
        <v>1720.88</v>
      </c>
      <c r="I419" s="40">
        <v>1720.88</v>
      </c>
      <c r="J419" s="38"/>
      <c r="K419" s="40">
        <v>0.24</v>
      </c>
      <c r="L419" s="38"/>
      <c r="M419" s="41"/>
    </row>
    <row r="420" spans="1:13" x14ac:dyDescent="0.25">
      <c r="A420" s="31">
        <v>44089</v>
      </c>
      <c r="B420" s="32" t="s">
        <v>5535</v>
      </c>
      <c r="C420" s="33" t="s">
        <v>1526</v>
      </c>
      <c r="D420" s="34" t="s">
        <v>41</v>
      </c>
      <c r="E420" s="35">
        <v>27657</v>
      </c>
      <c r="F420" s="73">
        <v>35401</v>
      </c>
      <c r="G420" s="40">
        <v>27657</v>
      </c>
      <c r="H420" s="40">
        <v>3871.98</v>
      </c>
      <c r="I420" s="40">
        <v>3871.98</v>
      </c>
      <c r="J420" s="38"/>
      <c r="K420" s="40">
        <v>0.04</v>
      </c>
      <c r="L420" s="38"/>
      <c r="M420" s="41"/>
    </row>
    <row r="421" spans="1:13" x14ac:dyDescent="0.25">
      <c r="A421" s="31">
        <v>44089</v>
      </c>
      <c r="B421" s="32" t="s">
        <v>5535</v>
      </c>
      <c r="C421" s="33" t="s">
        <v>1525</v>
      </c>
      <c r="D421" s="34" t="s">
        <v>41</v>
      </c>
      <c r="E421" s="35">
        <v>6070</v>
      </c>
      <c r="F421" s="73">
        <v>7770</v>
      </c>
      <c r="G421" s="40">
        <v>6070</v>
      </c>
      <c r="H421" s="40">
        <v>849.8</v>
      </c>
      <c r="I421" s="40">
        <v>849.8</v>
      </c>
      <c r="J421" s="38"/>
      <c r="K421" s="40">
        <v>0.4</v>
      </c>
      <c r="L421" s="38"/>
      <c r="M421" s="41"/>
    </row>
    <row r="422" spans="1:13" x14ac:dyDescent="0.25">
      <c r="A422" s="31">
        <v>44089</v>
      </c>
      <c r="B422" s="32" t="s">
        <v>5535</v>
      </c>
      <c r="C422" s="33" t="s">
        <v>1523</v>
      </c>
      <c r="D422" s="34" t="s">
        <v>41</v>
      </c>
      <c r="E422" s="35">
        <v>16050</v>
      </c>
      <c r="F422" s="73">
        <v>20544</v>
      </c>
      <c r="G422" s="40">
        <v>16050</v>
      </c>
      <c r="H422" s="40">
        <v>2247</v>
      </c>
      <c r="I422" s="40">
        <v>2247</v>
      </c>
      <c r="J422" s="38"/>
      <c r="K422" s="38"/>
      <c r="L422" s="38"/>
      <c r="M422" s="41"/>
    </row>
    <row r="423" spans="1:13" x14ac:dyDescent="0.25">
      <c r="A423" s="31">
        <v>44089</v>
      </c>
      <c r="B423" s="32" t="s">
        <v>5536</v>
      </c>
      <c r="C423" s="33" t="s">
        <v>1521</v>
      </c>
      <c r="D423" s="34" t="s">
        <v>41</v>
      </c>
      <c r="E423" s="35">
        <v>43020</v>
      </c>
      <c r="F423" s="73">
        <v>55066</v>
      </c>
      <c r="G423" s="40">
        <v>43020</v>
      </c>
      <c r="H423" s="40">
        <v>6022.8</v>
      </c>
      <c r="I423" s="40">
        <v>6022.8</v>
      </c>
      <c r="J423" s="38"/>
      <c r="K423" s="40">
        <v>0.4</v>
      </c>
      <c r="L423" s="38"/>
      <c r="M423" s="41"/>
    </row>
    <row r="424" spans="1:13" x14ac:dyDescent="0.25">
      <c r="A424" s="31">
        <v>44089</v>
      </c>
      <c r="B424" s="32" t="s">
        <v>5536</v>
      </c>
      <c r="C424" s="33" t="s">
        <v>1519</v>
      </c>
      <c r="D424" s="34" t="s">
        <v>41</v>
      </c>
      <c r="E424" s="35">
        <v>14568</v>
      </c>
      <c r="F424" s="73">
        <v>18647</v>
      </c>
      <c r="G424" s="40">
        <v>14568</v>
      </c>
      <c r="H424" s="40">
        <v>2039.52</v>
      </c>
      <c r="I424" s="40">
        <v>2039.52</v>
      </c>
      <c r="J424" s="38"/>
      <c r="K424" s="39">
        <v>0.04</v>
      </c>
      <c r="L424" s="38"/>
      <c r="M424" s="41"/>
    </row>
    <row r="425" spans="1:13" x14ac:dyDescent="0.25">
      <c r="A425" s="31">
        <v>44090</v>
      </c>
      <c r="B425" s="32" t="s">
        <v>5535</v>
      </c>
      <c r="C425" s="33" t="s">
        <v>1516</v>
      </c>
      <c r="D425" s="34" t="s">
        <v>41</v>
      </c>
      <c r="E425" s="35">
        <v>54796.800000000003</v>
      </c>
      <c r="F425" s="73">
        <v>70140</v>
      </c>
      <c r="G425" s="40">
        <v>54796.800000000003</v>
      </c>
      <c r="H425" s="40">
        <v>7671.55</v>
      </c>
      <c r="I425" s="40">
        <v>7671.55</v>
      </c>
      <c r="J425" s="38"/>
      <c r="K425" s="40">
        <v>0.1</v>
      </c>
      <c r="L425" s="38"/>
      <c r="M425" s="41"/>
    </row>
    <row r="426" spans="1:13" x14ac:dyDescent="0.25">
      <c r="A426" s="31">
        <v>44090</v>
      </c>
      <c r="B426" s="32" t="s">
        <v>5535</v>
      </c>
      <c r="C426" s="33" t="s">
        <v>1514</v>
      </c>
      <c r="D426" s="34" t="s">
        <v>41</v>
      </c>
      <c r="E426" s="35">
        <v>12548.25</v>
      </c>
      <c r="F426" s="73">
        <v>16062</v>
      </c>
      <c r="G426" s="40">
        <v>12548.25</v>
      </c>
      <c r="H426" s="40">
        <v>1756.76</v>
      </c>
      <c r="I426" s="40">
        <v>1756.76</v>
      </c>
      <c r="J426" s="38"/>
      <c r="K426" s="40">
        <v>0.23</v>
      </c>
      <c r="L426" s="38"/>
      <c r="M426" s="41"/>
    </row>
    <row r="427" spans="1:13" x14ac:dyDescent="0.25">
      <c r="A427" s="31">
        <v>44090</v>
      </c>
      <c r="B427" s="32" t="s">
        <v>5535</v>
      </c>
      <c r="C427" s="33" t="s">
        <v>1511</v>
      </c>
      <c r="D427" s="34" t="s">
        <v>41</v>
      </c>
      <c r="E427" s="35">
        <v>17613</v>
      </c>
      <c r="F427" s="73">
        <v>22545</v>
      </c>
      <c r="G427" s="40">
        <v>17613</v>
      </c>
      <c r="H427" s="40">
        <v>2465.8200000000002</v>
      </c>
      <c r="I427" s="40">
        <v>2465.8200000000002</v>
      </c>
      <c r="J427" s="38"/>
      <c r="K427" s="40">
        <v>0.36</v>
      </c>
      <c r="L427" s="38"/>
      <c r="M427" s="41"/>
    </row>
    <row r="428" spans="1:13" x14ac:dyDescent="0.25">
      <c r="A428" s="31">
        <v>44090</v>
      </c>
      <c r="B428" s="32" t="s">
        <v>5535</v>
      </c>
      <c r="C428" s="33" t="s">
        <v>1509</v>
      </c>
      <c r="D428" s="34" t="s">
        <v>41</v>
      </c>
      <c r="E428" s="35">
        <v>16594.2</v>
      </c>
      <c r="F428" s="73">
        <v>21241</v>
      </c>
      <c r="G428" s="40">
        <v>16594.2</v>
      </c>
      <c r="H428" s="40">
        <v>2323.19</v>
      </c>
      <c r="I428" s="40">
        <v>2323.19</v>
      </c>
      <c r="J428" s="38"/>
      <c r="K428" s="40">
        <v>0.42</v>
      </c>
      <c r="L428" s="38"/>
      <c r="M428" s="41"/>
    </row>
    <row r="429" spans="1:13" x14ac:dyDescent="0.25">
      <c r="A429" s="31">
        <v>44090</v>
      </c>
      <c r="B429" s="32" t="s">
        <v>5535</v>
      </c>
      <c r="C429" s="33" t="s">
        <v>1507</v>
      </c>
      <c r="D429" s="34" t="s">
        <v>41</v>
      </c>
      <c r="E429" s="35">
        <v>30730</v>
      </c>
      <c r="F429" s="73">
        <v>39334</v>
      </c>
      <c r="G429" s="40">
        <v>30730</v>
      </c>
      <c r="H429" s="40">
        <v>4302.2</v>
      </c>
      <c r="I429" s="40">
        <v>4302.2</v>
      </c>
      <c r="J429" s="38"/>
      <c r="K429" s="39">
        <v>0.4</v>
      </c>
      <c r="L429" s="38"/>
      <c r="M429" s="41"/>
    </row>
    <row r="430" spans="1:13" x14ac:dyDescent="0.25">
      <c r="A430" s="31">
        <v>44090</v>
      </c>
      <c r="B430" s="32" t="s">
        <v>5535</v>
      </c>
      <c r="C430" s="33" t="s">
        <v>1540</v>
      </c>
      <c r="D430" s="34" t="s">
        <v>41</v>
      </c>
      <c r="E430" s="35">
        <v>16050</v>
      </c>
      <c r="F430" s="73">
        <v>20544</v>
      </c>
      <c r="G430" s="40">
        <v>16050</v>
      </c>
      <c r="H430" s="40">
        <v>2247</v>
      </c>
      <c r="I430" s="40">
        <v>2247</v>
      </c>
      <c r="J430" s="38"/>
      <c r="K430" s="38"/>
      <c r="L430" s="38"/>
      <c r="M430" s="41"/>
    </row>
    <row r="431" spans="1:13" x14ac:dyDescent="0.25">
      <c r="A431" s="31">
        <v>44090</v>
      </c>
      <c r="B431" s="32" t="s">
        <v>5535</v>
      </c>
      <c r="C431" s="33" t="s">
        <v>1539</v>
      </c>
      <c r="D431" s="34" t="s">
        <v>41</v>
      </c>
      <c r="E431" s="35">
        <v>3035</v>
      </c>
      <c r="F431" s="73">
        <v>3885</v>
      </c>
      <c r="G431" s="40">
        <v>3035</v>
      </c>
      <c r="H431" s="40">
        <v>424.9</v>
      </c>
      <c r="I431" s="40">
        <v>424.9</v>
      </c>
      <c r="J431" s="38"/>
      <c r="K431" s="40">
        <v>0.2</v>
      </c>
      <c r="L431" s="38"/>
      <c r="M431" s="41"/>
    </row>
    <row r="432" spans="1:13" x14ac:dyDescent="0.25">
      <c r="A432" s="31">
        <v>44090</v>
      </c>
      <c r="B432" s="32" t="s">
        <v>5535</v>
      </c>
      <c r="C432" s="33" t="s">
        <v>1537</v>
      </c>
      <c r="D432" s="34" t="s">
        <v>41</v>
      </c>
      <c r="E432" s="35">
        <v>6070</v>
      </c>
      <c r="F432" s="73">
        <v>7770</v>
      </c>
      <c r="G432" s="40">
        <v>6070</v>
      </c>
      <c r="H432" s="40">
        <v>849.8</v>
      </c>
      <c r="I432" s="40">
        <v>849.8</v>
      </c>
      <c r="J432" s="38"/>
      <c r="K432" s="40">
        <v>0.4</v>
      </c>
      <c r="L432" s="38"/>
      <c r="M432" s="41"/>
    </row>
    <row r="433" spans="1:13" x14ac:dyDescent="0.25">
      <c r="A433" s="31">
        <v>44090</v>
      </c>
      <c r="B433" s="32" t="s">
        <v>5536</v>
      </c>
      <c r="C433" s="33" t="s">
        <v>1535</v>
      </c>
      <c r="D433" s="34" t="s">
        <v>41</v>
      </c>
      <c r="E433" s="35">
        <v>13000</v>
      </c>
      <c r="F433" s="73">
        <v>16640</v>
      </c>
      <c r="G433" s="40">
        <v>13000</v>
      </c>
      <c r="H433" s="40">
        <v>1820</v>
      </c>
      <c r="I433" s="40">
        <v>1820</v>
      </c>
      <c r="J433" s="38"/>
      <c r="K433" s="38"/>
      <c r="L433" s="38"/>
      <c r="M433" s="41"/>
    </row>
    <row r="434" spans="1:13" x14ac:dyDescent="0.25">
      <c r="A434" s="31">
        <v>44090</v>
      </c>
      <c r="B434" s="32" t="s">
        <v>5536</v>
      </c>
      <c r="C434" s="33" t="s">
        <v>1533</v>
      </c>
      <c r="D434" s="34" t="s">
        <v>41</v>
      </c>
      <c r="E434" s="35">
        <v>14340</v>
      </c>
      <c r="F434" s="73">
        <v>18355</v>
      </c>
      <c r="G434" s="40">
        <v>14340</v>
      </c>
      <c r="H434" s="40">
        <v>2007.6</v>
      </c>
      <c r="I434" s="40">
        <v>2007.6</v>
      </c>
      <c r="J434" s="38"/>
      <c r="K434" s="39">
        <v>0.2</v>
      </c>
      <c r="L434" s="38"/>
      <c r="M434" s="41"/>
    </row>
    <row r="435" spans="1:13" x14ac:dyDescent="0.25">
      <c r="A435" s="31">
        <v>44090</v>
      </c>
      <c r="B435" s="32" t="s">
        <v>5536</v>
      </c>
      <c r="C435" s="33" t="s">
        <v>1531</v>
      </c>
      <c r="D435" s="34" t="s">
        <v>41</v>
      </c>
      <c r="E435" s="35">
        <v>18275</v>
      </c>
      <c r="F435" s="73">
        <v>23392</v>
      </c>
      <c r="G435" s="40">
        <v>18275</v>
      </c>
      <c r="H435" s="40">
        <v>2558.5</v>
      </c>
      <c r="I435" s="40">
        <v>2558.5</v>
      </c>
      <c r="J435" s="38"/>
      <c r="K435" s="38"/>
      <c r="L435" s="38"/>
      <c r="M435" s="41"/>
    </row>
    <row r="436" spans="1:13" x14ac:dyDescent="0.25">
      <c r="A436" s="31">
        <v>44090</v>
      </c>
      <c r="B436" s="32" t="s">
        <v>5537</v>
      </c>
      <c r="C436" s="33" t="s">
        <v>1709</v>
      </c>
      <c r="D436" s="34" t="s">
        <v>191</v>
      </c>
      <c r="E436" s="35">
        <v>11050</v>
      </c>
      <c r="F436" s="73">
        <v>14144</v>
      </c>
      <c r="G436" s="40">
        <v>11050</v>
      </c>
      <c r="H436" s="40">
        <v>1547</v>
      </c>
      <c r="I436" s="40">
        <v>1547</v>
      </c>
      <c r="J436" s="38"/>
      <c r="K436" s="38"/>
      <c r="L436" s="38"/>
      <c r="M436" s="41"/>
    </row>
    <row r="437" spans="1:13" x14ac:dyDescent="0.25">
      <c r="A437" s="31">
        <v>44090</v>
      </c>
      <c r="B437" s="32" t="s">
        <v>5537</v>
      </c>
      <c r="C437" s="33" t="s">
        <v>1707</v>
      </c>
      <c r="D437" s="34" t="s">
        <v>191</v>
      </c>
      <c r="E437" s="35">
        <v>21310</v>
      </c>
      <c r="F437" s="73">
        <v>27277</v>
      </c>
      <c r="G437" s="40">
        <v>21310</v>
      </c>
      <c r="H437" s="40">
        <v>2983.4</v>
      </c>
      <c r="I437" s="40">
        <v>2983.4</v>
      </c>
      <c r="J437" s="38"/>
      <c r="K437" s="40">
        <v>0.2</v>
      </c>
      <c r="L437" s="38"/>
      <c r="M437" s="41"/>
    </row>
    <row r="438" spans="1:13" x14ac:dyDescent="0.25">
      <c r="A438" s="31">
        <v>44090</v>
      </c>
      <c r="B438" s="32" t="s">
        <v>5537</v>
      </c>
      <c r="C438" s="33" t="s">
        <v>1705</v>
      </c>
      <c r="D438" s="34" t="s">
        <v>191</v>
      </c>
      <c r="E438" s="35">
        <v>9849</v>
      </c>
      <c r="F438" s="73">
        <v>12607</v>
      </c>
      <c r="G438" s="40">
        <v>9849</v>
      </c>
      <c r="H438" s="40">
        <v>1378.86</v>
      </c>
      <c r="I438" s="40">
        <v>1378.86</v>
      </c>
      <c r="J438" s="38"/>
      <c r="K438" s="40">
        <v>0.28000000000000003</v>
      </c>
      <c r="L438" s="38"/>
      <c r="M438" s="41"/>
    </row>
    <row r="439" spans="1:13" x14ac:dyDescent="0.25">
      <c r="A439" s="31">
        <v>44091</v>
      </c>
      <c r="B439" s="32" t="s">
        <v>5535</v>
      </c>
      <c r="C439" s="33" t="s">
        <v>1529</v>
      </c>
      <c r="D439" s="34" t="s">
        <v>41</v>
      </c>
      <c r="E439" s="35">
        <v>51600</v>
      </c>
      <c r="F439" s="73">
        <v>66048</v>
      </c>
      <c r="G439" s="40">
        <v>51600</v>
      </c>
      <c r="H439" s="40">
        <v>7224</v>
      </c>
      <c r="I439" s="40">
        <v>7224</v>
      </c>
      <c r="J439" s="38"/>
      <c r="K439" s="38"/>
      <c r="L439" s="38"/>
      <c r="M439" s="41"/>
    </row>
    <row r="440" spans="1:13" x14ac:dyDescent="0.25">
      <c r="A440" s="31">
        <v>44091</v>
      </c>
      <c r="B440" s="32" t="s">
        <v>5535</v>
      </c>
      <c r="C440" s="33" t="s">
        <v>1480</v>
      </c>
      <c r="D440" s="34" t="s">
        <v>41</v>
      </c>
      <c r="E440" s="35">
        <v>15365</v>
      </c>
      <c r="F440" s="73">
        <v>19667</v>
      </c>
      <c r="G440" s="40">
        <v>15365</v>
      </c>
      <c r="H440" s="40">
        <v>2151.1</v>
      </c>
      <c r="I440" s="40">
        <v>2151.1</v>
      </c>
      <c r="J440" s="38"/>
      <c r="K440" s="39">
        <v>0.2</v>
      </c>
      <c r="L440" s="38"/>
      <c r="M440" s="41"/>
    </row>
    <row r="441" spans="1:13" x14ac:dyDescent="0.25">
      <c r="A441" s="31">
        <v>44091</v>
      </c>
      <c r="B441" s="32" t="s">
        <v>5535</v>
      </c>
      <c r="C441" s="33" t="s">
        <v>1479</v>
      </c>
      <c r="D441" s="34" t="s">
        <v>41</v>
      </c>
      <c r="E441" s="35">
        <v>46095</v>
      </c>
      <c r="F441" s="73">
        <v>59002</v>
      </c>
      <c r="G441" s="40">
        <v>46095</v>
      </c>
      <c r="H441" s="40">
        <v>6453.3</v>
      </c>
      <c r="I441" s="40">
        <v>6453.3</v>
      </c>
      <c r="J441" s="38"/>
      <c r="K441" s="40">
        <v>0.4</v>
      </c>
      <c r="L441" s="38"/>
      <c r="M441" s="41"/>
    </row>
    <row r="442" spans="1:13" x14ac:dyDescent="0.25">
      <c r="A442" s="31">
        <v>44091</v>
      </c>
      <c r="B442" s="32" t="s">
        <v>5535</v>
      </c>
      <c r="C442" s="33" t="s">
        <v>1477</v>
      </c>
      <c r="D442" s="34" t="s">
        <v>41</v>
      </c>
      <c r="E442" s="35">
        <v>1214</v>
      </c>
      <c r="F442" s="73">
        <v>1554</v>
      </c>
      <c r="G442" s="40">
        <v>1214</v>
      </c>
      <c r="H442" s="40">
        <v>169.96</v>
      </c>
      <c r="I442" s="40">
        <v>169.96</v>
      </c>
      <c r="J442" s="38"/>
      <c r="K442" s="40">
        <v>0.08</v>
      </c>
      <c r="L442" s="38"/>
      <c r="M442" s="41"/>
    </row>
    <row r="443" spans="1:13" x14ac:dyDescent="0.25">
      <c r="A443" s="31">
        <v>44091</v>
      </c>
      <c r="B443" s="32" t="s">
        <v>5535</v>
      </c>
      <c r="C443" s="33" t="s">
        <v>1475</v>
      </c>
      <c r="D443" s="34" t="s">
        <v>41</v>
      </c>
      <c r="E443" s="35">
        <v>6070</v>
      </c>
      <c r="F443" s="73">
        <v>7770</v>
      </c>
      <c r="G443" s="40">
        <v>6070</v>
      </c>
      <c r="H443" s="40">
        <v>849.8</v>
      </c>
      <c r="I443" s="40">
        <v>849.8</v>
      </c>
      <c r="J443" s="38"/>
      <c r="K443" s="40">
        <v>0.4</v>
      </c>
      <c r="L443" s="38"/>
      <c r="M443" s="41"/>
    </row>
    <row r="444" spans="1:13" x14ac:dyDescent="0.25">
      <c r="A444" s="31">
        <v>44091</v>
      </c>
      <c r="B444" s="32" t="s">
        <v>5535</v>
      </c>
      <c r="C444" s="33" t="s">
        <v>1473</v>
      </c>
      <c r="D444" s="34" t="s">
        <v>41</v>
      </c>
      <c r="E444" s="35">
        <v>9000</v>
      </c>
      <c r="F444" s="73">
        <v>11520</v>
      </c>
      <c r="G444" s="40">
        <v>9000</v>
      </c>
      <c r="H444" s="40">
        <v>1260</v>
      </c>
      <c r="I444" s="40">
        <v>1260</v>
      </c>
      <c r="J444" s="38"/>
      <c r="K444" s="38"/>
      <c r="L444" s="38"/>
      <c r="M444" s="41"/>
    </row>
    <row r="445" spans="1:13" x14ac:dyDescent="0.25">
      <c r="A445" s="31">
        <v>44091</v>
      </c>
      <c r="B445" s="32" t="s">
        <v>5536</v>
      </c>
      <c r="C445" s="33" t="s">
        <v>1471</v>
      </c>
      <c r="D445" s="34" t="s">
        <v>41</v>
      </c>
      <c r="E445" s="35">
        <v>12850</v>
      </c>
      <c r="F445" s="73">
        <v>16448</v>
      </c>
      <c r="G445" s="40">
        <v>12850</v>
      </c>
      <c r="H445" s="40">
        <v>1799</v>
      </c>
      <c r="I445" s="40">
        <v>1799</v>
      </c>
      <c r="J445" s="38"/>
      <c r="K445" s="38"/>
      <c r="L445" s="38"/>
      <c r="M445" s="41"/>
    </row>
    <row r="446" spans="1:13" x14ac:dyDescent="0.25">
      <c r="A446" s="31">
        <v>44091</v>
      </c>
      <c r="B446" s="32" t="s">
        <v>5536</v>
      </c>
      <c r="C446" s="33" t="s">
        <v>1469</v>
      </c>
      <c r="D446" s="34" t="s">
        <v>41</v>
      </c>
      <c r="E446" s="35">
        <v>19500</v>
      </c>
      <c r="F446" s="73">
        <v>24960</v>
      </c>
      <c r="G446" s="40">
        <v>19500</v>
      </c>
      <c r="H446" s="40">
        <v>2730</v>
      </c>
      <c r="I446" s="40">
        <v>2730</v>
      </c>
      <c r="J446" s="38"/>
      <c r="K446" s="38"/>
      <c r="L446" s="38"/>
      <c r="M446" s="41"/>
    </row>
    <row r="447" spans="1:13" x14ac:dyDescent="0.25">
      <c r="A447" s="31">
        <v>44091</v>
      </c>
      <c r="B447" s="32" t="s">
        <v>5536</v>
      </c>
      <c r="C447" s="33" t="s">
        <v>1468</v>
      </c>
      <c r="D447" s="34" t="s">
        <v>41</v>
      </c>
      <c r="E447" s="35">
        <v>9750</v>
      </c>
      <c r="F447" s="73">
        <v>12480</v>
      </c>
      <c r="G447" s="40">
        <v>9750</v>
      </c>
      <c r="H447" s="40">
        <v>1365</v>
      </c>
      <c r="I447" s="40">
        <v>1365</v>
      </c>
      <c r="J447" s="38"/>
      <c r="K447" s="38"/>
      <c r="L447" s="38"/>
      <c r="M447" s="41"/>
    </row>
    <row r="448" spans="1:13" x14ac:dyDescent="0.25">
      <c r="A448" s="31">
        <v>44091</v>
      </c>
      <c r="B448" s="32" t="s">
        <v>2758</v>
      </c>
      <c r="C448" s="33" t="s">
        <v>1723</v>
      </c>
      <c r="D448" s="34" t="s">
        <v>211</v>
      </c>
      <c r="E448" s="35">
        <v>9404.7000000000007</v>
      </c>
      <c r="F448" s="73">
        <v>12038</v>
      </c>
      <c r="G448" s="40">
        <v>9404.7000000000007</v>
      </c>
      <c r="H448" s="40">
        <v>1316.66</v>
      </c>
      <c r="I448" s="40">
        <v>1316.66</v>
      </c>
      <c r="J448" s="38"/>
      <c r="K448" s="39">
        <v>0.02</v>
      </c>
      <c r="L448" s="38"/>
      <c r="M448" s="41"/>
    </row>
    <row r="449" spans="1:13" x14ac:dyDescent="0.25">
      <c r="A449" s="31">
        <v>44091</v>
      </c>
      <c r="B449" s="32" t="s">
        <v>2758</v>
      </c>
      <c r="C449" s="33" t="s">
        <v>1722</v>
      </c>
      <c r="D449" s="34" t="s">
        <v>211</v>
      </c>
      <c r="E449" s="35">
        <v>13702</v>
      </c>
      <c r="F449" s="73">
        <v>16168</v>
      </c>
      <c r="G449" s="40">
        <v>13702</v>
      </c>
      <c r="H449" s="40">
        <v>1233.18</v>
      </c>
      <c r="I449" s="40">
        <v>1233.18</v>
      </c>
      <c r="J449" s="38"/>
      <c r="K449" s="39">
        <v>0.36</v>
      </c>
      <c r="L449" s="38"/>
      <c r="M449" s="41"/>
    </row>
    <row r="450" spans="1:13" x14ac:dyDescent="0.25">
      <c r="A450" s="31">
        <v>44091</v>
      </c>
      <c r="B450" s="32" t="s">
        <v>2758</v>
      </c>
      <c r="C450" s="33" t="s">
        <v>1733</v>
      </c>
      <c r="D450" s="34" t="s">
        <v>211</v>
      </c>
      <c r="E450" s="35">
        <v>123318</v>
      </c>
      <c r="F450" s="73">
        <v>145515</v>
      </c>
      <c r="G450" s="40">
        <v>123318</v>
      </c>
      <c r="H450" s="40">
        <v>11098.62</v>
      </c>
      <c r="I450" s="40">
        <v>11098.62</v>
      </c>
      <c r="J450" s="38"/>
      <c r="K450" s="39">
        <v>0.24</v>
      </c>
      <c r="L450" s="38"/>
      <c r="M450" s="41"/>
    </row>
    <row r="451" spans="1:13" x14ac:dyDescent="0.25">
      <c r="A451" s="31">
        <v>44092</v>
      </c>
      <c r="B451" s="32" t="s">
        <v>5535</v>
      </c>
      <c r="C451" s="33" t="s">
        <v>1501</v>
      </c>
      <c r="D451" s="34" t="s">
        <v>41</v>
      </c>
      <c r="E451" s="35">
        <v>39560</v>
      </c>
      <c r="F451" s="73">
        <v>50637</v>
      </c>
      <c r="G451" s="40">
        <v>39560</v>
      </c>
      <c r="H451" s="40">
        <v>5538.4</v>
      </c>
      <c r="I451" s="40">
        <v>5538.4</v>
      </c>
      <c r="J451" s="38"/>
      <c r="K451" s="40">
        <v>0.2</v>
      </c>
      <c r="L451" s="38"/>
      <c r="M451" s="41"/>
    </row>
    <row r="452" spans="1:13" x14ac:dyDescent="0.25">
      <c r="A452" s="31">
        <v>44092</v>
      </c>
      <c r="B452" s="32" t="s">
        <v>5535</v>
      </c>
      <c r="C452" s="33" t="s">
        <v>1499</v>
      </c>
      <c r="D452" s="34" t="s">
        <v>41</v>
      </c>
      <c r="E452" s="35">
        <v>14322</v>
      </c>
      <c r="F452" s="73">
        <v>18332</v>
      </c>
      <c r="G452" s="40">
        <v>14322</v>
      </c>
      <c r="H452" s="40">
        <v>2005.08</v>
      </c>
      <c r="I452" s="40">
        <v>2005.08</v>
      </c>
      <c r="J452" s="38"/>
      <c r="K452" s="39">
        <v>0.16</v>
      </c>
      <c r="L452" s="38"/>
      <c r="M452" s="41"/>
    </row>
    <row r="453" spans="1:13" x14ac:dyDescent="0.25">
      <c r="A453" s="31">
        <v>44092</v>
      </c>
      <c r="B453" s="32" t="s">
        <v>5535</v>
      </c>
      <c r="C453" s="33" t="s">
        <v>1497</v>
      </c>
      <c r="D453" s="34" t="s">
        <v>41</v>
      </c>
      <c r="E453" s="35">
        <v>19570</v>
      </c>
      <c r="F453" s="73">
        <v>25050</v>
      </c>
      <c r="G453" s="40">
        <v>19570</v>
      </c>
      <c r="H453" s="40">
        <v>2739.8</v>
      </c>
      <c r="I453" s="40">
        <v>2739.8</v>
      </c>
      <c r="J453" s="38"/>
      <c r="K453" s="40">
        <v>0.4</v>
      </c>
      <c r="L453" s="38"/>
      <c r="M453" s="41"/>
    </row>
    <row r="454" spans="1:13" x14ac:dyDescent="0.25">
      <c r="A454" s="31">
        <v>44092</v>
      </c>
      <c r="B454" s="32" t="s">
        <v>5535</v>
      </c>
      <c r="C454" s="33" t="s">
        <v>1495</v>
      </c>
      <c r="D454" s="34" t="s">
        <v>41</v>
      </c>
      <c r="E454" s="35">
        <v>16426.8</v>
      </c>
      <c r="F454" s="73">
        <v>21026</v>
      </c>
      <c r="G454" s="40">
        <v>16426.8</v>
      </c>
      <c r="H454" s="40">
        <v>2299.75</v>
      </c>
      <c r="I454" s="40">
        <v>2299.75</v>
      </c>
      <c r="J454" s="38"/>
      <c r="K454" s="39">
        <v>0.3</v>
      </c>
      <c r="L454" s="38"/>
      <c r="M454" s="41"/>
    </row>
    <row r="455" spans="1:13" x14ac:dyDescent="0.25">
      <c r="A455" s="31">
        <v>44092</v>
      </c>
      <c r="B455" s="32" t="s">
        <v>5535</v>
      </c>
      <c r="C455" s="33" t="s">
        <v>1493</v>
      </c>
      <c r="D455" s="34" t="s">
        <v>41</v>
      </c>
      <c r="E455" s="35">
        <v>30730</v>
      </c>
      <c r="F455" s="73">
        <v>39334</v>
      </c>
      <c r="G455" s="40">
        <v>30730</v>
      </c>
      <c r="H455" s="40">
        <v>4302.2</v>
      </c>
      <c r="I455" s="40">
        <v>4302.2</v>
      </c>
      <c r="J455" s="38"/>
      <c r="K455" s="39">
        <v>0.4</v>
      </c>
      <c r="L455" s="38"/>
      <c r="M455" s="41"/>
    </row>
    <row r="456" spans="1:13" x14ac:dyDescent="0.25">
      <c r="A456" s="31">
        <v>44092</v>
      </c>
      <c r="B456" s="32" t="s">
        <v>5535</v>
      </c>
      <c r="C456" s="33" t="s">
        <v>1491</v>
      </c>
      <c r="D456" s="34" t="s">
        <v>41</v>
      </c>
      <c r="E456" s="35">
        <v>15365</v>
      </c>
      <c r="F456" s="73">
        <v>19667</v>
      </c>
      <c r="G456" s="40">
        <v>15365</v>
      </c>
      <c r="H456" s="40">
        <v>2151.1</v>
      </c>
      <c r="I456" s="40">
        <v>2151.1</v>
      </c>
      <c r="J456" s="38"/>
      <c r="K456" s="39">
        <v>0.2</v>
      </c>
      <c r="L456" s="38"/>
      <c r="M456" s="41"/>
    </row>
    <row r="457" spans="1:13" x14ac:dyDescent="0.25">
      <c r="A457" s="31">
        <v>44092</v>
      </c>
      <c r="B457" s="32" t="s">
        <v>5535</v>
      </c>
      <c r="C457" s="33" t="s">
        <v>1489</v>
      </c>
      <c r="D457" s="34" t="s">
        <v>41</v>
      </c>
      <c r="E457" s="35">
        <v>6070</v>
      </c>
      <c r="F457" s="73">
        <v>7770</v>
      </c>
      <c r="G457" s="40">
        <v>6070</v>
      </c>
      <c r="H457" s="40">
        <v>849.8</v>
      </c>
      <c r="I457" s="40">
        <v>849.8</v>
      </c>
      <c r="J457" s="38"/>
      <c r="K457" s="40">
        <v>0.4</v>
      </c>
      <c r="L457" s="38"/>
      <c r="M457" s="41"/>
    </row>
    <row r="458" spans="1:13" x14ac:dyDescent="0.25">
      <c r="A458" s="31">
        <v>44092</v>
      </c>
      <c r="B458" s="32" t="s">
        <v>5537</v>
      </c>
      <c r="C458" s="33" t="s">
        <v>1710</v>
      </c>
      <c r="D458" s="34" t="s">
        <v>191</v>
      </c>
      <c r="E458" s="35">
        <v>19698</v>
      </c>
      <c r="F458" s="73">
        <v>25213</v>
      </c>
      <c r="G458" s="40">
        <v>19698</v>
      </c>
      <c r="H458" s="40">
        <v>2757.72</v>
      </c>
      <c r="I458" s="40">
        <v>2757.72</v>
      </c>
      <c r="J458" s="38"/>
      <c r="K458" s="39">
        <v>0.44</v>
      </c>
      <c r="L458" s="38"/>
      <c r="M458" s="41"/>
    </row>
    <row r="459" spans="1:13" x14ac:dyDescent="0.25">
      <c r="A459" s="31">
        <v>44092</v>
      </c>
      <c r="B459" s="32" t="s">
        <v>5535</v>
      </c>
      <c r="C459" s="33" t="s">
        <v>1485</v>
      </c>
      <c r="D459" s="34" t="s">
        <v>41</v>
      </c>
      <c r="E459" s="35">
        <v>36000</v>
      </c>
      <c r="F459" s="73">
        <v>46080</v>
      </c>
      <c r="G459" s="40">
        <v>36000</v>
      </c>
      <c r="H459" s="40">
        <v>5040</v>
      </c>
      <c r="I459" s="40">
        <v>5040</v>
      </c>
      <c r="J459" s="38"/>
      <c r="K459" s="38"/>
      <c r="L459" s="38"/>
      <c r="M459" s="41"/>
    </row>
    <row r="460" spans="1:13" x14ac:dyDescent="0.25">
      <c r="A460" s="31">
        <v>44092</v>
      </c>
      <c r="B460" s="32" t="s">
        <v>5536</v>
      </c>
      <c r="C460" s="33" t="s">
        <v>1502</v>
      </c>
      <c r="D460" s="34" t="s">
        <v>41</v>
      </c>
      <c r="E460" s="35">
        <v>33860</v>
      </c>
      <c r="F460" s="73">
        <v>43341</v>
      </c>
      <c r="G460" s="40">
        <v>33860</v>
      </c>
      <c r="H460" s="40">
        <v>4740.3999999999996</v>
      </c>
      <c r="I460" s="40">
        <v>4740.3999999999996</v>
      </c>
      <c r="J460" s="38"/>
      <c r="K460" s="40">
        <v>0.2</v>
      </c>
      <c r="L460" s="38"/>
      <c r="M460" s="41"/>
    </row>
    <row r="461" spans="1:13" x14ac:dyDescent="0.25">
      <c r="A461" s="31">
        <v>44092</v>
      </c>
      <c r="B461" s="32" t="s">
        <v>5536</v>
      </c>
      <c r="C461" s="33" t="s">
        <v>1678</v>
      </c>
      <c r="D461" s="34" t="s">
        <v>41</v>
      </c>
      <c r="E461" s="35">
        <v>19500</v>
      </c>
      <c r="F461" s="73">
        <v>24960</v>
      </c>
      <c r="G461" s="40">
        <v>19500</v>
      </c>
      <c r="H461" s="40">
        <v>2730</v>
      </c>
      <c r="I461" s="40">
        <v>2730</v>
      </c>
      <c r="J461" s="38"/>
      <c r="K461" s="38"/>
      <c r="L461" s="38"/>
      <c r="M461" s="41"/>
    </row>
    <row r="462" spans="1:13" x14ac:dyDescent="0.25">
      <c r="A462" s="31">
        <v>44092</v>
      </c>
      <c r="B462" s="32" t="s">
        <v>5537</v>
      </c>
      <c r="C462" s="33" t="s">
        <v>1700</v>
      </c>
      <c r="D462" s="34" t="s">
        <v>191</v>
      </c>
      <c r="E462" s="35">
        <v>12786</v>
      </c>
      <c r="F462" s="73">
        <v>16366</v>
      </c>
      <c r="G462" s="40">
        <v>12786</v>
      </c>
      <c r="H462" s="40">
        <v>1790.04</v>
      </c>
      <c r="I462" s="40">
        <v>1790.04</v>
      </c>
      <c r="J462" s="38"/>
      <c r="K462" s="39">
        <v>0.08</v>
      </c>
      <c r="L462" s="38"/>
      <c r="M462" s="41"/>
    </row>
    <row r="463" spans="1:13" x14ac:dyDescent="0.25">
      <c r="A463" s="31">
        <v>44093</v>
      </c>
      <c r="B463" s="32" t="s">
        <v>5535</v>
      </c>
      <c r="C463" s="33" t="s">
        <v>1675</v>
      </c>
      <c r="D463" s="34" t="s">
        <v>41</v>
      </c>
      <c r="E463" s="35">
        <v>12040</v>
      </c>
      <c r="F463" s="73">
        <v>15411</v>
      </c>
      <c r="G463" s="40">
        <v>12040</v>
      </c>
      <c r="H463" s="40">
        <v>1685.6</v>
      </c>
      <c r="I463" s="40">
        <v>1685.6</v>
      </c>
      <c r="J463" s="38"/>
      <c r="K463" s="39">
        <v>0.2</v>
      </c>
      <c r="L463" s="38"/>
      <c r="M463" s="41"/>
    </row>
    <row r="464" spans="1:13" x14ac:dyDescent="0.25">
      <c r="A464" s="31">
        <v>44093</v>
      </c>
      <c r="B464" s="32" t="s">
        <v>5535</v>
      </c>
      <c r="C464" s="33" t="s">
        <v>1673</v>
      </c>
      <c r="D464" s="34" t="s">
        <v>41</v>
      </c>
      <c r="E464" s="35">
        <v>37152</v>
      </c>
      <c r="F464" s="73">
        <v>47555</v>
      </c>
      <c r="G464" s="40">
        <v>37152</v>
      </c>
      <c r="H464" s="40">
        <v>5201.28</v>
      </c>
      <c r="I464" s="40">
        <v>5201.28</v>
      </c>
      <c r="J464" s="38"/>
      <c r="K464" s="40">
        <v>0.44</v>
      </c>
      <c r="L464" s="38"/>
      <c r="M464" s="41"/>
    </row>
    <row r="465" spans="1:13" x14ac:dyDescent="0.25">
      <c r="A465" s="31">
        <v>44093</v>
      </c>
      <c r="B465" s="32" t="s">
        <v>5535</v>
      </c>
      <c r="C465" s="33" t="s">
        <v>1671</v>
      </c>
      <c r="D465" s="34" t="s">
        <v>41</v>
      </c>
      <c r="E465" s="35">
        <v>30730</v>
      </c>
      <c r="F465" s="73">
        <v>39334</v>
      </c>
      <c r="G465" s="40">
        <v>30730</v>
      </c>
      <c r="H465" s="40">
        <v>4302.2</v>
      </c>
      <c r="I465" s="40">
        <v>4302.2</v>
      </c>
      <c r="J465" s="38"/>
      <c r="K465" s="39">
        <v>0.4</v>
      </c>
      <c r="L465" s="38"/>
      <c r="M465" s="41"/>
    </row>
    <row r="466" spans="1:13" x14ac:dyDescent="0.25">
      <c r="A466" s="31">
        <v>44093</v>
      </c>
      <c r="B466" s="32" t="s">
        <v>5535</v>
      </c>
      <c r="C466" s="33" t="s">
        <v>1669</v>
      </c>
      <c r="D466" s="34" t="s">
        <v>41</v>
      </c>
      <c r="E466" s="35">
        <v>15365</v>
      </c>
      <c r="F466" s="73">
        <v>19667</v>
      </c>
      <c r="G466" s="40">
        <v>15365</v>
      </c>
      <c r="H466" s="40">
        <v>2151.1</v>
      </c>
      <c r="I466" s="40">
        <v>2151.1</v>
      </c>
      <c r="J466" s="38"/>
      <c r="K466" s="39">
        <v>0.2</v>
      </c>
      <c r="L466" s="38"/>
      <c r="M466" s="41"/>
    </row>
    <row r="467" spans="1:13" x14ac:dyDescent="0.25">
      <c r="A467" s="31">
        <v>44093</v>
      </c>
      <c r="B467" s="32" t="s">
        <v>5535</v>
      </c>
      <c r="C467" s="33" t="s">
        <v>1667</v>
      </c>
      <c r="D467" s="34" t="s">
        <v>41</v>
      </c>
      <c r="E467" s="35">
        <v>6070</v>
      </c>
      <c r="F467" s="73">
        <v>7770</v>
      </c>
      <c r="G467" s="40">
        <v>6070</v>
      </c>
      <c r="H467" s="40">
        <v>849.8</v>
      </c>
      <c r="I467" s="40">
        <v>849.8</v>
      </c>
      <c r="J467" s="38"/>
      <c r="K467" s="40">
        <v>0.4</v>
      </c>
      <c r="L467" s="38"/>
      <c r="M467" s="41"/>
    </row>
    <row r="468" spans="1:13" x14ac:dyDescent="0.25">
      <c r="A468" s="31">
        <v>44093</v>
      </c>
      <c r="B468" s="32" t="s">
        <v>5535</v>
      </c>
      <c r="C468" s="33" t="s">
        <v>1665</v>
      </c>
      <c r="D468" s="34" t="s">
        <v>41</v>
      </c>
      <c r="E468" s="35">
        <v>16050</v>
      </c>
      <c r="F468" s="73">
        <v>20544</v>
      </c>
      <c r="G468" s="40">
        <v>16050</v>
      </c>
      <c r="H468" s="40">
        <v>2247</v>
      </c>
      <c r="I468" s="40">
        <v>2247</v>
      </c>
      <c r="J468" s="38"/>
      <c r="K468" s="38"/>
      <c r="L468" s="38"/>
      <c r="M468" s="41"/>
    </row>
    <row r="469" spans="1:13" x14ac:dyDescent="0.25">
      <c r="A469" s="31">
        <v>44093</v>
      </c>
      <c r="B469" s="32" t="s">
        <v>5536</v>
      </c>
      <c r="C469" s="33" t="s">
        <v>1663</v>
      </c>
      <c r="D469" s="34" t="s">
        <v>41</v>
      </c>
      <c r="E469" s="35">
        <v>17990</v>
      </c>
      <c r="F469" s="73">
        <v>23027</v>
      </c>
      <c r="G469" s="40">
        <v>17990</v>
      </c>
      <c r="H469" s="40">
        <v>2518.6</v>
      </c>
      <c r="I469" s="40">
        <v>2518.6</v>
      </c>
      <c r="J469" s="38"/>
      <c r="K469" s="39">
        <v>0.2</v>
      </c>
      <c r="L469" s="38"/>
      <c r="M469" s="41"/>
    </row>
    <row r="470" spans="1:13" x14ac:dyDescent="0.25">
      <c r="A470" s="31">
        <v>44093</v>
      </c>
      <c r="B470" s="32" t="s">
        <v>2758</v>
      </c>
      <c r="C470" s="33" t="s">
        <v>1735</v>
      </c>
      <c r="D470" s="34" t="s">
        <v>211</v>
      </c>
      <c r="E470" s="35">
        <v>35309</v>
      </c>
      <c r="F470" s="73">
        <v>41665</v>
      </c>
      <c r="G470" s="40">
        <v>35309</v>
      </c>
      <c r="H470" s="40">
        <v>3177.81</v>
      </c>
      <c r="I470" s="40">
        <v>3177.81</v>
      </c>
      <c r="J470" s="38"/>
      <c r="K470" s="40">
        <v>0.38</v>
      </c>
      <c r="L470" s="38"/>
      <c r="M470" s="41"/>
    </row>
    <row r="471" spans="1:13" x14ac:dyDescent="0.25">
      <c r="A471" s="31">
        <v>44093</v>
      </c>
      <c r="B471" s="32" t="s">
        <v>2758</v>
      </c>
      <c r="C471" s="33" t="s">
        <v>1734</v>
      </c>
      <c r="D471" s="34" t="s">
        <v>211</v>
      </c>
      <c r="E471" s="35">
        <v>122791</v>
      </c>
      <c r="F471" s="73">
        <v>144893</v>
      </c>
      <c r="G471" s="40">
        <v>122791</v>
      </c>
      <c r="H471" s="40">
        <v>11051.19</v>
      </c>
      <c r="I471" s="40">
        <v>11051.19</v>
      </c>
      <c r="J471" s="38"/>
      <c r="K471" s="39">
        <v>0.38</v>
      </c>
      <c r="L471" s="38"/>
      <c r="M471" s="41"/>
    </row>
    <row r="472" spans="1:13" x14ac:dyDescent="0.25">
      <c r="A472" s="31">
        <v>44093</v>
      </c>
      <c r="B472" s="32" t="s">
        <v>5537</v>
      </c>
      <c r="C472" s="33" t="s">
        <v>1719</v>
      </c>
      <c r="D472" s="34" t="s">
        <v>191</v>
      </c>
      <c r="E472" s="35">
        <v>16415</v>
      </c>
      <c r="F472" s="73">
        <v>21011</v>
      </c>
      <c r="G472" s="40">
        <v>16415</v>
      </c>
      <c r="H472" s="40">
        <v>2298.1</v>
      </c>
      <c r="I472" s="40">
        <v>2298.1</v>
      </c>
      <c r="J472" s="38"/>
      <c r="K472" s="39">
        <v>0.2</v>
      </c>
      <c r="L472" s="38"/>
      <c r="M472" s="41"/>
    </row>
    <row r="473" spans="1:13" x14ac:dyDescent="0.25">
      <c r="A473" s="31">
        <v>44093</v>
      </c>
      <c r="B473" s="32" t="s">
        <v>5537</v>
      </c>
      <c r="C473" s="33" t="s">
        <v>1717</v>
      </c>
      <c r="D473" s="34" t="s">
        <v>191</v>
      </c>
      <c r="E473" s="35">
        <v>3283</v>
      </c>
      <c r="F473" s="73">
        <v>4202</v>
      </c>
      <c r="G473" s="40">
        <v>3283</v>
      </c>
      <c r="H473" s="40">
        <v>459.62</v>
      </c>
      <c r="I473" s="40">
        <v>459.62</v>
      </c>
      <c r="J473" s="38"/>
      <c r="K473" s="39">
        <v>0.24</v>
      </c>
      <c r="L473" s="38"/>
      <c r="M473" s="41"/>
    </row>
    <row r="474" spans="1:13" x14ac:dyDescent="0.25">
      <c r="A474" s="31">
        <v>44095</v>
      </c>
      <c r="B474" s="32" t="s">
        <v>5535</v>
      </c>
      <c r="C474" s="33" t="s">
        <v>1690</v>
      </c>
      <c r="D474" s="34" t="s">
        <v>41</v>
      </c>
      <c r="E474" s="35">
        <v>31648</v>
      </c>
      <c r="F474" s="73">
        <v>40509</v>
      </c>
      <c r="G474" s="40">
        <v>31648</v>
      </c>
      <c r="H474" s="40">
        <v>4430.72</v>
      </c>
      <c r="I474" s="40">
        <v>4430.72</v>
      </c>
      <c r="J474" s="38"/>
      <c r="K474" s="39">
        <v>0.44</v>
      </c>
      <c r="L474" s="38"/>
      <c r="M474" s="41"/>
    </row>
    <row r="475" spans="1:13" x14ac:dyDescent="0.25">
      <c r="A475" s="31">
        <v>44095</v>
      </c>
      <c r="B475" s="32" t="s">
        <v>5535</v>
      </c>
      <c r="C475" s="33" t="s">
        <v>1689</v>
      </c>
      <c r="D475" s="34" t="s">
        <v>41</v>
      </c>
      <c r="E475" s="35">
        <v>28271.599999999999</v>
      </c>
      <c r="F475" s="73">
        <v>36188</v>
      </c>
      <c r="G475" s="40">
        <v>28271.599999999999</v>
      </c>
      <c r="H475" s="40">
        <v>3958.02</v>
      </c>
      <c r="I475" s="40">
        <v>3958.02</v>
      </c>
      <c r="J475" s="38"/>
      <c r="K475" s="40">
        <v>0.36</v>
      </c>
      <c r="L475" s="38"/>
      <c r="M475" s="41"/>
    </row>
    <row r="476" spans="1:13" x14ac:dyDescent="0.25">
      <c r="A476" s="31">
        <v>44095</v>
      </c>
      <c r="B476" s="32" t="s">
        <v>5535</v>
      </c>
      <c r="C476" s="33" t="s">
        <v>1688</v>
      </c>
      <c r="D476" s="34" t="s">
        <v>41</v>
      </c>
      <c r="E476" s="35">
        <v>3945.5</v>
      </c>
      <c r="F476" s="73">
        <v>5050</v>
      </c>
      <c r="G476" s="40">
        <v>3945.5</v>
      </c>
      <c r="H476" s="40">
        <v>552.37</v>
      </c>
      <c r="I476" s="40">
        <v>552.37</v>
      </c>
      <c r="J476" s="38"/>
      <c r="K476" s="39">
        <v>0.24</v>
      </c>
      <c r="L476" s="38"/>
      <c r="M476" s="41"/>
    </row>
    <row r="477" spans="1:13" x14ac:dyDescent="0.25">
      <c r="A477" s="31">
        <v>44095</v>
      </c>
      <c r="B477" s="32" t="s">
        <v>5535</v>
      </c>
      <c r="C477" s="33" t="s">
        <v>1687</v>
      </c>
      <c r="D477" s="34" t="s">
        <v>41</v>
      </c>
      <c r="E477" s="35">
        <v>12840</v>
      </c>
      <c r="F477" s="73">
        <v>16435</v>
      </c>
      <c r="G477" s="40">
        <v>12840</v>
      </c>
      <c r="H477" s="40">
        <v>1797.6</v>
      </c>
      <c r="I477" s="40">
        <v>1797.6</v>
      </c>
      <c r="J477" s="38"/>
      <c r="K477" s="39">
        <v>0.2</v>
      </c>
      <c r="L477" s="38"/>
      <c r="M477" s="41"/>
    </row>
    <row r="478" spans="1:13" x14ac:dyDescent="0.25">
      <c r="A478" s="31">
        <v>44095</v>
      </c>
      <c r="B478" s="32" t="s">
        <v>5536</v>
      </c>
      <c r="C478" s="33" t="s">
        <v>1685</v>
      </c>
      <c r="D478" s="34" t="s">
        <v>41</v>
      </c>
      <c r="E478" s="35">
        <v>6500</v>
      </c>
      <c r="F478" s="73">
        <v>8320</v>
      </c>
      <c r="G478" s="40">
        <v>6500</v>
      </c>
      <c r="H478" s="40">
        <v>910</v>
      </c>
      <c r="I478" s="40">
        <v>910</v>
      </c>
      <c r="J478" s="38"/>
      <c r="K478" s="38"/>
      <c r="L478" s="38"/>
      <c r="M478" s="41"/>
    </row>
    <row r="479" spans="1:13" x14ac:dyDescent="0.25">
      <c r="A479" s="31">
        <v>44095</v>
      </c>
      <c r="B479" s="32" t="s">
        <v>5536</v>
      </c>
      <c r="C479" s="33" t="s">
        <v>1683</v>
      </c>
      <c r="D479" s="34" t="s">
        <v>41</v>
      </c>
      <c r="E479" s="35">
        <v>16930</v>
      </c>
      <c r="F479" s="73">
        <v>21670</v>
      </c>
      <c r="G479" s="40">
        <v>16930</v>
      </c>
      <c r="H479" s="40">
        <v>2370.1999999999998</v>
      </c>
      <c r="I479" s="40">
        <v>2370.1999999999998</v>
      </c>
      <c r="J479" s="38"/>
      <c r="K479" s="39">
        <v>0.4</v>
      </c>
      <c r="L479" s="38"/>
      <c r="M479" s="41"/>
    </row>
    <row r="480" spans="1:13" x14ac:dyDescent="0.25">
      <c r="A480" s="31">
        <v>44095</v>
      </c>
      <c r="B480" s="32" t="s">
        <v>5536</v>
      </c>
      <c r="C480" s="33" t="s">
        <v>1695</v>
      </c>
      <c r="D480" s="34" t="s">
        <v>41</v>
      </c>
      <c r="E480" s="35">
        <v>1792.5</v>
      </c>
      <c r="F480" s="73">
        <v>2294</v>
      </c>
      <c r="G480" s="40">
        <v>1792.5</v>
      </c>
      <c r="H480" s="40">
        <v>250.95</v>
      </c>
      <c r="I480" s="40">
        <v>250.95</v>
      </c>
      <c r="J480" s="38"/>
      <c r="K480" s="39">
        <v>0.4</v>
      </c>
      <c r="L480" s="38"/>
      <c r="M480" s="41"/>
    </row>
    <row r="481" spans="1:13" x14ac:dyDescent="0.25">
      <c r="A481" s="31">
        <v>44096</v>
      </c>
      <c r="B481" s="32" t="s">
        <v>5535</v>
      </c>
      <c r="C481" s="33" t="s">
        <v>1694</v>
      </c>
      <c r="D481" s="34" t="s">
        <v>41</v>
      </c>
      <c r="E481" s="35">
        <v>14054.04</v>
      </c>
      <c r="F481" s="73">
        <v>17989</v>
      </c>
      <c r="G481" s="40">
        <v>14054.04</v>
      </c>
      <c r="H481" s="40">
        <v>1967.57</v>
      </c>
      <c r="I481" s="40">
        <v>1967.57</v>
      </c>
      <c r="J481" s="38"/>
      <c r="K481" s="39">
        <v>0.18</v>
      </c>
      <c r="L481" s="38"/>
      <c r="M481" s="41"/>
    </row>
    <row r="482" spans="1:13" x14ac:dyDescent="0.25">
      <c r="A482" s="31">
        <v>44096</v>
      </c>
      <c r="B482" s="32" t="s">
        <v>5535</v>
      </c>
      <c r="C482" s="33" t="s">
        <v>1692</v>
      </c>
      <c r="D482" s="34" t="s">
        <v>41</v>
      </c>
      <c r="E482" s="35">
        <v>30730</v>
      </c>
      <c r="F482" s="73">
        <v>39334</v>
      </c>
      <c r="G482" s="40">
        <v>30730</v>
      </c>
      <c r="H482" s="40">
        <v>4302.2</v>
      </c>
      <c r="I482" s="40">
        <v>4302.2</v>
      </c>
      <c r="J482" s="38"/>
      <c r="K482" s="39">
        <v>0.4</v>
      </c>
      <c r="L482" s="38"/>
      <c r="M482" s="41"/>
    </row>
    <row r="483" spans="1:13" x14ac:dyDescent="0.25">
      <c r="A483" s="31">
        <v>44096</v>
      </c>
      <c r="B483" s="32" t="s">
        <v>5535</v>
      </c>
      <c r="C483" s="33" t="s">
        <v>1640</v>
      </c>
      <c r="D483" s="34" t="s">
        <v>41</v>
      </c>
      <c r="E483" s="35">
        <v>46095</v>
      </c>
      <c r="F483" s="73">
        <v>59002</v>
      </c>
      <c r="G483" s="40">
        <v>46095</v>
      </c>
      <c r="H483" s="40">
        <v>6453.3</v>
      </c>
      <c r="I483" s="40">
        <v>6453.3</v>
      </c>
      <c r="J483" s="38"/>
      <c r="K483" s="40">
        <v>0.4</v>
      </c>
      <c r="L483" s="38"/>
      <c r="M483" s="41"/>
    </row>
    <row r="484" spans="1:13" x14ac:dyDescent="0.25">
      <c r="A484" s="31">
        <v>44096</v>
      </c>
      <c r="B484" s="32" t="s">
        <v>5535</v>
      </c>
      <c r="C484" s="33" t="s">
        <v>1638</v>
      </c>
      <c r="D484" s="34" t="s">
        <v>41</v>
      </c>
      <c r="E484" s="35">
        <v>2124.5</v>
      </c>
      <c r="F484" s="73">
        <v>2719</v>
      </c>
      <c r="G484" s="40">
        <v>2124.5</v>
      </c>
      <c r="H484" s="40">
        <v>297.43</v>
      </c>
      <c r="I484" s="40">
        <v>297.43</v>
      </c>
      <c r="J484" s="38"/>
      <c r="K484" s="39">
        <v>0.36</v>
      </c>
      <c r="L484" s="38"/>
      <c r="M484" s="41"/>
    </row>
    <row r="485" spans="1:13" x14ac:dyDescent="0.25">
      <c r="A485" s="31">
        <v>44096</v>
      </c>
      <c r="B485" s="32" t="s">
        <v>2758</v>
      </c>
      <c r="C485" s="33" t="s">
        <v>1732</v>
      </c>
      <c r="D485" s="34" t="s">
        <v>211</v>
      </c>
      <c r="E485" s="35">
        <v>35836</v>
      </c>
      <c r="F485" s="73">
        <v>42286</v>
      </c>
      <c r="G485" s="40">
        <v>35836</v>
      </c>
      <c r="H485" s="40">
        <v>3225.24</v>
      </c>
      <c r="I485" s="40">
        <v>3225.24</v>
      </c>
      <c r="J485" s="38"/>
      <c r="K485" s="39">
        <v>0.48</v>
      </c>
      <c r="L485" s="38"/>
      <c r="M485" s="41"/>
    </row>
    <row r="486" spans="1:13" x14ac:dyDescent="0.25">
      <c r="A486" s="31">
        <v>44096</v>
      </c>
      <c r="B486" s="32" t="s">
        <v>5536</v>
      </c>
      <c r="C486" s="33" t="s">
        <v>1634</v>
      </c>
      <c r="D486" s="34" t="s">
        <v>41</v>
      </c>
      <c r="E486" s="35">
        <v>26000</v>
      </c>
      <c r="F486" s="73">
        <v>33280</v>
      </c>
      <c r="G486" s="40">
        <v>26000</v>
      </c>
      <c r="H486" s="40">
        <v>3640</v>
      </c>
      <c r="I486" s="40">
        <v>3640</v>
      </c>
      <c r="J486" s="38"/>
      <c r="K486" s="38"/>
      <c r="L486" s="38"/>
      <c r="M486" s="41"/>
    </row>
    <row r="487" spans="1:13" x14ac:dyDescent="0.25">
      <c r="A487" s="31">
        <v>44096</v>
      </c>
      <c r="B487" s="32" t="s">
        <v>5536</v>
      </c>
      <c r="C487" s="33" t="s">
        <v>1633</v>
      </c>
      <c r="D487" s="34" t="s">
        <v>41</v>
      </c>
      <c r="E487" s="35">
        <v>10755</v>
      </c>
      <c r="F487" s="73">
        <v>13766</v>
      </c>
      <c r="G487" s="40">
        <v>10755</v>
      </c>
      <c r="H487" s="40">
        <v>1505.7</v>
      </c>
      <c r="I487" s="40">
        <v>1505.7</v>
      </c>
      <c r="J487" s="38"/>
      <c r="K487" s="39">
        <v>0.4</v>
      </c>
      <c r="L487" s="38"/>
      <c r="M487" s="41"/>
    </row>
    <row r="488" spans="1:13" x14ac:dyDescent="0.25">
      <c r="A488" s="31">
        <v>44096</v>
      </c>
      <c r="B488" s="32" t="s">
        <v>5536</v>
      </c>
      <c r="C488" s="33" t="s">
        <v>1632</v>
      </c>
      <c r="D488" s="34" t="s">
        <v>41</v>
      </c>
      <c r="E488" s="35">
        <v>9480.7999999999993</v>
      </c>
      <c r="F488" s="73">
        <v>12135</v>
      </c>
      <c r="G488" s="40">
        <v>9480.7999999999993</v>
      </c>
      <c r="H488" s="40">
        <v>1327.31</v>
      </c>
      <c r="I488" s="40">
        <v>1327.31</v>
      </c>
      <c r="J488" s="38"/>
      <c r="K488" s="39">
        <v>0.42</v>
      </c>
      <c r="L488" s="38"/>
      <c r="M488" s="41"/>
    </row>
    <row r="489" spans="1:13" x14ac:dyDescent="0.25">
      <c r="A489" s="31">
        <v>44096</v>
      </c>
      <c r="B489" s="32" t="s">
        <v>5536</v>
      </c>
      <c r="C489" s="33" t="s">
        <v>1630</v>
      </c>
      <c r="D489" s="34" t="s">
        <v>41</v>
      </c>
      <c r="E489" s="35">
        <v>10926</v>
      </c>
      <c r="F489" s="73">
        <v>13985</v>
      </c>
      <c r="G489" s="40">
        <v>10926</v>
      </c>
      <c r="H489" s="40">
        <v>1529.64</v>
      </c>
      <c r="I489" s="40">
        <v>1529.64</v>
      </c>
      <c r="J489" s="38"/>
      <c r="K489" s="39">
        <v>0.28000000000000003</v>
      </c>
      <c r="L489" s="38"/>
      <c r="M489" s="41"/>
    </row>
    <row r="490" spans="1:13" x14ac:dyDescent="0.25">
      <c r="A490" s="31">
        <v>44096</v>
      </c>
      <c r="B490" s="32" t="s">
        <v>5537</v>
      </c>
      <c r="C490" s="33" t="s">
        <v>1702</v>
      </c>
      <c r="D490" s="34" t="s">
        <v>191</v>
      </c>
      <c r="E490" s="35">
        <v>19698</v>
      </c>
      <c r="F490" s="73">
        <v>25213</v>
      </c>
      <c r="G490" s="40">
        <v>19698</v>
      </c>
      <c r="H490" s="40">
        <v>2757.72</v>
      </c>
      <c r="I490" s="40">
        <v>2757.72</v>
      </c>
      <c r="J490" s="38"/>
      <c r="K490" s="39">
        <v>0.44</v>
      </c>
      <c r="L490" s="38"/>
      <c r="M490" s="41"/>
    </row>
    <row r="491" spans="1:13" x14ac:dyDescent="0.25">
      <c r="A491" s="31">
        <v>44096</v>
      </c>
      <c r="B491" s="32" t="s">
        <v>5537</v>
      </c>
      <c r="C491" s="33" t="s">
        <v>1701</v>
      </c>
      <c r="D491" s="34" t="s">
        <v>191</v>
      </c>
      <c r="E491" s="35">
        <v>9849</v>
      </c>
      <c r="F491" s="73">
        <v>12607</v>
      </c>
      <c r="G491" s="40">
        <v>9849</v>
      </c>
      <c r="H491" s="40">
        <v>1378.86</v>
      </c>
      <c r="I491" s="40">
        <v>1378.86</v>
      </c>
      <c r="J491" s="38"/>
      <c r="K491" s="40">
        <v>0.28000000000000003</v>
      </c>
      <c r="L491" s="38"/>
      <c r="M491" s="41"/>
    </row>
    <row r="492" spans="1:13" x14ac:dyDescent="0.25">
      <c r="A492" s="31">
        <v>44096</v>
      </c>
      <c r="B492" s="32" t="s">
        <v>2758</v>
      </c>
      <c r="C492" s="33" t="s">
        <v>1736</v>
      </c>
      <c r="D492" s="34" t="s">
        <v>211</v>
      </c>
      <c r="E492" s="35">
        <v>122264</v>
      </c>
      <c r="F492" s="73">
        <v>144272</v>
      </c>
      <c r="G492" s="40">
        <v>122264</v>
      </c>
      <c r="H492" s="40">
        <v>11003.76</v>
      </c>
      <c r="I492" s="40">
        <v>11003.76</v>
      </c>
      <c r="J492" s="38"/>
      <c r="K492" s="40">
        <v>0.48</v>
      </c>
      <c r="L492" s="38"/>
      <c r="M492" s="41"/>
    </row>
    <row r="493" spans="1:13" x14ac:dyDescent="0.25">
      <c r="A493" s="31">
        <v>44097</v>
      </c>
      <c r="B493" s="32" t="s">
        <v>5536</v>
      </c>
      <c r="C493" s="33" t="s">
        <v>1649</v>
      </c>
      <c r="D493" s="34" t="s">
        <v>41</v>
      </c>
      <c r="E493" s="35">
        <v>13920</v>
      </c>
      <c r="F493" s="73">
        <v>17818</v>
      </c>
      <c r="G493" s="40">
        <v>13920</v>
      </c>
      <c r="H493" s="40">
        <v>1948.8</v>
      </c>
      <c r="I493" s="40">
        <v>1948.8</v>
      </c>
      <c r="J493" s="38"/>
      <c r="K493" s="40">
        <v>0.4</v>
      </c>
      <c r="L493" s="38"/>
      <c r="M493" s="41"/>
    </row>
    <row r="494" spans="1:13" x14ac:dyDescent="0.25">
      <c r="A494" s="31">
        <v>44097</v>
      </c>
      <c r="B494" s="32" t="s">
        <v>5535</v>
      </c>
      <c r="C494" s="33" t="s">
        <v>1643</v>
      </c>
      <c r="D494" s="34" t="s">
        <v>41</v>
      </c>
      <c r="E494" s="35">
        <v>51600</v>
      </c>
      <c r="F494" s="73">
        <v>66048</v>
      </c>
      <c r="G494" s="40">
        <v>51600</v>
      </c>
      <c r="H494" s="40">
        <v>7224</v>
      </c>
      <c r="I494" s="40">
        <v>7224</v>
      </c>
      <c r="J494" s="38"/>
      <c r="K494" s="38"/>
      <c r="L494" s="38"/>
      <c r="M494" s="41"/>
    </row>
    <row r="495" spans="1:13" x14ac:dyDescent="0.25">
      <c r="A495" s="31">
        <v>44097</v>
      </c>
      <c r="B495" s="32" t="s">
        <v>5535</v>
      </c>
      <c r="C495" s="33" t="s">
        <v>1655</v>
      </c>
      <c r="D495" s="34" t="s">
        <v>41</v>
      </c>
      <c r="E495" s="35">
        <v>6070</v>
      </c>
      <c r="F495" s="73">
        <v>7770</v>
      </c>
      <c r="G495" s="40">
        <v>6070</v>
      </c>
      <c r="H495" s="40">
        <v>849.8</v>
      </c>
      <c r="I495" s="40">
        <v>849.8</v>
      </c>
      <c r="J495" s="38"/>
      <c r="K495" s="40">
        <v>0.4</v>
      </c>
      <c r="L495" s="38"/>
      <c r="M495" s="41"/>
    </row>
    <row r="496" spans="1:13" x14ac:dyDescent="0.25">
      <c r="A496" s="31">
        <v>44097</v>
      </c>
      <c r="B496" s="32" t="s">
        <v>5536</v>
      </c>
      <c r="C496" s="33" t="s">
        <v>1653</v>
      </c>
      <c r="D496" s="34" t="s">
        <v>41</v>
      </c>
      <c r="E496" s="35">
        <v>10926</v>
      </c>
      <c r="F496" s="73">
        <v>13985</v>
      </c>
      <c r="G496" s="40">
        <v>10926</v>
      </c>
      <c r="H496" s="40">
        <v>1529.64</v>
      </c>
      <c r="I496" s="40">
        <v>1529.64</v>
      </c>
      <c r="J496" s="38"/>
      <c r="K496" s="39">
        <v>0.28000000000000003</v>
      </c>
      <c r="L496" s="38"/>
      <c r="M496" s="41"/>
    </row>
    <row r="497" spans="1:13" x14ac:dyDescent="0.25">
      <c r="A497" s="31">
        <v>44097</v>
      </c>
      <c r="B497" s="32" t="s">
        <v>5536</v>
      </c>
      <c r="C497" s="33" t="s">
        <v>1651</v>
      </c>
      <c r="D497" s="34" t="s">
        <v>41</v>
      </c>
      <c r="E497" s="35">
        <v>6500</v>
      </c>
      <c r="F497" s="73">
        <v>8320</v>
      </c>
      <c r="G497" s="40">
        <v>6500</v>
      </c>
      <c r="H497" s="40">
        <v>910</v>
      </c>
      <c r="I497" s="40">
        <v>910</v>
      </c>
      <c r="J497" s="38"/>
      <c r="K497" s="38"/>
      <c r="L497" s="38"/>
      <c r="M497" s="41"/>
    </row>
    <row r="498" spans="1:13" x14ac:dyDescent="0.25">
      <c r="A498" s="31">
        <v>44097</v>
      </c>
      <c r="B498" s="32" t="s">
        <v>5537</v>
      </c>
      <c r="C498" s="33" t="s">
        <v>1714</v>
      </c>
      <c r="D498" s="34" t="s">
        <v>191</v>
      </c>
      <c r="E498" s="35">
        <v>7685</v>
      </c>
      <c r="F498" s="73">
        <v>9837</v>
      </c>
      <c r="G498" s="40">
        <v>7685</v>
      </c>
      <c r="H498" s="40">
        <v>1075.9000000000001</v>
      </c>
      <c r="I498" s="40">
        <v>1075.9000000000001</v>
      </c>
      <c r="J498" s="38"/>
      <c r="K498" s="40">
        <v>0.2</v>
      </c>
      <c r="L498" s="38"/>
      <c r="M498" s="41"/>
    </row>
    <row r="499" spans="1:13" x14ac:dyDescent="0.25">
      <c r="A499" s="31">
        <v>44097</v>
      </c>
      <c r="B499" s="32" t="s">
        <v>5537</v>
      </c>
      <c r="C499" s="33" t="s">
        <v>1713</v>
      </c>
      <c r="D499" s="34" t="s">
        <v>191</v>
      </c>
      <c r="E499" s="35">
        <v>9222</v>
      </c>
      <c r="F499" s="73">
        <v>11804</v>
      </c>
      <c r="G499" s="40">
        <v>9222</v>
      </c>
      <c r="H499" s="40">
        <v>1291.08</v>
      </c>
      <c r="I499" s="40">
        <v>1291.08</v>
      </c>
      <c r="J499" s="38"/>
      <c r="K499" s="39">
        <v>0.16</v>
      </c>
      <c r="L499" s="38"/>
      <c r="M499" s="41"/>
    </row>
    <row r="500" spans="1:13" x14ac:dyDescent="0.25">
      <c r="A500" s="31">
        <v>44098</v>
      </c>
      <c r="B500" s="32" t="s">
        <v>5535</v>
      </c>
      <c r="C500" s="33" t="s">
        <v>1582</v>
      </c>
      <c r="D500" s="34" t="s">
        <v>41</v>
      </c>
      <c r="E500" s="35">
        <v>13689</v>
      </c>
      <c r="F500" s="73">
        <v>17522</v>
      </c>
      <c r="G500" s="40">
        <v>13689</v>
      </c>
      <c r="H500" s="40">
        <v>1916.46</v>
      </c>
      <c r="I500" s="40">
        <v>1916.46</v>
      </c>
      <c r="J500" s="38"/>
      <c r="K500" s="40">
        <v>0.08</v>
      </c>
      <c r="L500" s="38"/>
      <c r="M500" s="41"/>
    </row>
    <row r="501" spans="1:13" x14ac:dyDescent="0.25">
      <c r="A501" s="31">
        <v>44098</v>
      </c>
      <c r="B501" s="32" t="s">
        <v>5535</v>
      </c>
      <c r="C501" s="33" t="s">
        <v>1581</v>
      </c>
      <c r="D501" s="34" t="s">
        <v>41</v>
      </c>
      <c r="E501" s="35">
        <v>30730</v>
      </c>
      <c r="F501" s="73">
        <v>39334</v>
      </c>
      <c r="G501" s="40">
        <v>30730</v>
      </c>
      <c r="H501" s="40">
        <v>4302.2</v>
      </c>
      <c r="I501" s="40">
        <v>4302.2</v>
      </c>
      <c r="J501" s="38"/>
      <c r="K501" s="39">
        <v>0.4</v>
      </c>
      <c r="L501" s="38"/>
      <c r="M501" s="41"/>
    </row>
    <row r="502" spans="1:13" x14ac:dyDescent="0.25">
      <c r="A502" s="31">
        <v>44098</v>
      </c>
      <c r="B502" s="32" t="s">
        <v>5535</v>
      </c>
      <c r="C502" s="33" t="s">
        <v>1580</v>
      </c>
      <c r="D502" s="34" t="s">
        <v>41</v>
      </c>
      <c r="E502" s="35">
        <v>14750.4</v>
      </c>
      <c r="F502" s="73">
        <v>18881</v>
      </c>
      <c r="G502" s="40">
        <v>14750.4</v>
      </c>
      <c r="H502" s="40">
        <v>2065.06</v>
      </c>
      <c r="I502" s="40">
        <v>2065.06</v>
      </c>
      <c r="J502" s="38"/>
      <c r="K502" s="40">
        <v>0.48</v>
      </c>
      <c r="L502" s="38"/>
      <c r="M502" s="41"/>
    </row>
    <row r="503" spans="1:13" x14ac:dyDescent="0.25">
      <c r="A503" s="31">
        <v>44098</v>
      </c>
      <c r="B503" s="32" t="s">
        <v>5535</v>
      </c>
      <c r="C503" s="33" t="s">
        <v>1579</v>
      </c>
      <c r="D503" s="34" t="s">
        <v>41</v>
      </c>
      <c r="E503" s="35">
        <v>6070</v>
      </c>
      <c r="F503" s="73">
        <v>7770</v>
      </c>
      <c r="G503" s="40">
        <v>6070</v>
      </c>
      <c r="H503" s="40">
        <v>849.8</v>
      </c>
      <c r="I503" s="40">
        <v>849.8</v>
      </c>
      <c r="J503" s="38"/>
      <c r="K503" s="40">
        <v>0.4</v>
      </c>
      <c r="L503" s="38"/>
      <c r="M503" s="41"/>
    </row>
    <row r="504" spans="1:13" x14ac:dyDescent="0.25">
      <c r="A504" s="31">
        <v>44098</v>
      </c>
      <c r="B504" s="32" t="s">
        <v>5536</v>
      </c>
      <c r="C504" s="33" t="s">
        <v>1578</v>
      </c>
      <c r="D504" s="34" t="s">
        <v>41</v>
      </c>
      <c r="E504" s="35">
        <v>9750</v>
      </c>
      <c r="F504" s="73">
        <v>12480</v>
      </c>
      <c r="G504" s="40">
        <v>9750</v>
      </c>
      <c r="H504" s="40">
        <v>1365</v>
      </c>
      <c r="I504" s="40">
        <v>1365</v>
      </c>
      <c r="J504" s="38"/>
      <c r="K504" s="38"/>
      <c r="L504" s="38"/>
      <c r="M504" s="41"/>
    </row>
    <row r="505" spans="1:13" x14ac:dyDescent="0.25">
      <c r="A505" s="31">
        <v>44098</v>
      </c>
      <c r="B505" s="32" t="s">
        <v>5536</v>
      </c>
      <c r="C505" s="33" t="s">
        <v>1577</v>
      </c>
      <c r="D505" s="34" t="s">
        <v>41</v>
      </c>
      <c r="E505" s="35">
        <v>29136</v>
      </c>
      <c r="F505" s="73">
        <v>37294</v>
      </c>
      <c r="G505" s="40">
        <v>29136</v>
      </c>
      <c r="H505" s="40">
        <v>4079.04</v>
      </c>
      <c r="I505" s="40">
        <v>4079.04</v>
      </c>
      <c r="J505" s="38"/>
      <c r="K505" s="39">
        <v>0.08</v>
      </c>
      <c r="L505" s="38"/>
      <c r="M505" s="41"/>
    </row>
    <row r="506" spans="1:13" x14ac:dyDescent="0.25">
      <c r="A506" s="31">
        <v>44098</v>
      </c>
      <c r="B506" s="32" t="s">
        <v>5536</v>
      </c>
      <c r="C506" s="33" t="s">
        <v>1576</v>
      </c>
      <c r="D506" s="34" t="s">
        <v>41</v>
      </c>
      <c r="E506" s="35">
        <v>7888</v>
      </c>
      <c r="F506" s="73">
        <v>10097</v>
      </c>
      <c r="G506" s="40">
        <v>7888</v>
      </c>
      <c r="H506" s="40">
        <v>1104.32</v>
      </c>
      <c r="I506" s="40">
        <v>1104.32</v>
      </c>
      <c r="J506" s="38"/>
      <c r="K506" s="40">
        <v>0.36</v>
      </c>
      <c r="L506" s="38"/>
      <c r="M506" s="41"/>
    </row>
    <row r="507" spans="1:13" x14ac:dyDescent="0.25">
      <c r="A507" s="31">
        <v>44098</v>
      </c>
      <c r="B507" s="32" t="s">
        <v>5534</v>
      </c>
      <c r="C507" s="33" t="s">
        <v>1743</v>
      </c>
      <c r="D507" s="34" t="s">
        <v>370</v>
      </c>
      <c r="E507" s="35">
        <v>275000</v>
      </c>
      <c r="F507" s="73">
        <v>324500</v>
      </c>
      <c r="G507" s="40">
        <v>275000</v>
      </c>
      <c r="H507" s="38"/>
      <c r="I507" s="38"/>
      <c r="J507" s="38"/>
      <c r="K507" s="38"/>
      <c r="L507" s="38"/>
      <c r="M507" s="74">
        <v>49500</v>
      </c>
    </row>
    <row r="508" spans="1:13" x14ac:dyDescent="0.25">
      <c r="A508" s="31">
        <v>44098</v>
      </c>
      <c r="B508" s="32" t="s">
        <v>5534</v>
      </c>
      <c r="C508" s="33" t="s">
        <v>1742</v>
      </c>
      <c r="D508" s="34" t="s">
        <v>370</v>
      </c>
      <c r="E508" s="35">
        <v>600000</v>
      </c>
      <c r="F508" s="73">
        <v>708000</v>
      </c>
      <c r="G508" s="40">
        <v>600000</v>
      </c>
      <c r="H508" s="38"/>
      <c r="I508" s="38"/>
      <c r="J508" s="38"/>
      <c r="K508" s="38"/>
      <c r="L508" s="38"/>
      <c r="M508" s="74">
        <v>108000</v>
      </c>
    </row>
    <row r="509" spans="1:13" x14ac:dyDescent="0.25">
      <c r="A509" s="31">
        <v>44098</v>
      </c>
      <c r="B509" s="32" t="s">
        <v>5534</v>
      </c>
      <c r="C509" s="33" t="s">
        <v>1741</v>
      </c>
      <c r="D509" s="34" t="s">
        <v>370</v>
      </c>
      <c r="E509" s="35">
        <v>500000</v>
      </c>
      <c r="F509" s="73">
        <v>590000</v>
      </c>
      <c r="G509" s="40">
        <v>500000</v>
      </c>
      <c r="H509" s="38"/>
      <c r="I509" s="38"/>
      <c r="J509" s="38"/>
      <c r="K509" s="38"/>
      <c r="L509" s="38"/>
      <c r="M509" s="74">
        <v>90000</v>
      </c>
    </row>
    <row r="510" spans="1:13" x14ac:dyDescent="0.25">
      <c r="A510" s="31">
        <v>44098</v>
      </c>
      <c r="B510" s="32" t="s">
        <v>2758</v>
      </c>
      <c r="C510" s="33" t="s">
        <v>1727</v>
      </c>
      <c r="D510" s="34" t="s">
        <v>211</v>
      </c>
      <c r="E510" s="35">
        <v>36363</v>
      </c>
      <c r="F510" s="73">
        <v>42908</v>
      </c>
      <c r="G510" s="40">
        <v>36363</v>
      </c>
      <c r="H510" s="40">
        <v>3272.67</v>
      </c>
      <c r="I510" s="40">
        <v>3272.67</v>
      </c>
      <c r="J510" s="38"/>
      <c r="K510" s="39">
        <v>0.34</v>
      </c>
      <c r="L510" s="38"/>
      <c r="M510" s="41"/>
    </row>
    <row r="511" spans="1:13" x14ac:dyDescent="0.25">
      <c r="A511" s="31">
        <v>44098</v>
      </c>
      <c r="B511" s="32" t="s">
        <v>2758</v>
      </c>
      <c r="C511" s="33" t="s">
        <v>1725</v>
      </c>
      <c r="D511" s="34" t="s">
        <v>211</v>
      </c>
      <c r="E511" s="35">
        <v>121737</v>
      </c>
      <c r="F511" s="73">
        <v>143650</v>
      </c>
      <c r="G511" s="40">
        <v>121737</v>
      </c>
      <c r="H511" s="40">
        <v>10956.33</v>
      </c>
      <c r="I511" s="40">
        <v>10956.33</v>
      </c>
      <c r="J511" s="38"/>
      <c r="K511" s="40">
        <v>0.34</v>
      </c>
      <c r="L511" s="38"/>
      <c r="M511" s="41"/>
    </row>
    <row r="512" spans="1:13" x14ac:dyDescent="0.25">
      <c r="A512" s="31">
        <v>44099</v>
      </c>
      <c r="B512" s="32" t="s">
        <v>5535</v>
      </c>
      <c r="C512" s="33" t="s">
        <v>1591</v>
      </c>
      <c r="D512" s="34" t="s">
        <v>41</v>
      </c>
      <c r="E512" s="35">
        <v>51600</v>
      </c>
      <c r="F512" s="73">
        <v>66048</v>
      </c>
      <c r="G512" s="40">
        <v>51600</v>
      </c>
      <c r="H512" s="40">
        <v>7224</v>
      </c>
      <c r="I512" s="40">
        <v>7224</v>
      </c>
      <c r="J512" s="38"/>
      <c r="K512" s="38"/>
      <c r="L512" s="38"/>
      <c r="M512" s="41"/>
    </row>
    <row r="513" spans="1:13" x14ac:dyDescent="0.25">
      <c r="A513" s="31">
        <v>44099</v>
      </c>
      <c r="B513" s="32" t="s">
        <v>5535</v>
      </c>
      <c r="C513" s="33" t="s">
        <v>1590</v>
      </c>
      <c r="D513" s="34" t="s">
        <v>41</v>
      </c>
      <c r="E513" s="35">
        <v>36876</v>
      </c>
      <c r="F513" s="73">
        <v>47201</v>
      </c>
      <c r="G513" s="40">
        <v>36876</v>
      </c>
      <c r="H513" s="40">
        <v>5162.6400000000003</v>
      </c>
      <c r="I513" s="40">
        <v>5162.6400000000003</v>
      </c>
      <c r="J513" s="38"/>
      <c r="K513" s="39">
        <v>0.28000000000000003</v>
      </c>
      <c r="L513" s="38"/>
      <c r="M513" s="41"/>
    </row>
    <row r="514" spans="1:13" x14ac:dyDescent="0.25">
      <c r="A514" s="31">
        <v>44099</v>
      </c>
      <c r="B514" s="32" t="s">
        <v>5535</v>
      </c>
      <c r="C514" s="33" t="s">
        <v>1589</v>
      </c>
      <c r="D514" s="34" t="s">
        <v>41</v>
      </c>
      <c r="E514" s="35">
        <v>3035</v>
      </c>
      <c r="F514" s="73">
        <v>3885</v>
      </c>
      <c r="G514" s="40">
        <v>3035</v>
      </c>
      <c r="H514" s="40">
        <v>424.9</v>
      </c>
      <c r="I514" s="40">
        <v>424.9</v>
      </c>
      <c r="J514" s="38"/>
      <c r="K514" s="40">
        <v>0.2</v>
      </c>
      <c r="L514" s="38"/>
      <c r="M514" s="41"/>
    </row>
    <row r="515" spans="1:13" x14ac:dyDescent="0.25">
      <c r="A515" s="31">
        <v>44099</v>
      </c>
      <c r="B515" s="32" t="s">
        <v>5535</v>
      </c>
      <c r="C515" s="33" t="s">
        <v>1588</v>
      </c>
      <c r="D515" s="34" t="s">
        <v>41</v>
      </c>
      <c r="E515" s="35">
        <v>9000</v>
      </c>
      <c r="F515" s="73">
        <v>11520</v>
      </c>
      <c r="G515" s="40">
        <v>9000</v>
      </c>
      <c r="H515" s="40">
        <v>1260</v>
      </c>
      <c r="I515" s="40">
        <v>1260</v>
      </c>
      <c r="J515" s="38"/>
      <c r="K515" s="38"/>
      <c r="L515" s="38"/>
      <c r="M515" s="41"/>
    </row>
    <row r="516" spans="1:13" x14ac:dyDescent="0.25">
      <c r="A516" s="31">
        <v>44099</v>
      </c>
      <c r="B516" s="32" t="s">
        <v>5535</v>
      </c>
      <c r="C516" s="33" t="s">
        <v>1587</v>
      </c>
      <c r="D516" s="34" t="s">
        <v>41</v>
      </c>
      <c r="E516" s="35">
        <v>9000</v>
      </c>
      <c r="F516" s="73">
        <v>11520</v>
      </c>
      <c r="G516" s="40">
        <v>9000</v>
      </c>
      <c r="H516" s="40">
        <v>1260</v>
      </c>
      <c r="I516" s="40">
        <v>1260</v>
      </c>
      <c r="J516" s="38"/>
      <c r="K516" s="38"/>
      <c r="L516" s="38"/>
      <c r="M516" s="41"/>
    </row>
    <row r="517" spans="1:13" x14ac:dyDescent="0.25">
      <c r="A517" s="31">
        <v>44100</v>
      </c>
      <c r="B517" s="32" t="s">
        <v>5535</v>
      </c>
      <c r="C517" s="33" t="s">
        <v>1585</v>
      </c>
      <c r="D517" s="34" t="s">
        <v>41</v>
      </c>
      <c r="E517" s="35">
        <v>3035</v>
      </c>
      <c r="F517" s="73">
        <v>3885</v>
      </c>
      <c r="G517" s="40">
        <v>3035</v>
      </c>
      <c r="H517" s="40">
        <v>424.9</v>
      </c>
      <c r="I517" s="40">
        <v>424.9</v>
      </c>
      <c r="J517" s="38"/>
      <c r="K517" s="40">
        <v>0.2</v>
      </c>
      <c r="L517" s="38"/>
      <c r="M517" s="41"/>
    </row>
    <row r="518" spans="1:13" x14ac:dyDescent="0.25">
      <c r="A518" s="31">
        <v>44100</v>
      </c>
      <c r="B518" s="32" t="s">
        <v>5537</v>
      </c>
      <c r="C518" s="33" t="s">
        <v>1703</v>
      </c>
      <c r="D518" s="34" t="s">
        <v>191</v>
      </c>
      <c r="E518" s="35">
        <v>36113</v>
      </c>
      <c r="F518" s="73">
        <v>46225</v>
      </c>
      <c r="G518" s="40">
        <v>36113</v>
      </c>
      <c r="H518" s="40">
        <v>5055.82</v>
      </c>
      <c r="I518" s="40">
        <v>5055.82</v>
      </c>
      <c r="J518" s="38"/>
      <c r="K518" s="40">
        <v>0.36</v>
      </c>
      <c r="L518" s="38"/>
      <c r="M518" s="41"/>
    </row>
    <row r="519" spans="1:13" x14ac:dyDescent="0.25">
      <c r="A519" s="31">
        <v>44102</v>
      </c>
      <c r="B519" s="32" t="s">
        <v>5535</v>
      </c>
      <c r="C519" s="33" t="s">
        <v>1583</v>
      </c>
      <c r="D519" s="34" t="s">
        <v>41</v>
      </c>
      <c r="E519" s="35">
        <v>51600</v>
      </c>
      <c r="F519" s="73">
        <v>66048</v>
      </c>
      <c r="G519" s="40">
        <v>51600</v>
      </c>
      <c r="H519" s="40">
        <v>7224</v>
      </c>
      <c r="I519" s="40">
        <v>7224</v>
      </c>
      <c r="J519" s="38"/>
      <c r="K519" s="38"/>
      <c r="L519" s="38"/>
      <c r="M519" s="41"/>
    </row>
    <row r="520" spans="1:13" x14ac:dyDescent="0.25">
      <c r="A520" s="31">
        <v>44102</v>
      </c>
      <c r="B520" s="32" t="s">
        <v>5535</v>
      </c>
      <c r="C520" s="33" t="s">
        <v>1561</v>
      </c>
      <c r="D520" s="34" t="s">
        <v>41</v>
      </c>
      <c r="E520" s="35">
        <v>13699</v>
      </c>
      <c r="F520" s="73">
        <v>17535</v>
      </c>
      <c r="G520" s="40">
        <v>13699</v>
      </c>
      <c r="H520" s="40">
        <v>1917.86</v>
      </c>
      <c r="I520" s="40">
        <v>1917.86</v>
      </c>
      <c r="J520" s="38"/>
      <c r="K520" s="40">
        <v>0.28000000000000003</v>
      </c>
      <c r="L520" s="38"/>
      <c r="M520" s="41"/>
    </row>
    <row r="521" spans="1:13" x14ac:dyDescent="0.25">
      <c r="A521" s="31">
        <v>44102</v>
      </c>
      <c r="B521" s="32" t="s">
        <v>5535</v>
      </c>
      <c r="C521" s="33" t="s">
        <v>1560</v>
      </c>
      <c r="D521" s="34" t="s">
        <v>41</v>
      </c>
      <c r="E521" s="35">
        <v>30730</v>
      </c>
      <c r="F521" s="73">
        <v>39334</v>
      </c>
      <c r="G521" s="40">
        <v>30730</v>
      </c>
      <c r="H521" s="40">
        <v>4302.2</v>
      </c>
      <c r="I521" s="40">
        <v>4302.2</v>
      </c>
      <c r="J521" s="38"/>
      <c r="K521" s="39">
        <v>0.4</v>
      </c>
      <c r="L521" s="38"/>
      <c r="M521" s="41"/>
    </row>
    <row r="522" spans="1:13" x14ac:dyDescent="0.25">
      <c r="A522" s="31">
        <v>44102</v>
      </c>
      <c r="B522" s="32" t="s">
        <v>5535</v>
      </c>
      <c r="C522" s="33" t="s">
        <v>1557</v>
      </c>
      <c r="D522" s="34" t="s">
        <v>41</v>
      </c>
      <c r="E522" s="35">
        <v>15365</v>
      </c>
      <c r="F522" s="73">
        <v>19667</v>
      </c>
      <c r="G522" s="40">
        <v>15365</v>
      </c>
      <c r="H522" s="40">
        <v>2151.1</v>
      </c>
      <c r="I522" s="40">
        <v>2151.1</v>
      </c>
      <c r="J522" s="38"/>
      <c r="K522" s="39">
        <v>0.2</v>
      </c>
      <c r="L522" s="38"/>
      <c r="M522" s="41"/>
    </row>
    <row r="523" spans="1:13" x14ac:dyDescent="0.25">
      <c r="A523" s="31">
        <v>44102</v>
      </c>
      <c r="B523" s="32" t="s">
        <v>5535</v>
      </c>
      <c r="C523" s="33" t="s">
        <v>1556</v>
      </c>
      <c r="D523" s="34" t="s">
        <v>41</v>
      </c>
      <c r="E523" s="35">
        <v>3035</v>
      </c>
      <c r="F523" s="73">
        <v>3885</v>
      </c>
      <c r="G523" s="40">
        <v>3035</v>
      </c>
      <c r="H523" s="40">
        <v>424.9</v>
      </c>
      <c r="I523" s="40">
        <v>424.9</v>
      </c>
      <c r="J523" s="38"/>
      <c r="K523" s="40">
        <v>0.2</v>
      </c>
      <c r="L523" s="38"/>
      <c r="M523" s="41"/>
    </row>
    <row r="524" spans="1:13" x14ac:dyDescent="0.25">
      <c r="A524" s="31">
        <v>44103</v>
      </c>
      <c r="B524" s="32" t="s">
        <v>5535</v>
      </c>
      <c r="C524" s="33" t="s">
        <v>1554</v>
      </c>
      <c r="D524" s="34" t="s">
        <v>41</v>
      </c>
      <c r="E524" s="35">
        <v>51600</v>
      </c>
      <c r="F524" s="73">
        <v>66048</v>
      </c>
      <c r="G524" s="40">
        <v>51600</v>
      </c>
      <c r="H524" s="40">
        <v>7224</v>
      </c>
      <c r="I524" s="40">
        <v>7224</v>
      </c>
      <c r="J524" s="38"/>
      <c r="K524" s="38"/>
      <c r="L524" s="38"/>
      <c r="M524" s="41"/>
    </row>
    <row r="525" spans="1:13" x14ac:dyDescent="0.25">
      <c r="A525" s="31">
        <v>44103</v>
      </c>
      <c r="B525" s="32" t="s">
        <v>5535</v>
      </c>
      <c r="C525" s="33" t="s">
        <v>1552</v>
      </c>
      <c r="D525" s="34" t="s">
        <v>41</v>
      </c>
      <c r="E525" s="35">
        <v>9000</v>
      </c>
      <c r="F525" s="73">
        <v>11520</v>
      </c>
      <c r="G525" s="40">
        <v>9000</v>
      </c>
      <c r="H525" s="40">
        <v>1260</v>
      </c>
      <c r="I525" s="40">
        <v>1260</v>
      </c>
      <c r="J525" s="38"/>
      <c r="K525" s="38"/>
      <c r="L525" s="38"/>
      <c r="M525" s="41"/>
    </row>
    <row r="526" spans="1:13" x14ac:dyDescent="0.25">
      <c r="A526" s="31">
        <v>44103</v>
      </c>
      <c r="B526" s="32" t="s">
        <v>5535</v>
      </c>
      <c r="C526" s="33" t="s">
        <v>1550</v>
      </c>
      <c r="D526" s="34" t="s">
        <v>41</v>
      </c>
      <c r="E526" s="35">
        <v>1214</v>
      </c>
      <c r="F526" s="73">
        <v>1554</v>
      </c>
      <c r="G526" s="40">
        <v>1214</v>
      </c>
      <c r="H526" s="40">
        <v>169.96</v>
      </c>
      <c r="I526" s="40">
        <v>169.96</v>
      </c>
      <c r="J526" s="38"/>
      <c r="K526" s="40">
        <v>0.08</v>
      </c>
      <c r="L526" s="38"/>
      <c r="M526" s="41"/>
    </row>
    <row r="527" spans="1:13" x14ac:dyDescent="0.25">
      <c r="A527" s="31">
        <v>44103</v>
      </c>
      <c r="B527" s="32" t="s">
        <v>5537</v>
      </c>
      <c r="C527" s="33" t="s">
        <v>1697</v>
      </c>
      <c r="D527" s="34" t="s">
        <v>191</v>
      </c>
      <c r="E527" s="35">
        <v>13132</v>
      </c>
      <c r="F527" s="73">
        <v>16809</v>
      </c>
      <c r="G527" s="40">
        <v>13132</v>
      </c>
      <c r="H527" s="40">
        <v>1838.48</v>
      </c>
      <c r="I527" s="40">
        <v>1838.48</v>
      </c>
      <c r="J527" s="38"/>
      <c r="K527" s="40">
        <v>0.04</v>
      </c>
      <c r="L527" s="38"/>
      <c r="M527" s="41"/>
    </row>
    <row r="528" spans="1:13" x14ac:dyDescent="0.25">
      <c r="A528" s="31">
        <v>44103</v>
      </c>
      <c r="B528" s="32" t="s">
        <v>5537</v>
      </c>
      <c r="C528" s="33" t="s">
        <v>1696</v>
      </c>
      <c r="D528" s="34" t="s">
        <v>191</v>
      </c>
      <c r="E528" s="35">
        <v>10400</v>
      </c>
      <c r="F528" s="73">
        <v>13312</v>
      </c>
      <c r="G528" s="40">
        <v>10400</v>
      </c>
      <c r="H528" s="40">
        <v>1456</v>
      </c>
      <c r="I528" s="40">
        <v>1456</v>
      </c>
      <c r="J528" s="38"/>
      <c r="K528" s="38"/>
      <c r="L528" s="38"/>
      <c r="M528" s="41"/>
    </row>
    <row r="529" spans="1:13" x14ac:dyDescent="0.25">
      <c r="A529" s="31">
        <v>44104</v>
      </c>
      <c r="B529" s="32" t="s">
        <v>5535</v>
      </c>
      <c r="C529" s="33" t="s">
        <v>1571</v>
      </c>
      <c r="D529" s="34" t="s">
        <v>41</v>
      </c>
      <c r="E529" s="35">
        <v>3035</v>
      </c>
      <c r="F529" s="73">
        <v>3885</v>
      </c>
      <c r="G529" s="40">
        <v>3035</v>
      </c>
      <c r="H529" s="40">
        <v>424.9</v>
      </c>
      <c r="I529" s="40">
        <v>424.9</v>
      </c>
      <c r="J529" s="38"/>
      <c r="K529" s="40">
        <v>0.2</v>
      </c>
      <c r="L529" s="38"/>
      <c r="M529" s="41"/>
    </row>
    <row r="530" spans="1:13" x14ac:dyDescent="0.25">
      <c r="A530" s="31">
        <v>44104</v>
      </c>
      <c r="B530" s="32" t="s">
        <v>5537</v>
      </c>
      <c r="C530" s="33" t="s">
        <v>1712</v>
      </c>
      <c r="D530" s="34" t="s">
        <v>191</v>
      </c>
      <c r="E530" s="35">
        <v>15600</v>
      </c>
      <c r="F530" s="73">
        <v>19968</v>
      </c>
      <c r="G530" s="40">
        <v>15600</v>
      </c>
      <c r="H530" s="40">
        <v>2184</v>
      </c>
      <c r="I530" s="40">
        <v>2184</v>
      </c>
      <c r="J530" s="38"/>
      <c r="K530" s="38"/>
      <c r="L530" s="38"/>
      <c r="M530" s="41"/>
    </row>
    <row r="531" spans="1:13" x14ac:dyDescent="0.25">
      <c r="A531" s="31">
        <v>44104</v>
      </c>
      <c r="B531" s="32" t="s">
        <v>5535</v>
      </c>
      <c r="C531" s="33" t="s">
        <v>1573</v>
      </c>
      <c r="D531" s="34" t="s">
        <v>41</v>
      </c>
      <c r="E531" s="35">
        <v>7891</v>
      </c>
      <c r="F531" s="73">
        <v>10100</v>
      </c>
      <c r="G531" s="40">
        <v>7891</v>
      </c>
      <c r="H531" s="40">
        <v>1104.74</v>
      </c>
      <c r="I531" s="40">
        <v>1104.74</v>
      </c>
      <c r="J531" s="38"/>
      <c r="K531" s="39">
        <v>0.48</v>
      </c>
      <c r="L531" s="38"/>
      <c r="M531" s="41"/>
    </row>
    <row r="532" spans="1:13" x14ac:dyDescent="0.25">
      <c r="A532" s="31">
        <v>44104</v>
      </c>
      <c r="B532" s="32" t="s">
        <v>5535</v>
      </c>
      <c r="C532" s="33" t="s">
        <v>1545</v>
      </c>
      <c r="D532" s="34" t="s">
        <v>41</v>
      </c>
      <c r="E532" s="35">
        <v>34400</v>
      </c>
      <c r="F532" s="73">
        <v>44032</v>
      </c>
      <c r="G532" s="40">
        <v>34400</v>
      </c>
      <c r="H532" s="40">
        <v>4816</v>
      </c>
      <c r="I532" s="40">
        <v>4816</v>
      </c>
      <c r="J532" s="38"/>
      <c r="K532" s="38"/>
      <c r="L532" s="38"/>
      <c r="M532" s="41"/>
    </row>
    <row r="533" spans="1:13" x14ac:dyDescent="0.25">
      <c r="A533" s="31">
        <v>44104</v>
      </c>
      <c r="B533" s="32" t="s">
        <v>5535</v>
      </c>
      <c r="C533" s="33" t="s">
        <v>1574</v>
      </c>
      <c r="D533" s="34" t="s">
        <v>41</v>
      </c>
      <c r="E533" s="35">
        <v>30730</v>
      </c>
      <c r="F533" s="73">
        <v>39334</v>
      </c>
      <c r="G533" s="40">
        <v>30730</v>
      </c>
      <c r="H533" s="40">
        <v>4302.2</v>
      </c>
      <c r="I533" s="40">
        <v>4302.2</v>
      </c>
      <c r="J533" s="38"/>
      <c r="K533" s="39">
        <v>0.4</v>
      </c>
      <c r="L533" s="38"/>
      <c r="M533" s="41"/>
    </row>
    <row r="534" spans="1:13" x14ac:dyDescent="0.25">
      <c r="A534" s="31">
        <v>44105</v>
      </c>
      <c r="B534" s="32" t="s">
        <v>5535</v>
      </c>
      <c r="C534" s="33" t="s">
        <v>1891</v>
      </c>
      <c r="D534" s="34" t="s">
        <v>41</v>
      </c>
      <c r="E534" s="35">
        <v>17200</v>
      </c>
      <c r="F534" s="73">
        <v>22033</v>
      </c>
      <c r="G534" s="40">
        <v>17200</v>
      </c>
      <c r="H534" s="40">
        <v>2408</v>
      </c>
      <c r="I534" s="40">
        <v>2408</v>
      </c>
      <c r="J534" s="40">
        <v>17</v>
      </c>
      <c r="K534" s="38"/>
      <c r="L534" s="38"/>
      <c r="M534" s="41"/>
    </row>
    <row r="535" spans="1:13" x14ac:dyDescent="0.25">
      <c r="A535" s="31">
        <v>44105</v>
      </c>
      <c r="B535" s="32" t="s">
        <v>5535</v>
      </c>
      <c r="C535" s="33" t="s">
        <v>1888</v>
      </c>
      <c r="D535" s="34" t="s">
        <v>41</v>
      </c>
      <c r="E535" s="35">
        <v>30730</v>
      </c>
      <c r="F535" s="73">
        <v>39364</v>
      </c>
      <c r="G535" s="40">
        <v>30730</v>
      </c>
      <c r="H535" s="40">
        <v>4302.2</v>
      </c>
      <c r="I535" s="40">
        <v>4302.2</v>
      </c>
      <c r="J535" s="40">
        <v>30</v>
      </c>
      <c r="K535" s="39">
        <v>0.4</v>
      </c>
      <c r="L535" s="38"/>
      <c r="M535" s="41"/>
    </row>
    <row r="536" spans="1:13" x14ac:dyDescent="0.25">
      <c r="A536" s="31">
        <v>44105</v>
      </c>
      <c r="B536" s="32" t="s">
        <v>5535</v>
      </c>
      <c r="C536" s="33" t="s">
        <v>1886</v>
      </c>
      <c r="D536" s="34" t="s">
        <v>41</v>
      </c>
      <c r="E536" s="35">
        <v>15365</v>
      </c>
      <c r="F536" s="73">
        <v>19682</v>
      </c>
      <c r="G536" s="40">
        <v>15365</v>
      </c>
      <c r="H536" s="40">
        <v>2151.1</v>
      </c>
      <c r="I536" s="40">
        <v>2151.1</v>
      </c>
      <c r="J536" s="40">
        <v>15</v>
      </c>
      <c r="K536" s="39">
        <v>0.2</v>
      </c>
      <c r="L536" s="38"/>
      <c r="M536" s="41"/>
    </row>
    <row r="537" spans="1:13" x14ac:dyDescent="0.25">
      <c r="A537" s="31">
        <v>44105</v>
      </c>
      <c r="B537" s="32" t="s">
        <v>5535</v>
      </c>
      <c r="C537" s="33" t="s">
        <v>1884</v>
      </c>
      <c r="D537" s="34" t="s">
        <v>41</v>
      </c>
      <c r="E537" s="35">
        <v>6070</v>
      </c>
      <c r="F537" s="73">
        <v>7776</v>
      </c>
      <c r="G537" s="40">
        <v>6070</v>
      </c>
      <c r="H537" s="40">
        <v>849.8</v>
      </c>
      <c r="I537" s="40">
        <v>849.8</v>
      </c>
      <c r="J537" s="40">
        <v>6</v>
      </c>
      <c r="K537" s="40">
        <v>0.4</v>
      </c>
      <c r="L537" s="38"/>
      <c r="M537" s="41"/>
    </row>
    <row r="538" spans="1:13" x14ac:dyDescent="0.25">
      <c r="A538" s="31">
        <v>44105</v>
      </c>
      <c r="B538" s="32" t="s">
        <v>2758</v>
      </c>
      <c r="C538" s="33" t="s">
        <v>1974</v>
      </c>
      <c r="D538" s="34" t="s">
        <v>211</v>
      </c>
      <c r="E538" s="35">
        <v>31751.75</v>
      </c>
      <c r="F538" s="73">
        <v>37467</v>
      </c>
      <c r="G538" s="40">
        <v>31751.75</v>
      </c>
      <c r="H538" s="40">
        <v>2857.66</v>
      </c>
      <c r="I538" s="40">
        <v>2857.66</v>
      </c>
      <c r="J538" s="38"/>
      <c r="K538" s="39">
        <v>7.0000000000000007E-2</v>
      </c>
      <c r="L538" s="38"/>
      <c r="M538" s="41"/>
    </row>
    <row r="539" spans="1:13" x14ac:dyDescent="0.25">
      <c r="A539" s="31">
        <v>44105</v>
      </c>
      <c r="B539" s="32" t="s">
        <v>2758</v>
      </c>
      <c r="C539" s="33" t="s">
        <v>1973</v>
      </c>
      <c r="D539" s="34" t="s">
        <v>211</v>
      </c>
      <c r="E539" s="35">
        <v>83555.850000000006</v>
      </c>
      <c r="F539" s="73">
        <v>98596</v>
      </c>
      <c r="G539" s="40">
        <v>83555.850000000006</v>
      </c>
      <c r="H539" s="40">
        <v>7520.03</v>
      </c>
      <c r="I539" s="40">
        <v>7520.03</v>
      </c>
      <c r="J539" s="38"/>
      <c r="K539" s="40">
        <v>0.09</v>
      </c>
      <c r="L539" s="38"/>
      <c r="M539" s="41"/>
    </row>
    <row r="540" spans="1:13" x14ac:dyDescent="0.25">
      <c r="A540" s="31">
        <v>44107</v>
      </c>
      <c r="B540" s="32" t="s">
        <v>5535</v>
      </c>
      <c r="C540" s="33" t="s">
        <v>1843</v>
      </c>
      <c r="D540" s="34" t="s">
        <v>41</v>
      </c>
      <c r="E540" s="35">
        <v>51600</v>
      </c>
      <c r="F540" s="73">
        <v>66098</v>
      </c>
      <c r="G540" s="40">
        <v>51600</v>
      </c>
      <c r="H540" s="40">
        <v>7224</v>
      </c>
      <c r="I540" s="40">
        <v>7224</v>
      </c>
      <c r="J540" s="40">
        <v>50</v>
      </c>
      <c r="K540" s="38"/>
      <c r="L540" s="38"/>
      <c r="M540" s="41"/>
    </row>
    <row r="541" spans="1:13" x14ac:dyDescent="0.25">
      <c r="A541" s="31">
        <v>44107</v>
      </c>
      <c r="B541" s="32" t="s">
        <v>5535</v>
      </c>
      <c r="C541" s="33" t="s">
        <v>1842</v>
      </c>
      <c r="D541" s="34" t="s">
        <v>41</v>
      </c>
      <c r="E541" s="35">
        <v>13699</v>
      </c>
      <c r="F541" s="73">
        <v>17548</v>
      </c>
      <c r="G541" s="40">
        <v>13699</v>
      </c>
      <c r="H541" s="40">
        <v>1917.86</v>
      </c>
      <c r="I541" s="40">
        <v>1917.86</v>
      </c>
      <c r="J541" s="40">
        <v>13</v>
      </c>
      <c r="K541" s="40">
        <v>0.28000000000000003</v>
      </c>
      <c r="L541" s="38"/>
      <c r="M541" s="41"/>
    </row>
    <row r="542" spans="1:13" x14ac:dyDescent="0.25">
      <c r="A542" s="31">
        <v>44107</v>
      </c>
      <c r="B542" s="32" t="s">
        <v>5535</v>
      </c>
      <c r="C542" s="33" t="s">
        <v>1839</v>
      </c>
      <c r="D542" s="34" t="s">
        <v>41</v>
      </c>
      <c r="E542" s="35">
        <v>12000.69</v>
      </c>
      <c r="F542" s="73">
        <v>15373</v>
      </c>
      <c r="G542" s="40">
        <v>12000.69</v>
      </c>
      <c r="H542" s="40">
        <v>1680.1</v>
      </c>
      <c r="I542" s="40">
        <v>1680.1</v>
      </c>
      <c r="J542" s="40">
        <v>12</v>
      </c>
      <c r="K542" s="40">
        <v>0.11</v>
      </c>
      <c r="L542" s="38"/>
      <c r="M542" s="41"/>
    </row>
    <row r="543" spans="1:13" x14ac:dyDescent="0.25">
      <c r="A543" s="31">
        <v>44107</v>
      </c>
      <c r="B543" s="32" t="s">
        <v>5535</v>
      </c>
      <c r="C543" s="33" t="s">
        <v>1837</v>
      </c>
      <c r="D543" s="34" t="s">
        <v>41</v>
      </c>
      <c r="E543" s="35">
        <v>30730</v>
      </c>
      <c r="F543" s="73">
        <v>39364</v>
      </c>
      <c r="G543" s="40">
        <v>30730</v>
      </c>
      <c r="H543" s="40">
        <v>4302.2</v>
      </c>
      <c r="I543" s="40">
        <v>4302.2</v>
      </c>
      <c r="J543" s="40">
        <v>30</v>
      </c>
      <c r="K543" s="39">
        <v>0.4</v>
      </c>
      <c r="L543" s="38"/>
      <c r="M543" s="41"/>
    </row>
    <row r="544" spans="1:13" x14ac:dyDescent="0.25">
      <c r="A544" s="31">
        <v>44107</v>
      </c>
      <c r="B544" s="32" t="s">
        <v>5535</v>
      </c>
      <c r="C544" s="33" t="s">
        <v>1835</v>
      </c>
      <c r="D544" s="34" t="s">
        <v>41</v>
      </c>
      <c r="E544" s="35">
        <v>9219</v>
      </c>
      <c r="F544" s="73">
        <v>11809</v>
      </c>
      <c r="G544" s="40">
        <v>9219</v>
      </c>
      <c r="H544" s="40">
        <v>1290.6600000000001</v>
      </c>
      <c r="I544" s="40">
        <v>1290.6600000000001</v>
      </c>
      <c r="J544" s="40">
        <v>9</v>
      </c>
      <c r="K544" s="39">
        <v>0.32</v>
      </c>
      <c r="L544" s="38"/>
      <c r="M544" s="41"/>
    </row>
    <row r="545" spans="1:13" x14ac:dyDescent="0.25">
      <c r="A545" s="31">
        <v>44107</v>
      </c>
      <c r="B545" s="32" t="s">
        <v>5535</v>
      </c>
      <c r="C545" s="33" t="s">
        <v>1833</v>
      </c>
      <c r="D545" s="34" t="s">
        <v>41</v>
      </c>
      <c r="E545" s="35">
        <v>3035</v>
      </c>
      <c r="F545" s="73">
        <v>3888</v>
      </c>
      <c r="G545" s="40">
        <v>3035</v>
      </c>
      <c r="H545" s="40">
        <v>424.9</v>
      </c>
      <c r="I545" s="40">
        <v>424.9</v>
      </c>
      <c r="J545" s="40">
        <v>3</v>
      </c>
      <c r="K545" s="40">
        <v>0.2</v>
      </c>
      <c r="L545" s="38"/>
      <c r="M545" s="41"/>
    </row>
    <row r="546" spans="1:13" x14ac:dyDescent="0.25">
      <c r="A546" s="31">
        <v>44109</v>
      </c>
      <c r="B546" s="32" t="s">
        <v>5535</v>
      </c>
      <c r="C546" s="33" t="s">
        <v>1830</v>
      </c>
      <c r="D546" s="34" t="s">
        <v>41</v>
      </c>
      <c r="E546" s="35">
        <v>51600</v>
      </c>
      <c r="F546" s="73">
        <v>66098</v>
      </c>
      <c r="G546" s="40">
        <v>51600</v>
      </c>
      <c r="H546" s="40">
        <v>7224</v>
      </c>
      <c r="I546" s="40">
        <v>7224</v>
      </c>
      <c r="J546" s="40">
        <v>50</v>
      </c>
      <c r="K546" s="38"/>
      <c r="L546" s="38"/>
      <c r="M546" s="41"/>
    </row>
    <row r="547" spans="1:13" x14ac:dyDescent="0.25">
      <c r="A547" s="31">
        <v>44109</v>
      </c>
      <c r="B547" s="32" t="s">
        <v>5535</v>
      </c>
      <c r="C547" s="33" t="s">
        <v>1828</v>
      </c>
      <c r="D547" s="34" t="s">
        <v>41</v>
      </c>
      <c r="E547" s="35">
        <v>30730</v>
      </c>
      <c r="F547" s="73">
        <v>39364</v>
      </c>
      <c r="G547" s="40">
        <v>30730</v>
      </c>
      <c r="H547" s="40">
        <v>4302.2</v>
      </c>
      <c r="I547" s="40">
        <v>4302.2</v>
      </c>
      <c r="J547" s="40">
        <v>30</v>
      </c>
      <c r="K547" s="39">
        <v>0.4</v>
      </c>
      <c r="L547" s="38"/>
      <c r="M547" s="41"/>
    </row>
    <row r="548" spans="1:13" x14ac:dyDescent="0.25">
      <c r="A548" s="31">
        <v>44109</v>
      </c>
      <c r="B548" s="32" t="s">
        <v>5535</v>
      </c>
      <c r="C548" s="33" t="s">
        <v>1825</v>
      </c>
      <c r="D548" s="34" t="s">
        <v>41</v>
      </c>
      <c r="E548" s="35">
        <v>9219</v>
      </c>
      <c r="F548" s="73">
        <v>11809</v>
      </c>
      <c r="G548" s="40">
        <v>9219</v>
      </c>
      <c r="H548" s="40">
        <v>1290.6600000000001</v>
      </c>
      <c r="I548" s="40">
        <v>1290.6600000000001</v>
      </c>
      <c r="J548" s="40">
        <v>9</v>
      </c>
      <c r="K548" s="39">
        <v>0.32</v>
      </c>
      <c r="L548" s="38"/>
      <c r="M548" s="41"/>
    </row>
    <row r="549" spans="1:13" x14ac:dyDescent="0.25">
      <c r="A549" s="31">
        <v>44109</v>
      </c>
      <c r="B549" s="32" t="s">
        <v>5535</v>
      </c>
      <c r="C549" s="33" t="s">
        <v>1824</v>
      </c>
      <c r="D549" s="34" t="s">
        <v>41</v>
      </c>
      <c r="E549" s="35">
        <v>6070</v>
      </c>
      <c r="F549" s="73">
        <v>7776</v>
      </c>
      <c r="G549" s="40">
        <v>6070</v>
      </c>
      <c r="H549" s="40">
        <v>849.8</v>
      </c>
      <c r="I549" s="40">
        <v>849.8</v>
      </c>
      <c r="J549" s="40">
        <v>6</v>
      </c>
      <c r="K549" s="40">
        <v>0.4</v>
      </c>
      <c r="L549" s="38"/>
      <c r="M549" s="41"/>
    </row>
    <row r="550" spans="1:13" x14ac:dyDescent="0.25">
      <c r="A550" s="31">
        <v>44109</v>
      </c>
      <c r="B550" s="32" t="s">
        <v>5535</v>
      </c>
      <c r="C550" s="33" t="s">
        <v>1867</v>
      </c>
      <c r="D550" s="34" t="s">
        <v>41</v>
      </c>
      <c r="E550" s="35">
        <v>3035</v>
      </c>
      <c r="F550" s="73">
        <v>3888</v>
      </c>
      <c r="G550" s="40">
        <v>3035</v>
      </c>
      <c r="H550" s="40">
        <v>424.9</v>
      </c>
      <c r="I550" s="40">
        <v>424.9</v>
      </c>
      <c r="J550" s="40">
        <v>3</v>
      </c>
      <c r="K550" s="40">
        <v>0.2</v>
      </c>
      <c r="L550" s="38"/>
      <c r="M550" s="41"/>
    </row>
    <row r="551" spans="1:13" x14ac:dyDescent="0.25">
      <c r="A551" s="31">
        <v>44109</v>
      </c>
      <c r="B551" s="32" t="s">
        <v>5536</v>
      </c>
      <c r="C551" s="33" t="s">
        <v>1865</v>
      </c>
      <c r="D551" s="34" t="s">
        <v>41</v>
      </c>
      <c r="E551" s="35">
        <v>6075</v>
      </c>
      <c r="F551" s="73">
        <v>7782</v>
      </c>
      <c r="G551" s="40">
        <v>6075</v>
      </c>
      <c r="H551" s="40">
        <v>850.5</v>
      </c>
      <c r="I551" s="40">
        <v>850.5</v>
      </c>
      <c r="J551" s="40">
        <v>6</v>
      </c>
      <c r="K551" s="38"/>
      <c r="L551" s="38"/>
      <c r="M551" s="41"/>
    </row>
    <row r="552" spans="1:13" x14ac:dyDescent="0.25">
      <c r="A552" s="31">
        <v>44109</v>
      </c>
      <c r="B552" s="32" t="s">
        <v>5536</v>
      </c>
      <c r="C552" s="33" t="s">
        <v>1863</v>
      </c>
      <c r="D552" s="34" t="s">
        <v>41</v>
      </c>
      <c r="E552" s="35">
        <v>2610</v>
      </c>
      <c r="F552" s="73">
        <v>3344</v>
      </c>
      <c r="G552" s="40">
        <v>2610</v>
      </c>
      <c r="H552" s="40">
        <v>365.4</v>
      </c>
      <c r="I552" s="40">
        <v>365.4</v>
      </c>
      <c r="J552" s="40">
        <v>3</v>
      </c>
      <c r="K552" s="40">
        <v>0.2</v>
      </c>
      <c r="L552" s="38"/>
      <c r="M552" s="41"/>
    </row>
    <row r="553" spans="1:13" x14ac:dyDescent="0.25">
      <c r="A553" s="31">
        <v>44110</v>
      </c>
      <c r="B553" s="32" t="s">
        <v>5535</v>
      </c>
      <c r="C553" s="33" t="s">
        <v>1861</v>
      </c>
      <c r="D553" s="34" t="s">
        <v>41</v>
      </c>
      <c r="E553" s="35">
        <v>30730</v>
      </c>
      <c r="F553" s="73">
        <v>39364</v>
      </c>
      <c r="G553" s="40">
        <v>30730</v>
      </c>
      <c r="H553" s="40">
        <v>4302.2</v>
      </c>
      <c r="I553" s="40">
        <v>4302.2</v>
      </c>
      <c r="J553" s="40">
        <v>30</v>
      </c>
      <c r="K553" s="39">
        <v>0.4</v>
      </c>
      <c r="L553" s="38"/>
      <c r="M553" s="41"/>
    </row>
    <row r="554" spans="1:13" x14ac:dyDescent="0.25">
      <c r="A554" s="31">
        <v>44110</v>
      </c>
      <c r="B554" s="32" t="s">
        <v>5535</v>
      </c>
      <c r="C554" s="33" t="s">
        <v>1859</v>
      </c>
      <c r="D554" s="34" t="s">
        <v>41</v>
      </c>
      <c r="E554" s="35">
        <v>6070</v>
      </c>
      <c r="F554" s="73">
        <v>7776</v>
      </c>
      <c r="G554" s="40">
        <v>6070</v>
      </c>
      <c r="H554" s="40">
        <v>849.8</v>
      </c>
      <c r="I554" s="40">
        <v>849.8</v>
      </c>
      <c r="J554" s="40">
        <v>6</v>
      </c>
      <c r="K554" s="40">
        <v>0.4</v>
      </c>
      <c r="L554" s="38"/>
      <c r="M554" s="41"/>
    </row>
    <row r="555" spans="1:13" x14ac:dyDescent="0.25">
      <c r="A555" s="31">
        <v>44110</v>
      </c>
      <c r="B555" s="32" t="s">
        <v>5535</v>
      </c>
      <c r="C555" s="33" t="s">
        <v>1857</v>
      </c>
      <c r="D555" s="34" t="s">
        <v>41</v>
      </c>
      <c r="E555" s="35">
        <v>3035</v>
      </c>
      <c r="F555" s="73">
        <v>3888</v>
      </c>
      <c r="G555" s="40">
        <v>3035</v>
      </c>
      <c r="H555" s="40">
        <v>424.9</v>
      </c>
      <c r="I555" s="40">
        <v>424.9</v>
      </c>
      <c r="J555" s="40">
        <v>3</v>
      </c>
      <c r="K555" s="40">
        <v>0.2</v>
      </c>
      <c r="L555" s="38"/>
      <c r="M555" s="41"/>
    </row>
    <row r="556" spans="1:13" x14ac:dyDescent="0.25">
      <c r="A556" s="31">
        <v>44110</v>
      </c>
      <c r="B556" s="32" t="s">
        <v>5537</v>
      </c>
      <c r="C556" s="33" t="s">
        <v>1938</v>
      </c>
      <c r="D556" s="34" t="s">
        <v>191</v>
      </c>
      <c r="E556" s="35">
        <v>4262</v>
      </c>
      <c r="F556" s="73">
        <v>5455</v>
      </c>
      <c r="G556" s="40">
        <v>4262</v>
      </c>
      <c r="H556" s="40">
        <v>596.67999999999995</v>
      </c>
      <c r="I556" s="40">
        <v>596.67999999999995</v>
      </c>
      <c r="J556" s="38"/>
      <c r="K556" s="39">
        <v>0.36</v>
      </c>
      <c r="L556" s="38"/>
      <c r="M556" s="41"/>
    </row>
    <row r="557" spans="1:13" x14ac:dyDescent="0.25">
      <c r="A557" s="31">
        <v>44110</v>
      </c>
      <c r="B557" s="32" t="s">
        <v>5537</v>
      </c>
      <c r="C557" s="33" t="s">
        <v>1937</v>
      </c>
      <c r="D557" s="34" t="s">
        <v>191</v>
      </c>
      <c r="E557" s="35">
        <v>24622.5</v>
      </c>
      <c r="F557" s="73">
        <v>31517</v>
      </c>
      <c r="G557" s="40">
        <v>24622.5</v>
      </c>
      <c r="H557" s="40">
        <v>3447.15</v>
      </c>
      <c r="I557" s="40">
        <v>3447.15</v>
      </c>
      <c r="J557" s="38"/>
      <c r="K557" s="40">
        <v>0.2</v>
      </c>
      <c r="L557" s="38"/>
      <c r="M557" s="41"/>
    </row>
    <row r="558" spans="1:13" x14ac:dyDescent="0.25">
      <c r="A558" s="31">
        <v>44110</v>
      </c>
      <c r="B558" s="32" t="s">
        <v>5536</v>
      </c>
      <c r="C558" s="33" t="s">
        <v>1855</v>
      </c>
      <c r="D558" s="34" t="s">
        <v>41</v>
      </c>
      <c r="E558" s="35">
        <v>7170</v>
      </c>
      <c r="F558" s="73">
        <v>9185</v>
      </c>
      <c r="G558" s="40">
        <v>7170</v>
      </c>
      <c r="H558" s="40">
        <v>1003.8</v>
      </c>
      <c r="I558" s="40">
        <v>1003.8</v>
      </c>
      <c r="J558" s="40">
        <v>7</v>
      </c>
      <c r="K558" s="40">
        <v>0.4</v>
      </c>
      <c r="L558" s="38"/>
      <c r="M558" s="41"/>
    </row>
    <row r="559" spans="1:13" x14ac:dyDescent="0.25">
      <c r="A559" s="31">
        <v>44110</v>
      </c>
      <c r="B559" s="32" t="s">
        <v>5536</v>
      </c>
      <c r="C559" s="33" t="s">
        <v>1854</v>
      </c>
      <c r="D559" s="34" t="s">
        <v>41</v>
      </c>
      <c r="E559" s="35">
        <v>35980</v>
      </c>
      <c r="F559" s="73">
        <v>46089</v>
      </c>
      <c r="G559" s="40">
        <v>35980</v>
      </c>
      <c r="H559" s="40">
        <v>5037.2</v>
      </c>
      <c r="I559" s="40">
        <v>5037.2</v>
      </c>
      <c r="J559" s="40">
        <v>35</v>
      </c>
      <c r="K559" s="39">
        <v>0.4</v>
      </c>
      <c r="L559" s="38"/>
      <c r="M559" s="41"/>
    </row>
    <row r="560" spans="1:13" x14ac:dyDescent="0.25">
      <c r="A560" s="31">
        <v>44110</v>
      </c>
      <c r="B560" s="32" t="s">
        <v>2758</v>
      </c>
      <c r="C560" s="33" t="s">
        <v>1966</v>
      </c>
      <c r="D560" s="34" t="s">
        <v>211</v>
      </c>
      <c r="E560" s="35">
        <v>75071.149999999994</v>
      </c>
      <c r="F560" s="73">
        <v>88584</v>
      </c>
      <c r="G560" s="40">
        <v>75071.149999999994</v>
      </c>
      <c r="H560" s="40">
        <v>6756.4</v>
      </c>
      <c r="I560" s="40">
        <v>6756.4</v>
      </c>
      <c r="J560" s="38"/>
      <c r="K560" s="40">
        <v>0.05</v>
      </c>
      <c r="L560" s="38"/>
      <c r="M560" s="41"/>
    </row>
    <row r="561" spans="1:13" x14ac:dyDescent="0.25">
      <c r="A561" s="31">
        <v>44110</v>
      </c>
      <c r="B561" s="32" t="s">
        <v>2758</v>
      </c>
      <c r="C561" s="33" t="s">
        <v>1965</v>
      </c>
      <c r="D561" s="34" t="s">
        <v>211</v>
      </c>
      <c r="E561" s="35">
        <v>48879.25</v>
      </c>
      <c r="F561" s="73">
        <v>57678</v>
      </c>
      <c r="G561" s="40">
        <v>48879.25</v>
      </c>
      <c r="H561" s="40">
        <v>4399.13</v>
      </c>
      <c r="I561" s="40">
        <v>4399.13</v>
      </c>
      <c r="J561" s="38"/>
      <c r="K561" s="40">
        <v>0.49</v>
      </c>
      <c r="L561" s="38"/>
      <c r="M561" s="41"/>
    </row>
    <row r="562" spans="1:13" x14ac:dyDescent="0.25">
      <c r="A562" s="31">
        <v>44110</v>
      </c>
      <c r="B562" s="32" t="s">
        <v>2758</v>
      </c>
      <c r="C562" s="33" t="s">
        <v>1964</v>
      </c>
      <c r="D562" s="34" t="s">
        <v>211</v>
      </c>
      <c r="E562" s="35">
        <v>47324.6</v>
      </c>
      <c r="F562" s="73">
        <v>55843</v>
      </c>
      <c r="G562" s="40">
        <v>47324.6</v>
      </c>
      <c r="H562" s="40">
        <v>4259.21</v>
      </c>
      <c r="I562" s="40">
        <v>4259.21</v>
      </c>
      <c r="J562" s="38"/>
      <c r="K562" s="39">
        <v>0.02</v>
      </c>
      <c r="L562" s="38"/>
      <c r="M562" s="41"/>
    </row>
    <row r="563" spans="1:13" x14ac:dyDescent="0.25">
      <c r="A563" s="31">
        <v>44111</v>
      </c>
      <c r="B563" s="32" t="s">
        <v>5535</v>
      </c>
      <c r="C563" s="33" t="s">
        <v>1767</v>
      </c>
      <c r="D563" s="34" t="s">
        <v>41</v>
      </c>
      <c r="E563" s="35">
        <v>14054.04</v>
      </c>
      <c r="F563" s="73">
        <v>18002</v>
      </c>
      <c r="G563" s="40">
        <v>14054.04</v>
      </c>
      <c r="H563" s="40">
        <v>1967.57</v>
      </c>
      <c r="I563" s="40">
        <v>1967.57</v>
      </c>
      <c r="J563" s="40">
        <v>13</v>
      </c>
      <c r="K563" s="39">
        <v>0.18</v>
      </c>
      <c r="L563" s="38"/>
      <c r="M563" s="41"/>
    </row>
    <row r="564" spans="1:13" x14ac:dyDescent="0.25">
      <c r="A564" s="31">
        <v>44111</v>
      </c>
      <c r="B564" s="32" t="s">
        <v>5535</v>
      </c>
      <c r="C564" s="33" t="s">
        <v>1765</v>
      </c>
      <c r="D564" s="34" t="s">
        <v>41</v>
      </c>
      <c r="E564" s="35">
        <v>30730</v>
      </c>
      <c r="F564" s="73">
        <v>39364</v>
      </c>
      <c r="G564" s="40">
        <v>30730</v>
      </c>
      <c r="H564" s="40">
        <v>4302.2</v>
      </c>
      <c r="I564" s="40">
        <v>4302.2</v>
      </c>
      <c r="J564" s="40">
        <v>30</v>
      </c>
      <c r="K564" s="39">
        <v>0.4</v>
      </c>
      <c r="L564" s="38"/>
      <c r="M564" s="41"/>
    </row>
    <row r="565" spans="1:13" x14ac:dyDescent="0.25">
      <c r="A565" s="31">
        <v>44111</v>
      </c>
      <c r="B565" s="32" t="s">
        <v>5535</v>
      </c>
      <c r="C565" s="33" t="s">
        <v>1762</v>
      </c>
      <c r="D565" s="34" t="s">
        <v>41</v>
      </c>
      <c r="E565" s="35">
        <v>9219</v>
      </c>
      <c r="F565" s="73">
        <v>11809</v>
      </c>
      <c r="G565" s="40">
        <v>9219</v>
      </c>
      <c r="H565" s="40">
        <v>1290.6600000000001</v>
      </c>
      <c r="I565" s="40">
        <v>1290.6600000000001</v>
      </c>
      <c r="J565" s="40">
        <v>9</v>
      </c>
      <c r="K565" s="39">
        <v>0.32</v>
      </c>
      <c r="L565" s="38"/>
      <c r="M565" s="41"/>
    </row>
    <row r="566" spans="1:13" x14ac:dyDescent="0.25">
      <c r="A566" s="31">
        <v>44111</v>
      </c>
      <c r="B566" s="32" t="s">
        <v>5535</v>
      </c>
      <c r="C566" s="33" t="s">
        <v>1760</v>
      </c>
      <c r="D566" s="34" t="s">
        <v>41</v>
      </c>
      <c r="E566" s="35">
        <v>9105</v>
      </c>
      <c r="F566" s="73">
        <v>11663</v>
      </c>
      <c r="G566" s="40">
        <v>9105</v>
      </c>
      <c r="H566" s="40">
        <v>1274.7</v>
      </c>
      <c r="I566" s="40">
        <v>1274.7</v>
      </c>
      <c r="J566" s="40">
        <v>9</v>
      </c>
      <c r="K566" s="39">
        <v>0.4</v>
      </c>
      <c r="L566" s="38"/>
      <c r="M566" s="41"/>
    </row>
    <row r="567" spans="1:13" x14ac:dyDescent="0.25">
      <c r="A567" s="31">
        <v>44111</v>
      </c>
      <c r="B567" s="32" t="s">
        <v>5535</v>
      </c>
      <c r="C567" s="33" t="s">
        <v>1757</v>
      </c>
      <c r="D567" s="34" t="s">
        <v>41</v>
      </c>
      <c r="E567" s="35">
        <v>3035</v>
      </c>
      <c r="F567" s="73">
        <v>3888</v>
      </c>
      <c r="G567" s="40">
        <v>3035</v>
      </c>
      <c r="H567" s="40">
        <v>424.9</v>
      </c>
      <c r="I567" s="40">
        <v>424.9</v>
      </c>
      <c r="J567" s="40">
        <v>3</v>
      </c>
      <c r="K567" s="40">
        <v>0.2</v>
      </c>
      <c r="L567" s="38"/>
      <c r="M567" s="41"/>
    </row>
    <row r="568" spans="1:13" x14ac:dyDescent="0.25">
      <c r="A568" s="31">
        <v>44111</v>
      </c>
      <c r="B568" s="32" t="s">
        <v>5536</v>
      </c>
      <c r="C568" s="33" t="s">
        <v>1753</v>
      </c>
      <c r="D568" s="34" t="s">
        <v>41</v>
      </c>
      <c r="E568" s="35">
        <v>11588</v>
      </c>
      <c r="F568" s="73">
        <v>14844</v>
      </c>
      <c r="G568" s="40">
        <v>11588</v>
      </c>
      <c r="H568" s="40">
        <v>1622.32</v>
      </c>
      <c r="I568" s="40">
        <v>1622.32</v>
      </c>
      <c r="J568" s="40">
        <v>11</v>
      </c>
      <c r="K568" s="40">
        <v>0.36</v>
      </c>
      <c r="L568" s="38"/>
      <c r="M568" s="41"/>
    </row>
    <row r="569" spans="1:13" x14ac:dyDescent="0.25">
      <c r="A569" s="31">
        <v>44111</v>
      </c>
      <c r="B569" s="32" t="s">
        <v>5536</v>
      </c>
      <c r="C569" s="33" t="s">
        <v>1751</v>
      </c>
      <c r="D569" s="34" t="s">
        <v>41</v>
      </c>
      <c r="E569" s="35">
        <v>14327.5</v>
      </c>
      <c r="F569" s="73">
        <v>18353</v>
      </c>
      <c r="G569" s="40">
        <v>14327.5</v>
      </c>
      <c r="H569" s="40">
        <v>2005.85</v>
      </c>
      <c r="I569" s="40">
        <v>2005.85</v>
      </c>
      <c r="J569" s="40">
        <v>14</v>
      </c>
      <c r="K569" s="39">
        <v>0.2</v>
      </c>
      <c r="L569" s="38"/>
      <c r="M569" s="41"/>
    </row>
    <row r="570" spans="1:13" x14ac:dyDescent="0.25">
      <c r="A570" s="31">
        <v>44111</v>
      </c>
      <c r="B570" s="32" t="s">
        <v>5536</v>
      </c>
      <c r="C570" s="33" t="s">
        <v>1772</v>
      </c>
      <c r="D570" s="34" t="s">
        <v>41</v>
      </c>
      <c r="E570" s="35">
        <v>15000</v>
      </c>
      <c r="F570" s="73">
        <v>19214</v>
      </c>
      <c r="G570" s="40">
        <v>15000</v>
      </c>
      <c r="H570" s="40">
        <v>2100</v>
      </c>
      <c r="I570" s="40">
        <v>2100</v>
      </c>
      <c r="J570" s="40">
        <v>14</v>
      </c>
      <c r="K570" s="38"/>
      <c r="L570" s="38"/>
      <c r="M570" s="41"/>
    </row>
    <row r="571" spans="1:13" x14ac:dyDescent="0.25">
      <c r="A571" s="31">
        <v>44112</v>
      </c>
      <c r="B571" s="32" t="s">
        <v>5535</v>
      </c>
      <c r="C571" s="33" t="s">
        <v>1808</v>
      </c>
      <c r="D571" s="34" t="s">
        <v>41</v>
      </c>
      <c r="E571" s="35">
        <v>51600</v>
      </c>
      <c r="F571" s="73">
        <v>66098</v>
      </c>
      <c r="G571" s="40">
        <v>51600</v>
      </c>
      <c r="H571" s="40">
        <v>7224</v>
      </c>
      <c r="I571" s="40">
        <v>7224</v>
      </c>
      <c r="J571" s="40">
        <v>50</v>
      </c>
      <c r="K571" s="38"/>
      <c r="L571" s="38"/>
      <c r="M571" s="41"/>
    </row>
    <row r="572" spans="1:13" x14ac:dyDescent="0.25">
      <c r="A572" s="31">
        <v>44112</v>
      </c>
      <c r="B572" s="32" t="s">
        <v>5535</v>
      </c>
      <c r="C572" s="33" t="s">
        <v>1806</v>
      </c>
      <c r="D572" s="34" t="s">
        <v>41</v>
      </c>
      <c r="E572" s="35">
        <v>30730</v>
      </c>
      <c r="F572" s="73">
        <v>39364</v>
      </c>
      <c r="G572" s="40">
        <v>30730</v>
      </c>
      <c r="H572" s="40">
        <v>4302.2</v>
      </c>
      <c r="I572" s="40">
        <v>4302.2</v>
      </c>
      <c r="J572" s="40">
        <v>30</v>
      </c>
      <c r="K572" s="39">
        <v>0.4</v>
      </c>
      <c r="L572" s="38"/>
      <c r="M572" s="41"/>
    </row>
    <row r="573" spans="1:13" x14ac:dyDescent="0.25">
      <c r="A573" s="31">
        <v>44112</v>
      </c>
      <c r="B573" s="32" t="s">
        <v>5535</v>
      </c>
      <c r="C573" s="33" t="s">
        <v>1804</v>
      </c>
      <c r="D573" s="34" t="s">
        <v>41</v>
      </c>
      <c r="E573" s="35">
        <v>12140</v>
      </c>
      <c r="F573" s="73">
        <v>15551</v>
      </c>
      <c r="G573" s="40">
        <v>12140</v>
      </c>
      <c r="H573" s="40">
        <v>1699.6</v>
      </c>
      <c r="I573" s="40">
        <v>1699.6</v>
      </c>
      <c r="J573" s="40">
        <v>12</v>
      </c>
      <c r="K573" s="39">
        <v>0.2</v>
      </c>
      <c r="L573" s="38"/>
      <c r="M573" s="41"/>
    </row>
    <row r="574" spans="1:13" x14ac:dyDescent="0.25">
      <c r="A574" s="31">
        <v>44112</v>
      </c>
      <c r="B574" s="32" t="s">
        <v>5535</v>
      </c>
      <c r="C574" s="33" t="s">
        <v>1802</v>
      </c>
      <c r="D574" s="34" t="s">
        <v>41</v>
      </c>
      <c r="E574" s="35">
        <v>9000</v>
      </c>
      <c r="F574" s="73">
        <v>11529</v>
      </c>
      <c r="G574" s="40">
        <v>9000</v>
      </c>
      <c r="H574" s="40">
        <v>1260</v>
      </c>
      <c r="I574" s="40">
        <v>1260</v>
      </c>
      <c r="J574" s="40">
        <v>9</v>
      </c>
      <c r="K574" s="38"/>
      <c r="L574" s="38"/>
      <c r="M574" s="41"/>
    </row>
    <row r="575" spans="1:13" x14ac:dyDescent="0.25">
      <c r="A575" s="31">
        <v>44112</v>
      </c>
      <c r="B575" s="32" t="s">
        <v>5535</v>
      </c>
      <c r="C575" s="33" t="s">
        <v>1800</v>
      </c>
      <c r="D575" s="34" t="s">
        <v>41</v>
      </c>
      <c r="E575" s="35">
        <v>18000</v>
      </c>
      <c r="F575" s="73">
        <v>23057</v>
      </c>
      <c r="G575" s="40">
        <v>18000</v>
      </c>
      <c r="H575" s="40">
        <v>2520</v>
      </c>
      <c r="I575" s="40">
        <v>2520</v>
      </c>
      <c r="J575" s="40">
        <v>17</v>
      </c>
      <c r="K575" s="38"/>
      <c r="L575" s="38"/>
      <c r="M575" s="41"/>
    </row>
    <row r="576" spans="1:13" x14ac:dyDescent="0.25">
      <c r="A576" s="31">
        <v>44112</v>
      </c>
      <c r="B576" s="32" t="s">
        <v>5536</v>
      </c>
      <c r="C576" s="33" t="s">
        <v>1798</v>
      </c>
      <c r="D576" s="34" t="s">
        <v>41</v>
      </c>
      <c r="E576" s="35">
        <v>2250</v>
      </c>
      <c r="F576" s="73">
        <v>2882</v>
      </c>
      <c r="G576" s="40">
        <v>2250</v>
      </c>
      <c r="H576" s="40">
        <v>315</v>
      </c>
      <c r="I576" s="40">
        <v>315</v>
      </c>
      <c r="J576" s="40">
        <v>2</v>
      </c>
      <c r="K576" s="38"/>
      <c r="L576" s="38"/>
      <c r="M576" s="41"/>
    </row>
    <row r="577" spans="1:13" x14ac:dyDescent="0.25">
      <c r="A577" s="31">
        <v>44113</v>
      </c>
      <c r="B577" s="32" t="s">
        <v>5535</v>
      </c>
      <c r="C577" s="33" t="s">
        <v>1793</v>
      </c>
      <c r="D577" s="34" t="s">
        <v>41</v>
      </c>
      <c r="E577" s="35">
        <v>55040</v>
      </c>
      <c r="F577" s="73">
        <v>70504</v>
      </c>
      <c r="G577" s="40">
        <v>55040</v>
      </c>
      <c r="H577" s="40">
        <v>7705.6</v>
      </c>
      <c r="I577" s="40">
        <v>7705.6</v>
      </c>
      <c r="J577" s="40">
        <v>53</v>
      </c>
      <c r="K577" s="39">
        <v>0.2</v>
      </c>
      <c r="L577" s="38"/>
      <c r="M577" s="41"/>
    </row>
    <row r="578" spans="1:13" x14ac:dyDescent="0.25">
      <c r="A578" s="31">
        <v>44113</v>
      </c>
      <c r="B578" s="32" t="s">
        <v>5535</v>
      </c>
      <c r="C578" s="33" t="s">
        <v>1791</v>
      </c>
      <c r="D578" s="34" t="s">
        <v>41</v>
      </c>
      <c r="E578" s="35">
        <v>20460</v>
      </c>
      <c r="F578" s="73">
        <v>26209</v>
      </c>
      <c r="G578" s="40">
        <v>20460</v>
      </c>
      <c r="H578" s="40">
        <v>2864.4</v>
      </c>
      <c r="I578" s="40">
        <v>2864.4</v>
      </c>
      <c r="J578" s="40">
        <v>20</v>
      </c>
      <c r="K578" s="40">
        <v>0.2</v>
      </c>
      <c r="L578" s="38"/>
      <c r="M578" s="41"/>
    </row>
    <row r="579" spans="1:13" x14ac:dyDescent="0.25">
      <c r="A579" s="31">
        <v>44113</v>
      </c>
      <c r="B579" s="32" t="s">
        <v>5535</v>
      </c>
      <c r="C579" s="33" t="s">
        <v>1789</v>
      </c>
      <c r="D579" s="34" t="s">
        <v>41</v>
      </c>
      <c r="E579" s="35">
        <v>9126</v>
      </c>
      <c r="F579" s="73">
        <v>11690</v>
      </c>
      <c r="G579" s="40">
        <v>9126</v>
      </c>
      <c r="H579" s="40">
        <v>1277.6400000000001</v>
      </c>
      <c r="I579" s="40">
        <v>1277.6400000000001</v>
      </c>
      <c r="J579" s="40">
        <v>9</v>
      </c>
      <c r="K579" s="39">
        <v>0.28000000000000003</v>
      </c>
      <c r="L579" s="38"/>
      <c r="M579" s="41"/>
    </row>
    <row r="580" spans="1:13" x14ac:dyDescent="0.25">
      <c r="A580" s="31">
        <v>44113</v>
      </c>
      <c r="B580" s="32" t="s">
        <v>5535</v>
      </c>
      <c r="C580" s="33" t="s">
        <v>1811</v>
      </c>
      <c r="D580" s="34" t="s">
        <v>41</v>
      </c>
      <c r="E580" s="35">
        <v>5320</v>
      </c>
      <c r="F580" s="73">
        <v>6815</v>
      </c>
      <c r="G580" s="40">
        <v>5320</v>
      </c>
      <c r="H580" s="40">
        <v>744.8</v>
      </c>
      <c r="I580" s="40">
        <v>744.8</v>
      </c>
      <c r="J580" s="40">
        <v>5</v>
      </c>
      <c r="K580" s="40">
        <v>0.4</v>
      </c>
      <c r="L580" s="38"/>
      <c r="M580" s="41"/>
    </row>
    <row r="581" spans="1:13" x14ac:dyDescent="0.25">
      <c r="A581" s="31">
        <v>44113</v>
      </c>
      <c r="B581" s="32" t="s">
        <v>5535</v>
      </c>
      <c r="C581" s="33" t="s">
        <v>1810</v>
      </c>
      <c r="D581" s="34" t="s">
        <v>41</v>
      </c>
      <c r="E581" s="35">
        <v>30730</v>
      </c>
      <c r="F581" s="73">
        <v>39364</v>
      </c>
      <c r="G581" s="40">
        <v>30730</v>
      </c>
      <c r="H581" s="40">
        <v>4302.2</v>
      </c>
      <c r="I581" s="40">
        <v>4302.2</v>
      </c>
      <c r="J581" s="40">
        <v>30</v>
      </c>
      <c r="K581" s="39">
        <v>0.4</v>
      </c>
      <c r="L581" s="38"/>
      <c r="M581" s="41"/>
    </row>
    <row r="582" spans="1:13" x14ac:dyDescent="0.25">
      <c r="A582" s="31">
        <v>44113</v>
      </c>
      <c r="B582" s="32" t="s">
        <v>5536</v>
      </c>
      <c r="C582" s="33" t="s">
        <v>1914</v>
      </c>
      <c r="D582" s="34" t="s">
        <v>41</v>
      </c>
      <c r="E582" s="35">
        <v>15470</v>
      </c>
      <c r="F582" s="73">
        <v>19817</v>
      </c>
      <c r="G582" s="40">
        <v>15470</v>
      </c>
      <c r="H582" s="40">
        <v>2165.8000000000002</v>
      </c>
      <c r="I582" s="40">
        <v>2165.8000000000002</v>
      </c>
      <c r="J582" s="40">
        <v>15</v>
      </c>
      <c r="K582" s="40">
        <v>0.4</v>
      </c>
      <c r="L582" s="38"/>
      <c r="M582" s="41"/>
    </row>
    <row r="583" spans="1:13" x14ac:dyDescent="0.25">
      <c r="A583" s="31">
        <v>44113</v>
      </c>
      <c r="B583" s="32" t="s">
        <v>5536</v>
      </c>
      <c r="C583" s="33" t="s">
        <v>1913</v>
      </c>
      <c r="D583" s="34" t="s">
        <v>41</v>
      </c>
      <c r="E583" s="35">
        <v>28043.4</v>
      </c>
      <c r="F583" s="73">
        <v>35923</v>
      </c>
      <c r="G583" s="40">
        <v>28043.4</v>
      </c>
      <c r="H583" s="40">
        <v>3926.08</v>
      </c>
      <c r="I583" s="40">
        <v>3926.08</v>
      </c>
      <c r="J583" s="40">
        <v>27</v>
      </c>
      <c r="K583" s="40">
        <v>0.44</v>
      </c>
      <c r="L583" s="38"/>
      <c r="M583" s="41"/>
    </row>
    <row r="584" spans="1:13" x14ac:dyDescent="0.25">
      <c r="A584" s="31">
        <v>44113</v>
      </c>
      <c r="B584" s="32" t="s">
        <v>5536</v>
      </c>
      <c r="C584" s="33" t="s">
        <v>1912</v>
      </c>
      <c r="D584" s="34" t="s">
        <v>41</v>
      </c>
      <c r="E584" s="35">
        <v>37120</v>
      </c>
      <c r="F584" s="73">
        <v>47550</v>
      </c>
      <c r="G584" s="40">
        <v>37120</v>
      </c>
      <c r="H584" s="40">
        <v>5196.8</v>
      </c>
      <c r="I584" s="40">
        <v>5196.8</v>
      </c>
      <c r="J584" s="40">
        <v>36</v>
      </c>
      <c r="K584" s="40">
        <v>0.4</v>
      </c>
      <c r="L584" s="38"/>
      <c r="M584" s="41"/>
    </row>
    <row r="585" spans="1:13" x14ac:dyDescent="0.25">
      <c r="A585" s="31">
        <v>44113</v>
      </c>
      <c r="B585" s="32" t="s">
        <v>2758</v>
      </c>
      <c r="C585" s="33" t="s">
        <v>1963</v>
      </c>
      <c r="D585" s="34" t="s">
        <v>211</v>
      </c>
      <c r="E585" s="35">
        <v>7773.25</v>
      </c>
      <c r="F585" s="73">
        <v>9179</v>
      </c>
      <c r="G585" s="40">
        <v>7773.25</v>
      </c>
      <c r="H585" s="40">
        <v>699.59</v>
      </c>
      <c r="I585" s="40">
        <v>699.59</v>
      </c>
      <c r="J585" s="40">
        <v>7</v>
      </c>
      <c r="K585" s="39">
        <v>0.43</v>
      </c>
      <c r="L585" s="38"/>
      <c r="M585" s="41"/>
    </row>
    <row r="586" spans="1:13" x14ac:dyDescent="0.25">
      <c r="A586" s="31">
        <v>44113</v>
      </c>
      <c r="B586" s="32" t="s">
        <v>2758</v>
      </c>
      <c r="C586" s="33" t="s">
        <v>1962</v>
      </c>
      <c r="D586" s="34" t="s">
        <v>211</v>
      </c>
      <c r="E586" s="35">
        <v>51888</v>
      </c>
      <c r="F586" s="73">
        <v>66467</v>
      </c>
      <c r="G586" s="40">
        <v>51888</v>
      </c>
      <c r="H586" s="40">
        <v>7264.32</v>
      </c>
      <c r="I586" s="40">
        <v>7264.32</v>
      </c>
      <c r="J586" s="40">
        <v>50</v>
      </c>
      <c r="K586" s="40">
        <v>0.36</v>
      </c>
      <c r="L586" s="38"/>
      <c r="M586" s="41"/>
    </row>
    <row r="587" spans="1:13" x14ac:dyDescent="0.25">
      <c r="A587" s="31">
        <v>44114</v>
      </c>
      <c r="B587" s="32" t="s">
        <v>5535</v>
      </c>
      <c r="C587" s="33" t="s">
        <v>1910</v>
      </c>
      <c r="D587" s="34" t="s">
        <v>41</v>
      </c>
      <c r="E587" s="35">
        <v>51600</v>
      </c>
      <c r="F587" s="73">
        <v>66098</v>
      </c>
      <c r="G587" s="40">
        <v>51600</v>
      </c>
      <c r="H587" s="40">
        <v>7224</v>
      </c>
      <c r="I587" s="40">
        <v>7224</v>
      </c>
      <c r="J587" s="40">
        <v>50</v>
      </c>
      <c r="K587" s="38"/>
      <c r="L587" s="38"/>
      <c r="M587" s="41"/>
    </row>
    <row r="588" spans="1:13" x14ac:dyDescent="0.25">
      <c r="A588" s="31">
        <v>44114</v>
      </c>
      <c r="B588" s="32" t="s">
        <v>5535</v>
      </c>
      <c r="C588" s="33" t="s">
        <v>1908</v>
      </c>
      <c r="D588" s="34" t="s">
        <v>41</v>
      </c>
      <c r="E588" s="35">
        <v>6090</v>
      </c>
      <c r="F588" s="73">
        <v>7801</v>
      </c>
      <c r="G588" s="40">
        <v>6090</v>
      </c>
      <c r="H588" s="40">
        <v>852.6</v>
      </c>
      <c r="I588" s="40">
        <v>852.6</v>
      </c>
      <c r="J588" s="40">
        <v>6</v>
      </c>
      <c r="K588" s="39">
        <v>0.2</v>
      </c>
      <c r="L588" s="38"/>
      <c r="M588" s="41"/>
    </row>
    <row r="589" spans="1:13" x14ac:dyDescent="0.25">
      <c r="A589" s="31">
        <v>44114</v>
      </c>
      <c r="B589" s="32" t="s">
        <v>5535</v>
      </c>
      <c r="C589" s="33" t="s">
        <v>1906</v>
      </c>
      <c r="D589" s="34" t="s">
        <v>41</v>
      </c>
      <c r="E589" s="35">
        <v>12140</v>
      </c>
      <c r="F589" s="73">
        <v>15551</v>
      </c>
      <c r="G589" s="40">
        <v>12140</v>
      </c>
      <c r="H589" s="40">
        <v>1699.6</v>
      </c>
      <c r="I589" s="40">
        <v>1699.6</v>
      </c>
      <c r="J589" s="40">
        <v>12</v>
      </c>
      <c r="K589" s="39">
        <v>0.2</v>
      </c>
      <c r="L589" s="38"/>
      <c r="M589" s="41"/>
    </row>
    <row r="590" spans="1:13" x14ac:dyDescent="0.25">
      <c r="A590" s="31">
        <v>44114</v>
      </c>
      <c r="B590" s="32" t="s">
        <v>5535</v>
      </c>
      <c r="C590" s="33" t="s">
        <v>1917</v>
      </c>
      <c r="D590" s="34" t="s">
        <v>41</v>
      </c>
      <c r="E590" s="35">
        <v>6070</v>
      </c>
      <c r="F590" s="73">
        <v>7776</v>
      </c>
      <c r="G590" s="40">
        <v>6070</v>
      </c>
      <c r="H590" s="40">
        <v>849.8</v>
      </c>
      <c r="I590" s="40">
        <v>849.8</v>
      </c>
      <c r="J590" s="40">
        <v>6</v>
      </c>
      <c r="K590" s="40">
        <v>0.4</v>
      </c>
      <c r="L590" s="38"/>
      <c r="M590" s="41"/>
    </row>
    <row r="591" spans="1:13" x14ac:dyDescent="0.25">
      <c r="A591" s="31">
        <v>44114</v>
      </c>
      <c r="B591" s="32" t="s">
        <v>5535</v>
      </c>
      <c r="C591" s="33" t="s">
        <v>1916</v>
      </c>
      <c r="D591" s="34" t="s">
        <v>41</v>
      </c>
      <c r="E591" s="35">
        <v>30730</v>
      </c>
      <c r="F591" s="73">
        <v>39364</v>
      </c>
      <c r="G591" s="40">
        <v>30730</v>
      </c>
      <c r="H591" s="40">
        <v>4302.2</v>
      </c>
      <c r="I591" s="40">
        <v>4302.2</v>
      </c>
      <c r="J591" s="40">
        <v>30</v>
      </c>
      <c r="K591" s="39">
        <v>0.4</v>
      </c>
      <c r="L591" s="38"/>
      <c r="M591" s="41"/>
    </row>
    <row r="592" spans="1:13" x14ac:dyDescent="0.25">
      <c r="A592" s="31">
        <v>44114</v>
      </c>
      <c r="B592" s="32" t="s">
        <v>5536</v>
      </c>
      <c r="C592" s="33" t="s">
        <v>1915</v>
      </c>
      <c r="D592" s="34" t="s">
        <v>41</v>
      </c>
      <c r="E592" s="35">
        <v>19500</v>
      </c>
      <c r="F592" s="73">
        <v>24979</v>
      </c>
      <c r="G592" s="40">
        <v>19500</v>
      </c>
      <c r="H592" s="40">
        <v>2730</v>
      </c>
      <c r="I592" s="40">
        <v>2730</v>
      </c>
      <c r="J592" s="40">
        <v>19</v>
      </c>
      <c r="K592" s="38"/>
      <c r="L592" s="38"/>
      <c r="M592" s="41"/>
    </row>
    <row r="593" spans="1:13" x14ac:dyDescent="0.25">
      <c r="A593" s="31">
        <v>44114</v>
      </c>
      <c r="B593" s="32" t="s">
        <v>5536</v>
      </c>
      <c r="C593" s="33" t="s">
        <v>1933</v>
      </c>
      <c r="D593" s="34" t="s">
        <v>41</v>
      </c>
      <c r="E593" s="35">
        <v>717</v>
      </c>
      <c r="F593" s="73">
        <v>919</v>
      </c>
      <c r="G593" s="40">
        <v>717</v>
      </c>
      <c r="H593" s="40">
        <v>100.38</v>
      </c>
      <c r="I593" s="40">
        <v>100.38</v>
      </c>
      <c r="J593" s="40">
        <v>1</v>
      </c>
      <c r="K593" s="40">
        <v>0.24</v>
      </c>
      <c r="L593" s="38"/>
      <c r="M593" s="41"/>
    </row>
    <row r="594" spans="1:13" x14ac:dyDescent="0.25">
      <c r="A594" s="31">
        <v>44116</v>
      </c>
      <c r="B594" s="32" t="s">
        <v>5535</v>
      </c>
      <c r="C594" s="33" t="s">
        <v>1932</v>
      </c>
      <c r="D594" s="34" t="s">
        <v>41</v>
      </c>
      <c r="E594" s="35">
        <v>48160</v>
      </c>
      <c r="F594" s="73">
        <v>61691</v>
      </c>
      <c r="G594" s="40">
        <v>48160</v>
      </c>
      <c r="H594" s="40">
        <v>6742.4</v>
      </c>
      <c r="I594" s="40">
        <v>6742.4</v>
      </c>
      <c r="J594" s="40">
        <v>46</v>
      </c>
      <c r="K594" s="40">
        <v>0.2</v>
      </c>
      <c r="L594" s="38"/>
      <c r="M594" s="41"/>
    </row>
    <row r="595" spans="1:13" x14ac:dyDescent="0.25">
      <c r="A595" s="31">
        <v>44116</v>
      </c>
      <c r="B595" s="32" t="s">
        <v>5535</v>
      </c>
      <c r="C595" s="33" t="s">
        <v>1931</v>
      </c>
      <c r="D595" s="34" t="s">
        <v>41</v>
      </c>
      <c r="E595" s="35">
        <v>14322</v>
      </c>
      <c r="F595" s="73">
        <v>18346</v>
      </c>
      <c r="G595" s="40">
        <v>14322</v>
      </c>
      <c r="H595" s="40">
        <v>2005.08</v>
      </c>
      <c r="I595" s="40">
        <v>2005.08</v>
      </c>
      <c r="J595" s="40">
        <v>14</v>
      </c>
      <c r="K595" s="39">
        <v>0.16</v>
      </c>
      <c r="L595" s="38"/>
      <c r="M595" s="41"/>
    </row>
    <row r="596" spans="1:13" x14ac:dyDescent="0.25">
      <c r="A596" s="31">
        <v>44116</v>
      </c>
      <c r="B596" s="32" t="s">
        <v>5535</v>
      </c>
      <c r="C596" s="33" t="s">
        <v>1930</v>
      </c>
      <c r="D596" s="34" t="s">
        <v>41</v>
      </c>
      <c r="E596" s="35">
        <v>8638</v>
      </c>
      <c r="F596" s="73">
        <v>11065</v>
      </c>
      <c r="G596" s="40">
        <v>8638</v>
      </c>
      <c r="H596" s="40">
        <v>1209.32</v>
      </c>
      <c r="I596" s="40">
        <v>1209.32</v>
      </c>
      <c r="J596" s="40">
        <v>8</v>
      </c>
      <c r="K596" s="40">
        <v>0.36</v>
      </c>
      <c r="L596" s="38"/>
      <c r="M596" s="41"/>
    </row>
    <row r="597" spans="1:13" x14ac:dyDescent="0.25">
      <c r="A597" s="31">
        <v>44116</v>
      </c>
      <c r="B597" s="32" t="s">
        <v>5535</v>
      </c>
      <c r="C597" s="33" t="s">
        <v>1929</v>
      </c>
      <c r="D597" s="34" t="s">
        <v>41</v>
      </c>
      <c r="E597" s="35">
        <v>6070</v>
      </c>
      <c r="F597" s="73">
        <v>7776</v>
      </c>
      <c r="G597" s="40">
        <v>6070</v>
      </c>
      <c r="H597" s="40">
        <v>849.8</v>
      </c>
      <c r="I597" s="40">
        <v>849.8</v>
      </c>
      <c r="J597" s="40">
        <v>6</v>
      </c>
      <c r="K597" s="40">
        <v>0.4</v>
      </c>
      <c r="L597" s="38"/>
      <c r="M597" s="41"/>
    </row>
    <row r="598" spans="1:13" x14ac:dyDescent="0.25">
      <c r="A598" s="31">
        <v>44116</v>
      </c>
      <c r="B598" s="32" t="s">
        <v>5535</v>
      </c>
      <c r="C598" s="33" t="s">
        <v>1928</v>
      </c>
      <c r="D598" s="34" t="s">
        <v>41</v>
      </c>
      <c r="E598" s="35">
        <v>30730</v>
      </c>
      <c r="F598" s="73">
        <v>39364</v>
      </c>
      <c r="G598" s="40">
        <v>30730</v>
      </c>
      <c r="H598" s="40">
        <v>4302.2</v>
      </c>
      <c r="I598" s="40">
        <v>4302.2</v>
      </c>
      <c r="J598" s="40">
        <v>30</v>
      </c>
      <c r="K598" s="39">
        <v>0.4</v>
      </c>
      <c r="L598" s="38"/>
      <c r="M598" s="41"/>
    </row>
    <row r="599" spans="1:13" x14ac:dyDescent="0.25">
      <c r="A599" s="31">
        <v>44116</v>
      </c>
      <c r="B599" s="32" t="s">
        <v>5536</v>
      </c>
      <c r="C599" s="33" t="s">
        <v>1927</v>
      </c>
      <c r="D599" s="34" t="s">
        <v>41</v>
      </c>
      <c r="E599" s="35">
        <v>32480</v>
      </c>
      <c r="F599" s="73">
        <v>41605</v>
      </c>
      <c r="G599" s="40">
        <v>32480</v>
      </c>
      <c r="H599" s="40">
        <v>4547.2</v>
      </c>
      <c r="I599" s="40">
        <v>4547.2</v>
      </c>
      <c r="J599" s="40">
        <v>31</v>
      </c>
      <c r="K599" s="39">
        <v>0.4</v>
      </c>
      <c r="L599" s="38"/>
      <c r="M599" s="41"/>
    </row>
    <row r="600" spans="1:13" x14ac:dyDescent="0.25">
      <c r="A600" s="31">
        <v>44116</v>
      </c>
      <c r="B600" s="32" t="s">
        <v>5536</v>
      </c>
      <c r="C600" s="33" t="s">
        <v>1758</v>
      </c>
      <c r="D600" s="34" t="s">
        <v>41</v>
      </c>
      <c r="E600" s="35">
        <v>19500</v>
      </c>
      <c r="F600" s="73">
        <v>24979</v>
      </c>
      <c r="G600" s="40">
        <v>19500</v>
      </c>
      <c r="H600" s="40">
        <v>2730</v>
      </c>
      <c r="I600" s="40">
        <v>2730</v>
      </c>
      <c r="J600" s="40">
        <v>19</v>
      </c>
      <c r="K600" s="38"/>
      <c r="L600" s="38"/>
      <c r="M600" s="41"/>
    </row>
    <row r="601" spans="1:13" x14ac:dyDescent="0.25">
      <c r="A601" s="31">
        <v>44116</v>
      </c>
      <c r="B601" s="32" t="s">
        <v>5536</v>
      </c>
      <c r="C601" s="33" t="s">
        <v>1754</v>
      </c>
      <c r="D601" s="34" t="s">
        <v>41</v>
      </c>
      <c r="E601" s="35">
        <v>21510</v>
      </c>
      <c r="F601" s="73">
        <v>27554</v>
      </c>
      <c r="G601" s="40">
        <v>21510</v>
      </c>
      <c r="H601" s="40">
        <v>3011.4</v>
      </c>
      <c r="I601" s="40">
        <v>3011.4</v>
      </c>
      <c r="J601" s="40">
        <v>21</v>
      </c>
      <c r="K601" s="40">
        <v>0.2</v>
      </c>
      <c r="L601" s="38"/>
      <c r="M601" s="41"/>
    </row>
    <row r="602" spans="1:13" x14ac:dyDescent="0.25">
      <c r="A602" s="31">
        <v>44116</v>
      </c>
      <c r="B602" s="32" t="s">
        <v>5536</v>
      </c>
      <c r="C602" s="33" t="s">
        <v>1752</v>
      </c>
      <c r="D602" s="34" t="s">
        <v>41</v>
      </c>
      <c r="E602" s="35">
        <v>5794</v>
      </c>
      <c r="F602" s="73">
        <v>7422</v>
      </c>
      <c r="G602" s="40">
        <v>5794</v>
      </c>
      <c r="H602" s="40">
        <v>811.16</v>
      </c>
      <c r="I602" s="40">
        <v>811.16</v>
      </c>
      <c r="J602" s="40">
        <v>6</v>
      </c>
      <c r="K602" s="39">
        <v>0.32</v>
      </c>
      <c r="L602" s="38"/>
      <c r="M602" s="41"/>
    </row>
    <row r="603" spans="1:13" x14ac:dyDescent="0.25">
      <c r="A603" s="31">
        <v>44116</v>
      </c>
      <c r="B603" s="32" t="s">
        <v>5536</v>
      </c>
      <c r="C603" s="33" t="s">
        <v>1749</v>
      </c>
      <c r="D603" s="34" t="s">
        <v>41</v>
      </c>
      <c r="E603" s="35">
        <v>1719.3</v>
      </c>
      <c r="F603" s="73">
        <v>2203</v>
      </c>
      <c r="G603" s="40">
        <v>1719.3</v>
      </c>
      <c r="H603" s="40">
        <v>240.7</v>
      </c>
      <c r="I603" s="40">
        <v>240.7</v>
      </c>
      <c r="J603" s="40">
        <v>2</v>
      </c>
      <c r="K603" s="40">
        <v>0.3</v>
      </c>
      <c r="L603" s="38"/>
      <c r="M603" s="41"/>
    </row>
    <row r="604" spans="1:13" x14ac:dyDescent="0.25">
      <c r="A604" s="31">
        <v>44116</v>
      </c>
      <c r="B604" s="32" t="s">
        <v>5535</v>
      </c>
      <c r="C604" s="33" t="s">
        <v>1748</v>
      </c>
      <c r="D604" s="34" t="s">
        <v>41</v>
      </c>
      <c r="E604" s="35">
        <v>595000</v>
      </c>
      <c r="F604" s="73">
        <v>702627</v>
      </c>
      <c r="G604" s="40">
        <v>595000</v>
      </c>
      <c r="H604" s="40">
        <v>53550</v>
      </c>
      <c r="I604" s="40">
        <v>53550</v>
      </c>
      <c r="J604" s="40">
        <v>527</v>
      </c>
      <c r="K604" s="38"/>
      <c r="L604" s="38"/>
      <c r="M604" s="41"/>
    </row>
    <row r="605" spans="1:13" x14ac:dyDescent="0.25">
      <c r="A605" s="31">
        <v>44116</v>
      </c>
      <c r="B605" s="32" t="s">
        <v>2758</v>
      </c>
      <c r="C605" s="33" t="s">
        <v>1956</v>
      </c>
      <c r="D605" s="34" t="s">
        <v>211</v>
      </c>
      <c r="E605" s="35">
        <v>103529.15</v>
      </c>
      <c r="F605" s="73">
        <v>122256</v>
      </c>
      <c r="G605" s="40">
        <v>103529.15</v>
      </c>
      <c r="H605" s="40">
        <v>9317.6200000000008</v>
      </c>
      <c r="I605" s="40">
        <v>9317.6200000000008</v>
      </c>
      <c r="J605" s="40">
        <v>92</v>
      </c>
      <c r="K605" s="39">
        <v>0.39</v>
      </c>
      <c r="L605" s="38"/>
      <c r="M605" s="41"/>
    </row>
    <row r="606" spans="1:13" x14ac:dyDescent="0.25">
      <c r="A606" s="31">
        <v>44116</v>
      </c>
      <c r="B606" s="32" t="s">
        <v>2758</v>
      </c>
      <c r="C606" s="33" t="s">
        <v>1955</v>
      </c>
      <c r="D606" s="34" t="s">
        <v>211</v>
      </c>
      <c r="E606" s="35">
        <v>67745.850000000006</v>
      </c>
      <c r="F606" s="73">
        <v>80000</v>
      </c>
      <c r="G606" s="40">
        <v>67745.850000000006</v>
      </c>
      <c r="H606" s="40">
        <v>6097.13</v>
      </c>
      <c r="I606" s="40">
        <v>6097.13</v>
      </c>
      <c r="J606" s="40">
        <v>60</v>
      </c>
      <c r="K606" s="39">
        <v>0.11</v>
      </c>
      <c r="L606" s="38"/>
      <c r="M606" s="41"/>
    </row>
    <row r="607" spans="1:13" x14ac:dyDescent="0.25">
      <c r="A607" s="31">
        <v>44117</v>
      </c>
      <c r="B607" s="32" t="s">
        <v>5535</v>
      </c>
      <c r="C607" s="33" t="s">
        <v>1746</v>
      </c>
      <c r="D607" s="34" t="s">
        <v>41</v>
      </c>
      <c r="E607" s="35">
        <v>6090</v>
      </c>
      <c r="F607" s="73">
        <v>7801</v>
      </c>
      <c r="G607" s="40">
        <v>6090</v>
      </c>
      <c r="H607" s="40">
        <v>852.6</v>
      </c>
      <c r="I607" s="40">
        <v>852.6</v>
      </c>
      <c r="J607" s="40">
        <v>6</v>
      </c>
      <c r="K607" s="39">
        <v>0.2</v>
      </c>
      <c r="L607" s="38"/>
      <c r="M607" s="41"/>
    </row>
    <row r="608" spans="1:13" x14ac:dyDescent="0.25">
      <c r="A608" s="31">
        <v>44117</v>
      </c>
      <c r="B608" s="32" t="s">
        <v>5535</v>
      </c>
      <c r="C608" s="33" t="s">
        <v>1745</v>
      </c>
      <c r="D608" s="34" t="s">
        <v>41</v>
      </c>
      <c r="E608" s="35">
        <v>14322</v>
      </c>
      <c r="F608" s="73">
        <v>18346</v>
      </c>
      <c r="G608" s="40">
        <v>14322</v>
      </c>
      <c r="H608" s="40">
        <v>2005.08</v>
      </c>
      <c r="I608" s="40">
        <v>2005.08</v>
      </c>
      <c r="J608" s="40">
        <v>14</v>
      </c>
      <c r="K608" s="39">
        <v>0.16</v>
      </c>
      <c r="L608" s="38"/>
      <c r="M608" s="41"/>
    </row>
    <row r="609" spans="1:13" x14ac:dyDescent="0.25">
      <c r="A609" s="31">
        <v>44117</v>
      </c>
      <c r="B609" s="32" t="s">
        <v>5536</v>
      </c>
      <c r="C609" s="33" t="s">
        <v>1781</v>
      </c>
      <c r="D609" s="34" t="s">
        <v>41</v>
      </c>
      <c r="E609" s="35">
        <v>35850</v>
      </c>
      <c r="F609" s="73">
        <v>45922</v>
      </c>
      <c r="G609" s="40">
        <v>35850</v>
      </c>
      <c r="H609" s="40">
        <v>5019</v>
      </c>
      <c r="I609" s="40">
        <v>5019</v>
      </c>
      <c r="J609" s="40">
        <v>34</v>
      </c>
      <c r="K609" s="38"/>
      <c r="L609" s="38"/>
      <c r="M609" s="41"/>
    </row>
    <row r="610" spans="1:13" x14ac:dyDescent="0.25">
      <c r="A610" s="31">
        <v>44117</v>
      </c>
      <c r="B610" s="32" t="s">
        <v>5536</v>
      </c>
      <c r="C610" s="33" t="s">
        <v>1794</v>
      </c>
      <c r="D610" s="34" t="s">
        <v>41</v>
      </c>
      <c r="E610" s="35">
        <v>33860</v>
      </c>
      <c r="F610" s="73">
        <v>43348</v>
      </c>
      <c r="G610" s="40">
        <v>33860</v>
      </c>
      <c r="H610" s="40">
        <v>4740.3999999999996</v>
      </c>
      <c r="I610" s="40">
        <v>4740.3999999999996</v>
      </c>
      <c r="J610" s="40">
        <v>7</v>
      </c>
      <c r="K610" s="40">
        <v>0.2</v>
      </c>
      <c r="L610" s="38"/>
      <c r="M610" s="41"/>
    </row>
    <row r="611" spans="1:13" x14ac:dyDescent="0.25">
      <c r="A611" s="31">
        <v>44117</v>
      </c>
      <c r="B611" s="32" t="s">
        <v>5535</v>
      </c>
      <c r="C611" s="33" t="s">
        <v>1792</v>
      </c>
      <c r="D611" s="34" t="s">
        <v>41</v>
      </c>
      <c r="E611" s="35">
        <v>6070</v>
      </c>
      <c r="F611" s="73">
        <v>7776</v>
      </c>
      <c r="G611" s="40">
        <v>6070</v>
      </c>
      <c r="H611" s="40">
        <v>849.8</v>
      </c>
      <c r="I611" s="40">
        <v>849.8</v>
      </c>
      <c r="J611" s="40">
        <v>6</v>
      </c>
      <c r="K611" s="40">
        <v>0.4</v>
      </c>
      <c r="L611" s="38"/>
      <c r="M611" s="41"/>
    </row>
    <row r="612" spans="1:13" x14ac:dyDescent="0.25">
      <c r="A612" s="31">
        <v>44117</v>
      </c>
      <c r="B612" s="32" t="s">
        <v>5535</v>
      </c>
      <c r="C612" s="33" t="s">
        <v>1790</v>
      </c>
      <c r="D612" s="34" t="s">
        <v>41</v>
      </c>
      <c r="E612" s="35">
        <v>30730</v>
      </c>
      <c r="F612" s="73">
        <v>39364</v>
      </c>
      <c r="G612" s="40">
        <v>30730</v>
      </c>
      <c r="H612" s="40">
        <v>4302.2</v>
      </c>
      <c r="I612" s="40">
        <v>4302.2</v>
      </c>
      <c r="J612" s="40">
        <v>30</v>
      </c>
      <c r="K612" s="39">
        <v>0.4</v>
      </c>
      <c r="L612" s="38"/>
      <c r="M612" s="41"/>
    </row>
    <row r="613" spans="1:13" x14ac:dyDescent="0.25">
      <c r="A613" s="31">
        <v>44117</v>
      </c>
      <c r="B613" s="32" t="s">
        <v>5536</v>
      </c>
      <c r="C613" s="33" t="s">
        <v>1787</v>
      </c>
      <c r="D613" s="34" t="s">
        <v>41</v>
      </c>
      <c r="E613" s="35">
        <v>13000</v>
      </c>
      <c r="F613" s="73">
        <v>16652</v>
      </c>
      <c r="G613" s="40">
        <v>13000</v>
      </c>
      <c r="H613" s="40">
        <v>1820</v>
      </c>
      <c r="I613" s="40">
        <v>1820</v>
      </c>
      <c r="J613" s="40">
        <v>12</v>
      </c>
      <c r="K613" s="38"/>
      <c r="L613" s="38"/>
      <c r="M613" s="41"/>
    </row>
    <row r="614" spans="1:13" x14ac:dyDescent="0.25">
      <c r="A614" s="31">
        <v>44117</v>
      </c>
      <c r="B614" s="32" t="s">
        <v>5535</v>
      </c>
      <c r="C614" s="33" t="s">
        <v>1786</v>
      </c>
      <c r="D614" s="34" t="s">
        <v>41</v>
      </c>
      <c r="E614" s="35">
        <v>44720</v>
      </c>
      <c r="F614" s="73">
        <v>57285</v>
      </c>
      <c r="G614" s="40">
        <v>44720</v>
      </c>
      <c r="H614" s="40">
        <v>6260.8</v>
      </c>
      <c r="I614" s="40">
        <v>6260.8</v>
      </c>
      <c r="J614" s="40">
        <v>43</v>
      </c>
      <c r="K614" s="40">
        <v>0.4</v>
      </c>
      <c r="L614" s="38"/>
      <c r="M614" s="41"/>
    </row>
    <row r="615" spans="1:13" x14ac:dyDescent="0.25">
      <c r="A615" s="31">
        <v>44118</v>
      </c>
      <c r="B615" s="32" t="s">
        <v>5537</v>
      </c>
      <c r="C615" s="33" t="s">
        <v>1936</v>
      </c>
      <c r="D615" s="34" t="s">
        <v>191</v>
      </c>
      <c r="E615" s="35">
        <v>8207.5</v>
      </c>
      <c r="F615" s="73">
        <v>10506</v>
      </c>
      <c r="G615" s="40">
        <v>8207.5</v>
      </c>
      <c r="H615" s="40">
        <v>1149.05</v>
      </c>
      <c r="I615" s="40">
        <v>1149.05</v>
      </c>
      <c r="J615" s="38"/>
      <c r="K615" s="40">
        <v>0.4</v>
      </c>
      <c r="L615" s="38"/>
      <c r="M615" s="41"/>
    </row>
    <row r="616" spans="1:13" x14ac:dyDescent="0.25">
      <c r="A616" s="31">
        <v>44118</v>
      </c>
      <c r="B616" s="32" t="s">
        <v>5537</v>
      </c>
      <c r="C616" s="33" t="s">
        <v>1935</v>
      </c>
      <c r="D616" s="34" t="s">
        <v>191</v>
      </c>
      <c r="E616" s="35">
        <v>5412.74</v>
      </c>
      <c r="F616" s="73">
        <v>6928</v>
      </c>
      <c r="G616" s="40">
        <v>5412.74</v>
      </c>
      <c r="H616" s="40">
        <v>757.78</v>
      </c>
      <c r="I616" s="40">
        <v>757.78</v>
      </c>
      <c r="J616" s="38"/>
      <c r="K616" s="39">
        <v>0.3</v>
      </c>
      <c r="L616" s="38"/>
      <c r="M616" s="41"/>
    </row>
    <row r="617" spans="1:13" x14ac:dyDescent="0.25">
      <c r="A617" s="31">
        <v>44118</v>
      </c>
      <c r="B617" s="32" t="s">
        <v>5535</v>
      </c>
      <c r="C617" s="33" t="s">
        <v>1785</v>
      </c>
      <c r="D617" s="34" t="s">
        <v>41</v>
      </c>
      <c r="E617" s="35">
        <v>34400</v>
      </c>
      <c r="F617" s="73">
        <v>44065</v>
      </c>
      <c r="G617" s="40">
        <v>34400</v>
      </c>
      <c r="H617" s="40">
        <v>4816</v>
      </c>
      <c r="I617" s="40">
        <v>4816</v>
      </c>
      <c r="J617" s="40">
        <v>33</v>
      </c>
      <c r="K617" s="38"/>
      <c r="L617" s="38"/>
      <c r="M617" s="41"/>
    </row>
    <row r="618" spans="1:13" x14ac:dyDescent="0.25">
      <c r="A618" s="31">
        <v>44118</v>
      </c>
      <c r="B618" s="32" t="s">
        <v>5535</v>
      </c>
      <c r="C618" s="33" t="s">
        <v>1784</v>
      </c>
      <c r="D618" s="34" t="s">
        <v>41</v>
      </c>
      <c r="E618" s="35">
        <v>12046.32</v>
      </c>
      <c r="F618" s="73">
        <v>15431</v>
      </c>
      <c r="G618" s="40">
        <v>12046.32</v>
      </c>
      <c r="H618" s="40">
        <v>1686.48</v>
      </c>
      <c r="I618" s="40">
        <v>1686.48</v>
      </c>
      <c r="J618" s="40">
        <v>12</v>
      </c>
      <c r="K618" s="39">
        <v>0.28000000000000003</v>
      </c>
      <c r="L618" s="38"/>
      <c r="M618" s="41"/>
    </row>
    <row r="619" spans="1:13" x14ac:dyDescent="0.25">
      <c r="A619" s="31">
        <v>44118</v>
      </c>
      <c r="B619" s="32" t="s">
        <v>5535</v>
      </c>
      <c r="C619" s="33" t="s">
        <v>1783</v>
      </c>
      <c r="D619" s="34" t="s">
        <v>41</v>
      </c>
      <c r="E619" s="35">
        <v>30730</v>
      </c>
      <c r="F619" s="73">
        <v>39364</v>
      </c>
      <c r="G619" s="40">
        <v>30730</v>
      </c>
      <c r="H619" s="40">
        <v>4302.2</v>
      </c>
      <c r="I619" s="40">
        <v>4302.2</v>
      </c>
      <c r="J619" s="40">
        <v>30</v>
      </c>
      <c r="K619" s="39">
        <v>0.4</v>
      </c>
      <c r="L619" s="38"/>
      <c r="M619" s="41"/>
    </row>
    <row r="620" spans="1:13" x14ac:dyDescent="0.25">
      <c r="A620" s="31">
        <v>44118</v>
      </c>
      <c r="B620" s="32" t="s">
        <v>5535</v>
      </c>
      <c r="C620" s="33" t="s">
        <v>1911</v>
      </c>
      <c r="D620" s="34" t="s">
        <v>41</v>
      </c>
      <c r="E620" s="35">
        <v>3035</v>
      </c>
      <c r="F620" s="73">
        <v>3888</v>
      </c>
      <c r="G620" s="40">
        <v>3035</v>
      </c>
      <c r="H620" s="40">
        <v>424.9</v>
      </c>
      <c r="I620" s="40">
        <v>424.9</v>
      </c>
      <c r="J620" s="40">
        <v>3</v>
      </c>
      <c r="K620" s="40">
        <v>0.2</v>
      </c>
      <c r="L620" s="38"/>
      <c r="M620" s="41"/>
    </row>
    <row r="621" spans="1:13" x14ac:dyDescent="0.25">
      <c r="A621" s="31">
        <v>44118</v>
      </c>
      <c r="B621" s="32" t="s">
        <v>5535</v>
      </c>
      <c r="C621" s="33" t="s">
        <v>1909</v>
      </c>
      <c r="D621" s="34" t="s">
        <v>41</v>
      </c>
      <c r="E621" s="35">
        <v>6420</v>
      </c>
      <c r="F621" s="73">
        <v>8224</v>
      </c>
      <c r="G621" s="40">
        <v>6420</v>
      </c>
      <c r="H621" s="40">
        <v>898.8</v>
      </c>
      <c r="I621" s="40">
        <v>898.8</v>
      </c>
      <c r="J621" s="40">
        <v>6</v>
      </c>
      <c r="K621" s="40">
        <v>0.4</v>
      </c>
      <c r="L621" s="38"/>
      <c r="M621" s="41"/>
    </row>
    <row r="622" spans="1:13" x14ac:dyDescent="0.25">
      <c r="A622" s="31">
        <v>44118</v>
      </c>
      <c r="B622" s="32" t="s">
        <v>5536</v>
      </c>
      <c r="C622" s="33" t="s">
        <v>1907</v>
      </c>
      <c r="D622" s="34" t="s">
        <v>41</v>
      </c>
      <c r="E622" s="35">
        <v>21669.9</v>
      </c>
      <c r="F622" s="73">
        <v>27758</v>
      </c>
      <c r="G622" s="40">
        <v>21669.9</v>
      </c>
      <c r="H622" s="40">
        <v>3033.79</v>
      </c>
      <c r="I622" s="40">
        <v>3033.79</v>
      </c>
      <c r="J622" s="40">
        <v>21</v>
      </c>
      <c r="K622" s="39">
        <v>0.48</v>
      </c>
      <c r="L622" s="38"/>
      <c r="M622" s="41"/>
    </row>
    <row r="623" spans="1:13" x14ac:dyDescent="0.25">
      <c r="A623" s="31">
        <v>44118</v>
      </c>
      <c r="B623" s="32" t="s">
        <v>5536</v>
      </c>
      <c r="C623" s="33" t="s">
        <v>1904</v>
      </c>
      <c r="D623" s="34" t="s">
        <v>41</v>
      </c>
      <c r="E623" s="35">
        <v>28680</v>
      </c>
      <c r="F623" s="73">
        <v>36738</v>
      </c>
      <c r="G623" s="40">
        <v>28680</v>
      </c>
      <c r="H623" s="40">
        <v>4015.2</v>
      </c>
      <c r="I623" s="40">
        <v>4015.2</v>
      </c>
      <c r="J623" s="40">
        <v>28</v>
      </c>
      <c r="K623" s="39">
        <v>0.4</v>
      </c>
      <c r="L623" s="38"/>
      <c r="M623" s="41"/>
    </row>
    <row r="624" spans="1:13" x14ac:dyDescent="0.25">
      <c r="A624" s="31">
        <v>44119</v>
      </c>
      <c r="B624" s="32" t="s">
        <v>5535</v>
      </c>
      <c r="C624" s="33" t="s">
        <v>1903</v>
      </c>
      <c r="D624" s="34" t="s">
        <v>41</v>
      </c>
      <c r="E624" s="35">
        <v>30960</v>
      </c>
      <c r="F624" s="73">
        <v>39659</v>
      </c>
      <c r="G624" s="40">
        <v>30960</v>
      </c>
      <c r="H624" s="40">
        <v>4334.3999999999996</v>
      </c>
      <c r="I624" s="40">
        <v>4334.3999999999996</v>
      </c>
      <c r="J624" s="40">
        <v>30</v>
      </c>
      <c r="K624" s="40">
        <v>0.2</v>
      </c>
      <c r="L624" s="38"/>
      <c r="M624" s="41"/>
    </row>
    <row r="625" spans="1:13" x14ac:dyDescent="0.25">
      <c r="A625" s="31">
        <v>44119</v>
      </c>
      <c r="B625" s="32" t="s">
        <v>5535</v>
      </c>
      <c r="C625" s="33" t="s">
        <v>1902</v>
      </c>
      <c r="D625" s="34" t="s">
        <v>41</v>
      </c>
      <c r="E625" s="35">
        <v>24584</v>
      </c>
      <c r="F625" s="73">
        <v>31491</v>
      </c>
      <c r="G625" s="40">
        <v>24584</v>
      </c>
      <c r="H625" s="40">
        <v>3441.76</v>
      </c>
      <c r="I625" s="40">
        <v>3441.76</v>
      </c>
      <c r="J625" s="40">
        <v>24</v>
      </c>
      <c r="K625" s="39">
        <v>0.52</v>
      </c>
      <c r="L625" s="38"/>
      <c r="M625" s="41"/>
    </row>
    <row r="626" spans="1:13" x14ac:dyDescent="0.25">
      <c r="A626" s="31">
        <v>44119</v>
      </c>
      <c r="B626" s="32" t="s">
        <v>5535</v>
      </c>
      <c r="C626" s="33" t="s">
        <v>1901</v>
      </c>
      <c r="D626" s="34" t="s">
        <v>41</v>
      </c>
      <c r="E626" s="35">
        <v>6070</v>
      </c>
      <c r="F626" s="73">
        <v>7776</v>
      </c>
      <c r="G626" s="40">
        <v>6070</v>
      </c>
      <c r="H626" s="40">
        <v>849.8</v>
      </c>
      <c r="I626" s="40">
        <v>849.8</v>
      </c>
      <c r="J626" s="40">
        <v>6</v>
      </c>
      <c r="K626" s="40">
        <v>0.4</v>
      </c>
      <c r="L626" s="38"/>
      <c r="M626" s="41"/>
    </row>
    <row r="627" spans="1:13" x14ac:dyDescent="0.25">
      <c r="A627" s="31">
        <v>44119</v>
      </c>
      <c r="B627" s="32" t="s">
        <v>5536</v>
      </c>
      <c r="C627" s="33" t="s">
        <v>1900</v>
      </c>
      <c r="D627" s="34" t="s">
        <v>41</v>
      </c>
      <c r="E627" s="35">
        <v>20316</v>
      </c>
      <c r="F627" s="73">
        <v>26024</v>
      </c>
      <c r="G627" s="40">
        <v>20316</v>
      </c>
      <c r="H627" s="40">
        <v>2844.24</v>
      </c>
      <c r="I627" s="40">
        <v>2844.24</v>
      </c>
      <c r="J627" s="40">
        <v>20</v>
      </c>
      <c r="K627" s="39">
        <v>0.48</v>
      </c>
      <c r="L627" s="38"/>
      <c r="M627" s="41"/>
    </row>
    <row r="628" spans="1:13" x14ac:dyDescent="0.25">
      <c r="A628" s="31">
        <v>44119</v>
      </c>
      <c r="B628" s="32" t="s">
        <v>5536</v>
      </c>
      <c r="C628" s="33" t="s">
        <v>1899</v>
      </c>
      <c r="D628" s="34" t="s">
        <v>41</v>
      </c>
      <c r="E628" s="35">
        <v>4339</v>
      </c>
      <c r="F628" s="73">
        <v>5558</v>
      </c>
      <c r="G628" s="40">
        <v>4339</v>
      </c>
      <c r="H628" s="40">
        <v>607.46</v>
      </c>
      <c r="I628" s="40">
        <v>607.46</v>
      </c>
      <c r="J628" s="40">
        <v>4</v>
      </c>
      <c r="K628" s="40">
        <v>0.08</v>
      </c>
      <c r="L628" s="38"/>
      <c r="M628" s="41"/>
    </row>
    <row r="629" spans="1:13" x14ac:dyDescent="0.25">
      <c r="A629" s="31">
        <v>44119</v>
      </c>
      <c r="B629" s="32" t="s">
        <v>5537</v>
      </c>
      <c r="C629" s="33" t="s">
        <v>1934</v>
      </c>
      <c r="D629" s="34" t="s">
        <v>191</v>
      </c>
      <c r="E629" s="35">
        <v>16415</v>
      </c>
      <c r="F629" s="73">
        <v>21011</v>
      </c>
      <c r="G629" s="40">
        <v>16415</v>
      </c>
      <c r="H629" s="40">
        <v>2298.1</v>
      </c>
      <c r="I629" s="40">
        <v>2298.1</v>
      </c>
      <c r="J629" s="38"/>
      <c r="K629" s="39">
        <v>0.2</v>
      </c>
      <c r="L629" s="38"/>
      <c r="M629" s="41"/>
    </row>
    <row r="630" spans="1:13" x14ac:dyDescent="0.25">
      <c r="A630" s="31">
        <v>44119</v>
      </c>
      <c r="B630" s="32" t="s">
        <v>5537</v>
      </c>
      <c r="C630" s="33" t="s">
        <v>1942</v>
      </c>
      <c r="D630" s="34" t="s">
        <v>191</v>
      </c>
      <c r="E630" s="35">
        <v>8524</v>
      </c>
      <c r="F630" s="73">
        <v>10911</v>
      </c>
      <c r="G630" s="40">
        <v>8524</v>
      </c>
      <c r="H630" s="40">
        <v>1193.3599999999999</v>
      </c>
      <c r="I630" s="40">
        <v>1193.3599999999999</v>
      </c>
      <c r="J630" s="38"/>
      <c r="K630" s="40">
        <v>0.28000000000000003</v>
      </c>
      <c r="L630" s="38"/>
      <c r="M630" s="41"/>
    </row>
    <row r="631" spans="1:13" x14ac:dyDescent="0.25">
      <c r="A631" s="31">
        <v>44120</v>
      </c>
      <c r="B631" s="32" t="s">
        <v>5540</v>
      </c>
      <c r="C631" s="33" t="s">
        <v>1953</v>
      </c>
      <c r="D631" s="34" t="s">
        <v>1952</v>
      </c>
      <c r="E631" s="35">
        <v>61209</v>
      </c>
      <c r="F631" s="73">
        <v>72227</v>
      </c>
      <c r="G631" s="40">
        <v>61209</v>
      </c>
      <c r="H631" s="40">
        <v>5508.81</v>
      </c>
      <c r="I631" s="40">
        <v>5508.81</v>
      </c>
      <c r="J631" s="38"/>
      <c r="K631" s="40">
        <v>0.38</v>
      </c>
      <c r="L631" s="38"/>
      <c r="M631" s="41"/>
    </row>
    <row r="632" spans="1:13" x14ac:dyDescent="0.25">
      <c r="A632" s="31">
        <v>44120</v>
      </c>
      <c r="B632" s="32" t="s">
        <v>5541</v>
      </c>
      <c r="C632" s="33" t="s">
        <v>1979</v>
      </c>
      <c r="D632" s="34" t="s">
        <v>367</v>
      </c>
      <c r="E632" s="35">
        <v>3325</v>
      </c>
      <c r="F632" s="73">
        <v>4256</v>
      </c>
      <c r="G632" s="40">
        <v>3325</v>
      </c>
      <c r="H632" s="38"/>
      <c r="I632" s="38"/>
      <c r="J632" s="38"/>
      <c r="K632" s="38"/>
      <c r="L632" s="38"/>
      <c r="M632" s="74">
        <v>931</v>
      </c>
    </row>
    <row r="633" spans="1:13" x14ac:dyDescent="0.25">
      <c r="A633" s="31">
        <v>44120</v>
      </c>
      <c r="B633" s="32" t="s">
        <v>5535</v>
      </c>
      <c r="C633" s="33" t="s">
        <v>1926</v>
      </c>
      <c r="D633" s="34" t="s">
        <v>41</v>
      </c>
      <c r="E633" s="35">
        <v>20640</v>
      </c>
      <c r="F633" s="73">
        <v>26439</v>
      </c>
      <c r="G633" s="40">
        <v>20640</v>
      </c>
      <c r="H633" s="40">
        <v>2889.6</v>
      </c>
      <c r="I633" s="40">
        <v>2889.6</v>
      </c>
      <c r="J633" s="40">
        <v>20</v>
      </c>
      <c r="K633" s="39">
        <v>0.2</v>
      </c>
      <c r="L633" s="38"/>
      <c r="M633" s="41"/>
    </row>
    <row r="634" spans="1:13" x14ac:dyDescent="0.25">
      <c r="A634" s="31">
        <v>44120</v>
      </c>
      <c r="B634" s="32" t="s">
        <v>5535</v>
      </c>
      <c r="C634" s="33" t="s">
        <v>1925</v>
      </c>
      <c r="D634" s="34" t="s">
        <v>41</v>
      </c>
      <c r="E634" s="35">
        <v>14322</v>
      </c>
      <c r="F634" s="73">
        <v>18346</v>
      </c>
      <c r="G634" s="40">
        <v>14322</v>
      </c>
      <c r="H634" s="40">
        <v>2005.08</v>
      </c>
      <c r="I634" s="40">
        <v>2005.08</v>
      </c>
      <c r="J634" s="40">
        <v>14</v>
      </c>
      <c r="K634" s="39">
        <v>0.16</v>
      </c>
      <c r="L634" s="38"/>
      <c r="M634" s="41"/>
    </row>
    <row r="635" spans="1:13" x14ac:dyDescent="0.25">
      <c r="A635" s="31">
        <v>44120</v>
      </c>
      <c r="B635" s="32" t="s">
        <v>5535</v>
      </c>
      <c r="C635" s="33" t="s">
        <v>1924</v>
      </c>
      <c r="D635" s="34" t="s">
        <v>41</v>
      </c>
      <c r="E635" s="35">
        <v>14054.04</v>
      </c>
      <c r="F635" s="73">
        <v>18002</v>
      </c>
      <c r="G635" s="40">
        <v>14054.04</v>
      </c>
      <c r="H635" s="40">
        <v>1967.57</v>
      </c>
      <c r="I635" s="40">
        <v>1967.57</v>
      </c>
      <c r="J635" s="40">
        <v>13</v>
      </c>
      <c r="K635" s="39">
        <v>0.18</v>
      </c>
      <c r="L635" s="38"/>
      <c r="M635" s="41"/>
    </row>
    <row r="636" spans="1:13" x14ac:dyDescent="0.25">
      <c r="A636" s="31">
        <v>44120</v>
      </c>
      <c r="B636" s="32" t="s">
        <v>5535</v>
      </c>
      <c r="C636" s="33" t="s">
        <v>1923</v>
      </c>
      <c r="D636" s="34" t="s">
        <v>41</v>
      </c>
      <c r="E636" s="35">
        <v>8638</v>
      </c>
      <c r="F636" s="73">
        <v>11065</v>
      </c>
      <c r="G636" s="40">
        <v>8638</v>
      </c>
      <c r="H636" s="40">
        <v>1209.32</v>
      </c>
      <c r="I636" s="40">
        <v>1209.32</v>
      </c>
      <c r="J636" s="40">
        <v>8</v>
      </c>
      <c r="K636" s="40">
        <v>0.36</v>
      </c>
      <c r="L636" s="38"/>
      <c r="M636" s="41"/>
    </row>
    <row r="637" spans="1:13" x14ac:dyDescent="0.25">
      <c r="A637" s="31">
        <v>44120</v>
      </c>
      <c r="B637" s="32" t="s">
        <v>5535</v>
      </c>
      <c r="C637" s="33" t="s">
        <v>1922</v>
      </c>
      <c r="D637" s="34" t="s">
        <v>41</v>
      </c>
      <c r="E637" s="35">
        <v>7891</v>
      </c>
      <c r="F637" s="73">
        <v>10108</v>
      </c>
      <c r="G637" s="40">
        <v>7891</v>
      </c>
      <c r="H637" s="40">
        <v>1104.74</v>
      </c>
      <c r="I637" s="40">
        <v>1104.74</v>
      </c>
      <c r="J637" s="40">
        <v>8</v>
      </c>
      <c r="K637" s="39">
        <v>0.48</v>
      </c>
      <c r="L637" s="38"/>
      <c r="M637" s="41"/>
    </row>
    <row r="638" spans="1:13" x14ac:dyDescent="0.25">
      <c r="A638" s="31">
        <v>44120</v>
      </c>
      <c r="B638" s="32" t="s">
        <v>5535</v>
      </c>
      <c r="C638" s="33" t="s">
        <v>1921</v>
      </c>
      <c r="D638" s="34" t="s">
        <v>41</v>
      </c>
      <c r="E638" s="35">
        <v>28271.599999999999</v>
      </c>
      <c r="F638" s="73">
        <v>36215</v>
      </c>
      <c r="G638" s="40">
        <v>28271.599999999999</v>
      </c>
      <c r="H638" s="40">
        <v>3958.02</v>
      </c>
      <c r="I638" s="40">
        <v>3958.02</v>
      </c>
      <c r="J638" s="40">
        <v>27</v>
      </c>
      <c r="K638" s="40">
        <v>0.36</v>
      </c>
      <c r="L638" s="38"/>
      <c r="M638" s="41"/>
    </row>
    <row r="639" spans="1:13" x14ac:dyDescent="0.25">
      <c r="A639" s="31">
        <v>44120</v>
      </c>
      <c r="B639" s="32" t="s">
        <v>5535</v>
      </c>
      <c r="C639" s="33" t="s">
        <v>1920</v>
      </c>
      <c r="D639" s="34" t="s">
        <v>41</v>
      </c>
      <c r="E639" s="35">
        <v>2458.4</v>
      </c>
      <c r="F639" s="73">
        <v>3149</v>
      </c>
      <c r="G639" s="40">
        <v>2458.4</v>
      </c>
      <c r="H639" s="40">
        <v>344.18</v>
      </c>
      <c r="I639" s="40">
        <v>344.18</v>
      </c>
      <c r="J639" s="40">
        <v>2</v>
      </c>
      <c r="K639" s="40">
        <v>0.24</v>
      </c>
      <c r="L639" s="38"/>
      <c r="M639" s="41"/>
    </row>
    <row r="640" spans="1:13" x14ac:dyDescent="0.25">
      <c r="A640" s="31">
        <v>44120</v>
      </c>
      <c r="B640" s="32" t="s">
        <v>5536</v>
      </c>
      <c r="C640" s="33" t="s">
        <v>1881</v>
      </c>
      <c r="D640" s="34" t="s">
        <v>41</v>
      </c>
      <c r="E640" s="35">
        <v>16930</v>
      </c>
      <c r="F640" s="73">
        <v>21686</v>
      </c>
      <c r="G640" s="40">
        <v>16930</v>
      </c>
      <c r="H640" s="40">
        <v>2370.1999999999998</v>
      </c>
      <c r="I640" s="40">
        <v>2370.1999999999998</v>
      </c>
      <c r="J640" s="40">
        <v>16</v>
      </c>
      <c r="K640" s="39">
        <v>0.4</v>
      </c>
      <c r="L640" s="38"/>
      <c r="M640" s="41"/>
    </row>
    <row r="641" spans="1:13" x14ac:dyDescent="0.25">
      <c r="A641" s="31">
        <v>44120</v>
      </c>
      <c r="B641" s="32" t="s">
        <v>5536</v>
      </c>
      <c r="C641" s="33" t="s">
        <v>1880</v>
      </c>
      <c r="D641" s="34" t="s">
        <v>41</v>
      </c>
      <c r="E641" s="35">
        <v>10125</v>
      </c>
      <c r="F641" s="73">
        <v>12970</v>
      </c>
      <c r="G641" s="40">
        <v>10125</v>
      </c>
      <c r="H641" s="40">
        <v>1417.5</v>
      </c>
      <c r="I641" s="40">
        <v>1417.5</v>
      </c>
      <c r="J641" s="40">
        <v>10</v>
      </c>
      <c r="K641" s="38"/>
      <c r="L641" s="38"/>
      <c r="M641" s="41"/>
    </row>
    <row r="642" spans="1:13" x14ac:dyDescent="0.25">
      <c r="A642" s="31">
        <v>44120</v>
      </c>
      <c r="B642" s="32" t="s">
        <v>5537</v>
      </c>
      <c r="C642" s="33" t="s">
        <v>1941</v>
      </c>
      <c r="D642" s="34" t="s">
        <v>191</v>
      </c>
      <c r="E642" s="35">
        <v>9192.4</v>
      </c>
      <c r="F642" s="73">
        <v>11766</v>
      </c>
      <c r="G642" s="40">
        <v>9192.4</v>
      </c>
      <c r="H642" s="40">
        <v>1286.94</v>
      </c>
      <c r="I642" s="40">
        <v>1286.94</v>
      </c>
      <c r="J642" s="38"/>
      <c r="K642" s="39">
        <v>0.28000000000000003</v>
      </c>
      <c r="L642" s="38"/>
      <c r="M642" s="41"/>
    </row>
    <row r="643" spans="1:13" x14ac:dyDescent="0.25">
      <c r="A643" s="31">
        <v>44120</v>
      </c>
      <c r="B643" s="32" t="s">
        <v>2758</v>
      </c>
      <c r="C643" s="33" t="s">
        <v>1961</v>
      </c>
      <c r="D643" s="34" t="s">
        <v>211</v>
      </c>
      <c r="E643" s="35">
        <v>36478.5</v>
      </c>
      <c r="F643" s="73">
        <v>46727</v>
      </c>
      <c r="G643" s="40">
        <v>36478.5</v>
      </c>
      <c r="H643" s="40">
        <v>5106.99</v>
      </c>
      <c r="I643" s="40">
        <v>5106.99</v>
      </c>
      <c r="J643" s="40">
        <v>35</v>
      </c>
      <c r="K643" s="39">
        <v>0.48</v>
      </c>
      <c r="L643" s="38"/>
      <c r="M643" s="41"/>
    </row>
    <row r="644" spans="1:13" x14ac:dyDescent="0.25">
      <c r="A644" s="31">
        <v>44120</v>
      </c>
      <c r="B644" s="32" t="s">
        <v>2758</v>
      </c>
      <c r="C644" s="33" t="s">
        <v>1960</v>
      </c>
      <c r="D644" s="34" t="s">
        <v>211</v>
      </c>
      <c r="E644" s="35">
        <v>58760.5</v>
      </c>
      <c r="F644" s="73">
        <v>69389</v>
      </c>
      <c r="G644" s="40">
        <v>58760.5</v>
      </c>
      <c r="H644" s="40">
        <v>5288.45</v>
      </c>
      <c r="I644" s="40">
        <v>5288.45</v>
      </c>
      <c r="J644" s="40">
        <v>52</v>
      </c>
      <c r="K644" s="39">
        <v>0.4</v>
      </c>
      <c r="L644" s="38"/>
      <c r="M644" s="41"/>
    </row>
    <row r="645" spans="1:13" x14ac:dyDescent="0.25">
      <c r="A645" s="31">
        <v>44120</v>
      </c>
      <c r="B645" s="32" t="s">
        <v>2758</v>
      </c>
      <c r="C645" s="33" t="s">
        <v>1959</v>
      </c>
      <c r="D645" s="34" t="s">
        <v>211</v>
      </c>
      <c r="E645" s="35">
        <v>4815.8</v>
      </c>
      <c r="F645" s="73">
        <v>5687</v>
      </c>
      <c r="G645" s="40">
        <v>4815.8</v>
      </c>
      <c r="H645" s="40">
        <v>433.42</v>
      </c>
      <c r="I645" s="40">
        <v>433.42</v>
      </c>
      <c r="J645" s="40">
        <v>4</v>
      </c>
      <c r="K645" s="40">
        <v>0.36</v>
      </c>
      <c r="L645" s="38"/>
      <c r="M645" s="41"/>
    </row>
    <row r="646" spans="1:13" x14ac:dyDescent="0.25">
      <c r="A646" s="31">
        <v>44120</v>
      </c>
      <c r="B646" s="32" t="s">
        <v>2758</v>
      </c>
      <c r="C646" s="33" t="s">
        <v>1958</v>
      </c>
      <c r="D646" s="34" t="s">
        <v>211</v>
      </c>
      <c r="E646" s="35">
        <v>11601.7</v>
      </c>
      <c r="F646" s="73">
        <v>13700</v>
      </c>
      <c r="G646" s="40">
        <v>11601.7</v>
      </c>
      <c r="H646" s="40">
        <v>1044.1500000000001</v>
      </c>
      <c r="I646" s="40">
        <v>1044.1500000000001</v>
      </c>
      <c r="J646" s="40">
        <v>10</v>
      </c>
      <c r="K646" s="38"/>
      <c r="L646" s="38"/>
      <c r="M646" s="41"/>
    </row>
    <row r="647" spans="1:13" x14ac:dyDescent="0.25">
      <c r="A647" s="31">
        <v>44120</v>
      </c>
      <c r="B647" s="32" t="s">
        <v>2758</v>
      </c>
      <c r="C647" s="33" t="s">
        <v>1957</v>
      </c>
      <c r="D647" s="34" t="s">
        <v>211</v>
      </c>
      <c r="E647" s="35">
        <v>6086</v>
      </c>
      <c r="F647" s="73">
        <v>7796</v>
      </c>
      <c r="G647" s="40">
        <v>6086</v>
      </c>
      <c r="H647" s="40">
        <v>852.04</v>
      </c>
      <c r="I647" s="40">
        <v>852.04</v>
      </c>
      <c r="J647" s="40">
        <v>6</v>
      </c>
      <c r="K647" s="39">
        <v>0.08</v>
      </c>
      <c r="L647" s="38"/>
      <c r="M647" s="41"/>
    </row>
    <row r="648" spans="1:13" x14ac:dyDescent="0.25">
      <c r="A648" s="31">
        <v>44120</v>
      </c>
      <c r="B648" s="32" t="s">
        <v>5537</v>
      </c>
      <c r="C648" s="33" t="s">
        <v>1940</v>
      </c>
      <c r="D648" s="34" t="s">
        <v>191</v>
      </c>
      <c r="E648" s="35">
        <v>4688.2</v>
      </c>
      <c r="F648" s="73">
        <v>6001</v>
      </c>
      <c r="G648" s="40">
        <v>4688.2</v>
      </c>
      <c r="H648" s="40">
        <v>656.35</v>
      </c>
      <c r="I648" s="40">
        <v>656.35</v>
      </c>
      <c r="J648" s="38"/>
      <c r="K648" s="40">
        <v>0.1</v>
      </c>
      <c r="L648" s="38"/>
      <c r="M648" s="41"/>
    </row>
    <row r="649" spans="1:13" x14ac:dyDescent="0.25">
      <c r="A649" s="31">
        <v>44120</v>
      </c>
      <c r="B649" s="32" t="s">
        <v>5535</v>
      </c>
      <c r="C649" s="33" t="s">
        <v>1879</v>
      </c>
      <c r="D649" s="34" t="s">
        <v>41</v>
      </c>
      <c r="E649" s="35">
        <v>13760</v>
      </c>
      <c r="F649" s="73">
        <v>17626</v>
      </c>
      <c r="G649" s="40">
        <v>13760</v>
      </c>
      <c r="H649" s="40">
        <v>1926.4</v>
      </c>
      <c r="I649" s="40">
        <v>1926.4</v>
      </c>
      <c r="J649" s="40">
        <v>13</v>
      </c>
      <c r="K649" s="40">
        <v>0.2</v>
      </c>
      <c r="L649" s="38"/>
      <c r="M649" s="41"/>
    </row>
    <row r="650" spans="1:13" x14ac:dyDescent="0.25">
      <c r="A650" s="31">
        <v>44121</v>
      </c>
      <c r="B650" s="32" t="s">
        <v>5535</v>
      </c>
      <c r="C650" s="33" t="s">
        <v>1897</v>
      </c>
      <c r="D650" s="34" t="s">
        <v>41</v>
      </c>
      <c r="E650" s="35">
        <v>34400</v>
      </c>
      <c r="F650" s="73">
        <v>44065</v>
      </c>
      <c r="G650" s="40">
        <v>34400</v>
      </c>
      <c r="H650" s="40">
        <v>4816</v>
      </c>
      <c r="I650" s="40">
        <v>4816</v>
      </c>
      <c r="J650" s="40">
        <v>33</v>
      </c>
      <c r="K650" s="38"/>
      <c r="L650" s="38"/>
      <c r="M650" s="41"/>
    </row>
    <row r="651" spans="1:13" x14ac:dyDescent="0.25">
      <c r="A651" s="31">
        <v>44121</v>
      </c>
      <c r="B651" s="32" t="s">
        <v>5535</v>
      </c>
      <c r="C651" s="33" t="s">
        <v>1896</v>
      </c>
      <c r="D651" s="34" t="s">
        <v>41</v>
      </c>
      <c r="E651" s="35">
        <v>7284</v>
      </c>
      <c r="F651" s="73">
        <v>9331</v>
      </c>
      <c r="G651" s="40">
        <v>7284</v>
      </c>
      <c r="H651" s="40">
        <v>1019.76</v>
      </c>
      <c r="I651" s="40">
        <v>1019.76</v>
      </c>
      <c r="J651" s="40">
        <v>7</v>
      </c>
      <c r="K651" s="40">
        <v>0.48</v>
      </c>
      <c r="L651" s="38"/>
      <c r="M651" s="41"/>
    </row>
    <row r="652" spans="1:13" x14ac:dyDescent="0.25">
      <c r="A652" s="31">
        <v>44121</v>
      </c>
      <c r="B652" s="32" t="s">
        <v>5535</v>
      </c>
      <c r="C652" s="33" t="s">
        <v>1895</v>
      </c>
      <c r="D652" s="34" t="s">
        <v>41</v>
      </c>
      <c r="E652" s="35">
        <v>17823.400000000001</v>
      </c>
      <c r="F652" s="73">
        <v>22831</v>
      </c>
      <c r="G652" s="40">
        <v>17823.400000000001</v>
      </c>
      <c r="H652" s="40">
        <v>2495.2800000000002</v>
      </c>
      <c r="I652" s="40">
        <v>2495.2800000000002</v>
      </c>
      <c r="J652" s="40">
        <v>17</v>
      </c>
      <c r="K652" s="40">
        <v>0.04</v>
      </c>
      <c r="L652" s="38"/>
      <c r="M652" s="41"/>
    </row>
    <row r="653" spans="1:13" x14ac:dyDescent="0.25">
      <c r="A653" s="31">
        <v>44121</v>
      </c>
      <c r="B653" s="32" t="s">
        <v>5536</v>
      </c>
      <c r="C653" s="33" t="s">
        <v>1894</v>
      </c>
      <c r="D653" s="34" t="s">
        <v>41</v>
      </c>
      <c r="E653" s="35">
        <v>3300</v>
      </c>
      <c r="F653" s="73">
        <v>4227</v>
      </c>
      <c r="G653" s="40">
        <v>3300</v>
      </c>
      <c r="H653" s="40">
        <v>462</v>
      </c>
      <c r="I653" s="40">
        <v>462</v>
      </c>
      <c r="J653" s="40">
        <v>3</v>
      </c>
      <c r="K653" s="38"/>
      <c r="L653" s="38"/>
      <c r="M653" s="41"/>
    </row>
    <row r="654" spans="1:13" x14ac:dyDescent="0.25">
      <c r="A654" s="31">
        <v>44121</v>
      </c>
      <c r="B654" s="32" t="s">
        <v>5536</v>
      </c>
      <c r="C654" s="33" t="s">
        <v>1893</v>
      </c>
      <c r="D654" s="34" t="s">
        <v>41</v>
      </c>
      <c r="E654" s="35">
        <v>6772</v>
      </c>
      <c r="F654" s="73">
        <v>8675</v>
      </c>
      <c r="G654" s="40">
        <v>6772</v>
      </c>
      <c r="H654" s="40">
        <v>948.08</v>
      </c>
      <c r="I654" s="40">
        <v>948.08</v>
      </c>
      <c r="J654" s="40">
        <v>7</v>
      </c>
      <c r="K654" s="39">
        <v>0.16</v>
      </c>
      <c r="L654" s="38"/>
      <c r="M654" s="41"/>
    </row>
    <row r="655" spans="1:13" x14ac:dyDescent="0.25">
      <c r="A655" s="31">
        <v>44121</v>
      </c>
      <c r="B655" s="32" t="s">
        <v>5536</v>
      </c>
      <c r="C655" s="33" t="s">
        <v>1892</v>
      </c>
      <c r="D655" s="34" t="s">
        <v>41</v>
      </c>
      <c r="E655" s="35">
        <v>5800</v>
      </c>
      <c r="F655" s="73">
        <v>7430</v>
      </c>
      <c r="G655" s="40">
        <v>5800</v>
      </c>
      <c r="H655" s="40">
        <v>812</v>
      </c>
      <c r="I655" s="40">
        <v>812</v>
      </c>
      <c r="J655" s="40">
        <v>6</v>
      </c>
      <c r="K655" s="38"/>
      <c r="L655" s="38"/>
      <c r="M655" s="41"/>
    </row>
    <row r="656" spans="1:13" x14ac:dyDescent="0.25">
      <c r="A656" s="31">
        <v>44121</v>
      </c>
      <c r="B656" s="32" t="s">
        <v>5535</v>
      </c>
      <c r="C656" s="33" t="s">
        <v>1890</v>
      </c>
      <c r="D656" s="34" t="s">
        <v>41</v>
      </c>
      <c r="E656" s="35">
        <v>9000</v>
      </c>
      <c r="F656" s="73">
        <v>11529</v>
      </c>
      <c r="G656" s="40">
        <v>9000</v>
      </c>
      <c r="H656" s="40">
        <v>1260</v>
      </c>
      <c r="I656" s="40">
        <v>1260</v>
      </c>
      <c r="J656" s="40">
        <v>9</v>
      </c>
      <c r="K656" s="38"/>
      <c r="L656" s="38"/>
      <c r="M656" s="41"/>
    </row>
    <row r="657" spans="1:13" x14ac:dyDescent="0.25">
      <c r="A657" s="31">
        <v>44123</v>
      </c>
      <c r="B657" s="32" t="s">
        <v>5535</v>
      </c>
      <c r="C657" s="33" t="s">
        <v>1887</v>
      </c>
      <c r="D657" s="34" t="s">
        <v>41</v>
      </c>
      <c r="E657" s="35">
        <v>17200</v>
      </c>
      <c r="F657" s="73">
        <v>22033</v>
      </c>
      <c r="G657" s="40">
        <v>17200</v>
      </c>
      <c r="H657" s="40">
        <v>2408</v>
      </c>
      <c r="I657" s="40">
        <v>2408</v>
      </c>
      <c r="J657" s="40">
        <v>17</v>
      </c>
      <c r="K657" s="38"/>
      <c r="L657" s="38"/>
      <c r="M657" s="41"/>
    </row>
    <row r="658" spans="1:13" x14ac:dyDescent="0.25">
      <c r="A658" s="31">
        <v>44123</v>
      </c>
      <c r="B658" s="32" t="s">
        <v>5535</v>
      </c>
      <c r="C658" s="33" t="s">
        <v>1885</v>
      </c>
      <c r="D658" s="34" t="s">
        <v>41</v>
      </c>
      <c r="E658" s="35">
        <v>14054.04</v>
      </c>
      <c r="F658" s="73">
        <v>18002</v>
      </c>
      <c r="G658" s="40">
        <v>14054.04</v>
      </c>
      <c r="H658" s="40">
        <v>1967.57</v>
      </c>
      <c r="I658" s="40">
        <v>1967.57</v>
      </c>
      <c r="J658" s="40">
        <v>13</v>
      </c>
      <c r="K658" s="39">
        <v>0.18</v>
      </c>
      <c r="L658" s="38"/>
      <c r="M658" s="41"/>
    </row>
    <row r="659" spans="1:13" x14ac:dyDescent="0.25">
      <c r="A659" s="31">
        <v>44123</v>
      </c>
      <c r="B659" s="32" t="s">
        <v>5535</v>
      </c>
      <c r="C659" s="33" t="s">
        <v>1882</v>
      </c>
      <c r="D659" s="34" t="s">
        <v>41</v>
      </c>
      <c r="E659" s="35">
        <v>30730</v>
      </c>
      <c r="F659" s="73">
        <v>39364</v>
      </c>
      <c r="G659" s="40">
        <v>30730</v>
      </c>
      <c r="H659" s="40">
        <v>4302.2</v>
      </c>
      <c r="I659" s="40">
        <v>4302.2</v>
      </c>
      <c r="J659" s="40">
        <v>30</v>
      </c>
      <c r="K659" s="39">
        <v>0.4</v>
      </c>
      <c r="L659" s="38"/>
      <c r="M659" s="41"/>
    </row>
    <row r="660" spans="1:13" x14ac:dyDescent="0.25">
      <c r="A660" s="31">
        <v>44123</v>
      </c>
      <c r="B660" s="32" t="s">
        <v>5535</v>
      </c>
      <c r="C660" s="33" t="s">
        <v>1844</v>
      </c>
      <c r="D660" s="34" t="s">
        <v>41</v>
      </c>
      <c r="E660" s="35">
        <v>12140</v>
      </c>
      <c r="F660" s="73">
        <v>15551</v>
      </c>
      <c r="G660" s="40">
        <v>12140</v>
      </c>
      <c r="H660" s="40">
        <v>1699.6</v>
      </c>
      <c r="I660" s="40">
        <v>1699.6</v>
      </c>
      <c r="J660" s="40">
        <v>12</v>
      </c>
      <c r="K660" s="39">
        <v>0.2</v>
      </c>
      <c r="L660" s="38"/>
      <c r="M660" s="41"/>
    </row>
    <row r="661" spans="1:13" x14ac:dyDescent="0.25">
      <c r="A661" s="31">
        <v>44123</v>
      </c>
      <c r="B661" s="32" t="s">
        <v>5537</v>
      </c>
      <c r="C661" s="33" t="s">
        <v>1944</v>
      </c>
      <c r="D661" s="34" t="s">
        <v>191</v>
      </c>
      <c r="E661" s="35">
        <v>34096</v>
      </c>
      <c r="F661" s="73">
        <v>43643</v>
      </c>
      <c r="G661" s="40">
        <v>34096</v>
      </c>
      <c r="H661" s="40">
        <v>4773.4399999999996</v>
      </c>
      <c r="I661" s="40">
        <v>4773.4399999999996</v>
      </c>
      <c r="J661" s="38"/>
      <c r="K661" s="40">
        <v>0.12</v>
      </c>
      <c r="L661" s="38"/>
      <c r="M661" s="41"/>
    </row>
    <row r="662" spans="1:13" x14ac:dyDescent="0.25">
      <c r="A662" s="31">
        <v>44123</v>
      </c>
      <c r="B662" s="32" t="s">
        <v>5537</v>
      </c>
      <c r="C662" s="33" t="s">
        <v>1943</v>
      </c>
      <c r="D662" s="34" t="s">
        <v>191</v>
      </c>
      <c r="E662" s="35">
        <v>9849</v>
      </c>
      <c r="F662" s="73">
        <v>12607</v>
      </c>
      <c r="G662" s="40">
        <v>9849</v>
      </c>
      <c r="H662" s="40">
        <v>1378.86</v>
      </c>
      <c r="I662" s="40">
        <v>1378.86</v>
      </c>
      <c r="J662" s="38"/>
      <c r="K662" s="40">
        <v>0.28000000000000003</v>
      </c>
      <c r="L662" s="38"/>
      <c r="M662" s="41"/>
    </row>
    <row r="663" spans="1:13" x14ac:dyDescent="0.25">
      <c r="A663" s="31">
        <v>44123</v>
      </c>
      <c r="B663" s="32" t="s">
        <v>5535</v>
      </c>
      <c r="C663" s="33" t="s">
        <v>1841</v>
      </c>
      <c r="D663" s="34" t="s">
        <v>41</v>
      </c>
      <c r="E663" s="35">
        <v>12906.6</v>
      </c>
      <c r="F663" s="73">
        <v>16532</v>
      </c>
      <c r="G663" s="40">
        <v>12906.6</v>
      </c>
      <c r="H663" s="40">
        <v>1806.92</v>
      </c>
      <c r="I663" s="40">
        <v>1806.92</v>
      </c>
      <c r="J663" s="40">
        <v>12</v>
      </c>
      <c r="K663" s="39">
        <v>0.44</v>
      </c>
      <c r="L663" s="38"/>
      <c r="M663" s="41"/>
    </row>
    <row r="664" spans="1:13" x14ac:dyDescent="0.25">
      <c r="A664" s="31">
        <v>44124</v>
      </c>
      <c r="B664" s="32" t="s">
        <v>5535</v>
      </c>
      <c r="C664" s="33" t="s">
        <v>1838</v>
      </c>
      <c r="D664" s="34" t="s">
        <v>41</v>
      </c>
      <c r="E664" s="35">
        <v>34400</v>
      </c>
      <c r="F664" s="73">
        <v>44065</v>
      </c>
      <c r="G664" s="40">
        <v>34400</v>
      </c>
      <c r="H664" s="40">
        <v>4816</v>
      </c>
      <c r="I664" s="40">
        <v>4816</v>
      </c>
      <c r="J664" s="40">
        <v>33</v>
      </c>
      <c r="K664" s="38"/>
      <c r="L664" s="38"/>
      <c r="M664" s="41"/>
    </row>
    <row r="665" spans="1:13" x14ac:dyDescent="0.25">
      <c r="A665" s="31">
        <v>44124</v>
      </c>
      <c r="B665" s="32" t="s">
        <v>5535</v>
      </c>
      <c r="C665" s="33" t="s">
        <v>1836</v>
      </c>
      <c r="D665" s="34" t="s">
        <v>41</v>
      </c>
      <c r="E665" s="35">
        <v>4928.04</v>
      </c>
      <c r="F665" s="73">
        <v>6313</v>
      </c>
      <c r="G665" s="40">
        <v>4928.04</v>
      </c>
      <c r="H665" s="40">
        <v>689.93</v>
      </c>
      <c r="I665" s="40">
        <v>689.93</v>
      </c>
      <c r="J665" s="40">
        <v>5</v>
      </c>
      <c r="K665" s="40">
        <v>0.1</v>
      </c>
      <c r="L665" s="38"/>
      <c r="M665" s="41"/>
    </row>
    <row r="666" spans="1:13" x14ac:dyDescent="0.25">
      <c r="A666" s="31">
        <v>44124</v>
      </c>
      <c r="B666" s="32" t="s">
        <v>5535</v>
      </c>
      <c r="C666" s="33" t="s">
        <v>1834</v>
      </c>
      <c r="D666" s="34" t="s">
        <v>41</v>
      </c>
      <c r="E666" s="35">
        <v>4092</v>
      </c>
      <c r="F666" s="73">
        <v>5242</v>
      </c>
      <c r="G666" s="40">
        <v>4092</v>
      </c>
      <c r="H666" s="40">
        <v>572.88</v>
      </c>
      <c r="I666" s="40">
        <v>572.88</v>
      </c>
      <c r="J666" s="40">
        <v>4</v>
      </c>
      <c r="K666" s="40">
        <v>0.24</v>
      </c>
      <c r="L666" s="38"/>
      <c r="M666" s="41"/>
    </row>
    <row r="667" spans="1:13" x14ac:dyDescent="0.25">
      <c r="A667" s="31">
        <v>44124</v>
      </c>
      <c r="B667" s="32" t="s">
        <v>5535</v>
      </c>
      <c r="C667" s="33" t="s">
        <v>1831</v>
      </c>
      <c r="D667" s="34" t="s">
        <v>41</v>
      </c>
      <c r="E667" s="35">
        <v>6960</v>
      </c>
      <c r="F667" s="73">
        <v>8916</v>
      </c>
      <c r="G667" s="40">
        <v>6960</v>
      </c>
      <c r="H667" s="40">
        <v>974.4</v>
      </c>
      <c r="I667" s="40">
        <v>974.4</v>
      </c>
      <c r="J667" s="40">
        <v>7</v>
      </c>
      <c r="K667" s="40">
        <v>0.2</v>
      </c>
      <c r="L667" s="38"/>
      <c r="M667" s="41"/>
    </row>
    <row r="668" spans="1:13" x14ac:dyDescent="0.25">
      <c r="A668" s="31">
        <v>44124</v>
      </c>
      <c r="B668" s="32" t="s">
        <v>5535</v>
      </c>
      <c r="C668" s="33" t="s">
        <v>1829</v>
      </c>
      <c r="D668" s="34" t="s">
        <v>41</v>
      </c>
      <c r="E668" s="35">
        <v>6170</v>
      </c>
      <c r="F668" s="73">
        <v>7904</v>
      </c>
      <c r="G668" s="40">
        <v>6170</v>
      </c>
      <c r="H668" s="40">
        <v>863.8</v>
      </c>
      <c r="I668" s="40">
        <v>863.8</v>
      </c>
      <c r="J668" s="40">
        <v>6</v>
      </c>
      <c r="K668" s="40">
        <v>0.4</v>
      </c>
      <c r="L668" s="38"/>
      <c r="M668" s="41"/>
    </row>
    <row r="669" spans="1:13" x14ac:dyDescent="0.25">
      <c r="A669" s="31">
        <v>44124</v>
      </c>
      <c r="B669" s="32" t="s">
        <v>5535</v>
      </c>
      <c r="C669" s="33" t="s">
        <v>1827</v>
      </c>
      <c r="D669" s="34" t="s">
        <v>41</v>
      </c>
      <c r="E669" s="35">
        <v>9120</v>
      </c>
      <c r="F669" s="73">
        <v>11683</v>
      </c>
      <c r="G669" s="40">
        <v>9120</v>
      </c>
      <c r="H669" s="40">
        <v>1276.8</v>
      </c>
      <c r="I669" s="40">
        <v>1276.8</v>
      </c>
      <c r="J669" s="40">
        <v>9</v>
      </c>
      <c r="K669" s="40">
        <v>0.4</v>
      </c>
      <c r="L669" s="38"/>
      <c r="M669" s="41"/>
    </row>
    <row r="670" spans="1:13" x14ac:dyDescent="0.25">
      <c r="A670" s="31">
        <v>44124</v>
      </c>
      <c r="B670" s="32" t="s">
        <v>5535</v>
      </c>
      <c r="C670" s="33" t="s">
        <v>1869</v>
      </c>
      <c r="D670" s="34" t="s">
        <v>41</v>
      </c>
      <c r="E670" s="35">
        <v>30730</v>
      </c>
      <c r="F670" s="73">
        <v>39364</v>
      </c>
      <c r="G670" s="40">
        <v>30730</v>
      </c>
      <c r="H670" s="40">
        <v>4302.2</v>
      </c>
      <c r="I670" s="40">
        <v>4302.2</v>
      </c>
      <c r="J670" s="40">
        <v>30</v>
      </c>
      <c r="K670" s="39">
        <v>0.4</v>
      </c>
      <c r="L670" s="38"/>
      <c r="M670" s="41"/>
    </row>
    <row r="671" spans="1:13" x14ac:dyDescent="0.25">
      <c r="A671" s="31">
        <v>44124</v>
      </c>
      <c r="B671" s="32" t="s">
        <v>5535</v>
      </c>
      <c r="C671" s="33" t="s">
        <v>1868</v>
      </c>
      <c r="D671" s="34" t="s">
        <v>41</v>
      </c>
      <c r="E671" s="35">
        <v>3035</v>
      </c>
      <c r="F671" s="73">
        <v>3888</v>
      </c>
      <c r="G671" s="40">
        <v>3035</v>
      </c>
      <c r="H671" s="40">
        <v>424.9</v>
      </c>
      <c r="I671" s="40">
        <v>424.9</v>
      </c>
      <c r="J671" s="40">
        <v>3</v>
      </c>
      <c r="K671" s="40">
        <v>0.2</v>
      </c>
      <c r="L671" s="38"/>
      <c r="M671" s="41"/>
    </row>
    <row r="672" spans="1:13" x14ac:dyDescent="0.25">
      <c r="A672" s="31">
        <v>44124</v>
      </c>
      <c r="B672" s="32" t="s">
        <v>5535</v>
      </c>
      <c r="C672" s="33" t="s">
        <v>1866</v>
      </c>
      <c r="D672" s="34" t="s">
        <v>41</v>
      </c>
      <c r="E672" s="35">
        <v>16050</v>
      </c>
      <c r="F672" s="73">
        <v>20559</v>
      </c>
      <c r="G672" s="40">
        <v>16050</v>
      </c>
      <c r="H672" s="40">
        <v>2247</v>
      </c>
      <c r="I672" s="40">
        <v>2247</v>
      </c>
      <c r="J672" s="40">
        <v>15</v>
      </c>
      <c r="K672" s="38"/>
      <c r="L672" s="38"/>
      <c r="M672" s="41"/>
    </row>
    <row r="673" spans="1:13" x14ac:dyDescent="0.25">
      <c r="A673" s="31">
        <v>44124</v>
      </c>
      <c r="B673" s="32" t="s">
        <v>5535</v>
      </c>
      <c r="C673" s="33" t="s">
        <v>1864</v>
      </c>
      <c r="D673" s="34" t="s">
        <v>41</v>
      </c>
      <c r="E673" s="35">
        <v>9630</v>
      </c>
      <c r="F673" s="73">
        <v>12335</v>
      </c>
      <c r="G673" s="40">
        <v>9630</v>
      </c>
      <c r="H673" s="40">
        <v>1348.2</v>
      </c>
      <c r="I673" s="40">
        <v>1348.2</v>
      </c>
      <c r="J673" s="40">
        <v>9</v>
      </c>
      <c r="K673" s="39">
        <v>0.4</v>
      </c>
      <c r="L673" s="38"/>
      <c r="M673" s="41"/>
    </row>
    <row r="674" spans="1:13" x14ac:dyDescent="0.25">
      <c r="A674" s="31">
        <v>44124</v>
      </c>
      <c r="B674" s="32" t="s">
        <v>5536</v>
      </c>
      <c r="C674" s="33" t="s">
        <v>1862</v>
      </c>
      <c r="D674" s="34" t="s">
        <v>41</v>
      </c>
      <c r="E674" s="35">
        <v>4350</v>
      </c>
      <c r="F674" s="73">
        <v>5572</v>
      </c>
      <c r="G674" s="40">
        <v>4350</v>
      </c>
      <c r="H674" s="40">
        <v>609</v>
      </c>
      <c r="I674" s="40">
        <v>609</v>
      </c>
      <c r="J674" s="40">
        <v>4</v>
      </c>
      <c r="K674" s="38"/>
      <c r="L674" s="38"/>
      <c r="M674" s="41"/>
    </row>
    <row r="675" spans="1:13" x14ac:dyDescent="0.25">
      <c r="A675" s="31">
        <v>44124</v>
      </c>
      <c r="B675" s="32" t="s">
        <v>5536</v>
      </c>
      <c r="C675" s="33" t="s">
        <v>1860</v>
      </c>
      <c r="D675" s="34" t="s">
        <v>41</v>
      </c>
      <c r="E675" s="35">
        <v>21510</v>
      </c>
      <c r="F675" s="73">
        <v>27554</v>
      </c>
      <c r="G675" s="40">
        <v>21510</v>
      </c>
      <c r="H675" s="40">
        <v>3011.4</v>
      </c>
      <c r="I675" s="40">
        <v>3011.4</v>
      </c>
      <c r="J675" s="40">
        <v>21</v>
      </c>
      <c r="K675" s="40">
        <v>0.2</v>
      </c>
      <c r="L675" s="38"/>
      <c r="M675" s="41"/>
    </row>
    <row r="676" spans="1:13" x14ac:dyDescent="0.25">
      <c r="A676" s="31">
        <v>44124</v>
      </c>
      <c r="B676" s="32" t="s">
        <v>5536</v>
      </c>
      <c r="C676" s="33" t="s">
        <v>1858</v>
      </c>
      <c r="D676" s="34" t="s">
        <v>41</v>
      </c>
      <c r="E676" s="35">
        <v>4063.2</v>
      </c>
      <c r="F676" s="73">
        <v>5205</v>
      </c>
      <c r="G676" s="40">
        <v>4063.2</v>
      </c>
      <c r="H676" s="40">
        <v>568.85</v>
      </c>
      <c r="I676" s="40">
        <v>568.85</v>
      </c>
      <c r="J676" s="40">
        <v>4</v>
      </c>
      <c r="K676" s="40">
        <v>0.1</v>
      </c>
      <c r="L676" s="38"/>
      <c r="M676" s="41"/>
    </row>
    <row r="677" spans="1:13" x14ac:dyDescent="0.25">
      <c r="A677" s="31">
        <v>44124</v>
      </c>
      <c r="B677" s="32" t="s">
        <v>5535</v>
      </c>
      <c r="C677" s="33" t="s">
        <v>1856</v>
      </c>
      <c r="D677" s="34" t="s">
        <v>41</v>
      </c>
      <c r="E677" s="35">
        <v>1821</v>
      </c>
      <c r="F677" s="73">
        <v>2333</v>
      </c>
      <c r="G677" s="40">
        <v>1821</v>
      </c>
      <c r="H677" s="40">
        <v>254.94</v>
      </c>
      <c r="I677" s="40">
        <v>254.94</v>
      </c>
      <c r="J677" s="40">
        <v>2</v>
      </c>
      <c r="K677" s="40">
        <v>0.12</v>
      </c>
      <c r="L677" s="38"/>
      <c r="M677" s="41"/>
    </row>
    <row r="678" spans="1:13" x14ac:dyDescent="0.25">
      <c r="A678" s="31">
        <v>44125</v>
      </c>
      <c r="B678" s="32" t="s">
        <v>2758</v>
      </c>
      <c r="C678" s="33" t="s">
        <v>1976</v>
      </c>
      <c r="D678" s="34" t="s">
        <v>211</v>
      </c>
      <c r="E678" s="35">
        <v>32120.65</v>
      </c>
      <c r="F678" s="73">
        <v>37930</v>
      </c>
      <c r="G678" s="40">
        <v>32120.65</v>
      </c>
      <c r="H678" s="40">
        <v>2890.86</v>
      </c>
      <c r="I678" s="40">
        <v>2890.86</v>
      </c>
      <c r="J678" s="40">
        <v>28</v>
      </c>
      <c r="K678" s="39">
        <v>0.37</v>
      </c>
      <c r="L678" s="38"/>
      <c r="M678" s="41"/>
    </row>
    <row r="679" spans="1:13" x14ac:dyDescent="0.25">
      <c r="A679" s="31">
        <v>44125</v>
      </c>
      <c r="B679" s="32" t="s">
        <v>2758</v>
      </c>
      <c r="C679" s="33" t="s">
        <v>1975</v>
      </c>
      <c r="D679" s="34" t="s">
        <v>211</v>
      </c>
      <c r="E679" s="35">
        <v>79050</v>
      </c>
      <c r="F679" s="73">
        <v>93349</v>
      </c>
      <c r="G679" s="40">
        <v>79050</v>
      </c>
      <c r="H679" s="40">
        <v>7114.5</v>
      </c>
      <c r="I679" s="40">
        <v>7114.5</v>
      </c>
      <c r="J679" s="40">
        <v>70</v>
      </c>
      <c r="K679" s="38"/>
      <c r="L679" s="38"/>
      <c r="M679" s="41"/>
    </row>
    <row r="680" spans="1:13" x14ac:dyDescent="0.25">
      <c r="A680" s="31">
        <v>44125</v>
      </c>
      <c r="B680" s="32" t="s">
        <v>2758</v>
      </c>
      <c r="C680" s="33" t="s">
        <v>1977</v>
      </c>
      <c r="D680" s="34" t="s">
        <v>211</v>
      </c>
      <c r="E680" s="35">
        <v>60104.35</v>
      </c>
      <c r="F680" s="73">
        <v>70976</v>
      </c>
      <c r="G680" s="40">
        <v>60104.35</v>
      </c>
      <c r="H680" s="40">
        <v>5409.39</v>
      </c>
      <c r="I680" s="40">
        <v>5409.39</v>
      </c>
      <c r="J680" s="40">
        <v>53</v>
      </c>
      <c r="K680" s="39">
        <v>0.13</v>
      </c>
      <c r="L680" s="38"/>
      <c r="M680" s="41"/>
    </row>
    <row r="681" spans="1:13" x14ac:dyDescent="0.25">
      <c r="A681" s="31">
        <v>44125</v>
      </c>
      <c r="B681" s="32" t="s">
        <v>5535</v>
      </c>
      <c r="C681" s="33" t="s">
        <v>1771</v>
      </c>
      <c r="D681" s="34" t="s">
        <v>41</v>
      </c>
      <c r="E681" s="35">
        <v>27520</v>
      </c>
      <c r="F681" s="73">
        <v>35252</v>
      </c>
      <c r="G681" s="40">
        <v>27520</v>
      </c>
      <c r="H681" s="40">
        <v>3852.8</v>
      </c>
      <c r="I681" s="40">
        <v>3852.8</v>
      </c>
      <c r="J681" s="40">
        <v>26</v>
      </c>
      <c r="K681" s="40">
        <v>0.4</v>
      </c>
      <c r="L681" s="38"/>
      <c r="M681" s="41"/>
    </row>
    <row r="682" spans="1:13" x14ac:dyDescent="0.25">
      <c r="A682" s="31">
        <v>44125</v>
      </c>
      <c r="B682" s="32" t="s">
        <v>5535</v>
      </c>
      <c r="C682" s="33" t="s">
        <v>1770</v>
      </c>
      <c r="D682" s="34" t="s">
        <v>41</v>
      </c>
      <c r="E682" s="35">
        <v>9126</v>
      </c>
      <c r="F682" s="73">
        <v>11690</v>
      </c>
      <c r="G682" s="40">
        <v>9126</v>
      </c>
      <c r="H682" s="40">
        <v>1277.6400000000001</v>
      </c>
      <c r="I682" s="40">
        <v>1277.6400000000001</v>
      </c>
      <c r="J682" s="40">
        <v>9</v>
      </c>
      <c r="K682" s="39">
        <v>0.28000000000000003</v>
      </c>
      <c r="L682" s="38"/>
      <c r="M682" s="41"/>
    </row>
    <row r="683" spans="1:13" x14ac:dyDescent="0.25">
      <c r="A683" s="31">
        <v>44125</v>
      </c>
      <c r="B683" s="32" t="s">
        <v>5535</v>
      </c>
      <c r="C683" s="33" t="s">
        <v>1769</v>
      </c>
      <c r="D683" s="34" t="s">
        <v>41</v>
      </c>
      <c r="E683" s="35">
        <v>9399.7800000000007</v>
      </c>
      <c r="F683" s="73">
        <v>12041</v>
      </c>
      <c r="G683" s="40">
        <v>9399.7800000000007</v>
      </c>
      <c r="H683" s="40">
        <v>1315.97</v>
      </c>
      <c r="I683" s="40">
        <v>1315.97</v>
      </c>
      <c r="J683" s="40">
        <v>9</v>
      </c>
      <c r="K683" s="40">
        <v>0.28000000000000003</v>
      </c>
      <c r="L683" s="38"/>
      <c r="M683" s="41"/>
    </row>
    <row r="684" spans="1:13" x14ac:dyDescent="0.25">
      <c r="A684" s="31">
        <v>44125</v>
      </c>
      <c r="B684" s="32" t="s">
        <v>5535</v>
      </c>
      <c r="C684" s="33" t="s">
        <v>1768</v>
      </c>
      <c r="D684" s="34" t="s">
        <v>41</v>
      </c>
      <c r="E684" s="35">
        <v>28886.2</v>
      </c>
      <c r="F684" s="73">
        <v>37002</v>
      </c>
      <c r="G684" s="40">
        <v>28886.2</v>
      </c>
      <c r="H684" s="40">
        <v>4044.07</v>
      </c>
      <c r="I684" s="40">
        <v>4044.07</v>
      </c>
      <c r="J684" s="40">
        <v>28</v>
      </c>
      <c r="K684" s="39">
        <v>0.34</v>
      </c>
      <c r="L684" s="38"/>
      <c r="M684" s="41"/>
    </row>
    <row r="685" spans="1:13" x14ac:dyDescent="0.25">
      <c r="A685" s="31">
        <v>44125</v>
      </c>
      <c r="B685" s="32" t="s">
        <v>5535</v>
      </c>
      <c r="C685" s="33" t="s">
        <v>1766</v>
      </c>
      <c r="D685" s="34" t="s">
        <v>41</v>
      </c>
      <c r="E685" s="35">
        <v>6420</v>
      </c>
      <c r="F685" s="73">
        <v>8224</v>
      </c>
      <c r="G685" s="40">
        <v>6420</v>
      </c>
      <c r="H685" s="40">
        <v>898.8</v>
      </c>
      <c r="I685" s="40">
        <v>898.8</v>
      </c>
      <c r="J685" s="40">
        <v>6</v>
      </c>
      <c r="K685" s="40">
        <v>0.4</v>
      </c>
      <c r="L685" s="38"/>
      <c r="M685" s="41"/>
    </row>
    <row r="686" spans="1:13" x14ac:dyDescent="0.25">
      <c r="A686" s="31">
        <v>44125</v>
      </c>
      <c r="B686" s="32" t="s">
        <v>5535</v>
      </c>
      <c r="C686" s="33" t="s">
        <v>1764</v>
      </c>
      <c r="D686" s="34" t="s">
        <v>41</v>
      </c>
      <c r="E686" s="35">
        <v>16050</v>
      </c>
      <c r="F686" s="73">
        <v>20559</v>
      </c>
      <c r="G686" s="40">
        <v>16050</v>
      </c>
      <c r="H686" s="40">
        <v>2247</v>
      </c>
      <c r="I686" s="40">
        <v>2247</v>
      </c>
      <c r="J686" s="40">
        <v>15</v>
      </c>
      <c r="K686" s="38"/>
      <c r="L686" s="38"/>
      <c r="M686" s="41"/>
    </row>
    <row r="687" spans="1:13" x14ac:dyDescent="0.25">
      <c r="A687" s="31">
        <v>44126</v>
      </c>
      <c r="B687" s="32" t="s">
        <v>5535</v>
      </c>
      <c r="C687" s="33" t="s">
        <v>1761</v>
      </c>
      <c r="D687" s="34" t="s">
        <v>41</v>
      </c>
      <c r="E687" s="35">
        <v>24080</v>
      </c>
      <c r="F687" s="73">
        <v>30845</v>
      </c>
      <c r="G687" s="40">
        <v>24080</v>
      </c>
      <c r="H687" s="40">
        <v>3371.2</v>
      </c>
      <c r="I687" s="40">
        <v>3371.2</v>
      </c>
      <c r="J687" s="40">
        <v>23</v>
      </c>
      <c r="K687" s="39">
        <v>0.4</v>
      </c>
      <c r="L687" s="38"/>
      <c r="M687" s="41"/>
    </row>
    <row r="688" spans="1:13" x14ac:dyDescent="0.25">
      <c r="A688" s="31">
        <v>44126</v>
      </c>
      <c r="B688" s="32" t="s">
        <v>5535</v>
      </c>
      <c r="C688" s="33" t="s">
        <v>1759</v>
      </c>
      <c r="D688" s="34" t="s">
        <v>41</v>
      </c>
      <c r="E688" s="35">
        <v>16777.2</v>
      </c>
      <c r="F688" s="73">
        <v>21491</v>
      </c>
      <c r="G688" s="40">
        <v>16777.2</v>
      </c>
      <c r="H688" s="40">
        <v>2348.81</v>
      </c>
      <c r="I688" s="40">
        <v>2348.81</v>
      </c>
      <c r="J688" s="40">
        <v>16</v>
      </c>
      <c r="K688" s="40">
        <v>0.18</v>
      </c>
      <c r="L688" s="38"/>
      <c r="M688" s="41"/>
    </row>
    <row r="689" spans="1:13" x14ac:dyDescent="0.25">
      <c r="A689" s="31">
        <v>44126</v>
      </c>
      <c r="B689" s="32" t="s">
        <v>5535</v>
      </c>
      <c r="C689" s="33" t="s">
        <v>1756</v>
      </c>
      <c r="D689" s="34" t="s">
        <v>41</v>
      </c>
      <c r="E689" s="35">
        <v>1843.8</v>
      </c>
      <c r="F689" s="73">
        <v>2362</v>
      </c>
      <c r="G689" s="40">
        <v>1843.8</v>
      </c>
      <c r="H689" s="40">
        <v>258.13</v>
      </c>
      <c r="I689" s="40">
        <v>258.13</v>
      </c>
      <c r="J689" s="40">
        <v>2</v>
      </c>
      <c r="K689" s="39">
        <v>0.06</v>
      </c>
      <c r="L689" s="38"/>
      <c r="M689" s="41"/>
    </row>
    <row r="690" spans="1:13" x14ac:dyDescent="0.25">
      <c r="A690" s="31">
        <v>44126</v>
      </c>
      <c r="B690" s="32" t="s">
        <v>5535</v>
      </c>
      <c r="C690" s="33" t="s">
        <v>1774</v>
      </c>
      <c r="D690" s="34" t="s">
        <v>41</v>
      </c>
      <c r="E690" s="35">
        <v>30730</v>
      </c>
      <c r="F690" s="73">
        <v>39364</v>
      </c>
      <c r="G690" s="40">
        <v>30730</v>
      </c>
      <c r="H690" s="40">
        <v>4302.2</v>
      </c>
      <c r="I690" s="40">
        <v>4302.2</v>
      </c>
      <c r="J690" s="40">
        <v>30</v>
      </c>
      <c r="K690" s="39">
        <v>0.4</v>
      </c>
      <c r="L690" s="38"/>
      <c r="M690" s="41"/>
    </row>
    <row r="691" spans="1:13" x14ac:dyDescent="0.25">
      <c r="A691" s="31">
        <v>44126</v>
      </c>
      <c r="B691" s="32" t="s">
        <v>5535</v>
      </c>
      <c r="C691" s="33" t="s">
        <v>1773</v>
      </c>
      <c r="D691" s="34" t="s">
        <v>41</v>
      </c>
      <c r="E691" s="35">
        <v>3035</v>
      </c>
      <c r="F691" s="73">
        <v>3888</v>
      </c>
      <c r="G691" s="40">
        <v>3035</v>
      </c>
      <c r="H691" s="40">
        <v>424.9</v>
      </c>
      <c r="I691" s="40">
        <v>424.9</v>
      </c>
      <c r="J691" s="40">
        <v>3</v>
      </c>
      <c r="K691" s="40">
        <v>0.2</v>
      </c>
      <c r="L691" s="38"/>
      <c r="M691" s="41"/>
    </row>
    <row r="692" spans="1:13" x14ac:dyDescent="0.25">
      <c r="A692" s="31">
        <v>44126</v>
      </c>
      <c r="B692" s="32" t="s">
        <v>5535</v>
      </c>
      <c r="C692" s="33" t="s">
        <v>1809</v>
      </c>
      <c r="D692" s="34" t="s">
        <v>41</v>
      </c>
      <c r="E692" s="35">
        <v>9630</v>
      </c>
      <c r="F692" s="73">
        <v>12335</v>
      </c>
      <c r="G692" s="40">
        <v>9630</v>
      </c>
      <c r="H692" s="40">
        <v>1348.2</v>
      </c>
      <c r="I692" s="40">
        <v>1348.2</v>
      </c>
      <c r="J692" s="40">
        <v>9</v>
      </c>
      <c r="K692" s="39">
        <v>0.4</v>
      </c>
      <c r="L692" s="38"/>
      <c r="M692" s="41"/>
    </row>
    <row r="693" spans="1:13" x14ac:dyDescent="0.25">
      <c r="A693" s="31">
        <v>44127</v>
      </c>
      <c r="B693" s="32" t="s">
        <v>5535</v>
      </c>
      <c r="C693" s="33" t="s">
        <v>1807</v>
      </c>
      <c r="D693" s="34" t="s">
        <v>41</v>
      </c>
      <c r="E693" s="35">
        <v>51600</v>
      </c>
      <c r="F693" s="73">
        <v>66098</v>
      </c>
      <c r="G693" s="40">
        <v>51600</v>
      </c>
      <c r="H693" s="40">
        <v>7224</v>
      </c>
      <c r="I693" s="40">
        <v>7224</v>
      </c>
      <c r="J693" s="40">
        <v>50</v>
      </c>
      <c r="K693" s="38"/>
      <c r="L693" s="38"/>
      <c r="M693" s="41"/>
    </row>
    <row r="694" spans="1:13" x14ac:dyDescent="0.25">
      <c r="A694" s="31">
        <v>44127</v>
      </c>
      <c r="B694" s="32" t="s">
        <v>5535</v>
      </c>
      <c r="C694" s="33" t="s">
        <v>1805</v>
      </c>
      <c r="D694" s="34" t="s">
        <v>41</v>
      </c>
      <c r="E694" s="35">
        <v>6160.05</v>
      </c>
      <c r="F694" s="73">
        <v>7891</v>
      </c>
      <c r="G694" s="40">
        <v>6160.05</v>
      </c>
      <c r="H694" s="40">
        <v>862.41</v>
      </c>
      <c r="I694" s="40">
        <v>862.41</v>
      </c>
      <c r="J694" s="40">
        <v>6</v>
      </c>
      <c r="K694" s="40">
        <v>0.13</v>
      </c>
      <c r="L694" s="38"/>
      <c r="M694" s="41"/>
    </row>
    <row r="695" spans="1:13" x14ac:dyDescent="0.25">
      <c r="A695" s="31">
        <v>44127</v>
      </c>
      <c r="B695" s="32" t="s">
        <v>5535</v>
      </c>
      <c r="C695" s="33" t="s">
        <v>1803</v>
      </c>
      <c r="D695" s="34" t="s">
        <v>41</v>
      </c>
      <c r="E695" s="35">
        <v>30730</v>
      </c>
      <c r="F695" s="73">
        <v>39364</v>
      </c>
      <c r="G695" s="40">
        <v>30730</v>
      </c>
      <c r="H695" s="40">
        <v>4302.2</v>
      </c>
      <c r="I695" s="40">
        <v>4302.2</v>
      </c>
      <c r="J695" s="40">
        <v>30</v>
      </c>
      <c r="K695" s="39">
        <v>0.4</v>
      </c>
      <c r="L695" s="38"/>
      <c r="M695" s="41"/>
    </row>
    <row r="696" spans="1:13" x14ac:dyDescent="0.25">
      <c r="A696" s="31">
        <v>44127</v>
      </c>
      <c r="B696" s="32" t="s">
        <v>5535</v>
      </c>
      <c r="C696" s="33" t="s">
        <v>1801</v>
      </c>
      <c r="D696" s="34" t="s">
        <v>41</v>
      </c>
      <c r="E696" s="35">
        <v>15175</v>
      </c>
      <c r="F696" s="73">
        <v>19439</v>
      </c>
      <c r="G696" s="40">
        <v>15175</v>
      </c>
      <c r="H696" s="40">
        <v>2124.5</v>
      </c>
      <c r="I696" s="40">
        <v>2124.5</v>
      </c>
      <c r="J696" s="40">
        <v>15</v>
      </c>
      <c r="K696" s="38"/>
      <c r="L696" s="38"/>
      <c r="M696" s="41"/>
    </row>
    <row r="697" spans="1:13" x14ac:dyDescent="0.25">
      <c r="A697" s="31">
        <v>44127</v>
      </c>
      <c r="B697" s="32" t="s">
        <v>5535</v>
      </c>
      <c r="C697" s="33" t="s">
        <v>1799</v>
      </c>
      <c r="D697" s="34" t="s">
        <v>41</v>
      </c>
      <c r="E697" s="35">
        <v>6420</v>
      </c>
      <c r="F697" s="73">
        <v>8224</v>
      </c>
      <c r="G697" s="40">
        <v>6420</v>
      </c>
      <c r="H697" s="40">
        <v>898.8</v>
      </c>
      <c r="I697" s="40">
        <v>898.8</v>
      </c>
      <c r="J697" s="40">
        <v>6</v>
      </c>
      <c r="K697" s="40">
        <v>0.4</v>
      </c>
      <c r="L697" s="38"/>
      <c r="M697" s="41"/>
    </row>
    <row r="698" spans="1:13" x14ac:dyDescent="0.25">
      <c r="A698" s="31">
        <v>44127</v>
      </c>
      <c r="B698" s="32" t="s">
        <v>5537</v>
      </c>
      <c r="C698" s="33" t="s">
        <v>1939</v>
      </c>
      <c r="D698" s="34" t="s">
        <v>191</v>
      </c>
      <c r="E698" s="35">
        <v>19698</v>
      </c>
      <c r="F698" s="73">
        <v>25213</v>
      </c>
      <c r="G698" s="40">
        <v>19698</v>
      </c>
      <c r="H698" s="40">
        <v>2757.72</v>
      </c>
      <c r="I698" s="40">
        <v>2757.72</v>
      </c>
      <c r="J698" s="38"/>
      <c r="K698" s="39">
        <v>0.44</v>
      </c>
      <c r="L698" s="38"/>
      <c r="M698" s="41"/>
    </row>
    <row r="699" spans="1:13" x14ac:dyDescent="0.25">
      <c r="A699" s="31">
        <v>44127</v>
      </c>
      <c r="B699" s="32" t="s">
        <v>5537</v>
      </c>
      <c r="C699" s="33" t="s">
        <v>1945</v>
      </c>
      <c r="D699" s="34" t="s">
        <v>191</v>
      </c>
      <c r="E699" s="35">
        <v>2131</v>
      </c>
      <c r="F699" s="73">
        <v>2728</v>
      </c>
      <c r="G699" s="40">
        <v>2131</v>
      </c>
      <c r="H699" s="40">
        <v>298.33999999999997</v>
      </c>
      <c r="I699" s="40">
        <v>298.33999999999997</v>
      </c>
      <c r="J699" s="38"/>
      <c r="K699" s="40">
        <v>0.32</v>
      </c>
      <c r="L699" s="38"/>
      <c r="M699" s="41"/>
    </row>
    <row r="700" spans="1:13" x14ac:dyDescent="0.25">
      <c r="A700" s="31">
        <v>44127</v>
      </c>
      <c r="B700" s="32" t="s">
        <v>5535</v>
      </c>
      <c r="C700" s="33" t="s">
        <v>1796</v>
      </c>
      <c r="D700" s="34" t="s">
        <v>41</v>
      </c>
      <c r="E700" s="35">
        <v>7224</v>
      </c>
      <c r="F700" s="73">
        <v>9254</v>
      </c>
      <c r="G700" s="40">
        <v>7224</v>
      </c>
      <c r="H700" s="40">
        <v>1011.36</v>
      </c>
      <c r="I700" s="40">
        <v>1011.36</v>
      </c>
      <c r="J700" s="40">
        <v>7</v>
      </c>
      <c r="K700" s="40">
        <v>0.28000000000000003</v>
      </c>
      <c r="L700" s="38"/>
      <c r="M700" s="41"/>
    </row>
    <row r="701" spans="1:13" x14ac:dyDescent="0.25">
      <c r="A701" s="31">
        <v>44128</v>
      </c>
      <c r="B701" s="32" t="s">
        <v>5535</v>
      </c>
      <c r="C701" s="33" t="s">
        <v>1845</v>
      </c>
      <c r="D701" s="34" t="s">
        <v>41</v>
      </c>
      <c r="E701" s="35">
        <v>13699</v>
      </c>
      <c r="F701" s="73">
        <v>17548</v>
      </c>
      <c r="G701" s="40">
        <v>13699</v>
      </c>
      <c r="H701" s="40">
        <v>1917.86</v>
      </c>
      <c r="I701" s="40">
        <v>1917.86</v>
      </c>
      <c r="J701" s="40">
        <v>13</v>
      </c>
      <c r="K701" s="40">
        <v>0.28000000000000003</v>
      </c>
      <c r="L701" s="38"/>
      <c r="M701" s="41"/>
    </row>
    <row r="702" spans="1:13" x14ac:dyDescent="0.25">
      <c r="A702" s="31">
        <v>44128</v>
      </c>
      <c r="B702" s="32" t="s">
        <v>5535</v>
      </c>
      <c r="C702" s="33" t="s">
        <v>1846</v>
      </c>
      <c r="D702" s="34" t="s">
        <v>41</v>
      </c>
      <c r="E702" s="35">
        <v>4092</v>
      </c>
      <c r="F702" s="73">
        <v>5242</v>
      </c>
      <c r="G702" s="40">
        <v>4092</v>
      </c>
      <c r="H702" s="40">
        <v>572.88</v>
      </c>
      <c r="I702" s="40">
        <v>572.88</v>
      </c>
      <c r="J702" s="40">
        <v>4</v>
      </c>
      <c r="K702" s="40">
        <v>0.24</v>
      </c>
      <c r="L702" s="38"/>
      <c r="M702" s="41"/>
    </row>
    <row r="703" spans="1:13" x14ac:dyDescent="0.25">
      <c r="A703" s="31">
        <v>44128</v>
      </c>
      <c r="B703" s="32" t="s">
        <v>5535</v>
      </c>
      <c r="C703" s="33" t="s">
        <v>1847</v>
      </c>
      <c r="D703" s="34" t="s">
        <v>41</v>
      </c>
      <c r="E703" s="35">
        <v>6632.75</v>
      </c>
      <c r="F703" s="73">
        <v>8496</v>
      </c>
      <c r="G703" s="40">
        <v>6632.75</v>
      </c>
      <c r="H703" s="40">
        <v>928.59</v>
      </c>
      <c r="I703" s="40">
        <v>928.59</v>
      </c>
      <c r="J703" s="40">
        <v>6</v>
      </c>
      <c r="K703" s="40">
        <v>7.0000000000000007E-2</v>
      </c>
      <c r="L703" s="38"/>
      <c r="M703" s="41"/>
    </row>
    <row r="704" spans="1:13" x14ac:dyDescent="0.25">
      <c r="A704" s="31">
        <v>44128</v>
      </c>
      <c r="B704" s="32" t="s">
        <v>5535</v>
      </c>
      <c r="C704" s="33" t="s">
        <v>1848</v>
      </c>
      <c r="D704" s="34" t="s">
        <v>41</v>
      </c>
      <c r="E704" s="35">
        <v>27657</v>
      </c>
      <c r="F704" s="73">
        <v>35428</v>
      </c>
      <c r="G704" s="40">
        <v>27657</v>
      </c>
      <c r="H704" s="40">
        <v>3871.98</v>
      </c>
      <c r="I704" s="40">
        <v>3871.98</v>
      </c>
      <c r="J704" s="40">
        <v>27</v>
      </c>
      <c r="K704" s="40">
        <v>0.04</v>
      </c>
      <c r="L704" s="38"/>
      <c r="M704" s="41"/>
    </row>
    <row r="705" spans="1:13" x14ac:dyDescent="0.25">
      <c r="A705" s="31">
        <v>44128</v>
      </c>
      <c r="B705" s="32" t="s">
        <v>5535</v>
      </c>
      <c r="C705" s="33" t="s">
        <v>1849</v>
      </c>
      <c r="D705" s="34" t="s">
        <v>41</v>
      </c>
      <c r="E705" s="35">
        <v>18480.150000000001</v>
      </c>
      <c r="F705" s="73">
        <v>23673</v>
      </c>
      <c r="G705" s="40">
        <v>18480.150000000001</v>
      </c>
      <c r="H705" s="40">
        <v>2587.2199999999998</v>
      </c>
      <c r="I705" s="40">
        <v>2587.2199999999998</v>
      </c>
      <c r="J705" s="40">
        <v>18</v>
      </c>
      <c r="K705" s="40">
        <v>0.41</v>
      </c>
      <c r="L705" s="38"/>
      <c r="M705" s="41"/>
    </row>
    <row r="706" spans="1:13" x14ac:dyDescent="0.25">
      <c r="A706" s="31">
        <v>44128</v>
      </c>
      <c r="B706" s="32" t="s">
        <v>5535</v>
      </c>
      <c r="C706" s="33" t="s">
        <v>1850</v>
      </c>
      <c r="D706" s="34" t="s">
        <v>41</v>
      </c>
      <c r="E706" s="35">
        <v>9219</v>
      </c>
      <c r="F706" s="73">
        <v>11809</v>
      </c>
      <c r="G706" s="40">
        <v>9219</v>
      </c>
      <c r="H706" s="40">
        <v>1290.6600000000001</v>
      </c>
      <c r="I706" s="40">
        <v>1290.6600000000001</v>
      </c>
      <c r="J706" s="40">
        <v>9</v>
      </c>
      <c r="K706" s="39">
        <v>0.32</v>
      </c>
      <c r="L706" s="38"/>
      <c r="M706" s="41"/>
    </row>
    <row r="707" spans="1:13" x14ac:dyDescent="0.25">
      <c r="A707" s="31">
        <v>44128</v>
      </c>
      <c r="B707" s="32" t="s">
        <v>5536</v>
      </c>
      <c r="C707" s="33" t="s">
        <v>1851</v>
      </c>
      <c r="D707" s="34" t="s">
        <v>41</v>
      </c>
      <c r="E707" s="35">
        <v>22750</v>
      </c>
      <c r="F707" s="73">
        <v>29142</v>
      </c>
      <c r="G707" s="40">
        <v>22750</v>
      </c>
      <c r="H707" s="40">
        <v>3185</v>
      </c>
      <c r="I707" s="40">
        <v>3185</v>
      </c>
      <c r="J707" s="40">
        <v>22</v>
      </c>
      <c r="K707" s="38"/>
      <c r="L707" s="38"/>
      <c r="M707" s="41"/>
    </row>
    <row r="708" spans="1:13" x14ac:dyDescent="0.25">
      <c r="A708" s="31">
        <v>44128</v>
      </c>
      <c r="B708" s="32" t="s">
        <v>5536</v>
      </c>
      <c r="C708" s="33" t="s">
        <v>1822</v>
      </c>
      <c r="D708" s="34" t="s">
        <v>41</v>
      </c>
      <c r="E708" s="35">
        <v>525</v>
      </c>
      <c r="F708" s="73">
        <v>673</v>
      </c>
      <c r="G708" s="40">
        <v>525</v>
      </c>
      <c r="H708" s="40">
        <v>73.5</v>
      </c>
      <c r="I708" s="40">
        <v>73.5</v>
      </c>
      <c r="J708" s="40">
        <v>1</v>
      </c>
      <c r="K708" s="38"/>
      <c r="L708" s="38"/>
      <c r="M708" s="41"/>
    </row>
    <row r="709" spans="1:13" x14ac:dyDescent="0.25">
      <c r="A709" s="31">
        <v>44128</v>
      </c>
      <c r="B709" s="32" t="s">
        <v>2758</v>
      </c>
      <c r="C709" s="33" t="s">
        <v>1954</v>
      </c>
      <c r="D709" s="34" t="s">
        <v>211</v>
      </c>
      <c r="E709" s="35">
        <v>105400</v>
      </c>
      <c r="F709" s="73">
        <v>124465</v>
      </c>
      <c r="G709" s="40">
        <v>105400</v>
      </c>
      <c r="H709" s="40">
        <v>9486</v>
      </c>
      <c r="I709" s="40">
        <v>9486</v>
      </c>
      <c r="J709" s="40">
        <v>93</v>
      </c>
      <c r="K709" s="38"/>
      <c r="L709" s="38"/>
      <c r="M709" s="41"/>
    </row>
    <row r="710" spans="1:13" x14ac:dyDescent="0.25">
      <c r="A710" s="31">
        <v>44128</v>
      </c>
      <c r="B710" s="32" t="s">
        <v>2758</v>
      </c>
      <c r="C710" s="33" t="s">
        <v>1978</v>
      </c>
      <c r="D710" s="34" t="s">
        <v>211</v>
      </c>
      <c r="E710" s="35">
        <v>32430</v>
      </c>
      <c r="F710" s="73">
        <v>41541</v>
      </c>
      <c r="G710" s="40">
        <v>32430</v>
      </c>
      <c r="H710" s="40">
        <v>4540.2</v>
      </c>
      <c r="I710" s="40">
        <v>4540.2</v>
      </c>
      <c r="J710" s="40">
        <v>31</v>
      </c>
      <c r="K710" s="39">
        <v>0.4</v>
      </c>
      <c r="L710" s="38"/>
      <c r="M710" s="41"/>
    </row>
    <row r="711" spans="1:13" x14ac:dyDescent="0.25">
      <c r="A711" s="31">
        <v>44130</v>
      </c>
      <c r="B711" s="32" t="s">
        <v>5537</v>
      </c>
      <c r="C711" s="33" t="s">
        <v>1947</v>
      </c>
      <c r="D711" s="34" t="s">
        <v>191</v>
      </c>
      <c r="E711" s="35">
        <v>4678.5</v>
      </c>
      <c r="F711" s="73">
        <v>5988</v>
      </c>
      <c r="G711" s="40">
        <v>4678.5</v>
      </c>
      <c r="H711" s="40">
        <v>654.99</v>
      </c>
      <c r="I711" s="40">
        <v>654.99</v>
      </c>
      <c r="J711" s="38"/>
      <c r="K711" s="39">
        <v>0.48</v>
      </c>
      <c r="L711" s="38"/>
      <c r="M711" s="41"/>
    </row>
    <row r="712" spans="1:13" x14ac:dyDescent="0.25">
      <c r="A712" s="31">
        <v>44131</v>
      </c>
      <c r="B712" s="32" t="s">
        <v>5535</v>
      </c>
      <c r="C712" s="33" t="s">
        <v>1871</v>
      </c>
      <c r="D712" s="34" t="s">
        <v>41</v>
      </c>
      <c r="E712" s="35">
        <v>10266.75</v>
      </c>
      <c r="F712" s="73">
        <v>13151</v>
      </c>
      <c r="G712" s="40">
        <v>10266.75</v>
      </c>
      <c r="H712" s="40">
        <v>1437.35</v>
      </c>
      <c r="I712" s="40">
        <v>1437.35</v>
      </c>
      <c r="J712" s="40">
        <v>10</v>
      </c>
      <c r="K712" s="39">
        <v>0.45</v>
      </c>
      <c r="L712" s="38"/>
      <c r="M712" s="41"/>
    </row>
    <row r="713" spans="1:13" x14ac:dyDescent="0.25">
      <c r="A713" s="31">
        <v>44131</v>
      </c>
      <c r="B713" s="32" t="s">
        <v>5535</v>
      </c>
      <c r="C713" s="33" t="s">
        <v>1872</v>
      </c>
      <c r="D713" s="34" t="s">
        <v>41</v>
      </c>
      <c r="E713" s="35">
        <v>6388.2</v>
      </c>
      <c r="F713" s="73">
        <v>8183</v>
      </c>
      <c r="G713" s="40">
        <v>6388.2</v>
      </c>
      <c r="H713" s="40">
        <v>894.35</v>
      </c>
      <c r="I713" s="40">
        <v>894.35</v>
      </c>
      <c r="J713" s="40">
        <v>6</v>
      </c>
      <c r="K713" s="40">
        <v>0.1</v>
      </c>
      <c r="L713" s="38"/>
      <c r="M713" s="41"/>
    </row>
    <row r="714" spans="1:13" x14ac:dyDescent="0.25">
      <c r="A714" s="31">
        <v>44131</v>
      </c>
      <c r="B714" s="32" t="s">
        <v>5535</v>
      </c>
      <c r="C714" s="33" t="s">
        <v>1873</v>
      </c>
      <c r="D714" s="34" t="s">
        <v>41</v>
      </c>
      <c r="E714" s="35">
        <v>17186.400000000001</v>
      </c>
      <c r="F714" s="73">
        <v>22016</v>
      </c>
      <c r="G714" s="40">
        <v>17186.400000000001</v>
      </c>
      <c r="H714" s="40">
        <v>2406.1</v>
      </c>
      <c r="I714" s="40">
        <v>2406.1</v>
      </c>
      <c r="J714" s="40">
        <v>17</v>
      </c>
      <c r="K714" s="40">
        <v>0.4</v>
      </c>
      <c r="L714" s="38"/>
      <c r="M714" s="41"/>
    </row>
    <row r="715" spans="1:13" x14ac:dyDescent="0.25">
      <c r="A715" s="31">
        <v>44131</v>
      </c>
      <c r="B715" s="32" t="s">
        <v>5535</v>
      </c>
      <c r="C715" s="33" t="s">
        <v>1874</v>
      </c>
      <c r="D715" s="34" t="s">
        <v>41</v>
      </c>
      <c r="E715" s="35">
        <v>3828</v>
      </c>
      <c r="F715" s="73">
        <v>4904</v>
      </c>
      <c r="G715" s="40">
        <v>3828</v>
      </c>
      <c r="H715" s="40">
        <v>535.91999999999996</v>
      </c>
      <c r="I715" s="40">
        <v>535.91999999999996</v>
      </c>
      <c r="J715" s="40">
        <v>4</v>
      </c>
      <c r="K715" s="40">
        <v>0.16</v>
      </c>
      <c r="L715" s="38"/>
      <c r="M715" s="41"/>
    </row>
    <row r="716" spans="1:13" x14ac:dyDescent="0.25">
      <c r="A716" s="31">
        <v>44131</v>
      </c>
      <c r="B716" s="32" t="s">
        <v>5535</v>
      </c>
      <c r="C716" s="33" t="s">
        <v>1875</v>
      </c>
      <c r="D716" s="34" t="s">
        <v>41</v>
      </c>
      <c r="E716" s="35">
        <v>30730</v>
      </c>
      <c r="F716" s="73">
        <v>39364</v>
      </c>
      <c r="G716" s="40">
        <v>30730</v>
      </c>
      <c r="H716" s="40">
        <v>4302.2</v>
      </c>
      <c r="I716" s="40">
        <v>4302.2</v>
      </c>
      <c r="J716" s="40">
        <v>30</v>
      </c>
      <c r="K716" s="39">
        <v>0.4</v>
      </c>
      <c r="L716" s="38"/>
      <c r="M716" s="41"/>
    </row>
    <row r="717" spans="1:13" x14ac:dyDescent="0.25">
      <c r="A717" s="31">
        <v>44131</v>
      </c>
      <c r="B717" s="32" t="s">
        <v>5535</v>
      </c>
      <c r="C717" s="33" t="s">
        <v>1876</v>
      </c>
      <c r="D717" s="34" t="s">
        <v>41</v>
      </c>
      <c r="E717" s="35">
        <v>30350</v>
      </c>
      <c r="F717" s="73">
        <v>38877</v>
      </c>
      <c r="G717" s="40">
        <v>30350</v>
      </c>
      <c r="H717" s="40">
        <v>4249</v>
      </c>
      <c r="I717" s="40">
        <v>4249</v>
      </c>
      <c r="J717" s="40">
        <v>29</v>
      </c>
      <c r="K717" s="38"/>
      <c r="L717" s="38"/>
      <c r="M717" s="41"/>
    </row>
    <row r="718" spans="1:13" x14ac:dyDescent="0.25">
      <c r="A718" s="31">
        <v>44131</v>
      </c>
      <c r="B718" s="32" t="s">
        <v>5535</v>
      </c>
      <c r="C718" s="33" t="s">
        <v>1877</v>
      </c>
      <c r="D718" s="34" t="s">
        <v>41</v>
      </c>
      <c r="E718" s="35">
        <v>27285</v>
      </c>
      <c r="F718" s="73">
        <v>34951</v>
      </c>
      <c r="G718" s="40">
        <v>27285</v>
      </c>
      <c r="H718" s="40">
        <v>3819.9</v>
      </c>
      <c r="I718" s="40">
        <v>3819.9</v>
      </c>
      <c r="J718" s="40">
        <v>26</v>
      </c>
      <c r="K718" s="40">
        <v>0.2</v>
      </c>
      <c r="L718" s="38"/>
      <c r="M718" s="41"/>
    </row>
    <row r="719" spans="1:13" x14ac:dyDescent="0.25">
      <c r="A719" s="31">
        <v>44132</v>
      </c>
      <c r="B719" s="32" t="s">
        <v>5535</v>
      </c>
      <c r="C719" s="33" t="s">
        <v>1852</v>
      </c>
      <c r="D719" s="34" t="s">
        <v>41</v>
      </c>
      <c r="E719" s="35">
        <v>14054.04</v>
      </c>
      <c r="F719" s="73">
        <v>18002</v>
      </c>
      <c r="G719" s="40">
        <v>14054.04</v>
      </c>
      <c r="H719" s="40">
        <v>1967.57</v>
      </c>
      <c r="I719" s="40">
        <v>1967.57</v>
      </c>
      <c r="J719" s="40">
        <v>13</v>
      </c>
      <c r="K719" s="39">
        <v>0.18</v>
      </c>
      <c r="L719" s="38"/>
      <c r="M719" s="41"/>
    </row>
    <row r="720" spans="1:13" x14ac:dyDescent="0.25">
      <c r="A720" s="31">
        <v>44132</v>
      </c>
      <c r="B720" s="32" t="s">
        <v>5535</v>
      </c>
      <c r="C720" s="33" t="s">
        <v>1776</v>
      </c>
      <c r="D720" s="34" t="s">
        <v>41</v>
      </c>
      <c r="E720" s="35">
        <v>9393.6</v>
      </c>
      <c r="F720" s="73">
        <v>12033</v>
      </c>
      <c r="G720" s="40">
        <v>9393.6</v>
      </c>
      <c r="H720" s="40">
        <v>1315.1</v>
      </c>
      <c r="I720" s="40">
        <v>1315.1</v>
      </c>
      <c r="J720" s="40">
        <v>9</v>
      </c>
      <c r="K720" s="40">
        <v>0.2</v>
      </c>
      <c r="L720" s="38"/>
      <c r="M720" s="41"/>
    </row>
    <row r="721" spans="1:13" x14ac:dyDescent="0.25">
      <c r="A721" s="31">
        <v>44132</v>
      </c>
      <c r="B721" s="32" t="s">
        <v>5535</v>
      </c>
      <c r="C721" s="33" t="s">
        <v>1777</v>
      </c>
      <c r="D721" s="34" t="s">
        <v>41</v>
      </c>
      <c r="E721" s="35">
        <v>7365.6</v>
      </c>
      <c r="F721" s="73">
        <v>9435</v>
      </c>
      <c r="G721" s="40">
        <v>7365.6</v>
      </c>
      <c r="H721" s="40">
        <v>1031.18</v>
      </c>
      <c r="I721" s="40">
        <v>1031.18</v>
      </c>
      <c r="J721" s="40">
        <v>7</v>
      </c>
      <c r="K721" s="40">
        <v>0.04</v>
      </c>
      <c r="L721" s="38"/>
      <c r="M721" s="41"/>
    </row>
    <row r="722" spans="1:13" x14ac:dyDescent="0.25">
      <c r="A722" s="31">
        <v>44132</v>
      </c>
      <c r="B722" s="32" t="s">
        <v>5535</v>
      </c>
      <c r="C722" s="33" t="s">
        <v>1778</v>
      </c>
      <c r="D722" s="34" t="s">
        <v>41</v>
      </c>
      <c r="E722" s="35">
        <v>30730</v>
      </c>
      <c r="F722" s="73">
        <v>39364</v>
      </c>
      <c r="G722" s="40">
        <v>30730</v>
      </c>
      <c r="H722" s="40">
        <v>4302.2</v>
      </c>
      <c r="I722" s="40">
        <v>4302.2</v>
      </c>
      <c r="J722" s="40">
        <v>30</v>
      </c>
      <c r="K722" s="39">
        <v>0.4</v>
      </c>
      <c r="L722" s="38"/>
      <c r="M722" s="41"/>
    </row>
    <row r="723" spans="1:13" x14ac:dyDescent="0.25">
      <c r="A723" s="31">
        <v>44132</v>
      </c>
      <c r="B723" s="32" t="s">
        <v>5535</v>
      </c>
      <c r="C723" s="33" t="s">
        <v>1779</v>
      </c>
      <c r="D723" s="34" t="s">
        <v>41</v>
      </c>
      <c r="E723" s="35">
        <v>1406</v>
      </c>
      <c r="F723" s="73">
        <v>1801</v>
      </c>
      <c r="G723" s="40">
        <v>1406</v>
      </c>
      <c r="H723" s="40">
        <v>196.84</v>
      </c>
      <c r="I723" s="40">
        <v>196.84</v>
      </c>
      <c r="J723" s="40">
        <v>1</v>
      </c>
      <c r="K723" s="40">
        <v>0.32</v>
      </c>
      <c r="L723" s="38"/>
      <c r="M723" s="41"/>
    </row>
    <row r="724" spans="1:13" x14ac:dyDescent="0.25">
      <c r="A724" s="31">
        <v>44132</v>
      </c>
      <c r="B724" s="32" t="s">
        <v>5537</v>
      </c>
      <c r="C724" s="33" t="s">
        <v>1948</v>
      </c>
      <c r="D724" s="34" t="s">
        <v>191</v>
      </c>
      <c r="E724" s="35">
        <v>12786</v>
      </c>
      <c r="F724" s="73">
        <v>16366</v>
      </c>
      <c r="G724" s="40">
        <v>12786</v>
      </c>
      <c r="H724" s="40">
        <v>1790.04</v>
      </c>
      <c r="I724" s="40">
        <v>1790.04</v>
      </c>
      <c r="J724" s="38"/>
      <c r="K724" s="39">
        <v>0.08</v>
      </c>
      <c r="L724" s="38"/>
      <c r="M724" s="41"/>
    </row>
    <row r="725" spans="1:13" x14ac:dyDescent="0.25">
      <c r="A725" s="31">
        <v>44132</v>
      </c>
      <c r="B725" s="32" t="s">
        <v>5537</v>
      </c>
      <c r="C725" s="33" t="s">
        <v>1949</v>
      </c>
      <c r="D725" s="34" t="s">
        <v>191</v>
      </c>
      <c r="E725" s="35">
        <v>10916.5</v>
      </c>
      <c r="F725" s="73">
        <v>13973</v>
      </c>
      <c r="G725" s="40">
        <v>10916.5</v>
      </c>
      <c r="H725" s="40">
        <v>1528.31</v>
      </c>
      <c r="I725" s="40">
        <v>1528.31</v>
      </c>
      <c r="J725" s="38"/>
      <c r="K725" s="39">
        <v>0.12</v>
      </c>
      <c r="L725" s="38"/>
      <c r="M725" s="41"/>
    </row>
    <row r="726" spans="1:13" x14ac:dyDescent="0.25">
      <c r="A726" s="31">
        <v>44132</v>
      </c>
      <c r="B726" s="32" t="s">
        <v>5535</v>
      </c>
      <c r="C726" s="33" t="s">
        <v>1780</v>
      </c>
      <c r="D726" s="34" t="s">
        <v>41</v>
      </c>
      <c r="E726" s="35">
        <v>17200</v>
      </c>
      <c r="F726" s="73">
        <v>22033</v>
      </c>
      <c r="G726" s="40">
        <v>17200</v>
      </c>
      <c r="H726" s="40">
        <v>2408</v>
      </c>
      <c r="I726" s="40">
        <v>2408</v>
      </c>
      <c r="J726" s="40">
        <v>17</v>
      </c>
      <c r="K726" s="38"/>
      <c r="L726" s="38"/>
      <c r="M726" s="41"/>
    </row>
    <row r="727" spans="1:13" x14ac:dyDescent="0.25">
      <c r="A727" s="31">
        <v>44134</v>
      </c>
      <c r="B727" s="32" t="s">
        <v>2758</v>
      </c>
      <c r="C727" s="33" t="s">
        <v>1970</v>
      </c>
      <c r="D727" s="34" t="s">
        <v>211</v>
      </c>
      <c r="E727" s="35">
        <v>36468.400000000001</v>
      </c>
      <c r="F727" s="73">
        <v>43065</v>
      </c>
      <c r="G727" s="40">
        <v>36468.400000000001</v>
      </c>
      <c r="H727" s="40">
        <v>3282.16</v>
      </c>
      <c r="I727" s="40">
        <v>3282.16</v>
      </c>
      <c r="J727" s="40">
        <v>32</v>
      </c>
      <c r="K727" s="40">
        <v>0.28000000000000003</v>
      </c>
      <c r="L727" s="38"/>
      <c r="M727" s="41"/>
    </row>
    <row r="728" spans="1:13" x14ac:dyDescent="0.25">
      <c r="A728" s="31">
        <v>44134</v>
      </c>
      <c r="B728" s="32" t="s">
        <v>2758</v>
      </c>
      <c r="C728" s="33" t="s">
        <v>1971</v>
      </c>
      <c r="D728" s="34" t="s">
        <v>211</v>
      </c>
      <c r="E728" s="35">
        <v>79050</v>
      </c>
      <c r="F728" s="73">
        <v>93349</v>
      </c>
      <c r="G728" s="40">
        <v>79050</v>
      </c>
      <c r="H728" s="40">
        <v>7114.5</v>
      </c>
      <c r="I728" s="40">
        <v>7114.5</v>
      </c>
      <c r="J728" s="40">
        <v>70</v>
      </c>
      <c r="K728" s="38"/>
      <c r="L728" s="38"/>
      <c r="M728" s="41"/>
    </row>
    <row r="729" spans="1:13" x14ac:dyDescent="0.25">
      <c r="A729" s="31">
        <v>44134</v>
      </c>
      <c r="B729" s="32" t="s">
        <v>2758</v>
      </c>
      <c r="C729" s="33" t="s">
        <v>1972</v>
      </c>
      <c r="D729" s="34" t="s">
        <v>211</v>
      </c>
      <c r="E729" s="35">
        <v>79577</v>
      </c>
      <c r="F729" s="73">
        <v>93971</v>
      </c>
      <c r="G729" s="40">
        <v>79577</v>
      </c>
      <c r="H729" s="40">
        <v>7161.93</v>
      </c>
      <c r="I729" s="40">
        <v>7161.93</v>
      </c>
      <c r="J729" s="40">
        <v>70</v>
      </c>
      <c r="K729" s="40">
        <v>0.14000000000000001</v>
      </c>
      <c r="L729" s="38"/>
      <c r="M729" s="41"/>
    </row>
    <row r="730" spans="1:13" x14ac:dyDescent="0.25">
      <c r="A730" s="31">
        <v>44134</v>
      </c>
      <c r="B730" s="32" t="s">
        <v>5535</v>
      </c>
      <c r="C730" s="33" t="s">
        <v>1813</v>
      </c>
      <c r="D730" s="34" t="s">
        <v>41</v>
      </c>
      <c r="E730" s="35">
        <v>41280</v>
      </c>
      <c r="F730" s="73">
        <v>52878</v>
      </c>
      <c r="G730" s="40">
        <v>41280</v>
      </c>
      <c r="H730" s="40">
        <v>5779.2</v>
      </c>
      <c r="I730" s="40">
        <v>5779.2</v>
      </c>
      <c r="J730" s="40">
        <v>40</v>
      </c>
      <c r="K730" s="39">
        <v>0.4</v>
      </c>
      <c r="L730" s="38"/>
      <c r="M730" s="41"/>
    </row>
    <row r="731" spans="1:13" x14ac:dyDescent="0.25">
      <c r="A731" s="31">
        <v>44134</v>
      </c>
      <c r="B731" s="32" t="s">
        <v>5535</v>
      </c>
      <c r="C731" s="33" t="s">
        <v>1814</v>
      </c>
      <c r="D731" s="34" t="s">
        <v>41</v>
      </c>
      <c r="E731" s="35">
        <v>13369.59</v>
      </c>
      <c r="F731" s="73">
        <v>17126</v>
      </c>
      <c r="G731" s="40">
        <v>13369.59</v>
      </c>
      <c r="H731" s="40">
        <v>1871.74</v>
      </c>
      <c r="I731" s="40">
        <v>1871.74</v>
      </c>
      <c r="J731" s="40">
        <v>13</v>
      </c>
      <c r="K731" s="39">
        <v>7.0000000000000007E-2</v>
      </c>
      <c r="L731" s="38"/>
      <c r="M731" s="41"/>
    </row>
    <row r="732" spans="1:13" x14ac:dyDescent="0.25">
      <c r="A732" s="31">
        <v>44134</v>
      </c>
      <c r="B732" s="32" t="s">
        <v>5535</v>
      </c>
      <c r="C732" s="33" t="s">
        <v>1815</v>
      </c>
      <c r="D732" s="34" t="s">
        <v>41</v>
      </c>
      <c r="E732" s="35">
        <v>5871</v>
      </c>
      <c r="F732" s="73">
        <v>7521</v>
      </c>
      <c r="G732" s="40">
        <v>5871</v>
      </c>
      <c r="H732" s="40">
        <v>821.94</v>
      </c>
      <c r="I732" s="40">
        <v>821.94</v>
      </c>
      <c r="J732" s="40">
        <v>6</v>
      </c>
      <c r="K732" s="40">
        <v>0.12</v>
      </c>
      <c r="L732" s="38"/>
      <c r="M732" s="41"/>
    </row>
    <row r="733" spans="1:13" x14ac:dyDescent="0.25">
      <c r="A733" s="31">
        <v>44134</v>
      </c>
      <c r="B733" s="32" t="s">
        <v>5535</v>
      </c>
      <c r="C733" s="33" t="s">
        <v>1816</v>
      </c>
      <c r="D733" s="34" t="s">
        <v>41</v>
      </c>
      <c r="E733" s="35">
        <v>39949</v>
      </c>
      <c r="F733" s="73">
        <v>51173</v>
      </c>
      <c r="G733" s="40">
        <v>39949</v>
      </c>
      <c r="H733" s="40">
        <v>5592.86</v>
      </c>
      <c r="I733" s="40">
        <v>5592.86</v>
      </c>
      <c r="J733" s="40">
        <v>38</v>
      </c>
      <c r="K733" s="40">
        <v>0.28000000000000003</v>
      </c>
      <c r="L733" s="38"/>
      <c r="M733" s="41"/>
    </row>
    <row r="734" spans="1:13" x14ac:dyDescent="0.25">
      <c r="A734" s="31">
        <v>44134</v>
      </c>
      <c r="B734" s="32" t="s">
        <v>5535</v>
      </c>
      <c r="C734" s="33" t="s">
        <v>1817</v>
      </c>
      <c r="D734" s="34" t="s">
        <v>41</v>
      </c>
      <c r="E734" s="35">
        <v>22470</v>
      </c>
      <c r="F734" s="73">
        <v>28784</v>
      </c>
      <c r="G734" s="40">
        <v>22470</v>
      </c>
      <c r="H734" s="40">
        <v>3145.8</v>
      </c>
      <c r="I734" s="40">
        <v>3145.8</v>
      </c>
      <c r="J734" s="40">
        <v>22</v>
      </c>
      <c r="K734" s="40">
        <v>0.4</v>
      </c>
      <c r="L734" s="38"/>
      <c r="M734" s="41"/>
    </row>
    <row r="735" spans="1:13" x14ac:dyDescent="0.25">
      <c r="A735" s="31">
        <v>44134</v>
      </c>
      <c r="B735" s="32" t="s">
        <v>5535</v>
      </c>
      <c r="C735" s="33" t="s">
        <v>1818</v>
      </c>
      <c r="D735" s="34" t="s">
        <v>41</v>
      </c>
      <c r="E735" s="35">
        <v>6070</v>
      </c>
      <c r="F735" s="73">
        <v>7776</v>
      </c>
      <c r="G735" s="40">
        <v>6070</v>
      </c>
      <c r="H735" s="40">
        <v>849.8</v>
      </c>
      <c r="I735" s="40">
        <v>849.8</v>
      </c>
      <c r="J735" s="40">
        <v>6</v>
      </c>
      <c r="K735" s="40">
        <v>0.4</v>
      </c>
      <c r="L735" s="38"/>
      <c r="M735" s="41"/>
    </row>
    <row r="736" spans="1:13" x14ac:dyDescent="0.25">
      <c r="A736" s="31">
        <v>44134</v>
      </c>
      <c r="B736" s="32" t="s">
        <v>5537</v>
      </c>
      <c r="C736" s="33" t="s">
        <v>1950</v>
      </c>
      <c r="D736" s="34" t="s">
        <v>191</v>
      </c>
      <c r="E736" s="35">
        <v>17048</v>
      </c>
      <c r="F736" s="73">
        <v>21821</v>
      </c>
      <c r="G736" s="40">
        <v>17048</v>
      </c>
      <c r="H736" s="40">
        <v>2386.7199999999998</v>
      </c>
      <c r="I736" s="40">
        <v>2386.7199999999998</v>
      </c>
      <c r="J736" s="38"/>
      <c r="K736" s="39">
        <v>0.44</v>
      </c>
      <c r="L736" s="38"/>
      <c r="M736" s="41"/>
    </row>
    <row r="737" spans="1:13" x14ac:dyDescent="0.25">
      <c r="A737" s="31">
        <v>44134</v>
      </c>
      <c r="B737" s="32" t="s">
        <v>5535</v>
      </c>
      <c r="C737" s="33" t="s">
        <v>1819</v>
      </c>
      <c r="D737" s="34" t="s">
        <v>41</v>
      </c>
      <c r="E737" s="35">
        <v>9002.2000000000007</v>
      </c>
      <c r="F737" s="73">
        <v>11532</v>
      </c>
      <c r="G737" s="40">
        <v>9002.2000000000007</v>
      </c>
      <c r="H737" s="40">
        <v>1260.31</v>
      </c>
      <c r="I737" s="40">
        <v>1260.31</v>
      </c>
      <c r="J737" s="40">
        <v>9</v>
      </c>
      <c r="K737" s="40">
        <v>0.18</v>
      </c>
      <c r="L737" s="38"/>
      <c r="M737" s="41"/>
    </row>
    <row r="738" spans="1:13" x14ac:dyDescent="0.25">
      <c r="A738" s="31">
        <v>44134</v>
      </c>
      <c r="B738" s="32" t="s">
        <v>5537</v>
      </c>
      <c r="C738" s="33" t="s">
        <v>1951</v>
      </c>
      <c r="D738" s="34" t="s">
        <v>191</v>
      </c>
      <c r="E738" s="35">
        <v>3842.5</v>
      </c>
      <c r="F738" s="73">
        <v>4918</v>
      </c>
      <c r="G738" s="40">
        <v>3842.5</v>
      </c>
      <c r="H738" s="40">
        <v>537.95000000000005</v>
      </c>
      <c r="I738" s="40">
        <v>537.95000000000005</v>
      </c>
      <c r="J738" s="38"/>
      <c r="K738" s="39">
        <v>0.4</v>
      </c>
      <c r="L738" s="38"/>
      <c r="M738" s="41"/>
    </row>
    <row r="739" spans="1:13" x14ac:dyDescent="0.25">
      <c r="A739" s="31">
        <v>44134</v>
      </c>
      <c r="B739" s="32" t="s">
        <v>5535</v>
      </c>
      <c r="C739" s="33" t="s">
        <v>1820</v>
      </c>
      <c r="D739" s="34" t="s">
        <v>41</v>
      </c>
      <c r="E739" s="35">
        <v>17125</v>
      </c>
      <c r="F739" s="73">
        <v>21936</v>
      </c>
      <c r="G739" s="40">
        <v>17125</v>
      </c>
      <c r="H739" s="40">
        <v>2397.5</v>
      </c>
      <c r="I739" s="40">
        <v>2397.5</v>
      </c>
      <c r="J739" s="40">
        <v>16</v>
      </c>
      <c r="K739" s="38"/>
      <c r="L739" s="38"/>
      <c r="M739" s="41"/>
    </row>
    <row r="740" spans="1:13" x14ac:dyDescent="0.25">
      <c r="A740" s="31">
        <v>44135</v>
      </c>
      <c r="B740" s="32" t="s">
        <v>5535</v>
      </c>
      <c r="C740" s="33" t="s">
        <v>1919</v>
      </c>
      <c r="D740" s="34" t="s">
        <v>41</v>
      </c>
      <c r="E740" s="35">
        <v>9354.15</v>
      </c>
      <c r="F740" s="73">
        <v>11982</v>
      </c>
      <c r="G740" s="40">
        <v>9354.15</v>
      </c>
      <c r="H740" s="40">
        <v>1309.58</v>
      </c>
      <c r="I740" s="40">
        <v>1309.58</v>
      </c>
      <c r="J740" s="40">
        <v>9</v>
      </c>
      <c r="K740" s="39">
        <v>0.31</v>
      </c>
      <c r="L740" s="38"/>
      <c r="M740" s="41"/>
    </row>
    <row r="741" spans="1:13" x14ac:dyDescent="0.25">
      <c r="A741" s="31">
        <v>44135</v>
      </c>
      <c r="B741" s="32" t="s">
        <v>2758</v>
      </c>
      <c r="C741" s="33" t="s">
        <v>1967</v>
      </c>
      <c r="D741" s="34" t="s">
        <v>211</v>
      </c>
      <c r="E741" s="35">
        <v>37456.65</v>
      </c>
      <c r="F741" s="73">
        <v>47981</v>
      </c>
      <c r="G741" s="40">
        <v>37456.65</v>
      </c>
      <c r="H741" s="40">
        <v>5243.93</v>
      </c>
      <c r="I741" s="40">
        <v>5243.93</v>
      </c>
      <c r="J741" s="40">
        <v>36</v>
      </c>
      <c r="K741" s="40">
        <v>0.49</v>
      </c>
      <c r="L741" s="38"/>
      <c r="M741" s="41"/>
    </row>
    <row r="742" spans="1:13" x14ac:dyDescent="0.25">
      <c r="A742" s="31">
        <v>44135</v>
      </c>
      <c r="B742" s="32" t="s">
        <v>2758</v>
      </c>
      <c r="C742" s="33" t="s">
        <v>1968</v>
      </c>
      <c r="D742" s="34" t="s">
        <v>211</v>
      </c>
      <c r="E742" s="35">
        <v>15404.25</v>
      </c>
      <c r="F742" s="73">
        <v>19732</v>
      </c>
      <c r="G742" s="40">
        <v>15404.25</v>
      </c>
      <c r="H742" s="40">
        <v>2156.6</v>
      </c>
      <c r="I742" s="40">
        <v>2156.6</v>
      </c>
      <c r="J742" s="40">
        <v>15</v>
      </c>
      <c r="K742" s="39">
        <v>0.45</v>
      </c>
      <c r="L742" s="38"/>
      <c r="M742" s="41"/>
    </row>
    <row r="743" spans="1:13" x14ac:dyDescent="0.25">
      <c r="A743" s="31">
        <v>44135</v>
      </c>
      <c r="B743" s="32" t="s">
        <v>2758</v>
      </c>
      <c r="C743" s="33" t="s">
        <v>1969</v>
      </c>
      <c r="D743" s="34" t="s">
        <v>211</v>
      </c>
      <c r="E743" s="35">
        <v>31224.75</v>
      </c>
      <c r="F743" s="73">
        <v>36873</v>
      </c>
      <c r="G743" s="40">
        <v>31224.75</v>
      </c>
      <c r="H743" s="40">
        <v>2810.23</v>
      </c>
      <c r="I743" s="40">
        <v>2810.23</v>
      </c>
      <c r="J743" s="40">
        <v>28</v>
      </c>
      <c r="K743" s="39">
        <v>0.21</v>
      </c>
      <c r="L743" s="38"/>
      <c r="M743" s="41"/>
    </row>
    <row r="744" spans="1:13" x14ac:dyDescent="0.25">
      <c r="A744" s="31">
        <v>44137</v>
      </c>
      <c r="B744" s="32" t="s">
        <v>5535</v>
      </c>
      <c r="C744" s="33" t="s">
        <v>2124</v>
      </c>
      <c r="D744" s="34" t="s">
        <v>41</v>
      </c>
      <c r="E744" s="35">
        <v>34400</v>
      </c>
      <c r="F744" s="73">
        <v>44065</v>
      </c>
      <c r="G744" s="40">
        <v>34400</v>
      </c>
      <c r="H744" s="40">
        <v>4816</v>
      </c>
      <c r="I744" s="40">
        <v>4816</v>
      </c>
      <c r="J744" s="40">
        <v>33</v>
      </c>
      <c r="K744" s="38"/>
      <c r="L744" s="38"/>
      <c r="M744" s="41"/>
    </row>
    <row r="745" spans="1:13" x14ac:dyDescent="0.25">
      <c r="A745" s="31">
        <v>44137</v>
      </c>
      <c r="B745" s="32" t="s">
        <v>5535</v>
      </c>
      <c r="C745" s="33" t="s">
        <v>2126</v>
      </c>
      <c r="D745" s="34" t="s">
        <v>41</v>
      </c>
      <c r="E745" s="35">
        <v>12091.95</v>
      </c>
      <c r="F745" s="73">
        <v>15490</v>
      </c>
      <c r="G745" s="40">
        <v>12091.95</v>
      </c>
      <c r="H745" s="40">
        <v>1692.87</v>
      </c>
      <c r="I745" s="40">
        <v>1692.87</v>
      </c>
      <c r="J745" s="40">
        <v>12</v>
      </c>
      <c r="K745" s="40">
        <v>0.31</v>
      </c>
      <c r="L745" s="38"/>
      <c r="M745" s="41"/>
    </row>
    <row r="746" spans="1:13" x14ac:dyDescent="0.25">
      <c r="A746" s="31">
        <v>44137</v>
      </c>
      <c r="B746" s="32" t="s">
        <v>5535</v>
      </c>
      <c r="C746" s="33" t="s">
        <v>2128</v>
      </c>
      <c r="D746" s="34" t="s">
        <v>41</v>
      </c>
      <c r="E746" s="35">
        <v>12040</v>
      </c>
      <c r="F746" s="73">
        <v>15423</v>
      </c>
      <c r="G746" s="40">
        <v>12040</v>
      </c>
      <c r="H746" s="40">
        <v>1685.6</v>
      </c>
      <c r="I746" s="40">
        <v>1685.6</v>
      </c>
      <c r="J746" s="40">
        <v>12</v>
      </c>
      <c r="K746" s="39">
        <v>0.2</v>
      </c>
      <c r="L746" s="38"/>
      <c r="M746" s="41"/>
    </row>
    <row r="747" spans="1:13" x14ac:dyDescent="0.25">
      <c r="A747" s="31">
        <v>44137</v>
      </c>
      <c r="B747" s="32" t="s">
        <v>5535</v>
      </c>
      <c r="C747" s="33" t="s">
        <v>2131</v>
      </c>
      <c r="D747" s="34" t="s">
        <v>41</v>
      </c>
      <c r="E747" s="35">
        <v>10129.86</v>
      </c>
      <c r="F747" s="73">
        <v>12976</v>
      </c>
      <c r="G747" s="40">
        <v>10129.86</v>
      </c>
      <c r="H747" s="40">
        <v>1418.18</v>
      </c>
      <c r="I747" s="40">
        <v>1418.18</v>
      </c>
      <c r="J747" s="40">
        <v>10</v>
      </c>
      <c r="K747" s="39">
        <v>0.22</v>
      </c>
      <c r="L747" s="38"/>
      <c r="M747" s="41"/>
    </row>
    <row r="748" spans="1:13" x14ac:dyDescent="0.25">
      <c r="A748" s="31">
        <v>44137</v>
      </c>
      <c r="B748" s="32" t="s">
        <v>5537</v>
      </c>
      <c r="C748" s="33" t="s">
        <v>2186</v>
      </c>
      <c r="D748" s="34" t="s">
        <v>191</v>
      </c>
      <c r="E748" s="35">
        <v>17048</v>
      </c>
      <c r="F748" s="73">
        <v>21821</v>
      </c>
      <c r="G748" s="40">
        <v>17048</v>
      </c>
      <c r="H748" s="40">
        <v>2386.7199999999998</v>
      </c>
      <c r="I748" s="40">
        <v>2386.7199999999998</v>
      </c>
      <c r="J748" s="38"/>
      <c r="K748" s="39">
        <v>0.44</v>
      </c>
      <c r="L748" s="38"/>
      <c r="M748" s="41"/>
    </row>
    <row r="749" spans="1:13" x14ac:dyDescent="0.25">
      <c r="A749" s="31">
        <v>44137</v>
      </c>
      <c r="B749" s="32" t="s">
        <v>5535</v>
      </c>
      <c r="C749" s="33" t="s">
        <v>2136</v>
      </c>
      <c r="D749" s="34" t="s">
        <v>41</v>
      </c>
      <c r="E749" s="35">
        <v>6420</v>
      </c>
      <c r="F749" s="73">
        <v>8224</v>
      </c>
      <c r="G749" s="40">
        <v>6420</v>
      </c>
      <c r="H749" s="40">
        <v>898.8</v>
      </c>
      <c r="I749" s="40">
        <v>898.8</v>
      </c>
      <c r="J749" s="40">
        <v>6</v>
      </c>
      <c r="K749" s="40">
        <v>0.4</v>
      </c>
      <c r="L749" s="38"/>
      <c r="M749" s="41"/>
    </row>
    <row r="750" spans="1:13" x14ac:dyDescent="0.25">
      <c r="A750" s="31">
        <v>44137</v>
      </c>
      <c r="B750" s="32" t="s">
        <v>5535</v>
      </c>
      <c r="C750" s="33" t="s">
        <v>2145</v>
      </c>
      <c r="D750" s="34" t="s">
        <v>41</v>
      </c>
      <c r="E750" s="35">
        <v>6070</v>
      </c>
      <c r="F750" s="73">
        <v>7776</v>
      </c>
      <c r="G750" s="40">
        <v>6070</v>
      </c>
      <c r="H750" s="40">
        <v>849.8</v>
      </c>
      <c r="I750" s="40">
        <v>849.8</v>
      </c>
      <c r="J750" s="40">
        <v>6</v>
      </c>
      <c r="K750" s="40">
        <v>0.4</v>
      </c>
      <c r="L750" s="38"/>
      <c r="M750" s="41"/>
    </row>
    <row r="751" spans="1:13" x14ac:dyDescent="0.25">
      <c r="A751" s="31">
        <v>44138</v>
      </c>
      <c r="B751" s="32" t="s">
        <v>5535</v>
      </c>
      <c r="C751" s="33" t="s">
        <v>2147</v>
      </c>
      <c r="D751" s="34" t="s">
        <v>41</v>
      </c>
      <c r="E751" s="35">
        <v>21483</v>
      </c>
      <c r="F751" s="73">
        <v>27519</v>
      </c>
      <c r="G751" s="40">
        <v>21483</v>
      </c>
      <c r="H751" s="40">
        <v>3007.62</v>
      </c>
      <c r="I751" s="40">
        <v>3007.62</v>
      </c>
      <c r="J751" s="40">
        <v>21</v>
      </c>
      <c r="K751" s="39">
        <v>0.24</v>
      </c>
      <c r="L751" s="38"/>
      <c r="M751" s="41"/>
    </row>
    <row r="752" spans="1:13" x14ac:dyDescent="0.25">
      <c r="A752" s="31">
        <v>44138</v>
      </c>
      <c r="B752" s="32" t="s">
        <v>5535</v>
      </c>
      <c r="C752" s="33" t="s">
        <v>2149</v>
      </c>
      <c r="D752" s="34" t="s">
        <v>41</v>
      </c>
      <c r="E752" s="35">
        <v>13699</v>
      </c>
      <c r="F752" s="73">
        <v>17548</v>
      </c>
      <c r="G752" s="40">
        <v>13699</v>
      </c>
      <c r="H752" s="40">
        <v>1917.86</v>
      </c>
      <c r="I752" s="40">
        <v>1917.86</v>
      </c>
      <c r="J752" s="40">
        <v>13</v>
      </c>
      <c r="K752" s="40">
        <v>0.28000000000000003</v>
      </c>
      <c r="L752" s="38"/>
      <c r="M752" s="41"/>
    </row>
    <row r="753" spans="1:13" x14ac:dyDescent="0.25">
      <c r="A753" s="31">
        <v>44138</v>
      </c>
      <c r="B753" s="32" t="s">
        <v>5535</v>
      </c>
      <c r="C753" s="33" t="s">
        <v>2151</v>
      </c>
      <c r="D753" s="34" t="s">
        <v>41</v>
      </c>
      <c r="E753" s="35">
        <v>12040</v>
      </c>
      <c r="F753" s="73">
        <v>15423</v>
      </c>
      <c r="G753" s="40">
        <v>12040</v>
      </c>
      <c r="H753" s="40">
        <v>1685.6</v>
      </c>
      <c r="I753" s="40">
        <v>1685.6</v>
      </c>
      <c r="J753" s="40">
        <v>12</v>
      </c>
      <c r="K753" s="39">
        <v>0.2</v>
      </c>
      <c r="L753" s="38"/>
      <c r="M753" s="41"/>
    </row>
    <row r="754" spans="1:13" x14ac:dyDescent="0.25">
      <c r="A754" s="31">
        <v>44138</v>
      </c>
      <c r="B754" s="32" t="s">
        <v>2758</v>
      </c>
      <c r="C754" s="33" t="s">
        <v>2203</v>
      </c>
      <c r="D754" s="34" t="s">
        <v>211</v>
      </c>
      <c r="E754" s="35">
        <v>39525</v>
      </c>
      <c r="F754" s="73">
        <v>46675</v>
      </c>
      <c r="G754" s="40">
        <v>39525</v>
      </c>
      <c r="H754" s="40">
        <v>3557.25</v>
      </c>
      <c r="I754" s="40">
        <v>3557.25</v>
      </c>
      <c r="J754" s="40">
        <v>35</v>
      </c>
      <c r="K754" s="40">
        <v>0.5</v>
      </c>
      <c r="L754" s="38"/>
      <c r="M754" s="41"/>
    </row>
    <row r="755" spans="1:13" x14ac:dyDescent="0.25">
      <c r="A755" s="31">
        <v>44138</v>
      </c>
      <c r="B755" s="32" t="s">
        <v>5535</v>
      </c>
      <c r="C755" s="33" t="s">
        <v>2155</v>
      </c>
      <c r="D755" s="34" t="s">
        <v>41</v>
      </c>
      <c r="E755" s="35">
        <v>12840</v>
      </c>
      <c r="F755" s="73">
        <v>16447</v>
      </c>
      <c r="G755" s="40">
        <v>12840</v>
      </c>
      <c r="H755" s="40">
        <v>1797.6</v>
      </c>
      <c r="I755" s="40">
        <v>1797.6</v>
      </c>
      <c r="J755" s="40">
        <v>12</v>
      </c>
      <c r="K755" s="39">
        <v>0.2</v>
      </c>
      <c r="L755" s="38"/>
      <c r="M755" s="41"/>
    </row>
    <row r="756" spans="1:13" x14ac:dyDescent="0.25">
      <c r="A756" s="31">
        <v>44138</v>
      </c>
      <c r="B756" s="32" t="s">
        <v>5535</v>
      </c>
      <c r="C756" s="33" t="s">
        <v>2157</v>
      </c>
      <c r="D756" s="34" t="s">
        <v>41</v>
      </c>
      <c r="E756" s="35">
        <v>6070</v>
      </c>
      <c r="F756" s="73">
        <v>7776</v>
      </c>
      <c r="G756" s="40">
        <v>6070</v>
      </c>
      <c r="H756" s="40">
        <v>849.8</v>
      </c>
      <c r="I756" s="40">
        <v>849.8</v>
      </c>
      <c r="J756" s="40">
        <v>6</v>
      </c>
      <c r="K756" s="40">
        <v>0.4</v>
      </c>
      <c r="L756" s="38"/>
      <c r="M756" s="41"/>
    </row>
    <row r="757" spans="1:13" x14ac:dyDescent="0.25">
      <c r="A757" s="31">
        <v>44138</v>
      </c>
      <c r="B757" s="32" t="s">
        <v>5535</v>
      </c>
      <c r="C757" s="33" t="s">
        <v>2160</v>
      </c>
      <c r="D757" s="34" t="s">
        <v>41</v>
      </c>
      <c r="E757" s="35">
        <v>18000</v>
      </c>
      <c r="F757" s="73">
        <v>23057</v>
      </c>
      <c r="G757" s="40">
        <v>18000</v>
      </c>
      <c r="H757" s="40">
        <v>2520</v>
      </c>
      <c r="I757" s="40">
        <v>2520</v>
      </c>
      <c r="J757" s="40">
        <v>17</v>
      </c>
      <c r="K757" s="38"/>
      <c r="L757" s="38"/>
      <c r="M757" s="41"/>
    </row>
    <row r="758" spans="1:13" x14ac:dyDescent="0.25">
      <c r="A758" s="31">
        <v>44138</v>
      </c>
      <c r="B758" s="32" t="s">
        <v>5535</v>
      </c>
      <c r="C758" s="33" t="s">
        <v>2163</v>
      </c>
      <c r="D758" s="34" t="s">
        <v>41</v>
      </c>
      <c r="E758" s="35">
        <v>18000</v>
      </c>
      <c r="F758" s="73">
        <v>23057</v>
      </c>
      <c r="G758" s="40">
        <v>18000</v>
      </c>
      <c r="H758" s="40">
        <v>2520</v>
      </c>
      <c r="I758" s="40">
        <v>2520</v>
      </c>
      <c r="J758" s="40">
        <v>17</v>
      </c>
      <c r="K758" s="38"/>
      <c r="L758" s="38"/>
      <c r="M758" s="41"/>
    </row>
    <row r="759" spans="1:13" x14ac:dyDescent="0.25">
      <c r="A759" s="31">
        <v>44138</v>
      </c>
      <c r="B759" s="32" t="s">
        <v>5536</v>
      </c>
      <c r="C759" s="33" t="s">
        <v>2166</v>
      </c>
      <c r="D759" s="34" t="s">
        <v>41</v>
      </c>
      <c r="E759" s="35">
        <v>36420</v>
      </c>
      <c r="F759" s="73">
        <v>46653</v>
      </c>
      <c r="G759" s="40">
        <v>36420</v>
      </c>
      <c r="H759" s="40">
        <v>5098.8</v>
      </c>
      <c r="I759" s="40">
        <v>5098.8</v>
      </c>
      <c r="J759" s="40">
        <v>35</v>
      </c>
      <c r="K759" s="40">
        <v>0.4</v>
      </c>
      <c r="L759" s="38"/>
      <c r="M759" s="41"/>
    </row>
    <row r="760" spans="1:13" x14ac:dyDescent="0.25">
      <c r="A760" s="31">
        <v>44138</v>
      </c>
      <c r="B760" s="32" t="s">
        <v>5536</v>
      </c>
      <c r="C760" s="33" t="s">
        <v>2054</v>
      </c>
      <c r="D760" s="34" t="s">
        <v>41</v>
      </c>
      <c r="E760" s="35">
        <v>76560</v>
      </c>
      <c r="F760" s="73">
        <v>98071</v>
      </c>
      <c r="G760" s="40">
        <v>76560</v>
      </c>
      <c r="H760" s="40">
        <v>10718.4</v>
      </c>
      <c r="I760" s="40">
        <v>10718.4</v>
      </c>
      <c r="J760" s="40">
        <v>74</v>
      </c>
      <c r="K760" s="40">
        <v>0.2</v>
      </c>
      <c r="L760" s="38"/>
      <c r="M760" s="41"/>
    </row>
    <row r="761" spans="1:13" x14ac:dyDescent="0.25">
      <c r="A761" s="31">
        <v>44138</v>
      </c>
      <c r="B761" s="32" t="s">
        <v>5535</v>
      </c>
      <c r="C761" s="33" t="s">
        <v>2056</v>
      </c>
      <c r="D761" s="34" t="s">
        <v>41</v>
      </c>
      <c r="E761" s="35">
        <v>12292</v>
      </c>
      <c r="F761" s="73">
        <v>15746</v>
      </c>
      <c r="G761" s="40">
        <v>12292</v>
      </c>
      <c r="H761" s="40">
        <v>1720.88</v>
      </c>
      <c r="I761" s="40">
        <v>1720.88</v>
      </c>
      <c r="J761" s="40">
        <v>12</v>
      </c>
      <c r="K761" s="40">
        <v>0.24</v>
      </c>
      <c r="L761" s="38"/>
      <c r="M761" s="41"/>
    </row>
    <row r="762" spans="1:13" x14ac:dyDescent="0.25">
      <c r="A762" s="31">
        <v>44138</v>
      </c>
      <c r="B762" s="32" t="s">
        <v>5537</v>
      </c>
      <c r="C762" s="33" t="s">
        <v>2177</v>
      </c>
      <c r="D762" s="34" t="s">
        <v>191</v>
      </c>
      <c r="E762" s="35">
        <v>16415</v>
      </c>
      <c r="F762" s="73">
        <v>21011</v>
      </c>
      <c r="G762" s="40">
        <v>16415</v>
      </c>
      <c r="H762" s="40">
        <v>2298.1</v>
      </c>
      <c r="I762" s="40">
        <v>2298.1</v>
      </c>
      <c r="J762" s="38"/>
      <c r="K762" s="39">
        <v>0.2</v>
      </c>
      <c r="L762" s="38"/>
      <c r="M762" s="41"/>
    </row>
    <row r="763" spans="1:13" x14ac:dyDescent="0.25">
      <c r="A763" s="31">
        <v>44139</v>
      </c>
      <c r="B763" s="32" t="s">
        <v>5535</v>
      </c>
      <c r="C763" s="33" t="s">
        <v>2060</v>
      </c>
      <c r="D763" s="34" t="s">
        <v>41</v>
      </c>
      <c r="E763" s="35">
        <v>13760</v>
      </c>
      <c r="F763" s="73">
        <v>17626</v>
      </c>
      <c r="G763" s="40">
        <v>13760</v>
      </c>
      <c r="H763" s="40">
        <v>1926.4</v>
      </c>
      <c r="I763" s="40">
        <v>1926.4</v>
      </c>
      <c r="J763" s="40">
        <v>13</v>
      </c>
      <c r="K763" s="40">
        <v>0.2</v>
      </c>
      <c r="L763" s="38"/>
      <c r="M763" s="41"/>
    </row>
    <row r="764" spans="1:13" x14ac:dyDescent="0.25">
      <c r="A764" s="31">
        <v>44139</v>
      </c>
      <c r="B764" s="32" t="s">
        <v>2758</v>
      </c>
      <c r="C764" s="33" t="s">
        <v>2199</v>
      </c>
      <c r="D764" s="34" t="s">
        <v>211</v>
      </c>
      <c r="E764" s="35">
        <v>22052.400000000001</v>
      </c>
      <c r="F764" s="73">
        <v>28248</v>
      </c>
      <c r="G764" s="40">
        <v>22052.400000000001</v>
      </c>
      <c r="H764" s="40">
        <v>3087.34</v>
      </c>
      <c r="I764" s="40">
        <v>3087.34</v>
      </c>
      <c r="J764" s="40">
        <v>21</v>
      </c>
      <c r="K764" s="39">
        <v>0.08</v>
      </c>
      <c r="L764" s="38"/>
      <c r="M764" s="41"/>
    </row>
    <row r="765" spans="1:13" x14ac:dyDescent="0.25">
      <c r="A765" s="31">
        <v>44139</v>
      </c>
      <c r="B765" s="32" t="s">
        <v>2758</v>
      </c>
      <c r="C765" s="33" t="s">
        <v>2204</v>
      </c>
      <c r="D765" s="34" t="s">
        <v>211</v>
      </c>
      <c r="E765" s="35">
        <v>37456.65</v>
      </c>
      <c r="F765" s="73">
        <v>47981</v>
      </c>
      <c r="G765" s="40">
        <v>37456.65</v>
      </c>
      <c r="H765" s="40">
        <v>5243.93</v>
      </c>
      <c r="I765" s="40">
        <v>5243.93</v>
      </c>
      <c r="J765" s="40">
        <v>36</v>
      </c>
      <c r="K765" s="40">
        <v>0.49</v>
      </c>
      <c r="L765" s="38"/>
      <c r="M765" s="41"/>
    </row>
    <row r="766" spans="1:13" x14ac:dyDescent="0.25">
      <c r="A766" s="31">
        <v>44139</v>
      </c>
      <c r="B766" s="32" t="s">
        <v>2758</v>
      </c>
      <c r="C766" s="33" t="s">
        <v>2206</v>
      </c>
      <c r="D766" s="34" t="s">
        <v>211</v>
      </c>
      <c r="E766" s="35">
        <v>53995.95</v>
      </c>
      <c r="F766" s="73">
        <v>69167</v>
      </c>
      <c r="G766" s="40">
        <v>53995.95</v>
      </c>
      <c r="H766" s="40">
        <v>7559.43</v>
      </c>
      <c r="I766" s="40">
        <v>7559.43</v>
      </c>
      <c r="J766" s="40">
        <v>52</v>
      </c>
      <c r="K766" s="40">
        <v>0.19</v>
      </c>
      <c r="L766" s="38"/>
      <c r="M766" s="41"/>
    </row>
    <row r="767" spans="1:13" x14ac:dyDescent="0.25">
      <c r="A767" s="31">
        <v>44139</v>
      </c>
      <c r="B767" s="32" t="s">
        <v>5535</v>
      </c>
      <c r="C767" s="33" t="s">
        <v>2066</v>
      </c>
      <c r="D767" s="34" t="s">
        <v>41</v>
      </c>
      <c r="E767" s="35">
        <v>19570</v>
      </c>
      <c r="F767" s="73">
        <v>25069</v>
      </c>
      <c r="G767" s="40">
        <v>19570</v>
      </c>
      <c r="H767" s="40">
        <v>2739.8</v>
      </c>
      <c r="I767" s="40">
        <v>2739.8</v>
      </c>
      <c r="J767" s="40">
        <v>19</v>
      </c>
      <c r="K767" s="40">
        <v>0.4</v>
      </c>
      <c r="L767" s="38"/>
      <c r="M767" s="41"/>
    </row>
    <row r="768" spans="1:13" x14ac:dyDescent="0.25">
      <c r="A768" s="31">
        <v>44139</v>
      </c>
      <c r="B768" s="32" t="s">
        <v>5535</v>
      </c>
      <c r="C768" s="33" t="s">
        <v>2069</v>
      </c>
      <c r="D768" s="34" t="s">
        <v>41</v>
      </c>
      <c r="E768" s="35">
        <v>17200</v>
      </c>
      <c r="F768" s="73">
        <v>22033</v>
      </c>
      <c r="G768" s="40">
        <v>17200</v>
      </c>
      <c r="H768" s="40">
        <v>2408</v>
      </c>
      <c r="I768" s="40">
        <v>2408</v>
      </c>
      <c r="J768" s="40">
        <v>17</v>
      </c>
      <c r="K768" s="38"/>
      <c r="L768" s="38"/>
      <c r="M768" s="41"/>
    </row>
    <row r="769" spans="1:13" x14ac:dyDescent="0.25">
      <c r="A769" s="31">
        <v>44139</v>
      </c>
      <c r="B769" s="32" t="s">
        <v>5535</v>
      </c>
      <c r="C769" s="33" t="s">
        <v>2073</v>
      </c>
      <c r="D769" s="34" t="s">
        <v>41</v>
      </c>
      <c r="E769" s="35">
        <v>20460</v>
      </c>
      <c r="F769" s="73">
        <v>26209</v>
      </c>
      <c r="G769" s="40">
        <v>20460</v>
      </c>
      <c r="H769" s="40">
        <v>2864.4</v>
      </c>
      <c r="I769" s="40">
        <v>2864.4</v>
      </c>
      <c r="J769" s="40">
        <v>20</v>
      </c>
      <c r="K769" s="40">
        <v>0.2</v>
      </c>
      <c r="L769" s="38"/>
      <c r="M769" s="41"/>
    </row>
    <row r="770" spans="1:13" x14ac:dyDescent="0.25">
      <c r="A770" s="31">
        <v>44139</v>
      </c>
      <c r="B770" s="32" t="s">
        <v>5535</v>
      </c>
      <c r="C770" s="33" t="s">
        <v>2087</v>
      </c>
      <c r="D770" s="34" t="s">
        <v>41</v>
      </c>
      <c r="E770" s="35">
        <v>3393.5</v>
      </c>
      <c r="F770" s="73">
        <v>4347</v>
      </c>
      <c r="G770" s="40">
        <v>3393.5</v>
      </c>
      <c r="H770" s="40">
        <v>475.09</v>
      </c>
      <c r="I770" s="40">
        <v>475.09</v>
      </c>
      <c r="J770" s="40">
        <v>3</v>
      </c>
      <c r="K770" s="40">
        <v>0.32</v>
      </c>
      <c r="L770" s="38"/>
      <c r="M770" s="41"/>
    </row>
    <row r="771" spans="1:13" x14ac:dyDescent="0.25">
      <c r="A771" s="31">
        <v>44139</v>
      </c>
      <c r="B771" s="32" t="s">
        <v>5535</v>
      </c>
      <c r="C771" s="33" t="s">
        <v>2089</v>
      </c>
      <c r="D771" s="34" t="s">
        <v>41</v>
      </c>
      <c r="E771" s="35">
        <v>30730</v>
      </c>
      <c r="F771" s="73">
        <v>39364</v>
      </c>
      <c r="G771" s="40">
        <v>30730</v>
      </c>
      <c r="H771" s="40">
        <v>4302.2</v>
      </c>
      <c r="I771" s="40">
        <v>4302.2</v>
      </c>
      <c r="J771" s="40">
        <v>30</v>
      </c>
      <c r="K771" s="39">
        <v>0.4</v>
      </c>
      <c r="L771" s="38"/>
      <c r="M771" s="41"/>
    </row>
    <row r="772" spans="1:13" x14ac:dyDescent="0.25">
      <c r="A772" s="31">
        <v>44139</v>
      </c>
      <c r="B772" s="32" t="s">
        <v>5535</v>
      </c>
      <c r="C772" s="33" t="s">
        <v>2091</v>
      </c>
      <c r="D772" s="34" t="s">
        <v>41</v>
      </c>
      <c r="E772" s="35">
        <v>3945.5</v>
      </c>
      <c r="F772" s="73">
        <v>5054</v>
      </c>
      <c r="G772" s="40">
        <v>3945.5</v>
      </c>
      <c r="H772" s="40">
        <v>552.37</v>
      </c>
      <c r="I772" s="40">
        <v>552.37</v>
      </c>
      <c r="J772" s="40">
        <v>4</v>
      </c>
      <c r="K772" s="39">
        <v>0.24</v>
      </c>
      <c r="L772" s="38"/>
      <c r="M772" s="41"/>
    </row>
    <row r="773" spans="1:13" x14ac:dyDescent="0.25">
      <c r="A773" s="31">
        <v>44139</v>
      </c>
      <c r="B773" s="32" t="s">
        <v>5535</v>
      </c>
      <c r="C773" s="33" t="s">
        <v>2093</v>
      </c>
      <c r="D773" s="34" t="s">
        <v>41</v>
      </c>
      <c r="E773" s="35">
        <v>7800</v>
      </c>
      <c r="F773" s="73">
        <v>9991</v>
      </c>
      <c r="G773" s="40">
        <v>7800</v>
      </c>
      <c r="H773" s="40">
        <v>1092</v>
      </c>
      <c r="I773" s="40">
        <v>1092</v>
      </c>
      <c r="J773" s="40">
        <v>7</v>
      </c>
      <c r="K773" s="38"/>
      <c r="L773" s="38"/>
      <c r="M773" s="41"/>
    </row>
    <row r="774" spans="1:13" x14ac:dyDescent="0.25">
      <c r="A774" s="31">
        <v>44139</v>
      </c>
      <c r="B774" s="32" t="s">
        <v>5536</v>
      </c>
      <c r="C774" s="33" t="s">
        <v>2094</v>
      </c>
      <c r="D774" s="34" t="s">
        <v>41</v>
      </c>
      <c r="E774" s="35">
        <v>12850</v>
      </c>
      <c r="F774" s="73">
        <v>16460</v>
      </c>
      <c r="G774" s="40">
        <v>12850</v>
      </c>
      <c r="H774" s="40">
        <v>1799</v>
      </c>
      <c r="I774" s="40">
        <v>1799</v>
      </c>
      <c r="J774" s="40">
        <v>12</v>
      </c>
      <c r="K774" s="38"/>
      <c r="L774" s="38"/>
      <c r="M774" s="41"/>
    </row>
    <row r="775" spans="1:13" x14ac:dyDescent="0.25">
      <c r="A775" s="31">
        <v>44139</v>
      </c>
      <c r="B775" s="32" t="s">
        <v>5536</v>
      </c>
      <c r="C775" s="33" t="s">
        <v>2095</v>
      </c>
      <c r="D775" s="34" t="s">
        <v>41</v>
      </c>
      <c r="E775" s="35">
        <v>13000</v>
      </c>
      <c r="F775" s="73">
        <v>16652</v>
      </c>
      <c r="G775" s="40">
        <v>13000</v>
      </c>
      <c r="H775" s="40">
        <v>1820</v>
      </c>
      <c r="I775" s="40">
        <v>1820</v>
      </c>
      <c r="J775" s="40">
        <v>12</v>
      </c>
      <c r="K775" s="38"/>
      <c r="L775" s="38"/>
      <c r="M775" s="41"/>
    </row>
    <row r="776" spans="1:13" x14ac:dyDescent="0.25">
      <c r="A776" s="31">
        <v>44140</v>
      </c>
      <c r="B776" s="32" t="s">
        <v>5535</v>
      </c>
      <c r="C776" s="33" t="s">
        <v>2096</v>
      </c>
      <c r="D776" s="34" t="s">
        <v>41</v>
      </c>
      <c r="E776" s="35">
        <v>43000</v>
      </c>
      <c r="F776" s="73">
        <v>55081</v>
      </c>
      <c r="G776" s="40">
        <v>43000</v>
      </c>
      <c r="H776" s="40">
        <v>6020</v>
      </c>
      <c r="I776" s="40">
        <v>6020</v>
      </c>
      <c r="J776" s="40">
        <v>41</v>
      </c>
      <c r="K776" s="38"/>
      <c r="L776" s="38"/>
      <c r="M776" s="41"/>
    </row>
    <row r="777" spans="1:13" x14ac:dyDescent="0.25">
      <c r="A777" s="31">
        <v>44140</v>
      </c>
      <c r="B777" s="32" t="s">
        <v>5535</v>
      </c>
      <c r="C777" s="33" t="s">
        <v>2098</v>
      </c>
      <c r="D777" s="34" t="s">
        <v>41</v>
      </c>
      <c r="E777" s="35">
        <v>8700</v>
      </c>
      <c r="F777" s="73">
        <v>11144</v>
      </c>
      <c r="G777" s="40">
        <v>8700</v>
      </c>
      <c r="H777" s="40">
        <v>1218</v>
      </c>
      <c r="I777" s="40">
        <v>1218</v>
      </c>
      <c r="J777" s="40">
        <v>8</v>
      </c>
      <c r="K777" s="38"/>
      <c r="L777" s="38"/>
      <c r="M777" s="41"/>
    </row>
    <row r="778" spans="1:13" x14ac:dyDescent="0.25">
      <c r="A778" s="31">
        <v>44140</v>
      </c>
      <c r="B778" s="32" t="s">
        <v>5535</v>
      </c>
      <c r="C778" s="33" t="s">
        <v>2102</v>
      </c>
      <c r="D778" s="34" t="s">
        <v>41</v>
      </c>
      <c r="E778" s="35">
        <v>6787</v>
      </c>
      <c r="F778" s="73">
        <v>8694</v>
      </c>
      <c r="G778" s="40">
        <v>6787</v>
      </c>
      <c r="H778" s="40">
        <v>950.18</v>
      </c>
      <c r="I778" s="40">
        <v>950.18</v>
      </c>
      <c r="J778" s="40">
        <v>7</v>
      </c>
      <c r="K778" s="39">
        <v>0.36</v>
      </c>
      <c r="L778" s="38"/>
      <c r="M778" s="41"/>
    </row>
    <row r="779" spans="1:13" x14ac:dyDescent="0.25">
      <c r="A779" s="31">
        <v>44140</v>
      </c>
      <c r="B779" s="32" t="s">
        <v>5535</v>
      </c>
      <c r="C779" s="33" t="s">
        <v>2104</v>
      </c>
      <c r="D779" s="34" t="s">
        <v>41</v>
      </c>
      <c r="E779" s="35">
        <v>1636.8</v>
      </c>
      <c r="F779" s="73">
        <v>2097</v>
      </c>
      <c r="G779" s="40">
        <v>1636.8</v>
      </c>
      <c r="H779" s="40">
        <v>229.15</v>
      </c>
      <c r="I779" s="40">
        <v>229.15</v>
      </c>
      <c r="J779" s="40">
        <v>2</v>
      </c>
      <c r="K779" s="39">
        <v>0.1</v>
      </c>
      <c r="L779" s="38"/>
      <c r="M779" s="41"/>
    </row>
    <row r="780" spans="1:13" x14ac:dyDescent="0.25">
      <c r="A780" s="31">
        <v>44140</v>
      </c>
      <c r="B780" s="32" t="s">
        <v>5535</v>
      </c>
      <c r="C780" s="33" t="s">
        <v>2006</v>
      </c>
      <c r="D780" s="34" t="s">
        <v>41</v>
      </c>
      <c r="E780" s="35">
        <v>61460</v>
      </c>
      <c r="F780" s="73">
        <v>78728</v>
      </c>
      <c r="G780" s="40">
        <v>61460</v>
      </c>
      <c r="H780" s="40">
        <v>8604.4</v>
      </c>
      <c r="I780" s="40">
        <v>8604.4</v>
      </c>
      <c r="J780" s="40">
        <v>59</v>
      </c>
      <c r="K780" s="40">
        <v>0.2</v>
      </c>
      <c r="L780" s="38"/>
      <c r="M780" s="41"/>
    </row>
    <row r="781" spans="1:13" x14ac:dyDescent="0.25">
      <c r="A781" s="31">
        <v>44140</v>
      </c>
      <c r="B781" s="32" t="s">
        <v>5535</v>
      </c>
      <c r="C781" s="33" t="s">
        <v>2007</v>
      </c>
      <c r="D781" s="34" t="s">
        <v>41</v>
      </c>
      <c r="E781" s="35">
        <v>9000</v>
      </c>
      <c r="F781" s="73">
        <v>11529</v>
      </c>
      <c r="G781" s="40">
        <v>9000</v>
      </c>
      <c r="H781" s="40">
        <v>1260</v>
      </c>
      <c r="I781" s="40">
        <v>1260</v>
      </c>
      <c r="J781" s="40">
        <v>9</v>
      </c>
      <c r="K781" s="38"/>
      <c r="L781" s="38"/>
      <c r="M781" s="41"/>
    </row>
    <row r="782" spans="1:13" x14ac:dyDescent="0.25">
      <c r="A782" s="31">
        <v>44140</v>
      </c>
      <c r="B782" s="32" t="s">
        <v>5537</v>
      </c>
      <c r="C782" s="33" t="s">
        <v>2174</v>
      </c>
      <c r="D782" s="34" t="s">
        <v>191</v>
      </c>
      <c r="E782" s="35">
        <v>8207.5</v>
      </c>
      <c r="F782" s="73">
        <v>10506</v>
      </c>
      <c r="G782" s="40">
        <v>8207.5</v>
      </c>
      <c r="H782" s="40">
        <v>1149.05</v>
      </c>
      <c r="I782" s="40">
        <v>1149.05</v>
      </c>
      <c r="J782" s="38"/>
      <c r="K782" s="40">
        <v>0.4</v>
      </c>
      <c r="L782" s="38"/>
      <c r="M782" s="41"/>
    </row>
    <row r="783" spans="1:13" x14ac:dyDescent="0.25">
      <c r="A783" s="31">
        <v>44140</v>
      </c>
      <c r="B783" s="32" t="s">
        <v>5537</v>
      </c>
      <c r="C783" s="33" t="s">
        <v>2175</v>
      </c>
      <c r="D783" s="34" t="s">
        <v>191</v>
      </c>
      <c r="E783" s="35">
        <v>23441</v>
      </c>
      <c r="F783" s="73">
        <v>30004</v>
      </c>
      <c r="G783" s="40">
        <v>23441</v>
      </c>
      <c r="H783" s="40">
        <v>3281.74</v>
      </c>
      <c r="I783" s="40">
        <v>3281.74</v>
      </c>
      <c r="J783" s="38"/>
      <c r="K783" s="39">
        <v>0.48</v>
      </c>
      <c r="L783" s="38"/>
      <c r="M783" s="41"/>
    </row>
    <row r="784" spans="1:13" x14ac:dyDescent="0.25">
      <c r="A784" s="31">
        <v>44140</v>
      </c>
      <c r="B784" s="32" t="s">
        <v>5536</v>
      </c>
      <c r="C784" s="33" t="s">
        <v>2008</v>
      </c>
      <c r="D784" s="34" t="s">
        <v>41</v>
      </c>
      <c r="E784" s="35">
        <v>12850</v>
      </c>
      <c r="F784" s="73">
        <v>16460</v>
      </c>
      <c r="G784" s="40">
        <v>12850</v>
      </c>
      <c r="H784" s="40">
        <v>1799</v>
      </c>
      <c r="I784" s="40">
        <v>1799</v>
      </c>
      <c r="J784" s="40">
        <v>12</v>
      </c>
      <c r="K784" s="38"/>
      <c r="L784" s="38"/>
      <c r="M784" s="41"/>
    </row>
    <row r="785" spans="1:13" x14ac:dyDescent="0.25">
      <c r="A785" s="31">
        <v>44141</v>
      </c>
      <c r="B785" s="32" t="s">
        <v>2758</v>
      </c>
      <c r="C785" s="33" t="s">
        <v>2196</v>
      </c>
      <c r="D785" s="34" t="s">
        <v>211</v>
      </c>
      <c r="E785" s="35">
        <v>87877.25</v>
      </c>
      <c r="F785" s="73">
        <v>103773</v>
      </c>
      <c r="G785" s="40">
        <v>87877.25</v>
      </c>
      <c r="H785" s="40">
        <v>7908.95</v>
      </c>
      <c r="I785" s="40">
        <v>7908.95</v>
      </c>
      <c r="J785" s="40">
        <v>78</v>
      </c>
      <c r="K785" s="39">
        <v>0.15</v>
      </c>
      <c r="L785" s="38"/>
      <c r="M785" s="41"/>
    </row>
    <row r="786" spans="1:13" x14ac:dyDescent="0.25">
      <c r="A786" s="31">
        <v>44141</v>
      </c>
      <c r="B786" s="32" t="s">
        <v>2758</v>
      </c>
      <c r="C786" s="33" t="s">
        <v>2200</v>
      </c>
      <c r="D786" s="34" t="s">
        <v>211</v>
      </c>
      <c r="E786" s="35">
        <v>70222.75</v>
      </c>
      <c r="F786" s="73">
        <v>82925</v>
      </c>
      <c r="G786" s="40">
        <v>70222.75</v>
      </c>
      <c r="H786" s="40">
        <v>6320.05</v>
      </c>
      <c r="I786" s="40">
        <v>6320.05</v>
      </c>
      <c r="J786" s="40">
        <v>62</v>
      </c>
      <c r="K786" s="40">
        <v>0.15</v>
      </c>
      <c r="L786" s="38"/>
      <c r="M786" s="41"/>
    </row>
    <row r="787" spans="1:13" x14ac:dyDescent="0.25">
      <c r="A787" s="31">
        <v>44141</v>
      </c>
      <c r="B787" s="32" t="s">
        <v>5535</v>
      </c>
      <c r="C787" s="33" t="s">
        <v>2011</v>
      </c>
      <c r="D787" s="34" t="s">
        <v>41</v>
      </c>
      <c r="E787" s="35">
        <v>51600</v>
      </c>
      <c r="F787" s="73">
        <v>66098</v>
      </c>
      <c r="G787" s="40">
        <v>51600</v>
      </c>
      <c r="H787" s="40">
        <v>7224</v>
      </c>
      <c r="I787" s="40">
        <v>7224</v>
      </c>
      <c r="J787" s="40">
        <v>50</v>
      </c>
      <c r="K787" s="38"/>
      <c r="L787" s="38"/>
      <c r="M787" s="41"/>
    </row>
    <row r="788" spans="1:13" x14ac:dyDescent="0.25">
      <c r="A788" s="31">
        <v>44141</v>
      </c>
      <c r="B788" s="32" t="s">
        <v>5535</v>
      </c>
      <c r="C788" s="33" t="s">
        <v>2014</v>
      </c>
      <c r="D788" s="34" t="s">
        <v>41</v>
      </c>
      <c r="E788" s="35">
        <v>14750.4</v>
      </c>
      <c r="F788" s="73">
        <v>18895</v>
      </c>
      <c r="G788" s="40">
        <v>14750.4</v>
      </c>
      <c r="H788" s="40">
        <v>2065.06</v>
      </c>
      <c r="I788" s="40">
        <v>2065.06</v>
      </c>
      <c r="J788" s="40">
        <v>14</v>
      </c>
      <c r="K788" s="40">
        <v>0.48</v>
      </c>
      <c r="L788" s="38"/>
      <c r="M788" s="41"/>
    </row>
    <row r="789" spans="1:13" x14ac:dyDescent="0.25">
      <c r="A789" s="31">
        <v>44141</v>
      </c>
      <c r="B789" s="32" t="s">
        <v>5535</v>
      </c>
      <c r="C789" s="33" t="s">
        <v>2016</v>
      </c>
      <c r="D789" s="34" t="s">
        <v>41</v>
      </c>
      <c r="E789" s="35">
        <v>12140</v>
      </c>
      <c r="F789" s="73">
        <v>15551</v>
      </c>
      <c r="G789" s="40">
        <v>12140</v>
      </c>
      <c r="H789" s="40">
        <v>1699.6</v>
      </c>
      <c r="I789" s="40">
        <v>1699.6</v>
      </c>
      <c r="J789" s="40">
        <v>12</v>
      </c>
      <c r="K789" s="39">
        <v>0.2</v>
      </c>
      <c r="L789" s="38"/>
      <c r="M789" s="41"/>
    </row>
    <row r="790" spans="1:13" x14ac:dyDescent="0.25">
      <c r="A790" s="31">
        <v>44141</v>
      </c>
      <c r="B790" s="32" t="s">
        <v>5535</v>
      </c>
      <c r="C790" s="33" t="s">
        <v>2004</v>
      </c>
      <c r="D790" s="34" t="s">
        <v>41</v>
      </c>
      <c r="E790" s="35">
        <v>32100</v>
      </c>
      <c r="F790" s="73">
        <v>41119</v>
      </c>
      <c r="G790" s="40">
        <v>32100</v>
      </c>
      <c r="H790" s="40">
        <v>4494</v>
      </c>
      <c r="I790" s="40">
        <v>4494</v>
      </c>
      <c r="J790" s="40">
        <v>31</v>
      </c>
      <c r="K790" s="38"/>
      <c r="L790" s="38"/>
      <c r="M790" s="41"/>
    </row>
    <row r="791" spans="1:13" x14ac:dyDescent="0.25">
      <c r="A791" s="31">
        <v>44141</v>
      </c>
      <c r="B791" s="32" t="s">
        <v>5536</v>
      </c>
      <c r="C791" s="33" t="s">
        <v>2027</v>
      </c>
      <c r="D791" s="34" t="s">
        <v>41</v>
      </c>
      <c r="E791" s="35">
        <v>21845</v>
      </c>
      <c r="F791" s="73">
        <v>27983</v>
      </c>
      <c r="G791" s="40">
        <v>21845</v>
      </c>
      <c r="H791" s="40">
        <v>3058.3</v>
      </c>
      <c r="I791" s="40">
        <v>3058.3</v>
      </c>
      <c r="J791" s="40">
        <v>21</v>
      </c>
      <c r="K791" s="40">
        <v>0.4</v>
      </c>
      <c r="L791" s="38"/>
      <c r="M791" s="41"/>
    </row>
    <row r="792" spans="1:13" x14ac:dyDescent="0.25">
      <c r="A792" s="31">
        <v>44141</v>
      </c>
      <c r="B792" s="32" t="s">
        <v>5536</v>
      </c>
      <c r="C792" s="33" t="s">
        <v>2028</v>
      </c>
      <c r="D792" s="34" t="s">
        <v>41</v>
      </c>
      <c r="E792" s="35">
        <v>17925</v>
      </c>
      <c r="F792" s="73">
        <v>22961</v>
      </c>
      <c r="G792" s="40">
        <v>17925</v>
      </c>
      <c r="H792" s="40">
        <v>2509.5</v>
      </c>
      <c r="I792" s="40">
        <v>2509.5</v>
      </c>
      <c r="J792" s="40">
        <v>17</v>
      </c>
      <c r="K792" s="38"/>
      <c r="L792" s="38"/>
      <c r="M792" s="41"/>
    </row>
    <row r="793" spans="1:13" x14ac:dyDescent="0.25">
      <c r="A793" s="31">
        <v>44141</v>
      </c>
      <c r="B793" s="32" t="s">
        <v>5536</v>
      </c>
      <c r="C793" s="33" t="s">
        <v>2029</v>
      </c>
      <c r="D793" s="34" t="s">
        <v>41</v>
      </c>
      <c r="E793" s="35">
        <v>16930</v>
      </c>
      <c r="F793" s="73">
        <v>21686</v>
      </c>
      <c r="G793" s="40">
        <v>16930</v>
      </c>
      <c r="H793" s="40">
        <v>2370.1999999999998</v>
      </c>
      <c r="I793" s="40">
        <v>2370.1999999999998</v>
      </c>
      <c r="J793" s="40">
        <v>16</v>
      </c>
      <c r="K793" s="39">
        <v>0.4</v>
      </c>
      <c r="L793" s="38"/>
      <c r="M793" s="41"/>
    </row>
    <row r="794" spans="1:13" x14ac:dyDescent="0.25">
      <c r="A794" s="31">
        <v>44141</v>
      </c>
      <c r="B794" s="32" t="s">
        <v>5536</v>
      </c>
      <c r="C794" s="33" t="s">
        <v>2030</v>
      </c>
      <c r="D794" s="34" t="s">
        <v>41</v>
      </c>
      <c r="E794" s="35">
        <v>13000</v>
      </c>
      <c r="F794" s="73">
        <v>16652</v>
      </c>
      <c r="G794" s="40">
        <v>13000</v>
      </c>
      <c r="H794" s="40">
        <v>1820</v>
      </c>
      <c r="I794" s="40">
        <v>1820</v>
      </c>
      <c r="J794" s="40">
        <v>12</v>
      </c>
      <c r="K794" s="38"/>
      <c r="L794" s="38"/>
      <c r="M794" s="41"/>
    </row>
    <row r="795" spans="1:13" x14ac:dyDescent="0.25">
      <c r="A795" s="31">
        <v>44141</v>
      </c>
      <c r="B795" s="32" t="s">
        <v>5537</v>
      </c>
      <c r="C795" s="33" t="s">
        <v>2178</v>
      </c>
      <c r="D795" s="34" t="s">
        <v>191</v>
      </c>
      <c r="E795" s="35">
        <v>16415</v>
      </c>
      <c r="F795" s="73">
        <v>21011</v>
      </c>
      <c r="G795" s="40">
        <v>16415</v>
      </c>
      <c r="H795" s="40">
        <v>2298.1</v>
      </c>
      <c r="I795" s="40">
        <v>2298.1</v>
      </c>
      <c r="J795" s="38"/>
      <c r="K795" s="39">
        <v>0.2</v>
      </c>
      <c r="L795" s="38"/>
      <c r="M795" s="41"/>
    </row>
    <row r="796" spans="1:13" x14ac:dyDescent="0.25">
      <c r="A796" s="31">
        <v>44141</v>
      </c>
      <c r="B796" s="32" t="s">
        <v>5536</v>
      </c>
      <c r="C796" s="33" t="s">
        <v>2031</v>
      </c>
      <c r="D796" s="34" t="s">
        <v>41</v>
      </c>
      <c r="E796" s="35">
        <v>16250</v>
      </c>
      <c r="F796" s="73">
        <v>20816</v>
      </c>
      <c r="G796" s="40">
        <v>16250</v>
      </c>
      <c r="H796" s="40">
        <v>2275</v>
      </c>
      <c r="I796" s="40">
        <v>2275</v>
      </c>
      <c r="J796" s="40">
        <v>16</v>
      </c>
      <c r="K796" s="38"/>
      <c r="L796" s="38"/>
      <c r="M796" s="41"/>
    </row>
    <row r="797" spans="1:13" x14ac:dyDescent="0.25">
      <c r="A797" s="31">
        <v>44141</v>
      </c>
      <c r="B797" s="32" t="s">
        <v>5536</v>
      </c>
      <c r="C797" s="33" t="s">
        <v>2033</v>
      </c>
      <c r="D797" s="34" t="s">
        <v>41</v>
      </c>
      <c r="E797" s="35">
        <v>4500</v>
      </c>
      <c r="F797" s="73">
        <v>5764</v>
      </c>
      <c r="G797" s="40">
        <v>4500</v>
      </c>
      <c r="H797" s="40">
        <v>630</v>
      </c>
      <c r="I797" s="40">
        <v>630</v>
      </c>
      <c r="J797" s="40">
        <v>4</v>
      </c>
      <c r="K797" s="38"/>
      <c r="L797" s="38"/>
      <c r="M797" s="41"/>
    </row>
    <row r="798" spans="1:13" x14ac:dyDescent="0.25">
      <c r="A798" s="31">
        <v>44142</v>
      </c>
      <c r="B798" s="32" t="s">
        <v>5535</v>
      </c>
      <c r="C798" s="33" t="s">
        <v>2038</v>
      </c>
      <c r="D798" s="34" t="s">
        <v>41</v>
      </c>
      <c r="E798" s="35">
        <v>27520</v>
      </c>
      <c r="F798" s="73">
        <v>35252</v>
      </c>
      <c r="G798" s="40">
        <v>27520</v>
      </c>
      <c r="H798" s="40">
        <v>3852.8</v>
      </c>
      <c r="I798" s="40">
        <v>3852.8</v>
      </c>
      <c r="J798" s="40">
        <v>26</v>
      </c>
      <c r="K798" s="40">
        <v>0.4</v>
      </c>
      <c r="L798" s="38"/>
      <c r="M798" s="41"/>
    </row>
    <row r="799" spans="1:13" x14ac:dyDescent="0.25">
      <c r="A799" s="31">
        <v>44142</v>
      </c>
      <c r="B799" s="32" t="s">
        <v>5535</v>
      </c>
      <c r="C799" s="33" t="s">
        <v>2040</v>
      </c>
      <c r="D799" s="34" t="s">
        <v>41</v>
      </c>
      <c r="E799" s="35">
        <v>11037.48</v>
      </c>
      <c r="F799" s="73">
        <v>14139</v>
      </c>
      <c r="G799" s="40">
        <v>11037.48</v>
      </c>
      <c r="H799" s="40">
        <v>1545.25</v>
      </c>
      <c r="I799" s="40">
        <v>1545.25</v>
      </c>
      <c r="J799" s="40">
        <v>11</v>
      </c>
      <c r="K799" s="40">
        <v>0.02</v>
      </c>
      <c r="L799" s="38"/>
      <c r="M799" s="41"/>
    </row>
    <row r="800" spans="1:13" x14ac:dyDescent="0.25">
      <c r="A800" s="31">
        <v>44142</v>
      </c>
      <c r="B800" s="32" t="s">
        <v>5535</v>
      </c>
      <c r="C800" s="33" t="s">
        <v>2067</v>
      </c>
      <c r="D800" s="34" t="s">
        <v>41</v>
      </c>
      <c r="E800" s="35">
        <v>9810.4500000000007</v>
      </c>
      <c r="F800" s="73">
        <v>12566</v>
      </c>
      <c r="G800" s="40">
        <v>9810.4500000000007</v>
      </c>
      <c r="H800" s="40">
        <v>1373.46</v>
      </c>
      <c r="I800" s="40">
        <v>1373.46</v>
      </c>
      <c r="J800" s="40">
        <v>9</v>
      </c>
      <c r="K800" s="39">
        <v>0.37</v>
      </c>
      <c r="L800" s="38"/>
      <c r="M800" s="41"/>
    </row>
    <row r="801" spans="1:13" x14ac:dyDescent="0.25">
      <c r="A801" s="31">
        <v>44142</v>
      </c>
      <c r="B801" s="32" t="s">
        <v>5535</v>
      </c>
      <c r="C801" s="33" t="s">
        <v>2070</v>
      </c>
      <c r="D801" s="34" t="s">
        <v>41</v>
      </c>
      <c r="E801" s="35">
        <v>39949</v>
      </c>
      <c r="F801" s="73">
        <v>51173</v>
      </c>
      <c r="G801" s="40">
        <v>39949</v>
      </c>
      <c r="H801" s="40">
        <v>5592.86</v>
      </c>
      <c r="I801" s="40">
        <v>5592.86</v>
      </c>
      <c r="J801" s="40">
        <v>38</v>
      </c>
      <c r="K801" s="40">
        <v>0.28000000000000003</v>
      </c>
      <c r="L801" s="38"/>
      <c r="M801" s="41"/>
    </row>
    <row r="802" spans="1:13" x14ac:dyDescent="0.25">
      <c r="A802" s="31">
        <v>44142</v>
      </c>
      <c r="B802" s="32" t="s">
        <v>5535</v>
      </c>
      <c r="C802" s="33" t="s">
        <v>2074</v>
      </c>
      <c r="D802" s="34" t="s">
        <v>41</v>
      </c>
      <c r="E802" s="35">
        <v>25190.5</v>
      </c>
      <c r="F802" s="73">
        <v>32268</v>
      </c>
      <c r="G802" s="40">
        <v>25190.5</v>
      </c>
      <c r="H802" s="40">
        <v>3526.67</v>
      </c>
      <c r="I802" s="40">
        <v>3526.67</v>
      </c>
      <c r="J802" s="40">
        <v>24</v>
      </c>
      <c r="K802" s="40">
        <v>0.16</v>
      </c>
      <c r="L802" s="38"/>
      <c r="M802" s="41"/>
    </row>
    <row r="803" spans="1:13" x14ac:dyDescent="0.25">
      <c r="A803" s="31">
        <v>44142</v>
      </c>
      <c r="B803" s="32" t="s">
        <v>5535</v>
      </c>
      <c r="C803" s="33" t="s">
        <v>2076</v>
      </c>
      <c r="D803" s="34" t="s">
        <v>41</v>
      </c>
      <c r="E803" s="35">
        <v>22470</v>
      </c>
      <c r="F803" s="73">
        <v>28784</v>
      </c>
      <c r="G803" s="40">
        <v>22470</v>
      </c>
      <c r="H803" s="40">
        <v>3145.8</v>
      </c>
      <c r="I803" s="40">
        <v>3145.8</v>
      </c>
      <c r="J803" s="40">
        <v>22</v>
      </c>
      <c r="K803" s="40">
        <v>0.4</v>
      </c>
      <c r="L803" s="38"/>
      <c r="M803" s="41"/>
    </row>
    <row r="804" spans="1:13" x14ac:dyDescent="0.25">
      <c r="A804" s="31">
        <v>44142</v>
      </c>
      <c r="B804" s="32" t="s">
        <v>5536</v>
      </c>
      <c r="C804" s="33" t="s">
        <v>2078</v>
      </c>
      <c r="D804" s="34" t="s">
        <v>41</v>
      </c>
      <c r="E804" s="35">
        <v>27963</v>
      </c>
      <c r="F804" s="73">
        <v>35820</v>
      </c>
      <c r="G804" s="40">
        <v>27963</v>
      </c>
      <c r="H804" s="40">
        <v>3914.82</v>
      </c>
      <c r="I804" s="40">
        <v>3914.82</v>
      </c>
      <c r="J804" s="40">
        <v>27</v>
      </c>
      <c r="K804" s="40">
        <v>0.36</v>
      </c>
      <c r="L804" s="38"/>
      <c r="M804" s="41"/>
    </row>
    <row r="805" spans="1:13" x14ac:dyDescent="0.25">
      <c r="A805" s="31">
        <v>44142</v>
      </c>
      <c r="B805" s="32" t="s">
        <v>5536</v>
      </c>
      <c r="C805" s="33" t="s">
        <v>2080</v>
      </c>
      <c r="D805" s="34" t="s">
        <v>41</v>
      </c>
      <c r="E805" s="35">
        <v>27088</v>
      </c>
      <c r="F805" s="73">
        <v>34699</v>
      </c>
      <c r="G805" s="40">
        <v>27088</v>
      </c>
      <c r="H805" s="40">
        <v>3792.32</v>
      </c>
      <c r="I805" s="40">
        <v>3792.32</v>
      </c>
      <c r="J805" s="40">
        <v>26</v>
      </c>
      <c r="K805" s="40">
        <v>0.36</v>
      </c>
      <c r="L805" s="38"/>
      <c r="M805" s="41"/>
    </row>
    <row r="806" spans="1:13" x14ac:dyDescent="0.25">
      <c r="A806" s="31">
        <v>44142</v>
      </c>
      <c r="B806" s="32" t="s">
        <v>5537</v>
      </c>
      <c r="C806" s="33" t="s">
        <v>2190</v>
      </c>
      <c r="D806" s="34" t="s">
        <v>191</v>
      </c>
      <c r="E806" s="35">
        <v>13132</v>
      </c>
      <c r="F806" s="73">
        <v>16809</v>
      </c>
      <c r="G806" s="40">
        <v>13132</v>
      </c>
      <c r="H806" s="40">
        <v>1838.48</v>
      </c>
      <c r="I806" s="40">
        <v>1838.48</v>
      </c>
      <c r="J806" s="38"/>
      <c r="K806" s="40">
        <v>0.04</v>
      </c>
      <c r="L806" s="38"/>
      <c r="M806" s="41"/>
    </row>
    <row r="807" spans="1:13" x14ac:dyDescent="0.25">
      <c r="A807" s="31">
        <v>44142</v>
      </c>
      <c r="B807" s="32" t="s">
        <v>5537</v>
      </c>
      <c r="C807" s="33" t="s">
        <v>2172</v>
      </c>
      <c r="D807" s="34" t="s">
        <v>191</v>
      </c>
      <c r="E807" s="35">
        <v>24080.3</v>
      </c>
      <c r="F807" s="73">
        <v>30823</v>
      </c>
      <c r="G807" s="40">
        <v>24080.3</v>
      </c>
      <c r="H807" s="40">
        <v>3371.24</v>
      </c>
      <c r="I807" s="40">
        <v>3371.24</v>
      </c>
      <c r="J807" s="38"/>
      <c r="K807" s="40">
        <v>0.22</v>
      </c>
      <c r="L807" s="38"/>
      <c r="M807" s="41"/>
    </row>
    <row r="808" spans="1:13" x14ac:dyDescent="0.25">
      <c r="A808" s="31">
        <v>44144</v>
      </c>
      <c r="B808" s="32" t="s">
        <v>2758</v>
      </c>
      <c r="C808" s="33" t="s">
        <v>2192</v>
      </c>
      <c r="D808" s="34" t="s">
        <v>211</v>
      </c>
      <c r="E808" s="35">
        <v>88404.25</v>
      </c>
      <c r="F808" s="73">
        <v>104395</v>
      </c>
      <c r="G808" s="40">
        <v>88404.25</v>
      </c>
      <c r="H808" s="40">
        <v>7956.38</v>
      </c>
      <c r="I808" s="40">
        <v>7956.38</v>
      </c>
      <c r="J808" s="40">
        <v>78</v>
      </c>
      <c r="K808" s="39">
        <v>0.01</v>
      </c>
      <c r="L808" s="38"/>
      <c r="M808" s="41"/>
    </row>
    <row r="809" spans="1:13" x14ac:dyDescent="0.25">
      <c r="A809" s="31">
        <v>44144</v>
      </c>
      <c r="B809" s="32" t="s">
        <v>2758</v>
      </c>
      <c r="C809" s="33" t="s">
        <v>2193</v>
      </c>
      <c r="D809" s="34" t="s">
        <v>211</v>
      </c>
      <c r="E809" s="35">
        <v>69695.75</v>
      </c>
      <c r="F809" s="73">
        <v>82303</v>
      </c>
      <c r="G809" s="40">
        <v>69695.75</v>
      </c>
      <c r="H809" s="40">
        <v>6272.62</v>
      </c>
      <c r="I809" s="40">
        <v>6272.62</v>
      </c>
      <c r="J809" s="40">
        <v>62</v>
      </c>
      <c r="K809" s="40">
        <v>0.01</v>
      </c>
      <c r="L809" s="38"/>
      <c r="M809" s="41"/>
    </row>
    <row r="810" spans="1:13" x14ac:dyDescent="0.25">
      <c r="A810" s="31">
        <v>44144</v>
      </c>
      <c r="B810" s="32" t="s">
        <v>5535</v>
      </c>
      <c r="C810" s="33" t="s">
        <v>2100</v>
      </c>
      <c r="D810" s="34" t="s">
        <v>41</v>
      </c>
      <c r="E810" s="35">
        <v>9785</v>
      </c>
      <c r="F810" s="73">
        <v>12534</v>
      </c>
      <c r="G810" s="40">
        <v>9785</v>
      </c>
      <c r="H810" s="40">
        <v>1369.9</v>
      </c>
      <c r="I810" s="40">
        <v>1369.9</v>
      </c>
      <c r="J810" s="40">
        <v>9</v>
      </c>
      <c r="K810" s="40">
        <v>0.2</v>
      </c>
      <c r="L810" s="38"/>
      <c r="M810" s="41"/>
    </row>
    <row r="811" spans="1:13" x14ac:dyDescent="0.25">
      <c r="A811" s="31">
        <v>44144</v>
      </c>
      <c r="B811" s="32" t="s">
        <v>5535</v>
      </c>
      <c r="C811" s="33" t="s">
        <v>2103</v>
      </c>
      <c r="D811" s="34" t="s">
        <v>41</v>
      </c>
      <c r="E811" s="35">
        <v>13689</v>
      </c>
      <c r="F811" s="73">
        <v>17535</v>
      </c>
      <c r="G811" s="40">
        <v>13689</v>
      </c>
      <c r="H811" s="40">
        <v>1916.46</v>
      </c>
      <c r="I811" s="40">
        <v>1916.46</v>
      </c>
      <c r="J811" s="40">
        <v>13</v>
      </c>
      <c r="K811" s="40">
        <v>0.08</v>
      </c>
      <c r="L811" s="38"/>
      <c r="M811" s="41"/>
    </row>
    <row r="812" spans="1:13" x14ac:dyDescent="0.25">
      <c r="A812" s="31">
        <v>44144</v>
      </c>
      <c r="B812" s="32" t="s">
        <v>5535</v>
      </c>
      <c r="C812" s="33" t="s">
        <v>2105</v>
      </c>
      <c r="D812" s="34" t="s">
        <v>41</v>
      </c>
      <c r="E812" s="35">
        <v>4872</v>
      </c>
      <c r="F812" s="73">
        <v>6241</v>
      </c>
      <c r="G812" s="40">
        <v>4872</v>
      </c>
      <c r="H812" s="40">
        <v>682.08</v>
      </c>
      <c r="I812" s="40">
        <v>682.08</v>
      </c>
      <c r="J812" s="40">
        <v>5</v>
      </c>
      <c r="K812" s="39">
        <v>0.16</v>
      </c>
      <c r="L812" s="38"/>
      <c r="M812" s="41"/>
    </row>
    <row r="813" spans="1:13" x14ac:dyDescent="0.25">
      <c r="A813" s="31">
        <v>44144</v>
      </c>
      <c r="B813" s="32" t="s">
        <v>5535</v>
      </c>
      <c r="C813" s="33" t="s">
        <v>2106</v>
      </c>
      <c r="D813" s="34" t="s">
        <v>41</v>
      </c>
      <c r="E813" s="35">
        <v>14322</v>
      </c>
      <c r="F813" s="73">
        <v>18346</v>
      </c>
      <c r="G813" s="40">
        <v>14322</v>
      </c>
      <c r="H813" s="40">
        <v>2005.08</v>
      </c>
      <c r="I813" s="40">
        <v>2005.08</v>
      </c>
      <c r="J813" s="40">
        <v>14</v>
      </c>
      <c r="K813" s="39">
        <v>0.16</v>
      </c>
      <c r="L813" s="38"/>
      <c r="M813" s="41"/>
    </row>
    <row r="814" spans="1:13" x14ac:dyDescent="0.25">
      <c r="A814" s="31">
        <v>44144</v>
      </c>
      <c r="B814" s="32" t="s">
        <v>5535</v>
      </c>
      <c r="C814" s="33" t="s">
        <v>2108</v>
      </c>
      <c r="D814" s="34" t="s">
        <v>41</v>
      </c>
      <c r="E814" s="35">
        <v>6146</v>
      </c>
      <c r="F814" s="73">
        <v>7873</v>
      </c>
      <c r="G814" s="40">
        <v>6146</v>
      </c>
      <c r="H814" s="40">
        <v>860.44</v>
      </c>
      <c r="I814" s="40">
        <v>860.44</v>
      </c>
      <c r="J814" s="40">
        <v>6</v>
      </c>
      <c r="K814" s="40">
        <v>0.12</v>
      </c>
      <c r="L814" s="38"/>
      <c r="M814" s="41"/>
    </row>
    <row r="815" spans="1:13" x14ac:dyDescent="0.25">
      <c r="A815" s="31">
        <v>44144</v>
      </c>
      <c r="B815" s="32" t="s">
        <v>5535</v>
      </c>
      <c r="C815" s="33" t="s">
        <v>2110</v>
      </c>
      <c r="D815" s="34" t="s">
        <v>41</v>
      </c>
      <c r="E815" s="35">
        <v>12600</v>
      </c>
      <c r="F815" s="73">
        <v>16140</v>
      </c>
      <c r="G815" s="40">
        <v>12600</v>
      </c>
      <c r="H815" s="40">
        <v>1764</v>
      </c>
      <c r="I815" s="40">
        <v>1764</v>
      </c>
      <c r="J815" s="40">
        <v>12</v>
      </c>
      <c r="K815" s="38"/>
      <c r="L815" s="38"/>
      <c r="M815" s="41"/>
    </row>
    <row r="816" spans="1:13" x14ac:dyDescent="0.25">
      <c r="A816" s="31">
        <v>44144</v>
      </c>
      <c r="B816" s="32" t="s">
        <v>5535</v>
      </c>
      <c r="C816" s="33" t="s">
        <v>2112</v>
      </c>
      <c r="D816" s="34" t="s">
        <v>41</v>
      </c>
      <c r="E816" s="35">
        <v>18000</v>
      </c>
      <c r="F816" s="73">
        <v>23057</v>
      </c>
      <c r="G816" s="40">
        <v>18000</v>
      </c>
      <c r="H816" s="40">
        <v>2520</v>
      </c>
      <c r="I816" s="40">
        <v>2520</v>
      </c>
      <c r="J816" s="40">
        <v>17</v>
      </c>
      <c r="K816" s="38"/>
      <c r="L816" s="38"/>
      <c r="M816" s="41"/>
    </row>
    <row r="817" spans="1:13" x14ac:dyDescent="0.25">
      <c r="A817" s="31">
        <v>44144</v>
      </c>
      <c r="B817" s="32" t="s">
        <v>5537</v>
      </c>
      <c r="C817" s="33" t="s">
        <v>2191</v>
      </c>
      <c r="D817" s="34" t="s">
        <v>191</v>
      </c>
      <c r="E817" s="35">
        <v>24622.5</v>
      </c>
      <c r="F817" s="73">
        <v>31517</v>
      </c>
      <c r="G817" s="40">
        <v>24622.5</v>
      </c>
      <c r="H817" s="40">
        <v>3447.15</v>
      </c>
      <c r="I817" s="40">
        <v>3447.15</v>
      </c>
      <c r="J817" s="38"/>
      <c r="K817" s="40">
        <v>0.2</v>
      </c>
      <c r="L817" s="38"/>
      <c r="M817" s="41"/>
    </row>
    <row r="818" spans="1:13" x14ac:dyDescent="0.25">
      <c r="A818" s="31">
        <v>44145</v>
      </c>
      <c r="B818" s="32" t="s">
        <v>5535</v>
      </c>
      <c r="C818" s="33" t="s">
        <v>2083</v>
      </c>
      <c r="D818" s="34" t="s">
        <v>41</v>
      </c>
      <c r="E818" s="35">
        <v>5475.6</v>
      </c>
      <c r="F818" s="73">
        <v>7014</v>
      </c>
      <c r="G818" s="40">
        <v>5475.6</v>
      </c>
      <c r="H818" s="40">
        <v>766.58</v>
      </c>
      <c r="I818" s="40">
        <v>766.58</v>
      </c>
      <c r="J818" s="40">
        <v>5</v>
      </c>
      <c r="K818" s="40">
        <v>0.24</v>
      </c>
      <c r="L818" s="38"/>
      <c r="M818" s="41"/>
    </row>
    <row r="819" spans="1:13" x14ac:dyDescent="0.25">
      <c r="A819" s="31">
        <v>44145</v>
      </c>
      <c r="B819" s="32" t="s">
        <v>5535</v>
      </c>
      <c r="C819" s="33" t="s">
        <v>2085</v>
      </c>
      <c r="D819" s="34" t="s">
        <v>41</v>
      </c>
      <c r="E819" s="35">
        <v>11742</v>
      </c>
      <c r="F819" s="73">
        <v>15041</v>
      </c>
      <c r="G819" s="40">
        <v>11742</v>
      </c>
      <c r="H819" s="40">
        <v>1643.88</v>
      </c>
      <c r="I819" s="40">
        <v>1643.88</v>
      </c>
      <c r="J819" s="40">
        <v>11</v>
      </c>
      <c r="K819" s="40">
        <v>0.24</v>
      </c>
      <c r="L819" s="38"/>
      <c r="M819" s="41"/>
    </row>
    <row r="820" spans="1:13" x14ac:dyDescent="0.25">
      <c r="A820" s="31">
        <v>44145</v>
      </c>
      <c r="B820" s="32" t="s">
        <v>5535</v>
      </c>
      <c r="C820" s="33" t="s">
        <v>2013</v>
      </c>
      <c r="D820" s="34" t="s">
        <v>41</v>
      </c>
      <c r="E820" s="35">
        <v>8184</v>
      </c>
      <c r="F820" s="73">
        <v>10484</v>
      </c>
      <c r="G820" s="40">
        <v>8184</v>
      </c>
      <c r="H820" s="40">
        <v>1145.76</v>
      </c>
      <c r="I820" s="40">
        <v>1145.76</v>
      </c>
      <c r="J820" s="40">
        <v>8</v>
      </c>
      <c r="K820" s="40">
        <v>0.48</v>
      </c>
      <c r="L820" s="38"/>
      <c r="M820" s="41"/>
    </row>
    <row r="821" spans="1:13" x14ac:dyDescent="0.25">
      <c r="A821" s="31">
        <v>44145</v>
      </c>
      <c r="B821" s="32" t="s">
        <v>5535</v>
      </c>
      <c r="C821" s="33" t="s">
        <v>2015</v>
      </c>
      <c r="D821" s="34" t="s">
        <v>41</v>
      </c>
      <c r="E821" s="35">
        <v>6090</v>
      </c>
      <c r="F821" s="73">
        <v>7801</v>
      </c>
      <c r="G821" s="40">
        <v>6090</v>
      </c>
      <c r="H821" s="40">
        <v>852.6</v>
      </c>
      <c r="I821" s="40">
        <v>852.6</v>
      </c>
      <c r="J821" s="40">
        <v>6</v>
      </c>
      <c r="K821" s="39">
        <v>0.2</v>
      </c>
      <c r="L821" s="38"/>
      <c r="M821" s="41"/>
    </row>
    <row r="822" spans="1:13" x14ac:dyDescent="0.25">
      <c r="A822" s="31">
        <v>44145</v>
      </c>
      <c r="B822" s="32" t="s">
        <v>5535</v>
      </c>
      <c r="C822" s="33" t="s">
        <v>2017</v>
      </c>
      <c r="D822" s="34" t="s">
        <v>41</v>
      </c>
      <c r="E822" s="35">
        <v>24584</v>
      </c>
      <c r="F822" s="73">
        <v>31492</v>
      </c>
      <c r="G822" s="40">
        <v>24584</v>
      </c>
      <c r="H822" s="40">
        <v>3441.76</v>
      </c>
      <c r="I822" s="40">
        <v>3441.76</v>
      </c>
      <c r="J822" s="40">
        <v>24</v>
      </c>
      <c r="K822" s="40">
        <v>0.48</v>
      </c>
      <c r="L822" s="38"/>
      <c r="M822" s="41"/>
    </row>
    <row r="823" spans="1:13" x14ac:dyDescent="0.25">
      <c r="A823" s="31">
        <v>44145</v>
      </c>
      <c r="B823" s="32" t="s">
        <v>5535</v>
      </c>
      <c r="C823" s="33" t="s">
        <v>2018</v>
      </c>
      <c r="D823" s="34" t="s">
        <v>41</v>
      </c>
      <c r="E823" s="35">
        <v>12292</v>
      </c>
      <c r="F823" s="73">
        <v>15746</v>
      </c>
      <c r="G823" s="40">
        <v>12292</v>
      </c>
      <c r="H823" s="40">
        <v>1720.88</v>
      </c>
      <c r="I823" s="40">
        <v>1720.88</v>
      </c>
      <c r="J823" s="40">
        <v>12</v>
      </c>
      <c r="K823" s="40">
        <v>0.24</v>
      </c>
      <c r="L823" s="38"/>
      <c r="M823" s="41"/>
    </row>
    <row r="824" spans="1:13" x14ac:dyDescent="0.25">
      <c r="A824" s="31">
        <v>44145</v>
      </c>
      <c r="B824" s="32" t="s">
        <v>5535</v>
      </c>
      <c r="C824" s="33" t="s">
        <v>2019</v>
      </c>
      <c r="D824" s="34" t="s">
        <v>41</v>
      </c>
      <c r="E824" s="35">
        <v>17125</v>
      </c>
      <c r="F824" s="73">
        <v>21936</v>
      </c>
      <c r="G824" s="40">
        <v>17125</v>
      </c>
      <c r="H824" s="40">
        <v>2397.5</v>
      </c>
      <c r="I824" s="40">
        <v>2397.5</v>
      </c>
      <c r="J824" s="40">
        <v>16</v>
      </c>
      <c r="K824" s="38"/>
      <c r="L824" s="38"/>
      <c r="M824" s="41"/>
    </row>
    <row r="825" spans="1:13" x14ac:dyDescent="0.25">
      <c r="A825" s="31">
        <v>44145</v>
      </c>
      <c r="B825" s="32" t="s">
        <v>5535</v>
      </c>
      <c r="C825" s="33" t="s">
        <v>2020</v>
      </c>
      <c r="D825" s="34" t="s">
        <v>41</v>
      </c>
      <c r="E825" s="35">
        <v>5400</v>
      </c>
      <c r="F825" s="73">
        <v>6917</v>
      </c>
      <c r="G825" s="40">
        <v>5400</v>
      </c>
      <c r="H825" s="40">
        <v>756</v>
      </c>
      <c r="I825" s="40">
        <v>756</v>
      </c>
      <c r="J825" s="40">
        <v>5</v>
      </c>
      <c r="K825" s="38"/>
      <c r="L825" s="38"/>
      <c r="M825" s="41"/>
    </row>
    <row r="826" spans="1:13" x14ac:dyDescent="0.25">
      <c r="A826" s="31">
        <v>44145</v>
      </c>
      <c r="B826" s="32" t="s">
        <v>5536</v>
      </c>
      <c r="C826" s="33" t="s">
        <v>2022</v>
      </c>
      <c r="D826" s="34" t="s">
        <v>41</v>
      </c>
      <c r="E826" s="35">
        <v>12547.5</v>
      </c>
      <c r="F826" s="73">
        <v>16073</v>
      </c>
      <c r="G826" s="40">
        <v>12547.5</v>
      </c>
      <c r="H826" s="40">
        <v>1756.65</v>
      </c>
      <c r="I826" s="40">
        <v>1756.65</v>
      </c>
      <c r="J826" s="40">
        <v>12</v>
      </c>
      <c r="K826" s="40">
        <v>0.2</v>
      </c>
      <c r="L826" s="38"/>
      <c r="M826" s="41"/>
    </row>
    <row r="827" spans="1:13" x14ac:dyDescent="0.25">
      <c r="A827" s="31">
        <v>44145</v>
      </c>
      <c r="B827" s="32" t="s">
        <v>5536</v>
      </c>
      <c r="C827" s="33" t="s">
        <v>2024</v>
      </c>
      <c r="D827" s="34" t="s">
        <v>41</v>
      </c>
      <c r="E827" s="35">
        <v>13544</v>
      </c>
      <c r="F827" s="73">
        <v>17349</v>
      </c>
      <c r="G827" s="40">
        <v>13544</v>
      </c>
      <c r="H827" s="40">
        <v>1896.16</v>
      </c>
      <c r="I827" s="40">
        <v>1896.16</v>
      </c>
      <c r="J827" s="40">
        <v>13</v>
      </c>
      <c r="K827" s="39">
        <v>0.32</v>
      </c>
      <c r="L827" s="38"/>
      <c r="M827" s="41"/>
    </row>
    <row r="828" spans="1:13" x14ac:dyDescent="0.25">
      <c r="A828" s="31">
        <v>44145</v>
      </c>
      <c r="B828" s="32" t="s">
        <v>5539</v>
      </c>
      <c r="C828" s="33" t="s">
        <v>2217</v>
      </c>
      <c r="D828" s="34" t="s">
        <v>362</v>
      </c>
      <c r="E828" s="35">
        <v>20000</v>
      </c>
      <c r="F828" s="73">
        <v>25600</v>
      </c>
      <c r="G828" s="40">
        <v>20000</v>
      </c>
      <c r="H828" s="40">
        <v>2800</v>
      </c>
      <c r="I828" s="40">
        <v>2800</v>
      </c>
      <c r="J828" s="38"/>
      <c r="K828" s="38"/>
      <c r="L828" s="38"/>
      <c r="M828" s="41"/>
    </row>
    <row r="829" spans="1:13" x14ac:dyDescent="0.25">
      <c r="A829" s="31">
        <v>44146</v>
      </c>
      <c r="B829" s="32" t="s">
        <v>5535</v>
      </c>
      <c r="C829" s="33" t="s">
        <v>2002</v>
      </c>
      <c r="D829" s="34" t="s">
        <v>41</v>
      </c>
      <c r="E829" s="35">
        <v>30960</v>
      </c>
      <c r="F829" s="73">
        <v>39659</v>
      </c>
      <c r="G829" s="40">
        <v>30960</v>
      </c>
      <c r="H829" s="40">
        <v>4334.3999999999996</v>
      </c>
      <c r="I829" s="40">
        <v>4334.3999999999996</v>
      </c>
      <c r="J829" s="40">
        <v>30</v>
      </c>
      <c r="K829" s="40">
        <v>0.2</v>
      </c>
      <c r="L829" s="38"/>
      <c r="M829" s="41"/>
    </row>
    <row r="830" spans="1:13" x14ac:dyDescent="0.25">
      <c r="A830" s="31">
        <v>44146</v>
      </c>
      <c r="B830" s="32" t="s">
        <v>5535</v>
      </c>
      <c r="C830" s="33" t="s">
        <v>2034</v>
      </c>
      <c r="D830" s="34" t="s">
        <v>41</v>
      </c>
      <c r="E830" s="35">
        <v>5244.5</v>
      </c>
      <c r="F830" s="73">
        <v>6718</v>
      </c>
      <c r="G830" s="40">
        <v>5244.5</v>
      </c>
      <c r="H830" s="40">
        <v>734.23</v>
      </c>
      <c r="I830" s="40">
        <v>734.23</v>
      </c>
      <c r="J830" s="40">
        <v>5</v>
      </c>
      <c r="K830" s="40">
        <v>0.04</v>
      </c>
      <c r="L830" s="38"/>
      <c r="M830" s="41"/>
    </row>
    <row r="831" spans="1:13" x14ac:dyDescent="0.25">
      <c r="A831" s="31">
        <v>44146</v>
      </c>
      <c r="B831" s="32" t="s">
        <v>5535</v>
      </c>
      <c r="C831" s="33" t="s">
        <v>2039</v>
      </c>
      <c r="D831" s="34" t="s">
        <v>41</v>
      </c>
      <c r="E831" s="35">
        <v>10960</v>
      </c>
      <c r="F831" s="73">
        <v>14040</v>
      </c>
      <c r="G831" s="40">
        <v>10960</v>
      </c>
      <c r="H831" s="40">
        <v>1534.4</v>
      </c>
      <c r="I831" s="40">
        <v>1534.4</v>
      </c>
      <c r="J831" s="40">
        <v>11</v>
      </c>
      <c r="K831" s="40">
        <v>0.2</v>
      </c>
      <c r="L831" s="38"/>
      <c r="M831" s="41"/>
    </row>
    <row r="832" spans="1:13" x14ac:dyDescent="0.25">
      <c r="A832" s="31">
        <v>44146</v>
      </c>
      <c r="B832" s="32" t="s">
        <v>5536</v>
      </c>
      <c r="C832" s="33" t="s">
        <v>2041</v>
      </c>
      <c r="D832" s="34" t="s">
        <v>41</v>
      </c>
      <c r="E832" s="35">
        <v>14340</v>
      </c>
      <c r="F832" s="73">
        <v>18369</v>
      </c>
      <c r="G832" s="40">
        <v>14340</v>
      </c>
      <c r="H832" s="40">
        <v>2007.6</v>
      </c>
      <c r="I832" s="40">
        <v>2007.6</v>
      </c>
      <c r="J832" s="40">
        <v>14</v>
      </c>
      <c r="K832" s="39">
        <v>0.2</v>
      </c>
      <c r="L832" s="38"/>
      <c r="M832" s="41"/>
    </row>
    <row r="833" spans="1:13" x14ac:dyDescent="0.25">
      <c r="A833" s="31">
        <v>44146</v>
      </c>
      <c r="B833" s="32" t="s">
        <v>5536</v>
      </c>
      <c r="C833" s="33" t="s">
        <v>2043</v>
      </c>
      <c r="D833" s="34" t="s">
        <v>41</v>
      </c>
      <c r="E833" s="35">
        <v>13544</v>
      </c>
      <c r="F833" s="73">
        <v>17349</v>
      </c>
      <c r="G833" s="40">
        <v>13544</v>
      </c>
      <c r="H833" s="40">
        <v>1896.16</v>
      </c>
      <c r="I833" s="40">
        <v>1896.16</v>
      </c>
      <c r="J833" s="40">
        <v>13</v>
      </c>
      <c r="K833" s="39">
        <v>0.32</v>
      </c>
      <c r="L833" s="38"/>
      <c r="M833" s="41"/>
    </row>
    <row r="834" spans="1:13" x14ac:dyDescent="0.25">
      <c r="A834" s="31">
        <v>44146</v>
      </c>
      <c r="B834" s="32" t="s">
        <v>5536</v>
      </c>
      <c r="C834" s="33" t="s">
        <v>2045</v>
      </c>
      <c r="D834" s="34" t="s">
        <v>41</v>
      </c>
      <c r="E834" s="35">
        <v>16250</v>
      </c>
      <c r="F834" s="73">
        <v>20816</v>
      </c>
      <c r="G834" s="40">
        <v>16250</v>
      </c>
      <c r="H834" s="40">
        <v>2275</v>
      </c>
      <c r="I834" s="40">
        <v>2275</v>
      </c>
      <c r="J834" s="40">
        <v>16</v>
      </c>
      <c r="K834" s="38"/>
      <c r="L834" s="38"/>
      <c r="M834" s="41"/>
    </row>
    <row r="835" spans="1:13" x14ac:dyDescent="0.25">
      <c r="A835" s="31">
        <v>44146</v>
      </c>
      <c r="B835" s="32" t="s">
        <v>5536</v>
      </c>
      <c r="C835" s="33" t="s">
        <v>2046</v>
      </c>
      <c r="D835" s="34" t="s">
        <v>41</v>
      </c>
      <c r="E835" s="35">
        <v>8140</v>
      </c>
      <c r="F835" s="73">
        <v>10427</v>
      </c>
      <c r="G835" s="40">
        <v>8140</v>
      </c>
      <c r="H835" s="40">
        <v>1139.5999999999999</v>
      </c>
      <c r="I835" s="40">
        <v>1139.5999999999999</v>
      </c>
      <c r="J835" s="40">
        <v>8</v>
      </c>
      <c r="K835" s="39">
        <v>0.2</v>
      </c>
      <c r="L835" s="38"/>
      <c r="M835" s="41"/>
    </row>
    <row r="836" spans="1:13" x14ac:dyDescent="0.25">
      <c r="A836" s="31">
        <v>44146</v>
      </c>
      <c r="B836" s="32" t="s">
        <v>5536</v>
      </c>
      <c r="C836" s="33" t="s">
        <v>2047</v>
      </c>
      <c r="D836" s="34" t="s">
        <v>41</v>
      </c>
      <c r="E836" s="35">
        <v>10125</v>
      </c>
      <c r="F836" s="73">
        <v>12970</v>
      </c>
      <c r="G836" s="40">
        <v>10125</v>
      </c>
      <c r="H836" s="40">
        <v>1417.5</v>
      </c>
      <c r="I836" s="40">
        <v>1417.5</v>
      </c>
      <c r="J836" s="40">
        <v>10</v>
      </c>
      <c r="K836" s="38"/>
      <c r="L836" s="38"/>
      <c r="M836" s="41"/>
    </row>
    <row r="837" spans="1:13" x14ac:dyDescent="0.25">
      <c r="A837" s="31">
        <v>44146</v>
      </c>
      <c r="B837" s="32" t="s">
        <v>5537</v>
      </c>
      <c r="C837" s="33" t="s">
        <v>2188</v>
      </c>
      <c r="D837" s="34" t="s">
        <v>191</v>
      </c>
      <c r="E837" s="35">
        <v>7685</v>
      </c>
      <c r="F837" s="73">
        <v>9837</v>
      </c>
      <c r="G837" s="40">
        <v>7685</v>
      </c>
      <c r="H837" s="40">
        <v>1075.9000000000001</v>
      </c>
      <c r="I837" s="40">
        <v>1075.9000000000001</v>
      </c>
      <c r="J837" s="38"/>
      <c r="K837" s="40">
        <v>0.2</v>
      </c>
      <c r="L837" s="38"/>
      <c r="M837" s="41"/>
    </row>
    <row r="838" spans="1:13" x14ac:dyDescent="0.25">
      <c r="A838" s="31">
        <v>44147</v>
      </c>
      <c r="B838" s="32" t="s">
        <v>2758</v>
      </c>
      <c r="C838" s="33" t="s">
        <v>2209</v>
      </c>
      <c r="D838" s="34" t="s">
        <v>211</v>
      </c>
      <c r="E838" s="35">
        <v>88931.25</v>
      </c>
      <c r="F838" s="73">
        <v>105018</v>
      </c>
      <c r="G838" s="40">
        <v>88931.25</v>
      </c>
      <c r="H838" s="40">
        <v>8003.81</v>
      </c>
      <c r="I838" s="40">
        <v>8003.81</v>
      </c>
      <c r="J838" s="40">
        <v>79</v>
      </c>
      <c r="K838" s="40">
        <v>0.13</v>
      </c>
      <c r="L838" s="38"/>
      <c r="M838" s="41"/>
    </row>
    <row r="839" spans="1:13" x14ac:dyDescent="0.25">
      <c r="A839" s="31">
        <v>44147</v>
      </c>
      <c r="B839" s="32" t="s">
        <v>2758</v>
      </c>
      <c r="C839" s="33" t="s">
        <v>2211</v>
      </c>
      <c r="D839" s="34" t="s">
        <v>211</v>
      </c>
      <c r="E839" s="35">
        <v>82343.75</v>
      </c>
      <c r="F839" s="73">
        <v>97239</v>
      </c>
      <c r="G839" s="40">
        <v>82343.75</v>
      </c>
      <c r="H839" s="40">
        <v>7410.94</v>
      </c>
      <c r="I839" s="40">
        <v>7410.94</v>
      </c>
      <c r="J839" s="40">
        <v>73</v>
      </c>
      <c r="K839" s="40">
        <v>0.37</v>
      </c>
      <c r="L839" s="38"/>
      <c r="M839" s="41"/>
    </row>
    <row r="840" spans="1:13" x14ac:dyDescent="0.25">
      <c r="A840" s="31">
        <v>44147</v>
      </c>
      <c r="B840" s="32" t="s">
        <v>5535</v>
      </c>
      <c r="C840" s="33" t="s">
        <v>1985</v>
      </c>
      <c r="D840" s="34" t="s">
        <v>41</v>
      </c>
      <c r="E840" s="35">
        <v>17200</v>
      </c>
      <c r="F840" s="73">
        <v>22033</v>
      </c>
      <c r="G840" s="40">
        <v>17200</v>
      </c>
      <c r="H840" s="40">
        <v>2408</v>
      </c>
      <c r="I840" s="40">
        <v>2408</v>
      </c>
      <c r="J840" s="40">
        <v>17</v>
      </c>
      <c r="K840" s="38"/>
      <c r="L840" s="38"/>
      <c r="M840" s="41"/>
    </row>
    <row r="841" spans="1:13" x14ac:dyDescent="0.25">
      <c r="A841" s="31">
        <v>44147</v>
      </c>
      <c r="B841" s="32" t="s">
        <v>5535</v>
      </c>
      <c r="C841" s="33" t="s">
        <v>1986</v>
      </c>
      <c r="D841" s="34" t="s">
        <v>41</v>
      </c>
      <c r="E841" s="35">
        <v>46095</v>
      </c>
      <c r="F841" s="73">
        <v>59046</v>
      </c>
      <c r="G841" s="40">
        <v>46095</v>
      </c>
      <c r="H841" s="40">
        <v>6453.3</v>
      </c>
      <c r="I841" s="40">
        <v>6453.3</v>
      </c>
      <c r="J841" s="40">
        <v>44</v>
      </c>
      <c r="K841" s="40">
        <v>0.4</v>
      </c>
      <c r="L841" s="38"/>
      <c r="M841" s="41"/>
    </row>
    <row r="842" spans="1:13" x14ac:dyDescent="0.25">
      <c r="A842" s="31">
        <v>44147</v>
      </c>
      <c r="B842" s="32" t="s">
        <v>5535</v>
      </c>
      <c r="C842" s="33" t="s">
        <v>1987</v>
      </c>
      <c r="D842" s="34" t="s">
        <v>41</v>
      </c>
      <c r="E842" s="35">
        <v>15365</v>
      </c>
      <c r="F842" s="73">
        <v>19682</v>
      </c>
      <c r="G842" s="40">
        <v>15365</v>
      </c>
      <c r="H842" s="40">
        <v>2151.1</v>
      </c>
      <c r="I842" s="40">
        <v>2151.1</v>
      </c>
      <c r="J842" s="40">
        <v>15</v>
      </c>
      <c r="K842" s="39">
        <v>0.2</v>
      </c>
      <c r="L842" s="38"/>
      <c r="M842" s="41"/>
    </row>
    <row r="843" spans="1:13" x14ac:dyDescent="0.25">
      <c r="A843" s="31">
        <v>44147</v>
      </c>
      <c r="B843" s="32" t="s">
        <v>5536</v>
      </c>
      <c r="C843" s="33" t="s">
        <v>1988</v>
      </c>
      <c r="D843" s="34" t="s">
        <v>41</v>
      </c>
      <c r="E843" s="35">
        <v>13000</v>
      </c>
      <c r="F843" s="73">
        <v>16652</v>
      </c>
      <c r="G843" s="40">
        <v>13000</v>
      </c>
      <c r="H843" s="40">
        <v>1820</v>
      </c>
      <c r="I843" s="40">
        <v>1820</v>
      </c>
      <c r="J843" s="40">
        <v>12</v>
      </c>
      <c r="K843" s="38"/>
      <c r="L843" s="38"/>
      <c r="M843" s="41"/>
    </row>
    <row r="844" spans="1:13" x14ac:dyDescent="0.25">
      <c r="A844" s="31">
        <v>44147</v>
      </c>
      <c r="B844" s="32" t="s">
        <v>5536</v>
      </c>
      <c r="C844" s="33" t="s">
        <v>1989</v>
      </c>
      <c r="D844" s="34" t="s">
        <v>41</v>
      </c>
      <c r="E844" s="35">
        <v>7170</v>
      </c>
      <c r="F844" s="73">
        <v>9185</v>
      </c>
      <c r="G844" s="40">
        <v>7170</v>
      </c>
      <c r="H844" s="40">
        <v>1003.8</v>
      </c>
      <c r="I844" s="40">
        <v>1003.8</v>
      </c>
      <c r="J844" s="40">
        <v>7</v>
      </c>
      <c r="K844" s="40">
        <v>0.4</v>
      </c>
      <c r="L844" s="38"/>
      <c r="M844" s="41"/>
    </row>
    <row r="845" spans="1:13" x14ac:dyDescent="0.25">
      <c r="A845" s="31">
        <v>44147</v>
      </c>
      <c r="B845" s="32" t="s">
        <v>5536</v>
      </c>
      <c r="C845" s="33" t="s">
        <v>1990</v>
      </c>
      <c r="D845" s="34" t="s">
        <v>41</v>
      </c>
      <c r="E845" s="35">
        <v>6772</v>
      </c>
      <c r="F845" s="73">
        <v>8675</v>
      </c>
      <c r="G845" s="40">
        <v>6772</v>
      </c>
      <c r="H845" s="40">
        <v>948.08</v>
      </c>
      <c r="I845" s="40">
        <v>948.08</v>
      </c>
      <c r="J845" s="40">
        <v>7</v>
      </c>
      <c r="K845" s="39">
        <v>0.16</v>
      </c>
      <c r="L845" s="38"/>
      <c r="M845" s="41"/>
    </row>
    <row r="846" spans="1:13" x14ac:dyDescent="0.25">
      <c r="A846" s="31">
        <v>44151</v>
      </c>
      <c r="B846" s="32" t="s">
        <v>5535</v>
      </c>
      <c r="C846" s="33" t="s">
        <v>1992</v>
      </c>
      <c r="D846" s="34" t="s">
        <v>41</v>
      </c>
      <c r="E846" s="35">
        <v>49880</v>
      </c>
      <c r="F846" s="73">
        <v>63894</v>
      </c>
      <c r="G846" s="40">
        <v>49880</v>
      </c>
      <c r="H846" s="40">
        <v>6983.2</v>
      </c>
      <c r="I846" s="40">
        <v>6983.2</v>
      </c>
      <c r="J846" s="40">
        <v>48</v>
      </c>
      <c r="K846" s="39">
        <v>0.4</v>
      </c>
      <c r="L846" s="38"/>
      <c r="M846" s="41"/>
    </row>
    <row r="847" spans="1:13" x14ac:dyDescent="0.25">
      <c r="A847" s="31">
        <v>44151</v>
      </c>
      <c r="B847" s="32" t="s">
        <v>5535</v>
      </c>
      <c r="C847" s="33" t="s">
        <v>1993</v>
      </c>
      <c r="D847" s="34" t="s">
        <v>41</v>
      </c>
      <c r="E847" s="35">
        <v>3914</v>
      </c>
      <c r="F847" s="73">
        <v>5014</v>
      </c>
      <c r="G847" s="40">
        <v>3914</v>
      </c>
      <c r="H847" s="40">
        <v>547.96</v>
      </c>
      <c r="I847" s="40">
        <v>547.96</v>
      </c>
      <c r="J847" s="40">
        <v>4</v>
      </c>
      <c r="K847" s="40">
        <v>0.08</v>
      </c>
      <c r="L847" s="38"/>
      <c r="M847" s="41"/>
    </row>
    <row r="848" spans="1:13" x14ac:dyDescent="0.25">
      <c r="A848" s="31">
        <v>44151</v>
      </c>
      <c r="B848" s="32" t="s">
        <v>5535</v>
      </c>
      <c r="C848" s="33" t="s">
        <v>1994</v>
      </c>
      <c r="D848" s="34" t="s">
        <v>41</v>
      </c>
      <c r="E848" s="35">
        <v>6070</v>
      </c>
      <c r="F848" s="73">
        <v>7776</v>
      </c>
      <c r="G848" s="40">
        <v>6070</v>
      </c>
      <c r="H848" s="40">
        <v>849.8</v>
      </c>
      <c r="I848" s="40">
        <v>849.8</v>
      </c>
      <c r="J848" s="40">
        <v>6</v>
      </c>
      <c r="K848" s="40">
        <v>0.4</v>
      </c>
      <c r="L848" s="38"/>
      <c r="M848" s="41"/>
    </row>
    <row r="849" spans="1:13" x14ac:dyDescent="0.25">
      <c r="A849" s="31">
        <v>44151</v>
      </c>
      <c r="B849" s="32" t="s">
        <v>5535</v>
      </c>
      <c r="C849" s="33" t="s">
        <v>1995</v>
      </c>
      <c r="D849" s="34" t="s">
        <v>41</v>
      </c>
      <c r="E849" s="35">
        <v>30730</v>
      </c>
      <c r="F849" s="73">
        <v>39364</v>
      </c>
      <c r="G849" s="40">
        <v>30730</v>
      </c>
      <c r="H849" s="40">
        <v>4302.2</v>
      </c>
      <c r="I849" s="40">
        <v>4302.2</v>
      </c>
      <c r="J849" s="40">
        <v>30</v>
      </c>
      <c r="K849" s="39">
        <v>0.4</v>
      </c>
      <c r="L849" s="38"/>
      <c r="M849" s="41"/>
    </row>
    <row r="850" spans="1:13" x14ac:dyDescent="0.25">
      <c r="A850" s="31">
        <v>44151</v>
      </c>
      <c r="B850" s="32" t="s">
        <v>2758</v>
      </c>
      <c r="C850" s="33" t="s">
        <v>2194</v>
      </c>
      <c r="D850" s="34" t="s">
        <v>211</v>
      </c>
      <c r="E850" s="35">
        <v>76283.25</v>
      </c>
      <c r="F850" s="73">
        <v>90082</v>
      </c>
      <c r="G850" s="40">
        <v>76283.25</v>
      </c>
      <c r="H850" s="40">
        <v>6865.49</v>
      </c>
      <c r="I850" s="40">
        <v>6865.49</v>
      </c>
      <c r="J850" s="40">
        <v>68</v>
      </c>
      <c r="K850" s="39">
        <v>0.23</v>
      </c>
      <c r="L850" s="38"/>
      <c r="M850" s="41"/>
    </row>
    <row r="851" spans="1:13" x14ac:dyDescent="0.25">
      <c r="A851" s="31">
        <v>44151</v>
      </c>
      <c r="B851" s="32" t="s">
        <v>2758</v>
      </c>
      <c r="C851" s="33" t="s">
        <v>2197</v>
      </c>
      <c r="D851" s="34" t="s">
        <v>211</v>
      </c>
      <c r="E851" s="35">
        <v>29116.75</v>
      </c>
      <c r="F851" s="73">
        <v>34384</v>
      </c>
      <c r="G851" s="40">
        <v>29116.75</v>
      </c>
      <c r="H851" s="40">
        <v>2620.5100000000002</v>
      </c>
      <c r="I851" s="40">
        <v>2620.5100000000002</v>
      </c>
      <c r="J851" s="40">
        <v>26</v>
      </c>
      <c r="K851" s="40">
        <v>0.23</v>
      </c>
      <c r="L851" s="38"/>
      <c r="M851" s="41"/>
    </row>
    <row r="852" spans="1:13" x14ac:dyDescent="0.25">
      <c r="A852" s="31">
        <v>44151</v>
      </c>
      <c r="B852" s="32" t="s">
        <v>2758</v>
      </c>
      <c r="C852" s="33" t="s">
        <v>2201</v>
      </c>
      <c r="D852" s="34" t="s">
        <v>211</v>
      </c>
      <c r="E852" s="35">
        <v>32430</v>
      </c>
      <c r="F852" s="73">
        <v>41541</v>
      </c>
      <c r="G852" s="40">
        <v>32430</v>
      </c>
      <c r="H852" s="40">
        <v>4540.2</v>
      </c>
      <c r="I852" s="40">
        <v>4540.2</v>
      </c>
      <c r="J852" s="40">
        <v>31</v>
      </c>
      <c r="K852" s="39">
        <v>0.4</v>
      </c>
      <c r="L852" s="38"/>
      <c r="M852" s="41"/>
    </row>
    <row r="853" spans="1:13" x14ac:dyDescent="0.25">
      <c r="A853" s="31">
        <v>44152</v>
      </c>
      <c r="B853" s="32" t="s">
        <v>5535</v>
      </c>
      <c r="C853" s="33" t="s">
        <v>1997</v>
      </c>
      <c r="D853" s="34" t="s">
        <v>41</v>
      </c>
      <c r="E853" s="35">
        <v>37840</v>
      </c>
      <c r="F853" s="73">
        <v>48471</v>
      </c>
      <c r="G853" s="40">
        <v>37840</v>
      </c>
      <c r="H853" s="40">
        <v>5297.6</v>
      </c>
      <c r="I853" s="40">
        <v>5297.6</v>
      </c>
      <c r="J853" s="40">
        <v>36</v>
      </c>
      <c r="K853" s="39">
        <v>0.2</v>
      </c>
      <c r="L853" s="38"/>
      <c r="M853" s="41"/>
    </row>
    <row r="854" spans="1:13" x14ac:dyDescent="0.25">
      <c r="A854" s="31">
        <v>44152</v>
      </c>
      <c r="B854" s="32" t="s">
        <v>5535</v>
      </c>
      <c r="C854" s="33" t="s">
        <v>1998</v>
      </c>
      <c r="D854" s="34" t="s">
        <v>41</v>
      </c>
      <c r="E854" s="35">
        <v>9393.6</v>
      </c>
      <c r="F854" s="73">
        <v>12033</v>
      </c>
      <c r="G854" s="40">
        <v>9393.6</v>
      </c>
      <c r="H854" s="40">
        <v>1315.1</v>
      </c>
      <c r="I854" s="40">
        <v>1315.1</v>
      </c>
      <c r="J854" s="40">
        <v>9</v>
      </c>
      <c r="K854" s="40">
        <v>0.2</v>
      </c>
      <c r="L854" s="38"/>
      <c r="M854" s="41"/>
    </row>
    <row r="855" spans="1:13" x14ac:dyDescent="0.25">
      <c r="A855" s="31">
        <v>44152</v>
      </c>
      <c r="B855" s="32" t="s">
        <v>5535</v>
      </c>
      <c r="C855" s="33" t="s">
        <v>1999</v>
      </c>
      <c r="D855" s="34" t="s">
        <v>41</v>
      </c>
      <c r="E855" s="35">
        <v>12889.8</v>
      </c>
      <c r="F855" s="73">
        <v>16511</v>
      </c>
      <c r="G855" s="40">
        <v>12889.8</v>
      </c>
      <c r="H855" s="40">
        <v>1804.57</v>
      </c>
      <c r="I855" s="40">
        <v>1804.57</v>
      </c>
      <c r="J855" s="40">
        <v>12</v>
      </c>
      <c r="K855" s="40">
        <v>0.06</v>
      </c>
      <c r="L855" s="38"/>
      <c r="M855" s="41"/>
    </row>
    <row r="856" spans="1:13" x14ac:dyDescent="0.25">
      <c r="A856" s="31">
        <v>44152</v>
      </c>
      <c r="B856" s="32" t="s">
        <v>5535</v>
      </c>
      <c r="C856" s="33" t="s">
        <v>2000</v>
      </c>
      <c r="D856" s="34" t="s">
        <v>41</v>
      </c>
      <c r="E856" s="35">
        <v>10788</v>
      </c>
      <c r="F856" s="73">
        <v>13819</v>
      </c>
      <c r="G856" s="40">
        <v>10788</v>
      </c>
      <c r="H856" s="40">
        <v>1510.32</v>
      </c>
      <c r="I856" s="40">
        <v>1510.32</v>
      </c>
      <c r="J856" s="40">
        <v>10</v>
      </c>
      <c r="K856" s="40">
        <v>0.36</v>
      </c>
      <c r="L856" s="38"/>
      <c r="M856" s="41"/>
    </row>
    <row r="857" spans="1:13" x14ac:dyDescent="0.25">
      <c r="A857" s="31">
        <v>44152</v>
      </c>
      <c r="B857" s="32" t="s">
        <v>5535</v>
      </c>
      <c r="C857" s="33" t="s">
        <v>2001</v>
      </c>
      <c r="D857" s="34" t="s">
        <v>41</v>
      </c>
      <c r="E857" s="35">
        <v>12340</v>
      </c>
      <c r="F857" s="73">
        <v>15807</v>
      </c>
      <c r="G857" s="40">
        <v>12340</v>
      </c>
      <c r="H857" s="40">
        <v>1727.6</v>
      </c>
      <c r="I857" s="40">
        <v>1727.6</v>
      </c>
      <c r="J857" s="40">
        <v>12</v>
      </c>
      <c r="K857" s="39">
        <v>0.2</v>
      </c>
      <c r="L857" s="38"/>
      <c r="M857" s="41"/>
    </row>
    <row r="858" spans="1:13" x14ac:dyDescent="0.25">
      <c r="A858" s="31">
        <v>44152</v>
      </c>
      <c r="B858" s="32" t="s">
        <v>5537</v>
      </c>
      <c r="C858" s="33" t="s">
        <v>2187</v>
      </c>
      <c r="D858" s="34" t="s">
        <v>191</v>
      </c>
      <c r="E858" s="35">
        <v>32830</v>
      </c>
      <c r="F858" s="73">
        <v>42022</v>
      </c>
      <c r="G858" s="40">
        <v>32830</v>
      </c>
      <c r="H858" s="40">
        <v>4596.2</v>
      </c>
      <c r="I858" s="40">
        <v>4596.2</v>
      </c>
      <c r="J858" s="38"/>
      <c r="K858" s="39">
        <v>0.4</v>
      </c>
      <c r="L858" s="38"/>
      <c r="M858" s="41"/>
    </row>
    <row r="859" spans="1:13" x14ac:dyDescent="0.25">
      <c r="A859" s="31">
        <v>44152</v>
      </c>
      <c r="B859" s="32" t="s">
        <v>5537</v>
      </c>
      <c r="C859" s="33" t="s">
        <v>2189</v>
      </c>
      <c r="D859" s="34" t="s">
        <v>191</v>
      </c>
      <c r="E859" s="35">
        <v>9222</v>
      </c>
      <c r="F859" s="73">
        <v>11804</v>
      </c>
      <c r="G859" s="40">
        <v>9222</v>
      </c>
      <c r="H859" s="40">
        <v>1291.08</v>
      </c>
      <c r="I859" s="40">
        <v>1291.08</v>
      </c>
      <c r="J859" s="38"/>
      <c r="K859" s="39">
        <v>0.16</v>
      </c>
      <c r="L859" s="38"/>
      <c r="M859" s="41"/>
    </row>
    <row r="860" spans="1:13" x14ac:dyDescent="0.25">
      <c r="A860" s="31">
        <v>44152</v>
      </c>
      <c r="B860" s="32" t="s">
        <v>5537</v>
      </c>
      <c r="C860" s="33" t="s">
        <v>2176</v>
      </c>
      <c r="D860" s="34" t="s">
        <v>191</v>
      </c>
      <c r="E860" s="35">
        <v>9357</v>
      </c>
      <c r="F860" s="73">
        <v>11977</v>
      </c>
      <c r="G860" s="40">
        <v>9357</v>
      </c>
      <c r="H860" s="40">
        <v>1309.98</v>
      </c>
      <c r="I860" s="40">
        <v>1309.98</v>
      </c>
      <c r="J860" s="38"/>
      <c r="K860" s="40">
        <v>0.04</v>
      </c>
      <c r="L860" s="38"/>
      <c r="M860" s="41"/>
    </row>
    <row r="861" spans="1:13" x14ac:dyDescent="0.25">
      <c r="A861" s="31">
        <v>44152</v>
      </c>
      <c r="B861" s="32" t="s">
        <v>5537</v>
      </c>
      <c r="C861" s="33" t="s">
        <v>2179</v>
      </c>
      <c r="D861" s="34" t="s">
        <v>191</v>
      </c>
      <c r="E861" s="35">
        <v>21310</v>
      </c>
      <c r="F861" s="73">
        <v>27277</v>
      </c>
      <c r="G861" s="40">
        <v>21310</v>
      </c>
      <c r="H861" s="40">
        <v>2983.4</v>
      </c>
      <c r="I861" s="40">
        <v>2983.4</v>
      </c>
      <c r="J861" s="38"/>
      <c r="K861" s="40">
        <v>0.2</v>
      </c>
      <c r="L861" s="38"/>
      <c r="M861" s="41"/>
    </row>
    <row r="862" spans="1:13" x14ac:dyDescent="0.25">
      <c r="A862" s="31">
        <v>44152</v>
      </c>
      <c r="B862" s="32" t="s">
        <v>5542</v>
      </c>
      <c r="C862" s="33" t="s">
        <v>2119</v>
      </c>
      <c r="D862" s="34" t="s">
        <v>41</v>
      </c>
      <c r="E862" s="35">
        <v>4500</v>
      </c>
      <c r="F862" s="73">
        <v>5764</v>
      </c>
      <c r="G862" s="40">
        <v>4500</v>
      </c>
      <c r="H862" s="40">
        <v>630</v>
      </c>
      <c r="I862" s="40">
        <v>630</v>
      </c>
      <c r="J862" s="40">
        <v>4</v>
      </c>
      <c r="K862" s="38"/>
      <c r="L862" s="38"/>
      <c r="M862" s="41"/>
    </row>
    <row r="863" spans="1:13" x14ac:dyDescent="0.25">
      <c r="A863" s="31">
        <v>44152</v>
      </c>
      <c r="B863" s="32" t="s">
        <v>5535</v>
      </c>
      <c r="C863" s="33" t="s">
        <v>2120</v>
      </c>
      <c r="D863" s="34" t="s">
        <v>41</v>
      </c>
      <c r="E863" s="35">
        <v>6850</v>
      </c>
      <c r="F863" s="73">
        <v>8775</v>
      </c>
      <c r="G863" s="40">
        <v>6850</v>
      </c>
      <c r="H863" s="40">
        <v>959</v>
      </c>
      <c r="I863" s="40">
        <v>959</v>
      </c>
      <c r="J863" s="40">
        <v>7</v>
      </c>
      <c r="K863" s="38"/>
      <c r="L863" s="38"/>
      <c r="M863" s="41"/>
    </row>
    <row r="864" spans="1:13" x14ac:dyDescent="0.25">
      <c r="A864" s="31">
        <v>44153</v>
      </c>
      <c r="B864" s="32" t="s">
        <v>5535</v>
      </c>
      <c r="C864" s="33" t="s">
        <v>2122</v>
      </c>
      <c r="D864" s="34" t="s">
        <v>41</v>
      </c>
      <c r="E864" s="35">
        <v>29240</v>
      </c>
      <c r="F864" s="73">
        <v>37455</v>
      </c>
      <c r="G864" s="40">
        <v>29240</v>
      </c>
      <c r="H864" s="40">
        <v>4093.6</v>
      </c>
      <c r="I864" s="40">
        <v>4093.6</v>
      </c>
      <c r="J864" s="40">
        <v>28</v>
      </c>
      <c r="K864" s="39">
        <v>0.2</v>
      </c>
      <c r="L864" s="38"/>
      <c r="M864" s="41"/>
    </row>
    <row r="865" spans="1:13" x14ac:dyDescent="0.25">
      <c r="A865" s="31">
        <v>44153</v>
      </c>
      <c r="B865" s="32" t="s">
        <v>5535</v>
      </c>
      <c r="C865" s="33" t="s">
        <v>2125</v>
      </c>
      <c r="D865" s="34" t="s">
        <v>41</v>
      </c>
      <c r="E865" s="35">
        <v>17200</v>
      </c>
      <c r="F865" s="73">
        <v>22033</v>
      </c>
      <c r="G865" s="40">
        <v>17200</v>
      </c>
      <c r="H865" s="40">
        <v>2408</v>
      </c>
      <c r="I865" s="40">
        <v>2408</v>
      </c>
      <c r="J865" s="40">
        <v>17</v>
      </c>
      <c r="K865" s="38"/>
      <c r="L865" s="38"/>
      <c r="M865" s="41"/>
    </row>
    <row r="866" spans="1:13" x14ac:dyDescent="0.25">
      <c r="A866" s="31">
        <v>44153</v>
      </c>
      <c r="B866" s="32" t="s">
        <v>5535</v>
      </c>
      <c r="C866" s="33" t="s">
        <v>2127</v>
      </c>
      <c r="D866" s="34" t="s">
        <v>41</v>
      </c>
      <c r="E866" s="35">
        <v>10176.4</v>
      </c>
      <c r="F866" s="73">
        <v>13036</v>
      </c>
      <c r="G866" s="40">
        <v>10176.4</v>
      </c>
      <c r="H866" s="40">
        <v>1424.7</v>
      </c>
      <c r="I866" s="40">
        <v>1424.7</v>
      </c>
      <c r="J866" s="40">
        <v>10</v>
      </c>
      <c r="K866" s="40">
        <v>0.2</v>
      </c>
      <c r="L866" s="38"/>
      <c r="M866" s="41"/>
    </row>
    <row r="867" spans="1:13" x14ac:dyDescent="0.25">
      <c r="A867" s="31">
        <v>44153</v>
      </c>
      <c r="B867" s="32" t="s">
        <v>5535</v>
      </c>
      <c r="C867" s="33" t="s">
        <v>2129</v>
      </c>
      <c r="D867" s="34" t="s">
        <v>41</v>
      </c>
      <c r="E867" s="35">
        <v>46095</v>
      </c>
      <c r="F867" s="73">
        <v>59046</v>
      </c>
      <c r="G867" s="40">
        <v>46095</v>
      </c>
      <c r="H867" s="40">
        <v>6453.3</v>
      </c>
      <c r="I867" s="40">
        <v>6453.3</v>
      </c>
      <c r="J867" s="40">
        <v>44</v>
      </c>
      <c r="K867" s="40">
        <v>0.4</v>
      </c>
      <c r="L867" s="38"/>
      <c r="M867" s="41"/>
    </row>
    <row r="868" spans="1:13" x14ac:dyDescent="0.25">
      <c r="A868" s="31">
        <v>44153</v>
      </c>
      <c r="B868" s="32" t="s">
        <v>5535</v>
      </c>
      <c r="C868" s="33" t="s">
        <v>2132</v>
      </c>
      <c r="D868" s="34" t="s">
        <v>41</v>
      </c>
      <c r="E868" s="35">
        <v>30730</v>
      </c>
      <c r="F868" s="73">
        <v>39364</v>
      </c>
      <c r="G868" s="40">
        <v>30730</v>
      </c>
      <c r="H868" s="40">
        <v>4302.2</v>
      </c>
      <c r="I868" s="40">
        <v>4302.2</v>
      </c>
      <c r="J868" s="40">
        <v>30</v>
      </c>
      <c r="K868" s="39">
        <v>0.4</v>
      </c>
      <c r="L868" s="38"/>
      <c r="M868" s="41"/>
    </row>
    <row r="869" spans="1:13" x14ac:dyDescent="0.25">
      <c r="A869" s="31">
        <v>44153</v>
      </c>
      <c r="B869" s="32" t="s">
        <v>5535</v>
      </c>
      <c r="C869" s="33" t="s">
        <v>2134</v>
      </c>
      <c r="D869" s="34" t="s">
        <v>41</v>
      </c>
      <c r="E869" s="35">
        <v>10275</v>
      </c>
      <c r="F869" s="73">
        <v>13162</v>
      </c>
      <c r="G869" s="40">
        <v>10275</v>
      </c>
      <c r="H869" s="40">
        <v>1438.5</v>
      </c>
      <c r="I869" s="40">
        <v>1438.5</v>
      </c>
      <c r="J869" s="40">
        <v>10</v>
      </c>
      <c r="K869" s="38"/>
      <c r="L869" s="38"/>
      <c r="M869" s="41"/>
    </row>
    <row r="870" spans="1:13" x14ac:dyDescent="0.25">
      <c r="A870" s="31">
        <v>44153</v>
      </c>
      <c r="B870" s="32" t="s">
        <v>5535</v>
      </c>
      <c r="C870" s="33" t="s">
        <v>2144</v>
      </c>
      <c r="D870" s="34" t="s">
        <v>41</v>
      </c>
      <c r="E870" s="35">
        <v>23975</v>
      </c>
      <c r="F870" s="73">
        <v>30711</v>
      </c>
      <c r="G870" s="40">
        <v>23975</v>
      </c>
      <c r="H870" s="40">
        <v>3356.5</v>
      </c>
      <c r="I870" s="40">
        <v>3356.5</v>
      </c>
      <c r="J870" s="40">
        <v>23</v>
      </c>
      <c r="K870" s="38"/>
      <c r="L870" s="38"/>
      <c r="M870" s="41"/>
    </row>
    <row r="871" spans="1:13" x14ac:dyDescent="0.25">
      <c r="A871" s="31">
        <v>44153</v>
      </c>
      <c r="B871" s="32" t="s">
        <v>5535</v>
      </c>
      <c r="C871" s="33" t="s">
        <v>2146</v>
      </c>
      <c r="D871" s="34" t="s">
        <v>41</v>
      </c>
      <c r="E871" s="35">
        <v>6070</v>
      </c>
      <c r="F871" s="73">
        <v>7776</v>
      </c>
      <c r="G871" s="40">
        <v>6070</v>
      </c>
      <c r="H871" s="40">
        <v>849.8</v>
      </c>
      <c r="I871" s="40">
        <v>849.8</v>
      </c>
      <c r="J871" s="40">
        <v>6</v>
      </c>
      <c r="K871" s="40">
        <v>0.4</v>
      </c>
      <c r="L871" s="38"/>
      <c r="M871" s="41"/>
    </row>
    <row r="872" spans="1:13" x14ac:dyDescent="0.25">
      <c r="A872" s="31">
        <v>44153</v>
      </c>
      <c r="B872" s="32" t="s">
        <v>5536</v>
      </c>
      <c r="C872" s="33" t="s">
        <v>2148</v>
      </c>
      <c r="D872" s="34" t="s">
        <v>41</v>
      </c>
      <c r="E872" s="35">
        <v>12747</v>
      </c>
      <c r="F872" s="73">
        <v>16328</v>
      </c>
      <c r="G872" s="40">
        <v>12747</v>
      </c>
      <c r="H872" s="40">
        <v>1784.58</v>
      </c>
      <c r="I872" s="40">
        <v>1784.58</v>
      </c>
      <c r="J872" s="40">
        <v>12</v>
      </c>
      <c r="K872" s="39">
        <v>0.16</v>
      </c>
      <c r="L872" s="38"/>
      <c r="M872" s="41"/>
    </row>
    <row r="873" spans="1:13" x14ac:dyDescent="0.25">
      <c r="A873" s="31">
        <v>44153</v>
      </c>
      <c r="B873" s="32" t="s">
        <v>5536</v>
      </c>
      <c r="C873" s="33" t="s">
        <v>2150</v>
      </c>
      <c r="D873" s="34" t="s">
        <v>41</v>
      </c>
      <c r="E873" s="35">
        <v>18560</v>
      </c>
      <c r="F873" s="73">
        <v>23775</v>
      </c>
      <c r="G873" s="40">
        <v>18560</v>
      </c>
      <c r="H873" s="40">
        <v>2598.4</v>
      </c>
      <c r="I873" s="40">
        <v>2598.4</v>
      </c>
      <c r="J873" s="40">
        <v>18</v>
      </c>
      <c r="K873" s="40">
        <v>0.2</v>
      </c>
      <c r="L873" s="38"/>
      <c r="M873" s="41"/>
    </row>
    <row r="874" spans="1:13" x14ac:dyDescent="0.25">
      <c r="A874" s="31">
        <v>44154</v>
      </c>
      <c r="B874" s="32" t="s">
        <v>5535</v>
      </c>
      <c r="C874" s="33" t="s">
        <v>2153</v>
      </c>
      <c r="D874" s="34" t="s">
        <v>41</v>
      </c>
      <c r="E874" s="35">
        <v>39560</v>
      </c>
      <c r="F874" s="73">
        <v>50675</v>
      </c>
      <c r="G874" s="40">
        <v>39560</v>
      </c>
      <c r="H874" s="40">
        <v>5538.4</v>
      </c>
      <c r="I874" s="40">
        <v>5538.4</v>
      </c>
      <c r="J874" s="40">
        <v>38</v>
      </c>
      <c r="K874" s="40">
        <v>0.2</v>
      </c>
      <c r="L874" s="38"/>
      <c r="M874" s="41"/>
    </row>
    <row r="875" spans="1:13" x14ac:dyDescent="0.25">
      <c r="A875" s="31">
        <v>44154</v>
      </c>
      <c r="B875" s="32" t="s">
        <v>5535</v>
      </c>
      <c r="C875" s="33" t="s">
        <v>2154</v>
      </c>
      <c r="D875" s="34" t="s">
        <v>41</v>
      </c>
      <c r="E875" s="35">
        <v>8184</v>
      </c>
      <c r="F875" s="73">
        <v>10484</v>
      </c>
      <c r="G875" s="40">
        <v>8184</v>
      </c>
      <c r="H875" s="40">
        <v>1145.76</v>
      </c>
      <c r="I875" s="40">
        <v>1145.76</v>
      </c>
      <c r="J875" s="40">
        <v>8</v>
      </c>
      <c r="K875" s="40">
        <v>0.48</v>
      </c>
      <c r="L875" s="38"/>
      <c r="M875" s="41"/>
    </row>
    <row r="876" spans="1:13" x14ac:dyDescent="0.25">
      <c r="A876" s="31">
        <v>44154</v>
      </c>
      <c r="B876" s="32" t="s">
        <v>5535</v>
      </c>
      <c r="C876" s="33" t="s">
        <v>2156</v>
      </c>
      <c r="D876" s="34" t="s">
        <v>41</v>
      </c>
      <c r="E876" s="35">
        <v>30730</v>
      </c>
      <c r="F876" s="73">
        <v>39364</v>
      </c>
      <c r="G876" s="40">
        <v>30730</v>
      </c>
      <c r="H876" s="40">
        <v>4302.2</v>
      </c>
      <c r="I876" s="40">
        <v>4302.2</v>
      </c>
      <c r="J876" s="40">
        <v>30</v>
      </c>
      <c r="K876" s="39">
        <v>0.4</v>
      </c>
      <c r="L876" s="38"/>
      <c r="M876" s="41"/>
    </row>
    <row r="877" spans="1:13" x14ac:dyDescent="0.25">
      <c r="A877" s="31">
        <v>44154</v>
      </c>
      <c r="B877" s="32" t="s">
        <v>5535</v>
      </c>
      <c r="C877" s="33" t="s">
        <v>2158</v>
      </c>
      <c r="D877" s="34" t="s">
        <v>41</v>
      </c>
      <c r="E877" s="35">
        <v>15365</v>
      </c>
      <c r="F877" s="73">
        <v>19682</v>
      </c>
      <c r="G877" s="40">
        <v>15365</v>
      </c>
      <c r="H877" s="40">
        <v>2151.1</v>
      </c>
      <c r="I877" s="40">
        <v>2151.1</v>
      </c>
      <c r="J877" s="40">
        <v>15</v>
      </c>
      <c r="K877" s="39">
        <v>0.2</v>
      </c>
      <c r="L877" s="38"/>
      <c r="M877" s="41"/>
    </row>
    <row r="878" spans="1:13" x14ac:dyDescent="0.25">
      <c r="A878" s="31">
        <v>44154</v>
      </c>
      <c r="B878" s="32" t="s">
        <v>5535</v>
      </c>
      <c r="C878" s="33" t="s">
        <v>2161</v>
      </c>
      <c r="D878" s="34" t="s">
        <v>41</v>
      </c>
      <c r="E878" s="35">
        <v>34250</v>
      </c>
      <c r="F878" s="73">
        <v>43873</v>
      </c>
      <c r="G878" s="40">
        <v>34250</v>
      </c>
      <c r="H878" s="40">
        <v>4795</v>
      </c>
      <c r="I878" s="40">
        <v>4795</v>
      </c>
      <c r="J878" s="40">
        <v>33</v>
      </c>
      <c r="K878" s="38"/>
      <c r="L878" s="38"/>
      <c r="M878" s="41"/>
    </row>
    <row r="879" spans="1:13" x14ac:dyDescent="0.25">
      <c r="A879" s="31">
        <v>44154</v>
      </c>
      <c r="B879" s="32" t="s">
        <v>5542</v>
      </c>
      <c r="C879" s="33" t="s">
        <v>2164</v>
      </c>
      <c r="D879" s="34" t="s">
        <v>41</v>
      </c>
      <c r="E879" s="35">
        <v>7200</v>
      </c>
      <c r="F879" s="73">
        <v>9223</v>
      </c>
      <c r="G879" s="40">
        <v>7200</v>
      </c>
      <c r="H879" s="40">
        <v>1008</v>
      </c>
      <c r="I879" s="40">
        <v>1008</v>
      </c>
      <c r="J879" s="40">
        <v>7</v>
      </c>
      <c r="K879" s="38"/>
      <c r="L879" s="38"/>
      <c r="M879" s="41"/>
    </row>
    <row r="880" spans="1:13" x14ac:dyDescent="0.25">
      <c r="A880" s="31">
        <v>44155</v>
      </c>
      <c r="B880" s="32" t="s">
        <v>5535</v>
      </c>
      <c r="C880" s="33" t="s">
        <v>2052</v>
      </c>
      <c r="D880" s="34" t="s">
        <v>41</v>
      </c>
      <c r="E880" s="35">
        <v>12040</v>
      </c>
      <c r="F880" s="73">
        <v>15423</v>
      </c>
      <c r="G880" s="40">
        <v>12040</v>
      </c>
      <c r="H880" s="40">
        <v>1685.6</v>
      </c>
      <c r="I880" s="40">
        <v>1685.6</v>
      </c>
      <c r="J880" s="40">
        <v>12</v>
      </c>
      <c r="K880" s="39">
        <v>0.2</v>
      </c>
      <c r="L880" s="38"/>
      <c r="M880" s="41"/>
    </row>
    <row r="881" spans="1:13" x14ac:dyDescent="0.25">
      <c r="A881" s="31">
        <v>44155</v>
      </c>
      <c r="B881" s="32" t="s">
        <v>5535</v>
      </c>
      <c r="C881" s="33" t="s">
        <v>2055</v>
      </c>
      <c r="D881" s="34" t="s">
        <v>41</v>
      </c>
      <c r="E881" s="35">
        <v>14322</v>
      </c>
      <c r="F881" s="73">
        <v>18346</v>
      </c>
      <c r="G881" s="40">
        <v>14322</v>
      </c>
      <c r="H881" s="40">
        <v>2005.08</v>
      </c>
      <c r="I881" s="40">
        <v>2005.08</v>
      </c>
      <c r="J881" s="40">
        <v>14</v>
      </c>
      <c r="K881" s="39">
        <v>0.16</v>
      </c>
      <c r="L881" s="38"/>
      <c r="M881" s="41"/>
    </row>
    <row r="882" spans="1:13" x14ac:dyDescent="0.25">
      <c r="A882" s="31">
        <v>44155</v>
      </c>
      <c r="B882" s="32" t="s">
        <v>5535</v>
      </c>
      <c r="C882" s="33" t="s">
        <v>2057</v>
      </c>
      <c r="D882" s="34" t="s">
        <v>41</v>
      </c>
      <c r="E882" s="35">
        <v>13699</v>
      </c>
      <c r="F882" s="73">
        <v>17548</v>
      </c>
      <c r="G882" s="40">
        <v>13699</v>
      </c>
      <c r="H882" s="40">
        <v>1917.86</v>
      </c>
      <c r="I882" s="40">
        <v>1917.86</v>
      </c>
      <c r="J882" s="40">
        <v>13</v>
      </c>
      <c r="K882" s="40">
        <v>0.28000000000000003</v>
      </c>
      <c r="L882" s="38"/>
      <c r="M882" s="41"/>
    </row>
    <row r="883" spans="1:13" x14ac:dyDescent="0.25">
      <c r="A883" s="31">
        <v>44155</v>
      </c>
      <c r="B883" s="32" t="s">
        <v>5535</v>
      </c>
      <c r="C883" s="33" t="s">
        <v>2058</v>
      </c>
      <c r="D883" s="34" t="s">
        <v>41</v>
      </c>
      <c r="E883" s="35">
        <v>29193.5</v>
      </c>
      <c r="F883" s="73">
        <v>37396</v>
      </c>
      <c r="G883" s="40">
        <v>29193.5</v>
      </c>
      <c r="H883" s="40">
        <v>4087.09</v>
      </c>
      <c r="I883" s="40">
        <v>4087.09</v>
      </c>
      <c r="J883" s="40">
        <v>28</v>
      </c>
      <c r="K883" s="40">
        <v>0.32</v>
      </c>
      <c r="L883" s="38"/>
      <c r="M883" s="41"/>
    </row>
    <row r="884" spans="1:13" x14ac:dyDescent="0.25">
      <c r="A884" s="31">
        <v>44155</v>
      </c>
      <c r="B884" s="32" t="s">
        <v>5535</v>
      </c>
      <c r="C884" s="33" t="s">
        <v>2061</v>
      </c>
      <c r="D884" s="34" t="s">
        <v>41</v>
      </c>
      <c r="E884" s="35">
        <v>6070</v>
      </c>
      <c r="F884" s="73">
        <v>7776</v>
      </c>
      <c r="G884" s="40">
        <v>6070</v>
      </c>
      <c r="H884" s="40">
        <v>849.8</v>
      </c>
      <c r="I884" s="40">
        <v>849.8</v>
      </c>
      <c r="J884" s="40">
        <v>6</v>
      </c>
      <c r="K884" s="40">
        <v>0.4</v>
      </c>
      <c r="L884" s="38"/>
      <c r="M884" s="41"/>
    </row>
    <row r="885" spans="1:13" x14ac:dyDescent="0.25">
      <c r="A885" s="31">
        <v>44155</v>
      </c>
      <c r="B885" s="32" t="s">
        <v>5536</v>
      </c>
      <c r="C885" s="33" t="s">
        <v>2062</v>
      </c>
      <c r="D885" s="34" t="s">
        <v>41</v>
      </c>
      <c r="E885" s="35">
        <v>3283.2</v>
      </c>
      <c r="F885" s="73">
        <v>4206</v>
      </c>
      <c r="G885" s="40">
        <v>3283.2</v>
      </c>
      <c r="H885" s="40">
        <v>459.65</v>
      </c>
      <c r="I885" s="40">
        <v>459.65</v>
      </c>
      <c r="J885" s="40">
        <v>3</v>
      </c>
      <c r="K885" s="40">
        <v>0.5</v>
      </c>
      <c r="L885" s="38"/>
      <c r="M885" s="41"/>
    </row>
    <row r="886" spans="1:13" x14ac:dyDescent="0.25">
      <c r="A886" s="31">
        <v>44155</v>
      </c>
      <c r="B886" s="32" t="s">
        <v>5536</v>
      </c>
      <c r="C886" s="33" t="s">
        <v>2063</v>
      </c>
      <c r="D886" s="34" t="s">
        <v>41</v>
      </c>
      <c r="E886" s="35">
        <v>19800</v>
      </c>
      <c r="F886" s="73">
        <v>25363</v>
      </c>
      <c r="G886" s="40">
        <v>19800</v>
      </c>
      <c r="H886" s="40">
        <v>2772</v>
      </c>
      <c r="I886" s="40">
        <v>2772</v>
      </c>
      <c r="J886" s="40">
        <v>19</v>
      </c>
      <c r="K886" s="38"/>
      <c r="L886" s="38"/>
      <c r="M886" s="41"/>
    </row>
    <row r="887" spans="1:13" x14ac:dyDescent="0.25">
      <c r="A887" s="31">
        <v>44156</v>
      </c>
      <c r="B887" s="32" t="s">
        <v>5535</v>
      </c>
      <c r="C887" s="33" t="s">
        <v>2065</v>
      </c>
      <c r="D887" s="34" t="s">
        <v>41</v>
      </c>
      <c r="E887" s="35">
        <v>14322</v>
      </c>
      <c r="F887" s="73">
        <v>18346</v>
      </c>
      <c r="G887" s="40">
        <v>14322</v>
      </c>
      <c r="H887" s="40">
        <v>2005.08</v>
      </c>
      <c r="I887" s="40">
        <v>2005.08</v>
      </c>
      <c r="J887" s="40">
        <v>14</v>
      </c>
      <c r="K887" s="39">
        <v>0.16</v>
      </c>
      <c r="L887" s="38"/>
      <c r="M887" s="41"/>
    </row>
    <row r="888" spans="1:13" x14ac:dyDescent="0.25">
      <c r="A888" s="31">
        <v>44156</v>
      </c>
      <c r="B888" s="32" t="s">
        <v>5535</v>
      </c>
      <c r="C888" s="33" t="s">
        <v>2068</v>
      </c>
      <c r="D888" s="34" t="s">
        <v>41</v>
      </c>
      <c r="E888" s="35">
        <v>39949</v>
      </c>
      <c r="F888" s="73">
        <v>51173</v>
      </c>
      <c r="G888" s="40">
        <v>39949</v>
      </c>
      <c r="H888" s="40">
        <v>5592.86</v>
      </c>
      <c r="I888" s="40">
        <v>5592.86</v>
      </c>
      <c r="J888" s="40">
        <v>38</v>
      </c>
      <c r="K888" s="40">
        <v>0.28000000000000003</v>
      </c>
      <c r="L888" s="38"/>
      <c r="M888" s="41"/>
    </row>
    <row r="889" spans="1:13" x14ac:dyDescent="0.25">
      <c r="A889" s="31">
        <v>44156</v>
      </c>
      <c r="B889" s="32" t="s">
        <v>5535</v>
      </c>
      <c r="C889" s="33" t="s">
        <v>2071</v>
      </c>
      <c r="D889" s="34" t="s">
        <v>41</v>
      </c>
      <c r="E889" s="35">
        <v>6146</v>
      </c>
      <c r="F889" s="73">
        <v>7873</v>
      </c>
      <c r="G889" s="40">
        <v>6146</v>
      </c>
      <c r="H889" s="40">
        <v>860.44</v>
      </c>
      <c r="I889" s="40">
        <v>860.44</v>
      </c>
      <c r="J889" s="40">
        <v>6</v>
      </c>
      <c r="K889" s="40">
        <v>0.12</v>
      </c>
      <c r="L889" s="38"/>
      <c r="M889" s="41"/>
    </row>
    <row r="890" spans="1:13" x14ac:dyDescent="0.25">
      <c r="A890" s="31">
        <v>44156</v>
      </c>
      <c r="B890" s="32" t="s">
        <v>5535</v>
      </c>
      <c r="C890" s="33" t="s">
        <v>2086</v>
      </c>
      <c r="D890" s="34" t="s">
        <v>41</v>
      </c>
      <c r="E890" s="35">
        <v>6070</v>
      </c>
      <c r="F890" s="73">
        <v>7776</v>
      </c>
      <c r="G890" s="40">
        <v>6070</v>
      </c>
      <c r="H890" s="40">
        <v>849.8</v>
      </c>
      <c r="I890" s="40">
        <v>849.8</v>
      </c>
      <c r="J890" s="40">
        <v>6</v>
      </c>
      <c r="K890" s="40">
        <v>0.4</v>
      </c>
      <c r="L890" s="38"/>
      <c r="M890" s="41"/>
    </row>
    <row r="891" spans="1:13" x14ac:dyDescent="0.25">
      <c r="A891" s="31">
        <v>44156</v>
      </c>
      <c r="B891" s="32" t="s">
        <v>5535</v>
      </c>
      <c r="C891" s="33" t="s">
        <v>2088</v>
      </c>
      <c r="D891" s="34" t="s">
        <v>41</v>
      </c>
      <c r="E891" s="35">
        <v>6070</v>
      </c>
      <c r="F891" s="73">
        <v>7776</v>
      </c>
      <c r="G891" s="40">
        <v>6070</v>
      </c>
      <c r="H891" s="40">
        <v>849.8</v>
      </c>
      <c r="I891" s="40">
        <v>849.8</v>
      </c>
      <c r="J891" s="40">
        <v>6</v>
      </c>
      <c r="K891" s="40">
        <v>0.4</v>
      </c>
      <c r="L891" s="38"/>
      <c r="M891" s="41"/>
    </row>
    <row r="892" spans="1:13" x14ac:dyDescent="0.25">
      <c r="A892" s="31">
        <v>44156</v>
      </c>
      <c r="B892" s="32" t="s">
        <v>5535</v>
      </c>
      <c r="C892" s="33" t="s">
        <v>2090</v>
      </c>
      <c r="D892" s="34" t="s">
        <v>41</v>
      </c>
      <c r="E892" s="35">
        <v>17125</v>
      </c>
      <c r="F892" s="73">
        <v>21936</v>
      </c>
      <c r="G892" s="40">
        <v>17125</v>
      </c>
      <c r="H892" s="40">
        <v>2397.5</v>
      </c>
      <c r="I892" s="40">
        <v>2397.5</v>
      </c>
      <c r="J892" s="40">
        <v>16</v>
      </c>
      <c r="K892" s="38"/>
      <c r="L892" s="38"/>
      <c r="M892" s="41"/>
    </row>
    <row r="893" spans="1:13" x14ac:dyDescent="0.25">
      <c r="A893" s="31">
        <v>44156</v>
      </c>
      <c r="B893" s="32" t="s">
        <v>5535</v>
      </c>
      <c r="C893" s="33" t="s">
        <v>2092</v>
      </c>
      <c r="D893" s="34" t="s">
        <v>41</v>
      </c>
      <c r="E893" s="35">
        <v>5137.5</v>
      </c>
      <c r="F893" s="73">
        <v>6581</v>
      </c>
      <c r="G893" s="40">
        <v>5137.5</v>
      </c>
      <c r="H893" s="40">
        <v>719.25</v>
      </c>
      <c r="I893" s="40">
        <v>719.25</v>
      </c>
      <c r="J893" s="40">
        <v>5</v>
      </c>
      <c r="K893" s="38"/>
      <c r="L893" s="38"/>
      <c r="M893" s="41"/>
    </row>
    <row r="894" spans="1:13" x14ac:dyDescent="0.25">
      <c r="A894" s="31">
        <v>44158</v>
      </c>
      <c r="B894" s="32" t="s">
        <v>2758</v>
      </c>
      <c r="C894" s="33" t="s">
        <v>2195</v>
      </c>
      <c r="D894" s="34" t="s">
        <v>211</v>
      </c>
      <c r="E894" s="35">
        <v>25032.5</v>
      </c>
      <c r="F894" s="73">
        <v>29560</v>
      </c>
      <c r="G894" s="40">
        <v>25032.5</v>
      </c>
      <c r="H894" s="40">
        <v>2252.9299999999998</v>
      </c>
      <c r="I894" s="40">
        <v>2252.9299999999998</v>
      </c>
      <c r="J894" s="40">
        <v>22</v>
      </c>
      <c r="K894" s="39">
        <v>0.36</v>
      </c>
      <c r="L894" s="38"/>
      <c r="M894" s="41"/>
    </row>
    <row r="895" spans="1:13" x14ac:dyDescent="0.25">
      <c r="A895" s="31">
        <v>44158</v>
      </c>
      <c r="B895" s="32" t="s">
        <v>2758</v>
      </c>
      <c r="C895" s="33" t="s">
        <v>2198</v>
      </c>
      <c r="D895" s="34" t="s">
        <v>211</v>
      </c>
      <c r="E895" s="35">
        <v>27079.05</v>
      </c>
      <c r="F895" s="73">
        <v>34687</v>
      </c>
      <c r="G895" s="40">
        <v>27079.05</v>
      </c>
      <c r="H895" s="40">
        <v>3791.07</v>
      </c>
      <c r="I895" s="40">
        <v>3791.07</v>
      </c>
      <c r="J895" s="40">
        <v>26</v>
      </c>
      <c r="K895" s="39">
        <v>0.19</v>
      </c>
      <c r="L895" s="38"/>
      <c r="M895" s="41"/>
    </row>
    <row r="896" spans="1:13" x14ac:dyDescent="0.25">
      <c r="A896" s="31">
        <v>44158</v>
      </c>
      <c r="B896" s="32" t="s">
        <v>2758</v>
      </c>
      <c r="C896" s="33" t="s">
        <v>2202</v>
      </c>
      <c r="D896" s="34" t="s">
        <v>211</v>
      </c>
      <c r="E896" s="35">
        <v>57238.95</v>
      </c>
      <c r="F896" s="73">
        <v>73321</v>
      </c>
      <c r="G896" s="40">
        <v>57238.95</v>
      </c>
      <c r="H896" s="40">
        <v>8013.45</v>
      </c>
      <c r="I896" s="40">
        <v>8013.45</v>
      </c>
      <c r="J896" s="40">
        <v>55</v>
      </c>
      <c r="K896" s="40">
        <v>0.15</v>
      </c>
      <c r="L896" s="38"/>
      <c r="M896" s="41"/>
    </row>
    <row r="897" spans="1:13" x14ac:dyDescent="0.25">
      <c r="A897" s="31">
        <v>44158</v>
      </c>
      <c r="B897" s="32" t="s">
        <v>5535</v>
      </c>
      <c r="C897" s="33" t="s">
        <v>2097</v>
      </c>
      <c r="D897" s="34" t="s">
        <v>41</v>
      </c>
      <c r="E897" s="35">
        <v>200000</v>
      </c>
      <c r="F897" s="73">
        <v>236000</v>
      </c>
      <c r="G897" s="40">
        <v>200000</v>
      </c>
      <c r="H897" s="40">
        <v>18000</v>
      </c>
      <c r="I897" s="40">
        <v>18000</v>
      </c>
      <c r="J897" s="38"/>
      <c r="K897" s="38"/>
      <c r="L897" s="38"/>
      <c r="M897" s="41"/>
    </row>
    <row r="898" spans="1:13" x14ac:dyDescent="0.25">
      <c r="A898" s="31">
        <v>44158</v>
      </c>
      <c r="B898" s="32" t="s">
        <v>5535</v>
      </c>
      <c r="C898" s="33" t="s">
        <v>2101</v>
      </c>
      <c r="D898" s="34" t="s">
        <v>41</v>
      </c>
      <c r="E898" s="35">
        <v>70000</v>
      </c>
      <c r="F898" s="73">
        <v>82600</v>
      </c>
      <c r="G898" s="40">
        <v>70000</v>
      </c>
      <c r="H898" s="40">
        <v>6300</v>
      </c>
      <c r="I898" s="40">
        <v>6300</v>
      </c>
      <c r="J898" s="38"/>
      <c r="K898" s="38"/>
      <c r="L898" s="38"/>
      <c r="M898" s="41"/>
    </row>
    <row r="899" spans="1:13" x14ac:dyDescent="0.25">
      <c r="A899" s="31">
        <v>44158</v>
      </c>
      <c r="B899" s="32" t="s">
        <v>5543</v>
      </c>
      <c r="C899" s="33" t="s">
        <v>1983</v>
      </c>
      <c r="D899" s="34" t="s">
        <v>1980</v>
      </c>
      <c r="E899" s="35">
        <v>700000</v>
      </c>
      <c r="F899" s="73">
        <v>826000</v>
      </c>
      <c r="G899" s="40">
        <v>700000</v>
      </c>
      <c r="H899" s="38"/>
      <c r="I899" s="38"/>
      <c r="J899" s="38"/>
      <c r="K899" s="38"/>
      <c r="L899" s="38"/>
      <c r="M899" s="74">
        <v>126000</v>
      </c>
    </row>
    <row r="900" spans="1:13" x14ac:dyDescent="0.25">
      <c r="A900" s="31">
        <v>44158</v>
      </c>
      <c r="B900" s="32" t="s">
        <v>5535</v>
      </c>
      <c r="C900" s="33" t="s">
        <v>2130</v>
      </c>
      <c r="D900" s="34" t="s">
        <v>41</v>
      </c>
      <c r="E900" s="35">
        <v>19570</v>
      </c>
      <c r="F900" s="73">
        <v>25069</v>
      </c>
      <c r="G900" s="40">
        <v>19570</v>
      </c>
      <c r="H900" s="40">
        <v>2739.8</v>
      </c>
      <c r="I900" s="40">
        <v>2739.8</v>
      </c>
      <c r="J900" s="40">
        <v>19</v>
      </c>
      <c r="K900" s="40">
        <v>0.4</v>
      </c>
      <c r="L900" s="38"/>
      <c r="M900" s="41"/>
    </row>
    <row r="901" spans="1:13" x14ac:dyDescent="0.25">
      <c r="A901" s="31">
        <v>44158</v>
      </c>
      <c r="B901" s="32" t="s">
        <v>5535</v>
      </c>
      <c r="C901" s="33" t="s">
        <v>2133</v>
      </c>
      <c r="D901" s="34" t="s">
        <v>41</v>
      </c>
      <c r="E901" s="35">
        <v>20050.8</v>
      </c>
      <c r="F901" s="73">
        <v>25684</v>
      </c>
      <c r="G901" s="40">
        <v>20050.8</v>
      </c>
      <c r="H901" s="40">
        <v>2807.11</v>
      </c>
      <c r="I901" s="40">
        <v>2807.11</v>
      </c>
      <c r="J901" s="40">
        <v>19</v>
      </c>
      <c r="K901" s="39">
        <v>0.02</v>
      </c>
      <c r="L901" s="38"/>
      <c r="M901" s="41"/>
    </row>
    <row r="902" spans="1:13" x14ac:dyDescent="0.25">
      <c r="A902" s="31">
        <v>44158</v>
      </c>
      <c r="B902" s="32" t="s">
        <v>5535</v>
      </c>
      <c r="C902" s="33" t="s">
        <v>2135</v>
      </c>
      <c r="D902" s="34" t="s">
        <v>41</v>
      </c>
      <c r="E902" s="35">
        <v>12140</v>
      </c>
      <c r="F902" s="73">
        <v>15551</v>
      </c>
      <c r="G902" s="40">
        <v>12140</v>
      </c>
      <c r="H902" s="40">
        <v>1699.6</v>
      </c>
      <c r="I902" s="40">
        <v>1699.6</v>
      </c>
      <c r="J902" s="40">
        <v>12</v>
      </c>
      <c r="K902" s="39">
        <v>0.2</v>
      </c>
      <c r="L902" s="38"/>
      <c r="M902" s="41"/>
    </row>
    <row r="903" spans="1:13" x14ac:dyDescent="0.25">
      <c r="A903" s="31">
        <v>44158</v>
      </c>
      <c r="B903" s="32" t="s">
        <v>5535</v>
      </c>
      <c r="C903" s="33" t="s">
        <v>2137</v>
      </c>
      <c r="D903" s="34" t="s">
        <v>41</v>
      </c>
      <c r="E903" s="35">
        <v>15365</v>
      </c>
      <c r="F903" s="73">
        <v>19682</v>
      </c>
      <c r="G903" s="40">
        <v>15365</v>
      </c>
      <c r="H903" s="40">
        <v>2151.1</v>
      </c>
      <c r="I903" s="40">
        <v>2151.1</v>
      </c>
      <c r="J903" s="40">
        <v>15</v>
      </c>
      <c r="K903" s="39">
        <v>0.2</v>
      </c>
      <c r="L903" s="38"/>
      <c r="M903" s="41"/>
    </row>
    <row r="904" spans="1:13" x14ac:dyDescent="0.25">
      <c r="A904" s="31">
        <v>44158</v>
      </c>
      <c r="B904" s="32" t="s">
        <v>5535</v>
      </c>
      <c r="C904" s="33" t="s">
        <v>2138</v>
      </c>
      <c r="D904" s="34" t="s">
        <v>41</v>
      </c>
      <c r="E904" s="35">
        <v>30730</v>
      </c>
      <c r="F904" s="73">
        <v>39364</v>
      </c>
      <c r="G904" s="40">
        <v>30730</v>
      </c>
      <c r="H904" s="40">
        <v>4302.2</v>
      </c>
      <c r="I904" s="40">
        <v>4302.2</v>
      </c>
      <c r="J904" s="40">
        <v>30</v>
      </c>
      <c r="K904" s="39">
        <v>0.4</v>
      </c>
      <c r="L904" s="38"/>
      <c r="M904" s="41"/>
    </row>
    <row r="905" spans="1:13" x14ac:dyDescent="0.25">
      <c r="A905" s="31">
        <v>44158</v>
      </c>
      <c r="B905" s="32" t="s">
        <v>5536</v>
      </c>
      <c r="C905" s="33" t="s">
        <v>2139</v>
      </c>
      <c r="D905" s="34" t="s">
        <v>41</v>
      </c>
      <c r="E905" s="35">
        <v>3300</v>
      </c>
      <c r="F905" s="73">
        <v>4227</v>
      </c>
      <c r="G905" s="40">
        <v>3300</v>
      </c>
      <c r="H905" s="40">
        <v>462</v>
      </c>
      <c r="I905" s="40">
        <v>462</v>
      </c>
      <c r="J905" s="40">
        <v>3</v>
      </c>
      <c r="K905" s="38"/>
      <c r="L905" s="38"/>
      <c r="M905" s="41"/>
    </row>
    <row r="906" spans="1:13" x14ac:dyDescent="0.25">
      <c r="A906" s="31">
        <v>44158</v>
      </c>
      <c r="B906" s="32" t="s">
        <v>5537</v>
      </c>
      <c r="C906" s="33" t="s">
        <v>2173</v>
      </c>
      <c r="D906" s="34" t="s">
        <v>191</v>
      </c>
      <c r="E906" s="35">
        <v>13132</v>
      </c>
      <c r="F906" s="73">
        <v>16809</v>
      </c>
      <c r="G906" s="40">
        <v>13132</v>
      </c>
      <c r="H906" s="40">
        <v>1838.48</v>
      </c>
      <c r="I906" s="40">
        <v>1838.48</v>
      </c>
      <c r="J906" s="38"/>
      <c r="K906" s="40">
        <v>0.04</v>
      </c>
      <c r="L906" s="38"/>
      <c r="M906" s="41"/>
    </row>
    <row r="907" spans="1:13" x14ac:dyDescent="0.25">
      <c r="A907" s="31">
        <v>44159</v>
      </c>
      <c r="B907" s="32" t="s">
        <v>5535</v>
      </c>
      <c r="C907" s="33" t="s">
        <v>2116</v>
      </c>
      <c r="D907" s="34" t="s">
        <v>41</v>
      </c>
      <c r="E907" s="35">
        <v>16368</v>
      </c>
      <c r="F907" s="73">
        <v>20967</v>
      </c>
      <c r="G907" s="40">
        <v>16368</v>
      </c>
      <c r="H907" s="40">
        <v>2291.52</v>
      </c>
      <c r="I907" s="40">
        <v>2291.52</v>
      </c>
      <c r="J907" s="40">
        <v>16</v>
      </c>
      <c r="K907" s="39">
        <v>0.04</v>
      </c>
      <c r="L907" s="38"/>
      <c r="M907" s="41"/>
    </row>
    <row r="908" spans="1:13" x14ac:dyDescent="0.25">
      <c r="A908" s="31">
        <v>44159</v>
      </c>
      <c r="B908" s="32" t="s">
        <v>5535</v>
      </c>
      <c r="C908" s="33" t="s">
        <v>2117</v>
      </c>
      <c r="D908" s="34" t="s">
        <v>41</v>
      </c>
      <c r="E908" s="35">
        <v>15365</v>
      </c>
      <c r="F908" s="73">
        <v>19682</v>
      </c>
      <c r="G908" s="40">
        <v>15365</v>
      </c>
      <c r="H908" s="40">
        <v>2151.1</v>
      </c>
      <c r="I908" s="40">
        <v>2151.1</v>
      </c>
      <c r="J908" s="40">
        <v>15</v>
      </c>
      <c r="K908" s="39">
        <v>0.2</v>
      </c>
      <c r="L908" s="38"/>
      <c r="M908" s="41"/>
    </row>
    <row r="909" spans="1:13" x14ac:dyDescent="0.25">
      <c r="A909" s="31">
        <v>44159</v>
      </c>
      <c r="B909" s="32" t="s">
        <v>5535</v>
      </c>
      <c r="C909" s="33" t="s">
        <v>2118</v>
      </c>
      <c r="D909" s="34" t="s">
        <v>41</v>
      </c>
      <c r="E909" s="35">
        <v>6070</v>
      </c>
      <c r="F909" s="73">
        <v>7776</v>
      </c>
      <c r="G909" s="40">
        <v>6070</v>
      </c>
      <c r="H909" s="40">
        <v>849.8</v>
      </c>
      <c r="I909" s="40">
        <v>849.8</v>
      </c>
      <c r="J909" s="40">
        <v>6</v>
      </c>
      <c r="K909" s="40">
        <v>0.4</v>
      </c>
      <c r="L909" s="38"/>
      <c r="M909" s="41"/>
    </row>
    <row r="910" spans="1:13" x14ac:dyDescent="0.25">
      <c r="A910" s="31">
        <v>44159</v>
      </c>
      <c r="B910" s="32" t="s">
        <v>5535</v>
      </c>
      <c r="C910" s="33" t="s">
        <v>2159</v>
      </c>
      <c r="D910" s="34" t="s">
        <v>41</v>
      </c>
      <c r="E910" s="35">
        <v>10275</v>
      </c>
      <c r="F910" s="73">
        <v>13162</v>
      </c>
      <c r="G910" s="40">
        <v>10275</v>
      </c>
      <c r="H910" s="40">
        <v>1438.5</v>
      </c>
      <c r="I910" s="40">
        <v>1438.5</v>
      </c>
      <c r="J910" s="40">
        <v>10</v>
      </c>
      <c r="K910" s="38"/>
      <c r="L910" s="38"/>
      <c r="M910" s="41"/>
    </row>
    <row r="911" spans="1:13" x14ac:dyDescent="0.25">
      <c r="A911" s="31">
        <v>44159</v>
      </c>
      <c r="B911" s="32" t="s">
        <v>5536</v>
      </c>
      <c r="C911" s="33" t="s">
        <v>2162</v>
      </c>
      <c r="D911" s="34" t="s">
        <v>41</v>
      </c>
      <c r="E911" s="35">
        <v>11232</v>
      </c>
      <c r="F911" s="73">
        <v>14388</v>
      </c>
      <c r="G911" s="40">
        <v>11232</v>
      </c>
      <c r="H911" s="40">
        <v>1572.48</v>
      </c>
      <c r="I911" s="40">
        <v>1572.48</v>
      </c>
      <c r="J911" s="40">
        <v>11</v>
      </c>
      <c r="K911" s="40">
        <v>0.04</v>
      </c>
      <c r="L911" s="38"/>
      <c r="M911" s="41"/>
    </row>
    <row r="912" spans="1:13" x14ac:dyDescent="0.25">
      <c r="A912" s="31">
        <v>44159</v>
      </c>
      <c r="B912" s="32" t="s">
        <v>5536</v>
      </c>
      <c r="C912" s="33" t="s">
        <v>2165</v>
      </c>
      <c r="D912" s="34" t="s">
        <v>41</v>
      </c>
      <c r="E912" s="35">
        <v>10125</v>
      </c>
      <c r="F912" s="73">
        <v>12970</v>
      </c>
      <c r="G912" s="40">
        <v>10125</v>
      </c>
      <c r="H912" s="40">
        <v>1417.5</v>
      </c>
      <c r="I912" s="40">
        <v>1417.5</v>
      </c>
      <c r="J912" s="40">
        <v>10</v>
      </c>
      <c r="K912" s="38"/>
      <c r="L912" s="38"/>
      <c r="M912" s="41"/>
    </row>
    <row r="913" spans="1:13" x14ac:dyDescent="0.25">
      <c r="A913" s="31">
        <v>44160</v>
      </c>
      <c r="B913" s="32" t="s">
        <v>5535</v>
      </c>
      <c r="C913" s="33" t="s">
        <v>2168</v>
      </c>
      <c r="D913" s="34" t="s">
        <v>41</v>
      </c>
      <c r="E913" s="35">
        <v>20460</v>
      </c>
      <c r="F913" s="73">
        <v>26209</v>
      </c>
      <c r="G913" s="40">
        <v>20460</v>
      </c>
      <c r="H913" s="40">
        <v>2864.4</v>
      </c>
      <c r="I913" s="40">
        <v>2864.4</v>
      </c>
      <c r="J913" s="40">
        <v>20</v>
      </c>
      <c r="K913" s="40">
        <v>0.2</v>
      </c>
      <c r="L913" s="38"/>
      <c r="M913" s="41"/>
    </row>
    <row r="914" spans="1:13" x14ac:dyDescent="0.25">
      <c r="A914" s="31">
        <v>44160</v>
      </c>
      <c r="B914" s="32" t="s">
        <v>5535</v>
      </c>
      <c r="C914" s="33" t="s">
        <v>2169</v>
      </c>
      <c r="D914" s="34" t="s">
        <v>41</v>
      </c>
      <c r="E914" s="35">
        <v>14054.04</v>
      </c>
      <c r="F914" s="73">
        <v>18002</v>
      </c>
      <c r="G914" s="40">
        <v>14054.04</v>
      </c>
      <c r="H914" s="40">
        <v>1967.57</v>
      </c>
      <c r="I914" s="40">
        <v>1967.57</v>
      </c>
      <c r="J914" s="40">
        <v>13</v>
      </c>
      <c r="K914" s="39">
        <v>0.18</v>
      </c>
      <c r="L914" s="38"/>
      <c r="M914" s="41"/>
    </row>
    <row r="915" spans="1:13" x14ac:dyDescent="0.25">
      <c r="A915" s="31">
        <v>44160</v>
      </c>
      <c r="B915" s="32" t="s">
        <v>5535</v>
      </c>
      <c r="C915" s="33" t="s">
        <v>2170</v>
      </c>
      <c r="D915" s="34" t="s">
        <v>41</v>
      </c>
      <c r="E915" s="35">
        <v>3425</v>
      </c>
      <c r="F915" s="73">
        <v>4387</v>
      </c>
      <c r="G915" s="40">
        <v>3425</v>
      </c>
      <c r="H915" s="40">
        <v>479.5</v>
      </c>
      <c r="I915" s="40">
        <v>479.5</v>
      </c>
      <c r="J915" s="40">
        <v>3</v>
      </c>
      <c r="K915" s="38"/>
      <c r="L915" s="38"/>
      <c r="M915" s="41"/>
    </row>
    <row r="916" spans="1:13" x14ac:dyDescent="0.25">
      <c r="A916" s="31">
        <v>44160</v>
      </c>
      <c r="B916" s="32" t="s">
        <v>5536</v>
      </c>
      <c r="C916" s="33" t="s">
        <v>2171</v>
      </c>
      <c r="D916" s="34" t="s">
        <v>41</v>
      </c>
      <c r="E916" s="35">
        <v>9112.5</v>
      </c>
      <c r="F916" s="73">
        <v>11673</v>
      </c>
      <c r="G916" s="40">
        <v>9112.5</v>
      </c>
      <c r="H916" s="40">
        <v>1275.75</v>
      </c>
      <c r="I916" s="40">
        <v>1275.75</v>
      </c>
      <c r="J916" s="40">
        <v>9</v>
      </c>
      <c r="K916" s="38"/>
      <c r="L916" s="38"/>
      <c r="M916" s="41"/>
    </row>
    <row r="917" spans="1:13" x14ac:dyDescent="0.25">
      <c r="A917" s="31">
        <v>44161</v>
      </c>
      <c r="B917" s="32" t="s">
        <v>5535</v>
      </c>
      <c r="C917" s="33" t="s">
        <v>2141</v>
      </c>
      <c r="D917" s="34" t="s">
        <v>41</v>
      </c>
      <c r="E917" s="35">
        <v>51600</v>
      </c>
      <c r="F917" s="73">
        <v>66098</v>
      </c>
      <c r="G917" s="40">
        <v>51600</v>
      </c>
      <c r="H917" s="40">
        <v>7224</v>
      </c>
      <c r="I917" s="40">
        <v>7224</v>
      </c>
      <c r="J917" s="40">
        <v>50</v>
      </c>
      <c r="K917" s="38"/>
      <c r="L917" s="38"/>
      <c r="M917" s="41"/>
    </row>
    <row r="918" spans="1:13" x14ac:dyDescent="0.25">
      <c r="A918" s="31">
        <v>44161</v>
      </c>
      <c r="B918" s="32" t="s">
        <v>5535</v>
      </c>
      <c r="C918" s="33" t="s">
        <v>2142</v>
      </c>
      <c r="D918" s="34" t="s">
        <v>41</v>
      </c>
      <c r="E918" s="35">
        <v>8604.4</v>
      </c>
      <c r="F918" s="73">
        <v>11022</v>
      </c>
      <c r="G918" s="40">
        <v>8604.4</v>
      </c>
      <c r="H918" s="40">
        <v>1204.6199999999999</v>
      </c>
      <c r="I918" s="40">
        <v>1204.6199999999999</v>
      </c>
      <c r="J918" s="40">
        <v>8</v>
      </c>
      <c r="K918" s="40">
        <v>0.36</v>
      </c>
      <c r="L918" s="38"/>
      <c r="M918" s="41"/>
    </row>
    <row r="919" spans="1:13" x14ac:dyDescent="0.25">
      <c r="A919" s="31">
        <v>44161</v>
      </c>
      <c r="B919" s="32" t="s">
        <v>5535</v>
      </c>
      <c r="C919" s="33" t="s">
        <v>2143</v>
      </c>
      <c r="D919" s="34" t="s">
        <v>41</v>
      </c>
      <c r="E919" s="35">
        <v>11677.4</v>
      </c>
      <c r="F919" s="73">
        <v>14958</v>
      </c>
      <c r="G919" s="40">
        <v>11677.4</v>
      </c>
      <c r="H919" s="40">
        <v>1634.84</v>
      </c>
      <c r="I919" s="40">
        <v>1634.84</v>
      </c>
      <c r="J919" s="40">
        <v>11</v>
      </c>
      <c r="K919" s="39">
        <v>0.08</v>
      </c>
      <c r="L919" s="38"/>
      <c r="M919" s="41"/>
    </row>
    <row r="920" spans="1:13" x14ac:dyDescent="0.25">
      <c r="A920" s="31">
        <v>44162</v>
      </c>
      <c r="B920" s="32" t="s">
        <v>2758</v>
      </c>
      <c r="C920" s="33" t="s">
        <v>2207</v>
      </c>
      <c r="D920" s="34" t="s">
        <v>211</v>
      </c>
      <c r="E920" s="35">
        <v>103160.25</v>
      </c>
      <c r="F920" s="73">
        <v>121820</v>
      </c>
      <c r="G920" s="40">
        <v>103160.25</v>
      </c>
      <c r="H920" s="40">
        <v>9284.42</v>
      </c>
      <c r="I920" s="40">
        <v>9284.42</v>
      </c>
      <c r="J920" s="40">
        <v>91</v>
      </c>
      <c r="K920" s="39">
        <v>0.09</v>
      </c>
      <c r="L920" s="38"/>
      <c r="M920" s="41"/>
    </row>
    <row r="921" spans="1:13" x14ac:dyDescent="0.25">
      <c r="A921" s="31">
        <v>44162</v>
      </c>
      <c r="B921" s="32" t="s">
        <v>2758</v>
      </c>
      <c r="C921" s="33" t="s">
        <v>2208</v>
      </c>
      <c r="D921" s="34" t="s">
        <v>211</v>
      </c>
      <c r="E921" s="35">
        <v>68114.75</v>
      </c>
      <c r="F921" s="73">
        <v>80435</v>
      </c>
      <c r="G921" s="40">
        <v>68114.75</v>
      </c>
      <c r="H921" s="40">
        <v>6130.33</v>
      </c>
      <c r="I921" s="40">
        <v>6130.33</v>
      </c>
      <c r="J921" s="40">
        <v>60</v>
      </c>
      <c r="K921" s="39">
        <v>0.41</v>
      </c>
      <c r="L921" s="38"/>
      <c r="M921" s="41"/>
    </row>
    <row r="922" spans="1:13" x14ac:dyDescent="0.25">
      <c r="A922" s="31">
        <v>44162</v>
      </c>
      <c r="B922" s="32" t="s">
        <v>5536</v>
      </c>
      <c r="C922" s="33" t="s">
        <v>2072</v>
      </c>
      <c r="D922" s="34" t="s">
        <v>41</v>
      </c>
      <c r="E922" s="35">
        <v>6230</v>
      </c>
      <c r="F922" s="73">
        <v>7980</v>
      </c>
      <c r="G922" s="40">
        <v>6230</v>
      </c>
      <c r="H922" s="40">
        <v>872.2</v>
      </c>
      <c r="I922" s="40">
        <v>872.2</v>
      </c>
      <c r="J922" s="40">
        <v>6</v>
      </c>
      <c r="K922" s="39">
        <v>0.4</v>
      </c>
      <c r="L922" s="38"/>
      <c r="M922" s="41"/>
    </row>
    <row r="923" spans="1:13" x14ac:dyDescent="0.25">
      <c r="A923" s="31">
        <v>44162</v>
      </c>
      <c r="B923" s="32" t="s">
        <v>5536</v>
      </c>
      <c r="C923" s="33" t="s">
        <v>2075</v>
      </c>
      <c r="D923" s="34" t="s">
        <v>41</v>
      </c>
      <c r="E923" s="35">
        <v>3115</v>
      </c>
      <c r="F923" s="73">
        <v>3990</v>
      </c>
      <c r="G923" s="40">
        <v>3115</v>
      </c>
      <c r="H923" s="40">
        <v>436.1</v>
      </c>
      <c r="I923" s="40">
        <v>436.1</v>
      </c>
      <c r="J923" s="40">
        <v>3</v>
      </c>
      <c r="K923" s="39">
        <v>0.2</v>
      </c>
      <c r="L923" s="38"/>
      <c r="M923" s="41"/>
    </row>
    <row r="924" spans="1:13" x14ac:dyDescent="0.25">
      <c r="A924" s="31">
        <v>44162</v>
      </c>
      <c r="B924" s="32" t="s">
        <v>5535</v>
      </c>
      <c r="C924" s="33" t="s">
        <v>2077</v>
      </c>
      <c r="D924" s="34" t="s">
        <v>41</v>
      </c>
      <c r="E924" s="35">
        <v>20050.8</v>
      </c>
      <c r="F924" s="73">
        <v>25684</v>
      </c>
      <c r="G924" s="40">
        <v>20050.8</v>
      </c>
      <c r="H924" s="40">
        <v>2807.11</v>
      </c>
      <c r="I924" s="40">
        <v>2807.11</v>
      </c>
      <c r="J924" s="40">
        <v>19</v>
      </c>
      <c r="K924" s="39">
        <v>0.02</v>
      </c>
      <c r="L924" s="38"/>
      <c r="M924" s="41"/>
    </row>
    <row r="925" spans="1:13" x14ac:dyDescent="0.25">
      <c r="A925" s="31">
        <v>44162</v>
      </c>
      <c r="B925" s="32" t="s">
        <v>5535</v>
      </c>
      <c r="C925" s="33" t="s">
        <v>2079</v>
      </c>
      <c r="D925" s="34" t="s">
        <v>41</v>
      </c>
      <c r="E925" s="35">
        <v>10951.2</v>
      </c>
      <c r="F925" s="73">
        <v>14029</v>
      </c>
      <c r="G925" s="40">
        <v>10951.2</v>
      </c>
      <c r="H925" s="40">
        <v>1533.17</v>
      </c>
      <c r="I925" s="40">
        <v>1533.17</v>
      </c>
      <c r="J925" s="40">
        <v>11</v>
      </c>
      <c r="K925" s="40">
        <v>0.46</v>
      </c>
      <c r="L925" s="38"/>
      <c r="M925" s="41"/>
    </row>
    <row r="926" spans="1:13" x14ac:dyDescent="0.25">
      <c r="A926" s="31">
        <v>44162</v>
      </c>
      <c r="B926" s="32" t="s">
        <v>5535</v>
      </c>
      <c r="C926" s="33" t="s">
        <v>2081</v>
      </c>
      <c r="D926" s="34" t="s">
        <v>41</v>
      </c>
      <c r="E926" s="35">
        <v>6070</v>
      </c>
      <c r="F926" s="73">
        <v>7776</v>
      </c>
      <c r="G926" s="40">
        <v>6070</v>
      </c>
      <c r="H926" s="40">
        <v>849.8</v>
      </c>
      <c r="I926" s="40">
        <v>849.8</v>
      </c>
      <c r="J926" s="40">
        <v>6</v>
      </c>
      <c r="K926" s="40">
        <v>0.4</v>
      </c>
      <c r="L926" s="38"/>
      <c r="M926" s="41"/>
    </row>
    <row r="927" spans="1:13" x14ac:dyDescent="0.25">
      <c r="A927" s="31">
        <v>44162</v>
      </c>
      <c r="B927" s="32" t="s">
        <v>5535</v>
      </c>
      <c r="C927" s="33" t="s">
        <v>2082</v>
      </c>
      <c r="D927" s="34" t="s">
        <v>41</v>
      </c>
      <c r="E927" s="35">
        <v>6070</v>
      </c>
      <c r="F927" s="73">
        <v>7776</v>
      </c>
      <c r="G927" s="40">
        <v>6070</v>
      </c>
      <c r="H927" s="40">
        <v>849.8</v>
      </c>
      <c r="I927" s="40">
        <v>849.8</v>
      </c>
      <c r="J927" s="40">
        <v>6</v>
      </c>
      <c r="K927" s="40">
        <v>0.4</v>
      </c>
      <c r="L927" s="38"/>
      <c r="M927" s="41"/>
    </row>
    <row r="928" spans="1:13" x14ac:dyDescent="0.25">
      <c r="A928" s="31">
        <v>44162</v>
      </c>
      <c r="B928" s="32" t="s">
        <v>5535</v>
      </c>
      <c r="C928" s="33" t="s">
        <v>2049</v>
      </c>
      <c r="D928" s="34" t="s">
        <v>41</v>
      </c>
      <c r="E928" s="35">
        <v>22125.599999999999</v>
      </c>
      <c r="F928" s="73">
        <v>28342</v>
      </c>
      <c r="G928" s="40">
        <v>22125.599999999999</v>
      </c>
      <c r="H928" s="40">
        <v>3097.58</v>
      </c>
      <c r="I928" s="40">
        <v>3097.58</v>
      </c>
      <c r="J928" s="40">
        <v>21</v>
      </c>
      <c r="K928" s="40">
        <v>0.24</v>
      </c>
      <c r="L928" s="38"/>
      <c r="M928" s="41"/>
    </row>
    <row r="929" spans="1:13" x14ac:dyDescent="0.25">
      <c r="A929" s="31">
        <v>44162</v>
      </c>
      <c r="B929" s="32" t="s">
        <v>5535</v>
      </c>
      <c r="C929" s="33" t="s">
        <v>2050</v>
      </c>
      <c r="D929" s="34" t="s">
        <v>41</v>
      </c>
      <c r="E929" s="35">
        <v>30730</v>
      </c>
      <c r="F929" s="73">
        <v>39364</v>
      </c>
      <c r="G929" s="40">
        <v>30730</v>
      </c>
      <c r="H929" s="40">
        <v>4302.2</v>
      </c>
      <c r="I929" s="40">
        <v>4302.2</v>
      </c>
      <c r="J929" s="40">
        <v>30</v>
      </c>
      <c r="K929" s="39">
        <v>0.4</v>
      </c>
      <c r="L929" s="38"/>
      <c r="M929" s="41"/>
    </row>
    <row r="930" spans="1:13" x14ac:dyDescent="0.25">
      <c r="A930" s="31">
        <v>44162</v>
      </c>
      <c r="B930" s="32" t="s">
        <v>5537</v>
      </c>
      <c r="C930" s="33" t="s">
        <v>2180</v>
      </c>
      <c r="D930" s="34" t="s">
        <v>191</v>
      </c>
      <c r="E930" s="35">
        <v>9849</v>
      </c>
      <c r="F930" s="73">
        <v>12607</v>
      </c>
      <c r="G930" s="40">
        <v>9849</v>
      </c>
      <c r="H930" s="40">
        <v>1378.86</v>
      </c>
      <c r="I930" s="40">
        <v>1378.86</v>
      </c>
      <c r="J930" s="38"/>
      <c r="K930" s="40">
        <v>0.28000000000000003</v>
      </c>
      <c r="L930" s="38"/>
      <c r="M930" s="41"/>
    </row>
    <row r="931" spans="1:13" x14ac:dyDescent="0.25">
      <c r="A931" s="31">
        <v>44162</v>
      </c>
      <c r="B931" s="32" t="s">
        <v>5537</v>
      </c>
      <c r="C931" s="33" t="s">
        <v>2181</v>
      </c>
      <c r="D931" s="34" t="s">
        <v>191</v>
      </c>
      <c r="E931" s="35">
        <v>6566</v>
      </c>
      <c r="F931" s="73">
        <v>8404</v>
      </c>
      <c r="G931" s="40">
        <v>6566</v>
      </c>
      <c r="H931" s="40">
        <v>919.24</v>
      </c>
      <c r="I931" s="40">
        <v>919.24</v>
      </c>
      <c r="J931" s="38"/>
      <c r="K931" s="39">
        <v>0.48</v>
      </c>
      <c r="L931" s="38"/>
      <c r="M931" s="41"/>
    </row>
    <row r="932" spans="1:13" x14ac:dyDescent="0.25">
      <c r="A932" s="31">
        <v>44162</v>
      </c>
      <c r="B932" s="32" t="s">
        <v>5537</v>
      </c>
      <c r="C932" s="33" t="s">
        <v>2182</v>
      </c>
      <c r="D932" s="34" t="s">
        <v>191</v>
      </c>
      <c r="E932" s="35">
        <v>4611</v>
      </c>
      <c r="F932" s="73">
        <v>5902.08</v>
      </c>
      <c r="G932" s="40">
        <v>4611</v>
      </c>
      <c r="H932" s="40">
        <v>645.54</v>
      </c>
      <c r="I932" s="40">
        <v>645.54</v>
      </c>
      <c r="J932" s="38"/>
      <c r="K932" s="38"/>
      <c r="L932" s="38"/>
      <c r="M932" s="41"/>
    </row>
    <row r="933" spans="1:13" x14ac:dyDescent="0.25">
      <c r="A933" s="31">
        <v>44162</v>
      </c>
      <c r="B933" s="32" t="s">
        <v>5537</v>
      </c>
      <c r="C933" s="33" t="s">
        <v>2183</v>
      </c>
      <c r="D933" s="34" t="s">
        <v>191</v>
      </c>
      <c r="E933" s="35">
        <v>16415</v>
      </c>
      <c r="F933" s="73">
        <v>21011</v>
      </c>
      <c r="G933" s="40">
        <v>16415</v>
      </c>
      <c r="H933" s="40">
        <v>2298.1</v>
      </c>
      <c r="I933" s="40">
        <v>2298.1</v>
      </c>
      <c r="J933" s="38"/>
      <c r="K933" s="39">
        <v>0.2</v>
      </c>
      <c r="L933" s="38"/>
      <c r="M933" s="41"/>
    </row>
    <row r="934" spans="1:13" x14ac:dyDescent="0.25">
      <c r="A934" s="31">
        <v>44163</v>
      </c>
      <c r="B934" s="32" t="s">
        <v>5535</v>
      </c>
      <c r="C934" s="33" t="s">
        <v>2107</v>
      </c>
      <c r="D934" s="34" t="s">
        <v>41</v>
      </c>
      <c r="E934" s="35">
        <v>34400</v>
      </c>
      <c r="F934" s="73">
        <v>44065</v>
      </c>
      <c r="G934" s="40">
        <v>34400</v>
      </c>
      <c r="H934" s="40">
        <v>4816</v>
      </c>
      <c r="I934" s="40">
        <v>4816</v>
      </c>
      <c r="J934" s="40">
        <v>33</v>
      </c>
      <c r="K934" s="38"/>
      <c r="L934" s="38"/>
      <c r="M934" s="41"/>
    </row>
    <row r="935" spans="1:13" x14ac:dyDescent="0.25">
      <c r="A935" s="31">
        <v>44163</v>
      </c>
      <c r="B935" s="32" t="s">
        <v>5535</v>
      </c>
      <c r="C935" s="33" t="s">
        <v>2109</v>
      </c>
      <c r="D935" s="34" t="s">
        <v>41</v>
      </c>
      <c r="E935" s="35">
        <v>13699</v>
      </c>
      <c r="F935" s="73">
        <v>17548</v>
      </c>
      <c r="G935" s="40">
        <v>13699</v>
      </c>
      <c r="H935" s="40">
        <v>1917.86</v>
      </c>
      <c r="I935" s="40">
        <v>1917.86</v>
      </c>
      <c r="J935" s="40">
        <v>13</v>
      </c>
      <c r="K935" s="40">
        <v>0.28000000000000003</v>
      </c>
      <c r="L935" s="38"/>
      <c r="M935" s="41"/>
    </row>
    <row r="936" spans="1:13" x14ac:dyDescent="0.25">
      <c r="A936" s="31">
        <v>44163</v>
      </c>
      <c r="B936" s="32" t="s">
        <v>5535</v>
      </c>
      <c r="C936" s="33" t="s">
        <v>2111</v>
      </c>
      <c r="D936" s="34" t="s">
        <v>41</v>
      </c>
      <c r="E936" s="35">
        <v>30730</v>
      </c>
      <c r="F936" s="73">
        <v>39364</v>
      </c>
      <c r="G936" s="40">
        <v>30730</v>
      </c>
      <c r="H936" s="40">
        <v>4302.2</v>
      </c>
      <c r="I936" s="40">
        <v>4302.2</v>
      </c>
      <c r="J936" s="40">
        <v>30</v>
      </c>
      <c r="K936" s="39">
        <v>0.4</v>
      </c>
      <c r="L936" s="38"/>
      <c r="M936" s="41"/>
    </row>
    <row r="937" spans="1:13" x14ac:dyDescent="0.25">
      <c r="A937" s="31">
        <v>44163</v>
      </c>
      <c r="B937" s="32" t="s">
        <v>5535</v>
      </c>
      <c r="C937" s="33" t="s">
        <v>2113</v>
      </c>
      <c r="D937" s="34" t="s">
        <v>41</v>
      </c>
      <c r="E937" s="35">
        <v>6070</v>
      </c>
      <c r="F937" s="73">
        <v>7776</v>
      </c>
      <c r="G937" s="40">
        <v>6070</v>
      </c>
      <c r="H937" s="40">
        <v>849.8</v>
      </c>
      <c r="I937" s="40">
        <v>849.8</v>
      </c>
      <c r="J937" s="40">
        <v>6</v>
      </c>
      <c r="K937" s="40">
        <v>0.4</v>
      </c>
      <c r="L937" s="38"/>
      <c r="M937" s="41"/>
    </row>
    <row r="938" spans="1:13" x14ac:dyDescent="0.25">
      <c r="A938" s="31">
        <v>44163</v>
      </c>
      <c r="B938" s="32" t="s">
        <v>5536</v>
      </c>
      <c r="C938" s="33" t="s">
        <v>2114</v>
      </c>
      <c r="D938" s="34" t="s">
        <v>41</v>
      </c>
      <c r="E938" s="35">
        <v>2979.68</v>
      </c>
      <c r="F938" s="73">
        <v>3817</v>
      </c>
      <c r="G938" s="40">
        <v>2979.68</v>
      </c>
      <c r="H938" s="40">
        <v>417.16</v>
      </c>
      <c r="I938" s="40">
        <v>417.16</v>
      </c>
      <c r="J938" s="40">
        <v>3</v>
      </c>
      <c r="K938" s="38"/>
      <c r="L938" s="38"/>
      <c r="M938" s="41"/>
    </row>
    <row r="939" spans="1:13" x14ac:dyDescent="0.25">
      <c r="A939" s="31">
        <v>44163</v>
      </c>
      <c r="B939" s="32" t="s">
        <v>5536</v>
      </c>
      <c r="C939" s="33" t="s">
        <v>2084</v>
      </c>
      <c r="D939" s="34" t="s">
        <v>41</v>
      </c>
      <c r="E939" s="35">
        <v>9750</v>
      </c>
      <c r="F939" s="73">
        <v>12489</v>
      </c>
      <c r="G939" s="40">
        <v>9750</v>
      </c>
      <c r="H939" s="40">
        <v>1365</v>
      </c>
      <c r="I939" s="40">
        <v>1365</v>
      </c>
      <c r="J939" s="40">
        <v>9</v>
      </c>
      <c r="K939" s="38"/>
      <c r="L939" s="38"/>
      <c r="M939" s="41"/>
    </row>
    <row r="940" spans="1:13" x14ac:dyDescent="0.25">
      <c r="A940" s="31">
        <v>44163</v>
      </c>
      <c r="B940" s="32" t="s">
        <v>5536</v>
      </c>
      <c r="C940" s="33" t="s">
        <v>2010</v>
      </c>
      <c r="D940" s="34" t="s">
        <v>41</v>
      </c>
      <c r="E940" s="35">
        <v>26000</v>
      </c>
      <c r="F940" s="73">
        <v>33305</v>
      </c>
      <c r="G940" s="40">
        <v>26000</v>
      </c>
      <c r="H940" s="40">
        <v>3640</v>
      </c>
      <c r="I940" s="40">
        <v>3640</v>
      </c>
      <c r="J940" s="40">
        <v>25</v>
      </c>
      <c r="K940" s="38"/>
      <c r="L940" s="38"/>
      <c r="M940" s="41"/>
    </row>
    <row r="941" spans="1:13" x14ac:dyDescent="0.25">
      <c r="A941" s="31">
        <v>44163</v>
      </c>
      <c r="B941" s="32" t="s">
        <v>5539</v>
      </c>
      <c r="C941" s="33" t="s">
        <v>2212</v>
      </c>
      <c r="D941" s="34" t="s">
        <v>362</v>
      </c>
      <c r="E941" s="35">
        <v>5000</v>
      </c>
      <c r="F941" s="73">
        <v>6400</v>
      </c>
      <c r="G941" s="40">
        <v>5000</v>
      </c>
      <c r="H941" s="40">
        <v>700</v>
      </c>
      <c r="I941" s="40">
        <v>700</v>
      </c>
      <c r="J941" s="38"/>
      <c r="K941" s="38"/>
      <c r="L941" s="38"/>
      <c r="M941" s="41"/>
    </row>
    <row r="942" spans="1:13" x14ac:dyDescent="0.25">
      <c r="A942" s="31">
        <v>44163</v>
      </c>
      <c r="B942" s="32" t="s">
        <v>5539</v>
      </c>
      <c r="C942" s="33" t="s">
        <v>2213</v>
      </c>
      <c r="D942" s="34" t="s">
        <v>362</v>
      </c>
      <c r="E942" s="35">
        <v>5200</v>
      </c>
      <c r="F942" s="73">
        <v>6656</v>
      </c>
      <c r="G942" s="40">
        <v>5200</v>
      </c>
      <c r="H942" s="40">
        <v>728</v>
      </c>
      <c r="I942" s="40">
        <v>728</v>
      </c>
      <c r="J942" s="38"/>
      <c r="K942" s="38"/>
      <c r="L942" s="38"/>
      <c r="M942" s="41"/>
    </row>
    <row r="943" spans="1:13" x14ac:dyDescent="0.25">
      <c r="A943" s="31">
        <v>44163</v>
      </c>
      <c r="B943" s="32" t="s">
        <v>5539</v>
      </c>
      <c r="C943" s="33" t="s">
        <v>2214</v>
      </c>
      <c r="D943" s="34" t="s">
        <v>362</v>
      </c>
      <c r="E943" s="35">
        <v>3000</v>
      </c>
      <c r="F943" s="73">
        <v>3840</v>
      </c>
      <c r="G943" s="40">
        <v>3000</v>
      </c>
      <c r="H943" s="40">
        <v>420</v>
      </c>
      <c r="I943" s="40">
        <v>420</v>
      </c>
      <c r="J943" s="38"/>
      <c r="K943" s="38"/>
      <c r="L943" s="38"/>
      <c r="M943" s="41"/>
    </row>
    <row r="944" spans="1:13" x14ac:dyDescent="0.25">
      <c r="A944" s="31">
        <v>44163</v>
      </c>
      <c r="B944" s="32" t="s">
        <v>5539</v>
      </c>
      <c r="C944" s="33" t="s">
        <v>2215</v>
      </c>
      <c r="D944" s="34" t="s">
        <v>362</v>
      </c>
      <c r="E944" s="35">
        <v>6200</v>
      </c>
      <c r="F944" s="73">
        <v>7936</v>
      </c>
      <c r="G944" s="40">
        <v>6200</v>
      </c>
      <c r="H944" s="40">
        <v>868</v>
      </c>
      <c r="I944" s="40">
        <v>868</v>
      </c>
      <c r="J944" s="38"/>
      <c r="K944" s="38"/>
      <c r="L944" s="38"/>
      <c r="M944" s="41"/>
    </row>
    <row r="945" spans="1:13" x14ac:dyDescent="0.25">
      <c r="A945" s="31">
        <v>44163</v>
      </c>
      <c r="B945" s="32" t="s">
        <v>5539</v>
      </c>
      <c r="C945" s="33" t="s">
        <v>2216</v>
      </c>
      <c r="D945" s="34" t="s">
        <v>362</v>
      </c>
      <c r="E945" s="35">
        <v>15600</v>
      </c>
      <c r="F945" s="73">
        <v>19968</v>
      </c>
      <c r="G945" s="40">
        <v>15600</v>
      </c>
      <c r="H945" s="40">
        <v>2184</v>
      </c>
      <c r="I945" s="40">
        <v>2184</v>
      </c>
      <c r="J945" s="38"/>
      <c r="K945" s="38"/>
      <c r="L945" s="38"/>
      <c r="M945" s="41"/>
    </row>
    <row r="946" spans="1:13" x14ac:dyDescent="0.25">
      <c r="A946" s="31">
        <v>44163</v>
      </c>
      <c r="B946" s="32" t="s">
        <v>5536</v>
      </c>
      <c r="C946" s="33" t="s">
        <v>2021</v>
      </c>
      <c r="D946" s="34" t="s">
        <v>41</v>
      </c>
      <c r="E946" s="35">
        <v>9105.9</v>
      </c>
      <c r="F946" s="73">
        <v>11665</v>
      </c>
      <c r="G946" s="40">
        <v>9105.9</v>
      </c>
      <c r="H946" s="40">
        <v>1274.83</v>
      </c>
      <c r="I946" s="40">
        <v>1274.83</v>
      </c>
      <c r="J946" s="40">
        <v>9</v>
      </c>
      <c r="K946" s="40">
        <v>0.44</v>
      </c>
      <c r="L946" s="38"/>
      <c r="M946" s="41"/>
    </row>
    <row r="947" spans="1:13" x14ac:dyDescent="0.25">
      <c r="A947" s="31">
        <v>44163</v>
      </c>
      <c r="B947" s="32" t="s">
        <v>5536</v>
      </c>
      <c r="C947" s="33" t="s">
        <v>2023</v>
      </c>
      <c r="D947" s="34" t="s">
        <v>41</v>
      </c>
      <c r="E947" s="35">
        <v>6907.44</v>
      </c>
      <c r="F947" s="73">
        <v>8849</v>
      </c>
      <c r="G947" s="40">
        <v>6907.44</v>
      </c>
      <c r="H947" s="40">
        <v>967.04</v>
      </c>
      <c r="I947" s="40">
        <v>967.04</v>
      </c>
      <c r="J947" s="40">
        <v>7</v>
      </c>
      <c r="K947" s="40">
        <v>0.48</v>
      </c>
      <c r="L947" s="38"/>
      <c r="M947" s="41"/>
    </row>
    <row r="948" spans="1:13" x14ac:dyDescent="0.25">
      <c r="A948" s="31">
        <v>44163</v>
      </c>
      <c r="B948" s="32" t="s">
        <v>2758</v>
      </c>
      <c r="C948" s="33" t="s">
        <v>2210</v>
      </c>
      <c r="D948" s="34" t="s">
        <v>211</v>
      </c>
      <c r="E948" s="35">
        <v>2431.9</v>
      </c>
      <c r="F948" s="73">
        <v>3115</v>
      </c>
      <c r="G948" s="40">
        <v>2431.9</v>
      </c>
      <c r="H948" s="40">
        <v>340.47</v>
      </c>
      <c r="I948" s="40">
        <v>340.47</v>
      </c>
      <c r="J948" s="40">
        <v>2</v>
      </c>
      <c r="K948" s="40">
        <v>0.16</v>
      </c>
      <c r="L948" s="38"/>
      <c r="M948" s="41"/>
    </row>
    <row r="949" spans="1:13" x14ac:dyDescent="0.25">
      <c r="A949" s="31">
        <v>44164</v>
      </c>
      <c r="B949" s="32" t="s">
        <v>5536</v>
      </c>
      <c r="C949" s="33" t="s">
        <v>2026</v>
      </c>
      <c r="D949" s="34" t="s">
        <v>41</v>
      </c>
      <c r="E949" s="35">
        <v>9321</v>
      </c>
      <c r="F949" s="73">
        <v>11940</v>
      </c>
      <c r="G949" s="40">
        <v>9321</v>
      </c>
      <c r="H949" s="40">
        <v>1304.94</v>
      </c>
      <c r="I949" s="40">
        <v>1304.94</v>
      </c>
      <c r="J949" s="40">
        <v>9</v>
      </c>
      <c r="K949" s="40">
        <v>0.12</v>
      </c>
      <c r="L949" s="38"/>
      <c r="M949" s="41"/>
    </row>
    <row r="950" spans="1:13" x14ac:dyDescent="0.25">
      <c r="A950" s="31">
        <v>44164</v>
      </c>
      <c r="B950" s="32" t="s">
        <v>5536</v>
      </c>
      <c r="C950" s="33" t="s">
        <v>2032</v>
      </c>
      <c r="D950" s="34" t="s">
        <v>41</v>
      </c>
      <c r="E950" s="35">
        <v>10835.2</v>
      </c>
      <c r="F950" s="73">
        <v>13879</v>
      </c>
      <c r="G950" s="40">
        <v>10835.2</v>
      </c>
      <c r="H950" s="40">
        <v>1516.93</v>
      </c>
      <c r="I950" s="40">
        <v>1516.93</v>
      </c>
      <c r="J950" s="40">
        <v>10</v>
      </c>
      <c r="K950" s="39">
        <v>0.06</v>
      </c>
      <c r="L950" s="38"/>
      <c r="M950" s="41"/>
    </row>
    <row r="951" spans="1:13" x14ac:dyDescent="0.25">
      <c r="A951" s="31">
        <v>44165</v>
      </c>
      <c r="B951" s="32" t="s">
        <v>5535</v>
      </c>
      <c r="C951" s="33" t="s">
        <v>2036</v>
      </c>
      <c r="D951" s="34" t="s">
        <v>41</v>
      </c>
      <c r="E951" s="35">
        <v>34417.599999999999</v>
      </c>
      <c r="F951" s="73">
        <v>44088</v>
      </c>
      <c r="G951" s="40">
        <v>34417.599999999999</v>
      </c>
      <c r="H951" s="40">
        <v>4818.46</v>
      </c>
      <c r="I951" s="40">
        <v>4818.46</v>
      </c>
      <c r="J951" s="40">
        <v>33</v>
      </c>
      <c r="K951" s="40">
        <v>0.48</v>
      </c>
      <c r="L951" s="38"/>
      <c r="M951" s="41"/>
    </row>
    <row r="952" spans="1:13" x14ac:dyDescent="0.25">
      <c r="A952" s="31">
        <v>44165</v>
      </c>
      <c r="B952" s="32" t="s">
        <v>2758</v>
      </c>
      <c r="C952" s="33" t="s">
        <v>2205</v>
      </c>
      <c r="D952" s="34" t="s">
        <v>211</v>
      </c>
      <c r="E952" s="35">
        <v>16215</v>
      </c>
      <c r="F952" s="73">
        <v>20771</v>
      </c>
      <c r="G952" s="40">
        <v>16215</v>
      </c>
      <c r="H952" s="40">
        <v>2270.1</v>
      </c>
      <c r="I952" s="40">
        <v>2270.1</v>
      </c>
      <c r="J952" s="40">
        <v>16</v>
      </c>
      <c r="K952" s="39">
        <v>0.2</v>
      </c>
      <c r="L952" s="38"/>
      <c r="M952" s="41"/>
    </row>
    <row r="953" spans="1:13" x14ac:dyDescent="0.25">
      <c r="A953" s="31">
        <v>44165</v>
      </c>
      <c r="B953" s="32" t="s">
        <v>5535</v>
      </c>
      <c r="C953" s="33" t="s">
        <v>2042</v>
      </c>
      <c r="D953" s="34" t="s">
        <v>41</v>
      </c>
      <c r="E953" s="35">
        <v>16050</v>
      </c>
      <c r="F953" s="73">
        <v>20559</v>
      </c>
      <c r="G953" s="40">
        <v>16050</v>
      </c>
      <c r="H953" s="40">
        <v>2247</v>
      </c>
      <c r="I953" s="40">
        <v>2247</v>
      </c>
      <c r="J953" s="40">
        <v>15</v>
      </c>
      <c r="K953" s="38"/>
      <c r="L953" s="38"/>
      <c r="M953" s="41"/>
    </row>
    <row r="954" spans="1:13" x14ac:dyDescent="0.25">
      <c r="A954" s="31">
        <v>44165</v>
      </c>
      <c r="B954" s="32" t="s">
        <v>5535</v>
      </c>
      <c r="C954" s="33" t="s">
        <v>2044</v>
      </c>
      <c r="D954" s="34" t="s">
        <v>41</v>
      </c>
      <c r="E954" s="35">
        <v>5463</v>
      </c>
      <c r="F954" s="73">
        <v>6998</v>
      </c>
      <c r="G954" s="40">
        <v>5463</v>
      </c>
      <c r="H954" s="40">
        <v>764.82</v>
      </c>
      <c r="I954" s="40">
        <v>764.82</v>
      </c>
      <c r="J954" s="40">
        <v>5</v>
      </c>
      <c r="K954" s="40">
        <v>0.36</v>
      </c>
      <c r="L954" s="38"/>
      <c r="M954" s="41"/>
    </row>
    <row r="955" spans="1:13" x14ac:dyDescent="0.25">
      <c r="A955" s="31">
        <v>44165</v>
      </c>
      <c r="B955" s="32" t="s">
        <v>5537</v>
      </c>
      <c r="C955" s="33" t="s">
        <v>2184</v>
      </c>
      <c r="D955" s="34" t="s">
        <v>191</v>
      </c>
      <c r="E955" s="35">
        <v>25998.2</v>
      </c>
      <c r="F955" s="73">
        <v>33278</v>
      </c>
      <c r="G955" s="40">
        <v>25998.2</v>
      </c>
      <c r="H955" s="40">
        <v>3639.75</v>
      </c>
      <c r="I955" s="40">
        <v>3639.75</v>
      </c>
      <c r="J955" s="38"/>
      <c r="K955" s="40">
        <v>0.3</v>
      </c>
      <c r="L955" s="38"/>
      <c r="M955" s="41"/>
    </row>
    <row r="956" spans="1:13" x14ac:dyDescent="0.25">
      <c r="A956" s="31">
        <v>44165</v>
      </c>
      <c r="B956" s="32" t="s">
        <v>5537</v>
      </c>
      <c r="C956" s="33" t="s">
        <v>2185</v>
      </c>
      <c r="D956" s="34" t="s">
        <v>191</v>
      </c>
      <c r="E956" s="35">
        <v>13132</v>
      </c>
      <c r="F956" s="73">
        <v>16809</v>
      </c>
      <c r="G956" s="40">
        <v>13132</v>
      </c>
      <c r="H956" s="40">
        <v>1838.48</v>
      </c>
      <c r="I956" s="40">
        <v>1838.48</v>
      </c>
      <c r="J956" s="38"/>
      <c r="K956" s="40">
        <v>0.04</v>
      </c>
      <c r="L956" s="38"/>
      <c r="M956" s="41"/>
    </row>
    <row r="957" spans="1:13" x14ac:dyDescent="0.25">
      <c r="A957" s="31">
        <v>44166</v>
      </c>
      <c r="B957" s="32" t="s">
        <v>5535</v>
      </c>
      <c r="C957" s="33" t="s">
        <v>2322</v>
      </c>
      <c r="D957" s="34" t="s">
        <v>41</v>
      </c>
      <c r="E957" s="35">
        <v>41280</v>
      </c>
      <c r="F957" s="73">
        <v>52878</v>
      </c>
      <c r="G957" s="40">
        <v>41280</v>
      </c>
      <c r="H957" s="40">
        <v>5779.2</v>
      </c>
      <c r="I957" s="40">
        <v>5779.2</v>
      </c>
      <c r="J957" s="40">
        <v>40</v>
      </c>
      <c r="K957" s="39">
        <v>0.4</v>
      </c>
      <c r="L957" s="38"/>
      <c r="M957" s="41"/>
    </row>
    <row r="958" spans="1:13" x14ac:dyDescent="0.25">
      <c r="A958" s="31">
        <v>44166</v>
      </c>
      <c r="B958" s="32" t="s">
        <v>5535</v>
      </c>
      <c r="C958" s="33" t="s">
        <v>2323</v>
      </c>
      <c r="D958" s="34" t="s">
        <v>41</v>
      </c>
      <c r="E958" s="35">
        <v>12292</v>
      </c>
      <c r="F958" s="73">
        <v>15746</v>
      </c>
      <c r="G958" s="40">
        <v>12292</v>
      </c>
      <c r="H958" s="40">
        <v>1720.88</v>
      </c>
      <c r="I958" s="40">
        <v>1720.88</v>
      </c>
      <c r="J958" s="40">
        <v>12</v>
      </c>
      <c r="K958" s="40">
        <v>0.24</v>
      </c>
      <c r="L958" s="38"/>
      <c r="M958" s="41"/>
    </row>
    <row r="959" spans="1:13" x14ac:dyDescent="0.25">
      <c r="A959" s="31">
        <v>44166</v>
      </c>
      <c r="B959" s="32" t="s">
        <v>5535</v>
      </c>
      <c r="C959" s="33" t="s">
        <v>2324</v>
      </c>
      <c r="D959" s="34" t="s">
        <v>41</v>
      </c>
      <c r="E959" s="35">
        <v>18438</v>
      </c>
      <c r="F959" s="73">
        <v>23619</v>
      </c>
      <c r="G959" s="40">
        <v>18438</v>
      </c>
      <c r="H959" s="40">
        <v>2581.3200000000002</v>
      </c>
      <c r="I959" s="40">
        <v>2581.3200000000002</v>
      </c>
      <c r="J959" s="40">
        <v>18</v>
      </c>
      <c r="K959" s="40">
        <v>0.36</v>
      </c>
      <c r="L959" s="38"/>
      <c r="M959" s="41"/>
    </row>
    <row r="960" spans="1:13" x14ac:dyDescent="0.25">
      <c r="A960" s="31">
        <v>44166</v>
      </c>
      <c r="B960" s="32" t="s">
        <v>5535</v>
      </c>
      <c r="C960" s="33" t="s">
        <v>2235</v>
      </c>
      <c r="D960" s="34" t="s">
        <v>41</v>
      </c>
      <c r="E960" s="35">
        <v>16050</v>
      </c>
      <c r="F960" s="73">
        <v>20559</v>
      </c>
      <c r="G960" s="40">
        <v>16050</v>
      </c>
      <c r="H960" s="40">
        <v>2247</v>
      </c>
      <c r="I960" s="40">
        <v>2247</v>
      </c>
      <c r="J960" s="40">
        <v>15</v>
      </c>
      <c r="K960" s="38"/>
      <c r="L960" s="38"/>
      <c r="M960" s="41"/>
    </row>
    <row r="961" spans="1:13" x14ac:dyDescent="0.25">
      <c r="A961" s="31">
        <v>44166</v>
      </c>
      <c r="B961" s="32" t="s">
        <v>5536</v>
      </c>
      <c r="C961" s="33" t="s">
        <v>2237</v>
      </c>
      <c r="D961" s="34" t="s">
        <v>41</v>
      </c>
      <c r="E961" s="35">
        <v>7170</v>
      </c>
      <c r="F961" s="73">
        <v>9185</v>
      </c>
      <c r="G961" s="40">
        <v>7170</v>
      </c>
      <c r="H961" s="40">
        <v>1003.8</v>
      </c>
      <c r="I961" s="40">
        <v>1003.8</v>
      </c>
      <c r="J961" s="40">
        <v>7</v>
      </c>
      <c r="K961" s="40">
        <v>0.4</v>
      </c>
      <c r="L961" s="38"/>
      <c r="M961" s="41"/>
    </row>
    <row r="962" spans="1:13" x14ac:dyDescent="0.25">
      <c r="A962" s="31">
        <v>44166</v>
      </c>
      <c r="B962" s="32" t="s">
        <v>5536</v>
      </c>
      <c r="C962" s="33" t="s">
        <v>2239</v>
      </c>
      <c r="D962" s="34" t="s">
        <v>41</v>
      </c>
      <c r="E962" s="35">
        <v>20316</v>
      </c>
      <c r="F962" s="73">
        <v>26024</v>
      </c>
      <c r="G962" s="40">
        <v>20316</v>
      </c>
      <c r="H962" s="40">
        <v>2844.24</v>
      </c>
      <c r="I962" s="40">
        <v>2844.24</v>
      </c>
      <c r="J962" s="40">
        <v>20</v>
      </c>
      <c r="K962" s="39">
        <v>0.48</v>
      </c>
      <c r="L962" s="38"/>
      <c r="M962" s="41"/>
    </row>
    <row r="963" spans="1:13" x14ac:dyDescent="0.25">
      <c r="A963" s="31">
        <v>44166</v>
      </c>
      <c r="B963" s="32" t="s">
        <v>5535</v>
      </c>
      <c r="C963" s="33" t="s">
        <v>2241</v>
      </c>
      <c r="D963" s="34" t="s">
        <v>41</v>
      </c>
      <c r="E963" s="35">
        <v>6070</v>
      </c>
      <c r="F963" s="73">
        <v>7776</v>
      </c>
      <c r="G963" s="40">
        <v>6070</v>
      </c>
      <c r="H963" s="40">
        <v>849.8</v>
      </c>
      <c r="I963" s="40">
        <v>849.8</v>
      </c>
      <c r="J963" s="40">
        <v>6</v>
      </c>
      <c r="K963" s="40">
        <v>0.4</v>
      </c>
      <c r="L963" s="38"/>
      <c r="M963" s="41"/>
    </row>
    <row r="964" spans="1:13" x14ac:dyDescent="0.25">
      <c r="A964" s="31">
        <v>44166</v>
      </c>
      <c r="B964" s="32" t="s">
        <v>5536</v>
      </c>
      <c r="C964" s="33" t="s">
        <v>2243</v>
      </c>
      <c r="D964" s="34" t="s">
        <v>41</v>
      </c>
      <c r="E964" s="35">
        <v>13000</v>
      </c>
      <c r="F964" s="73">
        <v>16652</v>
      </c>
      <c r="G964" s="40">
        <v>13000</v>
      </c>
      <c r="H964" s="40">
        <v>1820</v>
      </c>
      <c r="I964" s="40">
        <v>1820</v>
      </c>
      <c r="J964" s="40">
        <v>12</v>
      </c>
      <c r="K964" s="38"/>
      <c r="L964" s="38"/>
      <c r="M964" s="41"/>
    </row>
    <row r="965" spans="1:13" x14ac:dyDescent="0.25">
      <c r="A965" s="31">
        <v>44166</v>
      </c>
      <c r="B965" s="32" t="s">
        <v>5536</v>
      </c>
      <c r="C965" s="33" t="s">
        <v>2245</v>
      </c>
      <c r="D965" s="34" t="s">
        <v>41</v>
      </c>
      <c r="E965" s="35">
        <v>4875</v>
      </c>
      <c r="F965" s="73">
        <v>6245</v>
      </c>
      <c r="G965" s="40">
        <v>4875</v>
      </c>
      <c r="H965" s="40">
        <v>682.5</v>
      </c>
      <c r="I965" s="40">
        <v>682.5</v>
      </c>
      <c r="J965" s="40">
        <v>5</v>
      </c>
      <c r="K965" s="38"/>
      <c r="L965" s="38"/>
      <c r="M965" s="41"/>
    </row>
    <row r="966" spans="1:13" x14ac:dyDescent="0.25">
      <c r="A966" s="31">
        <v>44166</v>
      </c>
      <c r="B966" s="32" t="s">
        <v>5536</v>
      </c>
      <c r="C966" s="33" t="s">
        <v>2246</v>
      </c>
      <c r="D966" s="34" t="s">
        <v>41</v>
      </c>
      <c r="E966" s="35">
        <v>6300</v>
      </c>
      <c r="F966" s="73">
        <v>8070</v>
      </c>
      <c r="G966" s="40">
        <v>6300</v>
      </c>
      <c r="H966" s="40">
        <v>882</v>
      </c>
      <c r="I966" s="40">
        <v>882</v>
      </c>
      <c r="J966" s="40">
        <v>6</v>
      </c>
      <c r="K966" s="38"/>
      <c r="L966" s="38"/>
      <c r="M966" s="41"/>
    </row>
    <row r="967" spans="1:13" x14ac:dyDescent="0.25">
      <c r="A967" s="31">
        <v>44166</v>
      </c>
      <c r="B967" s="32" t="s">
        <v>2758</v>
      </c>
      <c r="C967" s="33" t="s">
        <v>2474</v>
      </c>
      <c r="D967" s="34" t="s">
        <v>211</v>
      </c>
      <c r="E967" s="35">
        <v>30155.56</v>
      </c>
      <c r="F967" s="73">
        <v>38628</v>
      </c>
      <c r="G967" s="40">
        <v>30155.56</v>
      </c>
      <c r="H967" s="40">
        <v>4221.78</v>
      </c>
      <c r="I967" s="40">
        <v>4221.78</v>
      </c>
      <c r="J967" s="40">
        <v>29</v>
      </c>
      <c r="K967" s="39">
        <v>0.12</v>
      </c>
      <c r="L967" s="38"/>
      <c r="M967" s="41"/>
    </row>
    <row r="968" spans="1:13" x14ac:dyDescent="0.25">
      <c r="A968" s="31">
        <v>44166</v>
      </c>
      <c r="B968" s="32" t="s">
        <v>2758</v>
      </c>
      <c r="C968" s="33" t="s">
        <v>2475</v>
      </c>
      <c r="D968" s="34" t="s">
        <v>211</v>
      </c>
      <c r="E968" s="35">
        <v>158100</v>
      </c>
      <c r="F968" s="73">
        <v>186698</v>
      </c>
      <c r="G968" s="40">
        <v>158100</v>
      </c>
      <c r="H968" s="40">
        <v>14229</v>
      </c>
      <c r="I968" s="40">
        <v>14229</v>
      </c>
      <c r="J968" s="40">
        <v>140</v>
      </c>
      <c r="K968" s="38"/>
      <c r="L968" s="38"/>
      <c r="M968" s="41"/>
    </row>
    <row r="969" spans="1:13" x14ac:dyDescent="0.25">
      <c r="A969" s="31">
        <v>44166</v>
      </c>
      <c r="B969" s="32" t="s">
        <v>5535</v>
      </c>
      <c r="C969" s="33" t="s">
        <v>2247</v>
      </c>
      <c r="D969" s="34" t="s">
        <v>41</v>
      </c>
      <c r="E969" s="35">
        <v>8113.55</v>
      </c>
      <c r="F969" s="73">
        <v>10393</v>
      </c>
      <c r="G969" s="40">
        <v>8113.55</v>
      </c>
      <c r="H969" s="40">
        <v>1135.9000000000001</v>
      </c>
      <c r="I969" s="40">
        <v>1135.9000000000001</v>
      </c>
      <c r="J969" s="40">
        <v>8</v>
      </c>
      <c r="K969" s="39">
        <v>0.35</v>
      </c>
      <c r="L969" s="38"/>
      <c r="M969" s="41"/>
    </row>
    <row r="970" spans="1:13" x14ac:dyDescent="0.25">
      <c r="A970" s="31">
        <v>44167</v>
      </c>
      <c r="B970" s="32" t="s">
        <v>2758</v>
      </c>
      <c r="C970" s="33" t="s">
        <v>2485</v>
      </c>
      <c r="D970" s="34" t="s">
        <v>211</v>
      </c>
      <c r="E970" s="35">
        <v>10945</v>
      </c>
      <c r="F970" s="73">
        <v>12925</v>
      </c>
      <c r="G970" s="40">
        <v>10945</v>
      </c>
      <c r="H970" s="40">
        <v>985.05</v>
      </c>
      <c r="I970" s="40">
        <v>985.05</v>
      </c>
      <c r="J970" s="40">
        <v>10</v>
      </c>
      <c r="K970" s="39">
        <v>0.1</v>
      </c>
      <c r="L970" s="38"/>
      <c r="M970" s="41"/>
    </row>
    <row r="971" spans="1:13" x14ac:dyDescent="0.25">
      <c r="A971" s="31">
        <v>44167</v>
      </c>
      <c r="B971" s="32" t="s">
        <v>2758</v>
      </c>
      <c r="C971" s="33" t="s">
        <v>2488</v>
      </c>
      <c r="D971" s="34" t="s">
        <v>211</v>
      </c>
      <c r="E971" s="35">
        <v>6567</v>
      </c>
      <c r="F971" s="73">
        <v>7755</v>
      </c>
      <c r="G971" s="40">
        <v>6567</v>
      </c>
      <c r="H971" s="40">
        <v>591.03</v>
      </c>
      <c r="I971" s="40">
        <v>591.03</v>
      </c>
      <c r="J971" s="40">
        <v>6</v>
      </c>
      <c r="K971" s="39">
        <v>0.06</v>
      </c>
      <c r="L971" s="38"/>
      <c r="M971" s="41"/>
    </row>
    <row r="972" spans="1:13" x14ac:dyDescent="0.25">
      <c r="A972" s="31">
        <v>44167</v>
      </c>
      <c r="B972" s="32" t="s">
        <v>2758</v>
      </c>
      <c r="C972" s="33" t="s">
        <v>2490</v>
      </c>
      <c r="D972" s="34" t="s">
        <v>211</v>
      </c>
      <c r="E972" s="35">
        <v>4378</v>
      </c>
      <c r="F972" s="73">
        <v>5170</v>
      </c>
      <c r="G972" s="40">
        <v>4378</v>
      </c>
      <c r="H972" s="40">
        <v>394.02</v>
      </c>
      <c r="I972" s="40">
        <v>394.02</v>
      </c>
      <c r="J972" s="40">
        <v>4</v>
      </c>
      <c r="K972" s="39">
        <v>0.04</v>
      </c>
      <c r="L972" s="38"/>
      <c r="M972" s="41"/>
    </row>
    <row r="973" spans="1:13" x14ac:dyDescent="0.25">
      <c r="A973" s="31">
        <v>44167</v>
      </c>
      <c r="B973" s="32" t="s">
        <v>5535</v>
      </c>
      <c r="C973" s="33" t="s">
        <v>2264</v>
      </c>
      <c r="D973" s="34" t="s">
        <v>41</v>
      </c>
      <c r="E973" s="35">
        <v>18130.7</v>
      </c>
      <c r="F973" s="73">
        <v>23224</v>
      </c>
      <c r="G973" s="40">
        <v>18130.7</v>
      </c>
      <c r="H973" s="40">
        <v>2538.3000000000002</v>
      </c>
      <c r="I973" s="40">
        <v>2538.3000000000002</v>
      </c>
      <c r="J973" s="40">
        <v>17</v>
      </c>
      <c r="K973" s="39">
        <v>0.3</v>
      </c>
      <c r="L973" s="38"/>
      <c r="M973" s="41"/>
    </row>
    <row r="974" spans="1:13" x14ac:dyDescent="0.25">
      <c r="A974" s="31">
        <v>44167</v>
      </c>
      <c r="B974" s="32" t="s">
        <v>5535</v>
      </c>
      <c r="C974" s="33" t="s">
        <v>2267</v>
      </c>
      <c r="D974" s="34" t="s">
        <v>41</v>
      </c>
      <c r="E974" s="35">
        <v>17125</v>
      </c>
      <c r="F974" s="73">
        <v>21936</v>
      </c>
      <c r="G974" s="40">
        <v>17125</v>
      </c>
      <c r="H974" s="40">
        <v>2397.5</v>
      </c>
      <c r="I974" s="40">
        <v>2397.5</v>
      </c>
      <c r="J974" s="40">
        <v>16</v>
      </c>
      <c r="K974" s="38"/>
      <c r="L974" s="38"/>
      <c r="M974" s="41"/>
    </row>
    <row r="975" spans="1:13" x14ac:dyDescent="0.25">
      <c r="A975" s="31">
        <v>44167</v>
      </c>
      <c r="B975" s="32" t="s">
        <v>5535</v>
      </c>
      <c r="C975" s="33" t="s">
        <v>2269</v>
      </c>
      <c r="D975" s="34" t="s">
        <v>41</v>
      </c>
      <c r="E975" s="35">
        <v>16050</v>
      </c>
      <c r="F975" s="73">
        <v>20559</v>
      </c>
      <c r="G975" s="40">
        <v>16050</v>
      </c>
      <c r="H975" s="40">
        <v>2247</v>
      </c>
      <c r="I975" s="40">
        <v>2247</v>
      </c>
      <c r="J975" s="40">
        <v>15</v>
      </c>
      <c r="K975" s="38"/>
      <c r="L975" s="38"/>
      <c r="M975" s="41"/>
    </row>
    <row r="976" spans="1:13" x14ac:dyDescent="0.25">
      <c r="A976" s="31">
        <v>44167</v>
      </c>
      <c r="B976" s="32" t="s">
        <v>5535</v>
      </c>
      <c r="C976" s="33" t="s">
        <v>2270</v>
      </c>
      <c r="D976" s="34" t="s">
        <v>41</v>
      </c>
      <c r="E976" s="35">
        <v>14322</v>
      </c>
      <c r="F976" s="73">
        <v>18346</v>
      </c>
      <c r="G976" s="40">
        <v>14322</v>
      </c>
      <c r="H976" s="40">
        <v>2005.08</v>
      </c>
      <c r="I976" s="40">
        <v>2005.08</v>
      </c>
      <c r="J976" s="40">
        <v>14</v>
      </c>
      <c r="K976" s="39">
        <v>0.16</v>
      </c>
      <c r="L976" s="38"/>
      <c r="M976" s="41"/>
    </row>
    <row r="977" spans="1:13" x14ac:dyDescent="0.25">
      <c r="A977" s="31">
        <v>44167</v>
      </c>
      <c r="B977" s="32" t="s">
        <v>5536</v>
      </c>
      <c r="C977" s="33" t="s">
        <v>2271</v>
      </c>
      <c r="D977" s="34" t="s">
        <v>41</v>
      </c>
      <c r="E977" s="35">
        <v>27246</v>
      </c>
      <c r="F977" s="73">
        <v>34901</v>
      </c>
      <c r="G977" s="40">
        <v>27246</v>
      </c>
      <c r="H977" s="40">
        <v>3814.44</v>
      </c>
      <c r="I977" s="40">
        <v>3814.44</v>
      </c>
      <c r="J977" s="40">
        <v>26</v>
      </c>
      <c r="K977" s="40">
        <v>0.12</v>
      </c>
      <c r="L977" s="38"/>
      <c r="M977" s="41"/>
    </row>
    <row r="978" spans="1:13" x14ac:dyDescent="0.25">
      <c r="A978" s="31">
        <v>44167</v>
      </c>
      <c r="B978" s="32" t="s">
        <v>5536</v>
      </c>
      <c r="C978" s="33" t="s">
        <v>2272</v>
      </c>
      <c r="D978" s="34" t="s">
        <v>41</v>
      </c>
      <c r="E978" s="35">
        <v>7710</v>
      </c>
      <c r="F978" s="73">
        <v>9876</v>
      </c>
      <c r="G978" s="40">
        <v>7710</v>
      </c>
      <c r="H978" s="40">
        <v>1079.4000000000001</v>
      </c>
      <c r="I978" s="40">
        <v>1079.4000000000001</v>
      </c>
      <c r="J978" s="40">
        <v>7</v>
      </c>
      <c r="K978" s="40">
        <v>0.2</v>
      </c>
      <c r="L978" s="38"/>
      <c r="M978" s="41"/>
    </row>
    <row r="979" spans="1:13" x14ac:dyDescent="0.25">
      <c r="A979" s="31">
        <v>44167</v>
      </c>
      <c r="B979" s="32" t="s">
        <v>5535</v>
      </c>
      <c r="C979" s="33" t="s">
        <v>2273</v>
      </c>
      <c r="D979" s="34" t="s">
        <v>41</v>
      </c>
      <c r="E979" s="35">
        <v>10320</v>
      </c>
      <c r="F979" s="73">
        <v>13220</v>
      </c>
      <c r="G979" s="40">
        <v>10320</v>
      </c>
      <c r="H979" s="40">
        <v>1444.8</v>
      </c>
      <c r="I979" s="40">
        <v>1444.8</v>
      </c>
      <c r="J979" s="40">
        <v>10</v>
      </c>
      <c r="K979" s="40">
        <v>0.4</v>
      </c>
      <c r="L979" s="38"/>
      <c r="M979" s="41"/>
    </row>
    <row r="980" spans="1:13" x14ac:dyDescent="0.25">
      <c r="A980" s="31">
        <v>44167</v>
      </c>
      <c r="B980" s="32" t="s">
        <v>5535</v>
      </c>
      <c r="C980" s="33" t="s">
        <v>2379</v>
      </c>
      <c r="D980" s="34" t="s">
        <v>41</v>
      </c>
      <c r="E980" s="35">
        <v>17125</v>
      </c>
      <c r="F980" s="73">
        <v>21936</v>
      </c>
      <c r="G980" s="40">
        <v>17125</v>
      </c>
      <c r="H980" s="40">
        <v>2397.5</v>
      </c>
      <c r="I980" s="40">
        <v>2397.5</v>
      </c>
      <c r="J980" s="40">
        <v>16</v>
      </c>
      <c r="K980" s="38"/>
      <c r="L980" s="38"/>
      <c r="M980" s="41"/>
    </row>
    <row r="981" spans="1:13" x14ac:dyDescent="0.25">
      <c r="A981" s="31">
        <v>44167</v>
      </c>
      <c r="B981" s="32" t="s">
        <v>5536</v>
      </c>
      <c r="C981" s="33" t="s">
        <v>2383</v>
      </c>
      <c r="D981" s="34" t="s">
        <v>41</v>
      </c>
      <c r="E981" s="35">
        <v>16250</v>
      </c>
      <c r="F981" s="73">
        <v>20816</v>
      </c>
      <c r="G981" s="40">
        <v>16250</v>
      </c>
      <c r="H981" s="40">
        <v>2275</v>
      </c>
      <c r="I981" s="40">
        <v>2275</v>
      </c>
      <c r="J981" s="40">
        <v>16</v>
      </c>
      <c r="K981" s="38"/>
      <c r="L981" s="38"/>
      <c r="M981" s="41"/>
    </row>
    <row r="982" spans="1:13" x14ac:dyDescent="0.25">
      <c r="A982" s="31">
        <v>44167</v>
      </c>
      <c r="B982" s="32" t="s">
        <v>5536</v>
      </c>
      <c r="C982" s="33" t="s">
        <v>2385</v>
      </c>
      <c r="D982" s="34" t="s">
        <v>41</v>
      </c>
      <c r="E982" s="35">
        <v>1354.4</v>
      </c>
      <c r="F982" s="73">
        <v>1735</v>
      </c>
      <c r="G982" s="40">
        <v>1354.4</v>
      </c>
      <c r="H982" s="40">
        <v>189.62</v>
      </c>
      <c r="I982" s="40">
        <v>189.62</v>
      </c>
      <c r="J982" s="40">
        <v>1</v>
      </c>
      <c r="K982" s="40">
        <v>0.36</v>
      </c>
      <c r="L982" s="38"/>
      <c r="M982" s="41"/>
    </row>
    <row r="983" spans="1:13" x14ac:dyDescent="0.25">
      <c r="A983" s="31">
        <v>44167</v>
      </c>
      <c r="B983" s="32" t="s">
        <v>5535</v>
      </c>
      <c r="C983" s="33" t="s">
        <v>2388</v>
      </c>
      <c r="D983" s="34" t="s">
        <v>41</v>
      </c>
      <c r="E983" s="35">
        <v>17125</v>
      </c>
      <c r="F983" s="73">
        <v>21936</v>
      </c>
      <c r="G983" s="40">
        <v>17125</v>
      </c>
      <c r="H983" s="40">
        <v>2397.5</v>
      </c>
      <c r="I983" s="40">
        <v>2397.5</v>
      </c>
      <c r="J983" s="40">
        <v>16</v>
      </c>
      <c r="K983" s="38"/>
      <c r="L983" s="38"/>
      <c r="M983" s="41"/>
    </row>
    <row r="984" spans="1:13" x14ac:dyDescent="0.25">
      <c r="A984" s="31">
        <v>44167</v>
      </c>
      <c r="B984" s="32" t="s">
        <v>5537</v>
      </c>
      <c r="C984" s="33" t="s">
        <v>2445</v>
      </c>
      <c r="D984" s="34" t="s">
        <v>191</v>
      </c>
      <c r="E984" s="35">
        <v>16415</v>
      </c>
      <c r="F984" s="73">
        <v>21011</v>
      </c>
      <c r="G984" s="40">
        <v>16415</v>
      </c>
      <c r="H984" s="40">
        <v>2298.1</v>
      </c>
      <c r="I984" s="40">
        <v>2298.1</v>
      </c>
      <c r="J984" s="38"/>
      <c r="K984" s="39">
        <v>0.2</v>
      </c>
      <c r="L984" s="38"/>
      <c r="M984" s="41"/>
    </row>
    <row r="985" spans="1:13" x14ac:dyDescent="0.25">
      <c r="A985" s="31">
        <v>44168</v>
      </c>
      <c r="B985" s="32" t="s">
        <v>5535</v>
      </c>
      <c r="C985" s="33" t="s">
        <v>2393</v>
      </c>
      <c r="D985" s="34" t="s">
        <v>41</v>
      </c>
      <c r="E985" s="35">
        <v>20640</v>
      </c>
      <c r="F985" s="73">
        <v>26439</v>
      </c>
      <c r="G985" s="40">
        <v>20640</v>
      </c>
      <c r="H985" s="40">
        <v>2889.6</v>
      </c>
      <c r="I985" s="40">
        <v>2889.6</v>
      </c>
      <c r="J985" s="40">
        <v>20</v>
      </c>
      <c r="K985" s="39">
        <v>0.2</v>
      </c>
      <c r="L985" s="38"/>
      <c r="M985" s="41"/>
    </row>
    <row r="986" spans="1:13" x14ac:dyDescent="0.25">
      <c r="A986" s="31">
        <v>44168</v>
      </c>
      <c r="B986" s="32" t="s">
        <v>5535</v>
      </c>
      <c r="C986" s="33" t="s">
        <v>2394</v>
      </c>
      <c r="D986" s="34" t="s">
        <v>41</v>
      </c>
      <c r="E986" s="35">
        <v>20460</v>
      </c>
      <c r="F986" s="73">
        <v>26209</v>
      </c>
      <c r="G986" s="40">
        <v>20460</v>
      </c>
      <c r="H986" s="40">
        <v>2864.4</v>
      </c>
      <c r="I986" s="40">
        <v>2864.4</v>
      </c>
      <c r="J986" s="40">
        <v>20</v>
      </c>
      <c r="K986" s="40">
        <v>0.2</v>
      </c>
      <c r="L986" s="38"/>
      <c r="M986" s="41"/>
    </row>
    <row r="987" spans="1:13" x14ac:dyDescent="0.25">
      <c r="A987" s="31">
        <v>44168</v>
      </c>
      <c r="B987" s="32" t="s">
        <v>5535</v>
      </c>
      <c r="C987" s="33" t="s">
        <v>2395</v>
      </c>
      <c r="D987" s="34" t="s">
        <v>41</v>
      </c>
      <c r="E987" s="35">
        <v>12292</v>
      </c>
      <c r="F987" s="73">
        <v>15746</v>
      </c>
      <c r="G987" s="40">
        <v>12292</v>
      </c>
      <c r="H987" s="40">
        <v>1720.88</v>
      </c>
      <c r="I987" s="40">
        <v>1720.88</v>
      </c>
      <c r="J987" s="40">
        <v>12</v>
      </c>
      <c r="K987" s="40">
        <v>0.24</v>
      </c>
      <c r="L987" s="38"/>
      <c r="M987" s="41"/>
    </row>
    <row r="988" spans="1:13" x14ac:dyDescent="0.25">
      <c r="A988" s="31">
        <v>44168</v>
      </c>
      <c r="B988" s="32" t="s">
        <v>5535</v>
      </c>
      <c r="C988" s="33" t="s">
        <v>2396</v>
      </c>
      <c r="D988" s="34" t="s">
        <v>41</v>
      </c>
      <c r="E988" s="35">
        <v>18438</v>
      </c>
      <c r="F988" s="73">
        <v>23619</v>
      </c>
      <c r="G988" s="40">
        <v>18438</v>
      </c>
      <c r="H988" s="40">
        <v>2581.3200000000002</v>
      </c>
      <c r="I988" s="40">
        <v>2581.3200000000002</v>
      </c>
      <c r="J988" s="40">
        <v>18</v>
      </c>
      <c r="K988" s="40">
        <v>0.36</v>
      </c>
      <c r="L988" s="38"/>
      <c r="M988" s="41"/>
    </row>
    <row r="989" spans="1:13" x14ac:dyDescent="0.25">
      <c r="A989" s="31">
        <v>44168</v>
      </c>
      <c r="B989" s="32" t="s">
        <v>5535</v>
      </c>
      <c r="C989" s="33" t="s">
        <v>2397</v>
      </c>
      <c r="D989" s="34" t="s">
        <v>41</v>
      </c>
      <c r="E989" s="35">
        <v>1517.5</v>
      </c>
      <c r="F989" s="73">
        <v>1943</v>
      </c>
      <c r="G989" s="40">
        <v>1517.5</v>
      </c>
      <c r="H989" s="40">
        <v>212.45</v>
      </c>
      <c r="I989" s="40">
        <v>212.45</v>
      </c>
      <c r="J989" s="40">
        <v>1</v>
      </c>
      <c r="K989" s="39">
        <v>0.4</v>
      </c>
      <c r="L989" s="38"/>
      <c r="M989" s="41"/>
    </row>
    <row r="990" spans="1:13" x14ac:dyDescent="0.25">
      <c r="A990" s="31">
        <v>44168</v>
      </c>
      <c r="B990" s="32" t="s">
        <v>5535</v>
      </c>
      <c r="C990" s="33" t="s">
        <v>2410</v>
      </c>
      <c r="D990" s="34" t="s">
        <v>41</v>
      </c>
      <c r="E990" s="35">
        <v>27400</v>
      </c>
      <c r="F990" s="73">
        <v>35098</v>
      </c>
      <c r="G990" s="40">
        <v>27400</v>
      </c>
      <c r="H990" s="40">
        <v>3836</v>
      </c>
      <c r="I990" s="40">
        <v>3836</v>
      </c>
      <c r="J990" s="40">
        <v>26</v>
      </c>
      <c r="K990" s="38"/>
      <c r="L990" s="38"/>
      <c r="M990" s="41"/>
    </row>
    <row r="991" spans="1:13" x14ac:dyDescent="0.25">
      <c r="A991" s="31">
        <v>44168</v>
      </c>
      <c r="B991" s="32" t="s">
        <v>5535</v>
      </c>
      <c r="C991" s="33" t="s">
        <v>2412</v>
      </c>
      <c r="D991" s="34" t="s">
        <v>41</v>
      </c>
      <c r="E991" s="35">
        <v>6850</v>
      </c>
      <c r="F991" s="73">
        <v>8775</v>
      </c>
      <c r="G991" s="40">
        <v>6850</v>
      </c>
      <c r="H991" s="40">
        <v>959</v>
      </c>
      <c r="I991" s="40">
        <v>959</v>
      </c>
      <c r="J991" s="40">
        <v>7</v>
      </c>
      <c r="K991" s="38"/>
      <c r="L991" s="38"/>
      <c r="M991" s="41"/>
    </row>
    <row r="992" spans="1:13" x14ac:dyDescent="0.25">
      <c r="A992" s="31">
        <v>44169</v>
      </c>
      <c r="B992" s="32" t="s">
        <v>5535</v>
      </c>
      <c r="C992" s="33" t="s">
        <v>2417</v>
      </c>
      <c r="D992" s="34" t="s">
        <v>41</v>
      </c>
      <c r="E992" s="35">
        <v>15480</v>
      </c>
      <c r="F992" s="73">
        <v>19829</v>
      </c>
      <c r="G992" s="40">
        <v>15480</v>
      </c>
      <c r="H992" s="40">
        <v>2167.1999999999998</v>
      </c>
      <c r="I992" s="40">
        <v>2167.1999999999998</v>
      </c>
      <c r="J992" s="40">
        <v>15</v>
      </c>
      <c r="K992" s="39">
        <v>0.4</v>
      </c>
      <c r="L992" s="38"/>
      <c r="M992" s="41"/>
    </row>
    <row r="993" spans="1:13" x14ac:dyDescent="0.25">
      <c r="A993" s="31">
        <v>44169</v>
      </c>
      <c r="B993" s="32" t="s">
        <v>5535</v>
      </c>
      <c r="C993" s="33" t="s">
        <v>2419</v>
      </c>
      <c r="D993" s="34" t="s">
        <v>41</v>
      </c>
      <c r="E993" s="35">
        <v>20460</v>
      </c>
      <c r="F993" s="73">
        <v>26209</v>
      </c>
      <c r="G993" s="40">
        <v>20460</v>
      </c>
      <c r="H993" s="40">
        <v>2864.4</v>
      </c>
      <c r="I993" s="40">
        <v>2864.4</v>
      </c>
      <c r="J993" s="40">
        <v>20</v>
      </c>
      <c r="K993" s="40">
        <v>0.2</v>
      </c>
      <c r="L993" s="38"/>
      <c r="M993" s="41"/>
    </row>
    <row r="994" spans="1:13" x14ac:dyDescent="0.25">
      <c r="A994" s="31">
        <v>44169</v>
      </c>
      <c r="B994" s="32" t="s">
        <v>5535</v>
      </c>
      <c r="C994" s="33" t="s">
        <v>2422</v>
      </c>
      <c r="D994" s="34" t="s">
        <v>41</v>
      </c>
      <c r="E994" s="35">
        <v>24584</v>
      </c>
      <c r="F994" s="73">
        <v>31492</v>
      </c>
      <c r="G994" s="40">
        <v>24584</v>
      </c>
      <c r="H994" s="40">
        <v>3441.76</v>
      </c>
      <c r="I994" s="40">
        <v>3441.76</v>
      </c>
      <c r="J994" s="40">
        <v>24</v>
      </c>
      <c r="K994" s="40">
        <v>0.48</v>
      </c>
      <c r="L994" s="38"/>
      <c r="M994" s="41"/>
    </row>
    <row r="995" spans="1:13" x14ac:dyDescent="0.25">
      <c r="A995" s="31">
        <v>44169</v>
      </c>
      <c r="B995" s="32" t="s">
        <v>5535</v>
      </c>
      <c r="C995" s="33" t="s">
        <v>2424</v>
      </c>
      <c r="D995" s="34" t="s">
        <v>41</v>
      </c>
      <c r="E995" s="35">
        <v>6146</v>
      </c>
      <c r="F995" s="73">
        <v>7873</v>
      </c>
      <c r="G995" s="40">
        <v>6146</v>
      </c>
      <c r="H995" s="40">
        <v>860.44</v>
      </c>
      <c r="I995" s="40">
        <v>860.44</v>
      </c>
      <c r="J995" s="40">
        <v>6</v>
      </c>
      <c r="K995" s="40">
        <v>0.12</v>
      </c>
      <c r="L995" s="38"/>
      <c r="M995" s="41"/>
    </row>
    <row r="996" spans="1:13" x14ac:dyDescent="0.25">
      <c r="A996" s="31">
        <v>44169</v>
      </c>
      <c r="B996" s="32" t="s">
        <v>5535</v>
      </c>
      <c r="C996" s="33" t="s">
        <v>2425</v>
      </c>
      <c r="D996" s="34" t="s">
        <v>41</v>
      </c>
      <c r="E996" s="35">
        <v>4552.5</v>
      </c>
      <c r="F996" s="73">
        <v>5831</v>
      </c>
      <c r="G996" s="40">
        <v>4552.5</v>
      </c>
      <c r="H996" s="40">
        <v>637.35</v>
      </c>
      <c r="I996" s="40">
        <v>637.35</v>
      </c>
      <c r="J996" s="40">
        <v>4</v>
      </c>
      <c r="K996" s="39">
        <v>0.2</v>
      </c>
      <c r="L996" s="38"/>
      <c r="M996" s="41"/>
    </row>
    <row r="997" spans="1:13" x14ac:dyDescent="0.25">
      <c r="A997" s="31">
        <v>44169</v>
      </c>
      <c r="B997" s="32" t="s">
        <v>5535</v>
      </c>
      <c r="C997" s="33" t="s">
        <v>2426</v>
      </c>
      <c r="D997" s="34" t="s">
        <v>41</v>
      </c>
      <c r="E997" s="35">
        <v>8425.5</v>
      </c>
      <c r="F997" s="73">
        <v>10793</v>
      </c>
      <c r="G997" s="40">
        <v>8425.5</v>
      </c>
      <c r="H997" s="40">
        <v>1179.57</v>
      </c>
      <c r="I997" s="40">
        <v>1179.57</v>
      </c>
      <c r="J997" s="40">
        <v>8</v>
      </c>
      <c r="K997" s="40">
        <v>0.36</v>
      </c>
      <c r="L997" s="38"/>
      <c r="M997" s="41"/>
    </row>
    <row r="998" spans="1:13" x14ac:dyDescent="0.25">
      <c r="A998" s="31">
        <v>44169</v>
      </c>
      <c r="B998" s="32" t="s">
        <v>5535</v>
      </c>
      <c r="C998" s="33" t="s">
        <v>2427</v>
      </c>
      <c r="D998" s="34" t="s">
        <v>41</v>
      </c>
      <c r="E998" s="35">
        <v>18000</v>
      </c>
      <c r="F998" s="73">
        <v>23057</v>
      </c>
      <c r="G998" s="40">
        <v>18000</v>
      </c>
      <c r="H998" s="40">
        <v>2520</v>
      </c>
      <c r="I998" s="40">
        <v>2520</v>
      </c>
      <c r="J998" s="40">
        <v>17</v>
      </c>
      <c r="K998" s="38"/>
      <c r="L998" s="38"/>
      <c r="M998" s="41"/>
    </row>
    <row r="999" spans="1:13" x14ac:dyDescent="0.25">
      <c r="A999" s="31">
        <v>44169</v>
      </c>
      <c r="B999" s="32" t="s">
        <v>5535</v>
      </c>
      <c r="C999" s="33" t="s">
        <v>2429</v>
      </c>
      <c r="D999" s="34" t="s">
        <v>41</v>
      </c>
      <c r="E999" s="35">
        <v>18000</v>
      </c>
      <c r="F999" s="73">
        <v>23057</v>
      </c>
      <c r="G999" s="40">
        <v>18000</v>
      </c>
      <c r="H999" s="40">
        <v>2520</v>
      </c>
      <c r="I999" s="40">
        <v>2520</v>
      </c>
      <c r="J999" s="40">
        <v>17</v>
      </c>
      <c r="K999" s="38"/>
      <c r="L999" s="38"/>
      <c r="M999" s="41"/>
    </row>
    <row r="1000" spans="1:13" x14ac:dyDescent="0.25">
      <c r="A1000" s="31">
        <v>44170</v>
      </c>
      <c r="B1000" s="32" t="s">
        <v>2758</v>
      </c>
      <c r="C1000" s="33" t="s">
        <v>2480</v>
      </c>
      <c r="D1000" s="34" t="s">
        <v>211</v>
      </c>
      <c r="E1000" s="35">
        <v>79050</v>
      </c>
      <c r="F1000" s="73">
        <v>93349</v>
      </c>
      <c r="G1000" s="40">
        <v>79050</v>
      </c>
      <c r="H1000" s="40">
        <v>7114.5</v>
      </c>
      <c r="I1000" s="40">
        <v>7114.5</v>
      </c>
      <c r="J1000" s="40">
        <v>70</v>
      </c>
      <c r="K1000" s="38"/>
      <c r="L1000" s="38"/>
      <c r="M1000" s="41"/>
    </row>
    <row r="1001" spans="1:13" x14ac:dyDescent="0.25">
      <c r="A1001" s="31">
        <v>44170</v>
      </c>
      <c r="B1001" s="32" t="s">
        <v>2758</v>
      </c>
      <c r="C1001" s="33" t="s">
        <v>2482</v>
      </c>
      <c r="D1001" s="34" t="s">
        <v>211</v>
      </c>
      <c r="E1001" s="35">
        <v>13175</v>
      </c>
      <c r="F1001" s="73">
        <v>15559</v>
      </c>
      <c r="G1001" s="40">
        <v>13175</v>
      </c>
      <c r="H1001" s="40">
        <v>1185.75</v>
      </c>
      <c r="I1001" s="40">
        <v>1185.75</v>
      </c>
      <c r="J1001" s="40">
        <v>12</v>
      </c>
      <c r="K1001" s="40">
        <v>0.5</v>
      </c>
      <c r="L1001" s="38"/>
      <c r="M1001" s="41"/>
    </row>
    <row r="1002" spans="1:13" x14ac:dyDescent="0.25">
      <c r="A1002" s="31">
        <v>44170</v>
      </c>
      <c r="B1002" s="32" t="s">
        <v>2758</v>
      </c>
      <c r="C1002" s="33" t="s">
        <v>2484</v>
      </c>
      <c r="D1002" s="34" t="s">
        <v>211</v>
      </c>
      <c r="E1002" s="35">
        <v>56752.5</v>
      </c>
      <c r="F1002" s="73">
        <v>72697</v>
      </c>
      <c r="G1002" s="40">
        <v>56752.5</v>
      </c>
      <c r="H1002" s="40">
        <v>7945.35</v>
      </c>
      <c r="I1002" s="40">
        <v>7945.35</v>
      </c>
      <c r="J1002" s="40">
        <v>54</v>
      </c>
      <c r="K1002" s="39">
        <v>0.2</v>
      </c>
      <c r="L1002" s="38"/>
      <c r="M1002" s="41"/>
    </row>
    <row r="1003" spans="1:13" x14ac:dyDescent="0.25">
      <c r="A1003" s="31">
        <v>44170</v>
      </c>
      <c r="B1003" s="32" t="s">
        <v>5535</v>
      </c>
      <c r="C1003" s="33" t="s">
        <v>2310</v>
      </c>
      <c r="D1003" s="34" t="s">
        <v>41</v>
      </c>
      <c r="E1003" s="35">
        <v>6070</v>
      </c>
      <c r="F1003" s="73">
        <v>7776</v>
      </c>
      <c r="G1003" s="40">
        <v>6070</v>
      </c>
      <c r="H1003" s="40">
        <v>849.8</v>
      </c>
      <c r="I1003" s="40">
        <v>849.8</v>
      </c>
      <c r="J1003" s="40">
        <v>6</v>
      </c>
      <c r="K1003" s="40">
        <v>0.4</v>
      </c>
      <c r="L1003" s="38"/>
      <c r="M1003" s="41"/>
    </row>
    <row r="1004" spans="1:13" x14ac:dyDescent="0.25">
      <c r="A1004" s="31">
        <v>44170</v>
      </c>
      <c r="B1004" s="32" t="s">
        <v>5535</v>
      </c>
      <c r="C1004" s="33" t="s">
        <v>2312</v>
      </c>
      <c r="D1004" s="34" t="s">
        <v>41</v>
      </c>
      <c r="E1004" s="35">
        <v>34400</v>
      </c>
      <c r="F1004" s="73">
        <v>44065</v>
      </c>
      <c r="G1004" s="40">
        <v>34400</v>
      </c>
      <c r="H1004" s="40">
        <v>4816</v>
      </c>
      <c r="I1004" s="40">
        <v>4816</v>
      </c>
      <c r="J1004" s="40">
        <v>33</v>
      </c>
      <c r="K1004" s="38"/>
      <c r="L1004" s="38"/>
      <c r="M1004" s="41"/>
    </row>
    <row r="1005" spans="1:13" x14ac:dyDescent="0.25">
      <c r="A1005" s="31">
        <v>44170</v>
      </c>
      <c r="B1005" s="32" t="s">
        <v>5535</v>
      </c>
      <c r="C1005" s="33" t="s">
        <v>2314</v>
      </c>
      <c r="D1005" s="34" t="s">
        <v>41</v>
      </c>
      <c r="E1005" s="35">
        <v>36876</v>
      </c>
      <c r="F1005" s="73">
        <v>47236</v>
      </c>
      <c r="G1005" s="40">
        <v>36876</v>
      </c>
      <c r="H1005" s="40">
        <v>5162.6400000000003</v>
      </c>
      <c r="I1005" s="40">
        <v>5162.6400000000003</v>
      </c>
      <c r="J1005" s="40">
        <v>35</v>
      </c>
      <c r="K1005" s="39">
        <v>0.28000000000000003</v>
      </c>
      <c r="L1005" s="38"/>
      <c r="M1005" s="41"/>
    </row>
    <row r="1006" spans="1:13" x14ac:dyDescent="0.25">
      <c r="A1006" s="31">
        <v>44170</v>
      </c>
      <c r="B1006" s="32" t="s">
        <v>5535</v>
      </c>
      <c r="C1006" s="33" t="s">
        <v>2316</v>
      </c>
      <c r="D1006" s="34" t="s">
        <v>41</v>
      </c>
      <c r="E1006" s="35">
        <v>9219</v>
      </c>
      <c r="F1006" s="73">
        <v>11809</v>
      </c>
      <c r="G1006" s="40">
        <v>9219</v>
      </c>
      <c r="H1006" s="40">
        <v>1290.6600000000001</v>
      </c>
      <c r="I1006" s="40">
        <v>1290.6600000000001</v>
      </c>
      <c r="J1006" s="40">
        <v>9</v>
      </c>
      <c r="K1006" s="39">
        <v>0.32</v>
      </c>
      <c r="L1006" s="38"/>
      <c r="M1006" s="41"/>
    </row>
    <row r="1007" spans="1:13" x14ac:dyDescent="0.25">
      <c r="A1007" s="31">
        <v>44170</v>
      </c>
      <c r="B1007" s="32" t="s">
        <v>5535</v>
      </c>
      <c r="C1007" s="33" t="s">
        <v>2318</v>
      </c>
      <c r="D1007" s="34" t="s">
        <v>41</v>
      </c>
      <c r="E1007" s="35">
        <v>3035</v>
      </c>
      <c r="F1007" s="73">
        <v>3888</v>
      </c>
      <c r="G1007" s="40">
        <v>3035</v>
      </c>
      <c r="H1007" s="40">
        <v>424.9</v>
      </c>
      <c r="I1007" s="40">
        <v>424.9</v>
      </c>
      <c r="J1007" s="40">
        <v>3</v>
      </c>
      <c r="K1007" s="40">
        <v>0.2</v>
      </c>
      <c r="L1007" s="38"/>
      <c r="M1007" s="41"/>
    </row>
    <row r="1008" spans="1:13" x14ac:dyDescent="0.25">
      <c r="A1008" s="31">
        <v>44170</v>
      </c>
      <c r="B1008" s="32" t="s">
        <v>5535</v>
      </c>
      <c r="C1008" s="33" t="s">
        <v>2320</v>
      </c>
      <c r="D1008" s="34" t="s">
        <v>41</v>
      </c>
      <c r="E1008" s="35">
        <v>14445</v>
      </c>
      <c r="F1008" s="73">
        <v>18504</v>
      </c>
      <c r="G1008" s="40">
        <v>14445</v>
      </c>
      <c r="H1008" s="40">
        <v>2022.3</v>
      </c>
      <c r="I1008" s="40">
        <v>2022.3</v>
      </c>
      <c r="J1008" s="40">
        <v>14</v>
      </c>
      <c r="K1008" s="40">
        <v>0.4</v>
      </c>
      <c r="L1008" s="38"/>
      <c r="M1008" s="41"/>
    </row>
    <row r="1009" spans="1:13" x14ac:dyDescent="0.25">
      <c r="A1009" s="31">
        <v>44170</v>
      </c>
      <c r="B1009" s="32" t="s">
        <v>5537</v>
      </c>
      <c r="C1009" s="33" t="s">
        <v>2454</v>
      </c>
      <c r="D1009" s="34" t="s">
        <v>191</v>
      </c>
      <c r="E1009" s="35">
        <v>16415</v>
      </c>
      <c r="F1009" s="73">
        <v>21011</v>
      </c>
      <c r="G1009" s="40">
        <v>16415</v>
      </c>
      <c r="H1009" s="40">
        <v>2298.1</v>
      </c>
      <c r="I1009" s="40">
        <v>2298.1</v>
      </c>
      <c r="J1009" s="38"/>
      <c r="K1009" s="39">
        <v>0.2</v>
      </c>
      <c r="L1009" s="38"/>
      <c r="M1009" s="41"/>
    </row>
    <row r="1010" spans="1:13" x14ac:dyDescent="0.25">
      <c r="A1010" s="31">
        <v>44170</v>
      </c>
      <c r="B1010" s="32" t="s">
        <v>5537</v>
      </c>
      <c r="C1010" s="33" t="s">
        <v>2449</v>
      </c>
      <c r="D1010" s="34" t="s">
        <v>191</v>
      </c>
      <c r="E1010" s="35">
        <v>12786</v>
      </c>
      <c r="F1010" s="73">
        <v>16366</v>
      </c>
      <c r="G1010" s="40">
        <v>12786</v>
      </c>
      <c r="H1010" s="40">
        <v>1790.04</v>
      </c>
      <c r="I1010" s="40">
        <v>1790.04</v>
      </c>
      <c r="J1010" s="38"/>
      <c r="K1010" s="39">
        <v>0.08</v>
      </c>
      <c r="L1010" s="38"/>
      <c r="M1010" s="41"/>
    </row>
    <row r="1011" spans="1:13" x14ac:dyDescent="0.25">
      <c r="A1011" s="31">
        <v>44172</v>
      </c>
      <c r="B1011" s="32" t="s">
        <v>5535</v>
      </c>
      <c r="C1011" s="33" t="s">
        <v>2223</v>
      </c>
      <c r="D1011" s="34" t="s">
        <v>41</v>
      </c>
      <c r="E1011" s="35">
        <v>21511</v>
      </c>
      <c r="F1011" s="73">
        <v>27555</v>
      </c>
      <c r="G1011" s="40">
        <v>21511</v>
      </c>
      <c r="H1011" s="40">
        <v>3011.54</v>
      </c>
      <c r="I1011" s="40">
        <v>3011.54</v>
      </c>
      <c r="J1011" s="40">
        <v>21</v>
      </c>
      <c r="K1011" s="39">
        <v>0.08</v>
      </c>
      <c r="L1011" s="38"/>
      <c r="M1011" s="41"/>
    </row>
    <row r="1012" spans="1:13" x14ac:dyDescent="0.25">
      <c r="A1012" s="31">
        <v>44172</v>
      </c>
      <c r="B1012" s="32" t="s">
        <v>5535</v>
      </c>
      <c r="C1012" s="33" t="s">
        <v>2228</v>
      </c>
      <c r="D1012" s="34" t="s">
        <v>41</v>
      </c>
      <c r="E1012" s="35">
        <v>15365</v>
      </c>
      <c r="F1012" s="73">
        <v>19682</v>
      </c>
      <c r="G1012" s="40">
        <v>15365</v>
      </c>
      <c r="H1012" s="40">
        <v>2151.1</v>
      </c>
      <c r="I1012" s="40">
        <v>2151.1</v>
      </c>
      <c r="J1012" s="40">
        <v>15</v>
      </c>
      <c r="K1012" s="39">
        <v>0.2</v>
      </c>
      <c r="L1012" s="38"/>
      <c r="M1012" s="41"/>
    </row>
    <row r="1013" spans="1:13" x14ac:dyDescent="0.25">
      <c r="A1013" s="31">
        <v>44172</v>
      </c>
      <c r="B1013" s="32" t="s">
        <v>5535</v>
      </c>
      <c r="C1013" s="33" t="s">
        <v>2230</v>
      </c>
      <c r="D1013" s="34" t="s">
        <v>41</v>
      </c>
      <c r="E1013" s="35">
        <v>3035</v>
      </c>
      <c r="F1013" s="73">
        <v>3888</v>
      </c>
      <c r="G1013" s="40">
        <v>3035</v>
      </c>
      <c r="H1013" s="40">
        <v>424.9</v>
      </c>
      <c r="I1013" s="40">
        <v>424.9</v>
      </c>
      <c r="J1013" s="40">
        <v>3</v>
      </c>
      <c r="K1013" s="40">
        <v>0.2</v>
      </c>
      <c r="L1013" s="38"/>
      <c r="M1013" s="41"/>
    </row>
    <row r="1014" spans="1:13" x14ac:dyDescent="0.25">
      <c r="A1014" s="31">
        <v>44172</v>
      </c>
      <c r="B1014" s="32" t="s">
        <v>5535</v>
      </c>
      <c r="C1014" s="33" t="s">
        <v>2232</v>
      </c>
      <c r="D1014" s="34" t="s">
        <v>41</v>
      </c>
      <c r="E1014" s="35">
        <v>41280</v>
      </c>
      <c r="F1014" s="73">
        <v>52878</v>
      </c>
      <c r="G1014" s="40">
        <v>41280</v>
      </c>
      <c r="H1014" s="40">
        <v>5779.2</v>
      </c>
      <c r="I1014" s="40">
        <v>5779.2</v>
      </c>
      <c r="J1014" s="40">
        <v>40</v>
      </c>
      <c r="K1014" s="39">
        <v>0.4</v>
      </c>
      <c r="L1014" s="38"/>
      <c r="M1014" s="41"/>
    </row>
    <row r="1015" spans="1:13" x14ac:dyDescent="0.25">
      <c r="A1015" s="31">
        <v>44172</v>
      </c>
      <c r="B1015" s="32" t="s">
        <v>5535</v>
      </c>
      <c r="C1015" s="33" t="s">
        <v>2236</v>
      </c>
      <c r="D1015" s="34" t="s">
        <v>41</v>
      </c>
      <c r="E1015" s="35">
        <v>7308</v>
      </c>
      <c r="F1015" s="73">
        <v>9361</v>
      </c>
      <c r="G1015" s="40">
        <v>7308</v>
      </c>
      <c r="H1015" s="40">
        <v>1023.12</v>
      </c>
      <c r="I1015" s="40">
        <v>1023.12</v>
      </c>
      <c r="J1015" s="40">
        <v>7</v>
      </c>
      <c r="K1015" s="39">
        <v>0.24</v>
      </c>
      <c r="L1015" s="38"/>
      <c r="M1015" s="41"/>
    </row>
    <row r="1016" spans="1:13" x14ac:dyDescent="0.25">
      <c r="A1016" s="31">
        <v>44172</v>
      </c>
      <c r="B1016" s="32" t="s">
        <v>5535</v>
      </c>
      <c r="C1016" s="33" t="s">
        <v>2238</v>
      </c>
      <c r="D1016" s="34" t="s">
        <v>41</v>
      </c>
      <c r="E1016" s="35">
        <v>7866.75</v>
      </c>
      <c r="F1016" s="73">
        <v>10077</v>
      </c>
      <c r="G1016" s="40">
        <v>7866.75</v>
      </c>
      <c r="H1016" s="40">
        <v>1101.3499999999999</v>
      </c>
      <c r="I1016" s="40">
        <v>1101.3499999999999</v>
      </c>
      <c r="J1016" s="40">
        <v>8</v>
      </c>
      <c r="K1016" s="39">
        <v>0.45</v>
      </c>
      <c r="L1016" s="38"/>
      <c r="M1016" s="41"/>
    </row>
    <row r="1017" spans="1:13" x14ac:dyDescent="0.25">
      <c r="A1017" s="31">
        <v>44172</v>
      </c>
      <c r="B1017" s="32" t="s">
        <v>5535</v>
      </c>
      <c r="C1017" s="33" t="s">
        <v>2240</v>
      </c>
      <c r="D1017" s="34" t="s">
        <v>41</v>
      </c>
      <c r="E1017" s="35">
        <v>6070</v>
      </c>
      <c r="F1017" s="73">
        <v>7776</v>
      </c>
      <c r="G1017" s="40">
        <v>6070</v>
      </c>
      <c r="H1017" s="40">
        <v>849.8</v>
      </c>
      <c r="I1017" s="40">
        <v>849.8</v>
      </c>
      <c r="J1017" s="40">
        <v>6</v>
      </c>
      <c r="K1017" s="40">
        <v>0.4</v>
      </c>
      <c r="L1017" s="38"/>
      <c r="M1017" s="41"/>
    </row>
    <row r="1018" spans="1:13" x14ac:dyDescent="0.25">
      <c r="A1018" s="31">
        <v>44172</v>
      </c>
      <c r="B1018" s="32" t="s">
        <v>5536</v>
      </c>
      <c r="C1018" s="33" t="s">
        <v>2242</v>
      </c>
      <c r="D1018" s="34" t="s">
        <v>41</v>
      </c>
      <c r="E1018" s="35">
        <v>7284</v>
      </c>
      <c r="F1018" s="73">
        <v>9331</v>
      </c>
      <c r="G1018" s="40">
        <v>7284</v>
      </c>
      <c r="H1018" s="40">
        <v>1019.76</v>
      </c>
      <c r="I1018" s="40">
        <v>1019.76</v>
      </c>
      <c r="J1018" s="40">
        <v>7</v>
      </c>
      <c r="K1018" s="40">
        <v>0.48</v>
      </c>
      <c r="L1018" s="38"/>
      <c r="M1018" s="41"/>
    </row>
    <row r="1019" spans="1:13" x14ac:dyDescent="0.25">
      <c r="A1019" s="31">
        <v>44172</v>
      </c>
      <c r="B1019" s="32" t="s">
        <v>5536</v>
      </c>
      <c r="C1019" s="33" t="s">
        <v>2244</v>
      </c>
      <c r="D1019" s="34" t="s">
        <v>41</v>
      </c>
      <c r="E1019" s="35">
        <v>4176</v>
      </c>
      <c r="F1019" s="73">
        <v>5349</v>
      </c>
      <c r="G1019" s="40">
        <v>4176</v>
      </c>
      <c r="H1019" s="40">
        <v>584.64</v>
      </c>
      <c r="I1019" s="40">
        <v>584.64</v>
      </c>
      <c r="J1019" s="40">
        <v>4</v>
      </c>
      <c r="K1019" s="39">
        <v>0.28000000000000003</v>
      </c>
      <c r="L1019" s="38"/>
      <c r="M1019" s="41"/>
    </row>
    <row r="1020" spans="1:13" x14ac:dyDescent="0.25">
      <c r="A1020" s="31">
        <v>44172</v>
      </c>
      <c r="B1020" s="32" t="s">
        <v>5536</v>
      </c>
      <c r="C1020" s="33" t="s">
        <v>2219</v>
      </c>
      <c r="D1020" s="34" t="s">
        <v>41</v>
      </c>
      <c r="E1020" s="35">
        <v>10755</v>
      </c>
      <c r="F1020" s="73">
        <v>13776</v>
      </c>
      <c r="G1020" s="40">
        <v>10755</v>
      </c>
      <c r="H1020" s="40">
        <v>1505.7</v>
      </c>
      <c r="I1020" s="40">
        <v>1505.7</v>
      </c>
      <c r="J1020" s="40">
        <v>10</v>
      </c>
      <c r="K1020" s="39">
        <v>0.4</v>
      </c>
      <c r="L1020" s="38"/>
      <c r="M1020" s="41"/>
    </row>
    <row r="1021" spans="1:13" x14ac:dyDescent="0.25">
      <c r="A1021" s="31">
        <v>44172</v>
      </c>
      <c r="B1021" s="32" t="s">
        <v>5536</v>
      </c>
      <c r="C1021" s="33" t="s">
        <v>2220</v>
      </c>
      <c r="D1021" s="34" t="s">
        <v>41</v>
      </c>
      <c r="E1021" s="35">
        <v>13544</v>
      </c>
      <c r="F1021" s="73">
        <v>17349</v>
      </c>
      <c r="G1021" s="40">
        <v>13544</v>
      </c>
      <c r="H1021" s="40">
        <v>1896.16</v>
      </c>
      <c r="I1021" s="40">
        <v>1896.16</v>
      </c>
      <c r="J1021" s="40">
        <v>13</v>
      </c>
      <c r="K1021" s="39">
        <v>0.32</v>
      </c>
      <c r="L1021" s="38"/>
      <c r="M1021" s="41"/>
    </row>
    <row r="1022" spans="1:13" x14ac:dyDescent="0.25">
      <c r="A1022" s="31">
        <v>44172</v>
      </c>
      <c r="B1022" s="32" t="s">
        <v>5536</v>
      </c>
      <c r="C1022" s="33" t="s">
        <v>2252</v>
      </c>
      <c r="D1022" s="34" t="s">
        <v>41</v>
      </c>
      <c r="E1022" s="35">
        <v>10847.5</v>
      </c>
      <c r="F1022" s="73">
        <v>13895</v>
      </c>
      <c r="G1022" s="40">
        <v>10847.5</v>
      </c>
      <c r="H1022" s="40">
        <v>1518.65</v>
      </c>
      <c r="I1022" s="40">
        <v>1518.65</v>
      </c>
      <c r="J1022" s="40">
        <v>10</v>
      </c>
      <c r="K1022" s="40">
        <v>0.2</v>
      </c>
      <c r="L1022" s="38"/>
      <c r="M1022" s="41"/>
    </row>
    <row r="1023" spans="1:13" x14ac:dyDescent="0.25">
      <c r="A1023" s="31">
        <v>44172</v>
      </c>
      <c r="B1023" s="32" t="s">
        <v>5536</v>
      </c>
      <c r="C1023" s="33" t="s">
        <v>2254</v>
      </c>
      <c r="D1023" s="34" t="s">
        <v>41</v>
      </c>
      <c r="E1023" s="35">
        <v>10437.5</v>
      </c>
      <c r="F1023" s="73">
        <v>13370</v>
      </c>
      <c r="G1023" s="40">
        <v>10437.5</v>
      </c>
      <c r="H1023" s="40">
        <v>1461.25</v>
      </c>
      <c r="I1023" s="40">
        <v>1461.25</v>
      </c>
      <c r="J1023" s="40">
        <v>10</v>
      </c>
      <c r="K1023" s="38"/>
      <c r="L1023" s="38"/>
      <c r="M1023" s="41"/>
    </row>
    <row r="1024" spans="1:13" x14ac:dyDescent="0.25">
      <c r="A1024" s="31">
        <v>44172</v>
      </c>
      <c r="B1024" s="32" t="s">
        <v>5536</v>
      </c>
      <c r="C1024" s="33" t="s">
        <v>2256</v>
      </c>
      <c r="D1024" s="34" t="s">
        <v>41</v>
      </c>
      <c r="E1024" s="35">
        <v>4345.5</v>
      </c>
      <c r="F1024" s="73">
        <v>5566</v>
      </c>
      <c r="G1024" s="40">
        <v>4345.5</v>
      </c>
      <c r="H1024" s="40">
        <v>608.37</v>
      </c>
      <c r="I1024" s="40">
        <v>608.37</v>
      </c>
      <c r="J1024" s="40">
        <v>4</v>
      </c>
      <c r="K1024" s="39">
        <v>0.24</v>
      </c>
      <c r="L1024" s="38"/>
      <c r="M1024" s="41"/>
    </row>
    <row r="1025" spans="1:13" x14ac:dyDescent="0.25">
      <c r="A1025" s="31">
        <v>44173</v>
      </c>
      <c r="B1025" s="32" t="s">
        <v>2758</v>
      </c>
      <c r="C1025" s="33" t="s">
        <v>2486</v>
      </c>
      <c r="D1025" s="34" t="s">
        <v>211</v>
      </c>
      <c r="E1025" s="35">
        <v>79050</v>
      </c>
      <c r="F1025" s="73">
        <v>93349</v>
      </c>
      <c r="G1025" s="40">
        <v>79050</v>
      </c>
      <c r="H1025" s="40">
        <v>7114.5</v>
      </c>
      <c r="I1025" s="40">
        <v>7114.5</v>
      </c>
      <c r="J1025" s="40">
        <v>70</v>
      </c>
      <c r="K1025" s="38"/>
      <c r="L1025" s="38"/>
      <c r="M1025" s="41"/>
    </row>
    <row r="1026" spans="1:13" x14ac:dyDescent="0.25">
      <c r="A1026" s="31">
        <v>44173</v>
      </c>
      <c r="B1026" s="32" t="s">
        <v>2758</v>
      </c>
      <c r="C1026" s="33" t="s">
        <v>2489</v>
      </c>
      <c r="D1026" s="34" t="s">
        <v>211</v>
      </c>
      <c r="E1026" s="35">
        <v>48747.5</v>
      </c>
      <c r="F1026" s="73">
        <v>57565</v>
      </c>
      <c r="G1026" s="40">
        <v>48747.5</v>
      </c>
      <c r="H1026" s="40">
        <v>4387.28</v>
      </c>
      <c r="I1026" s="40">
        <v>4387.28</v>
      </c>
      <c r="J1026" s="40">
        <v>43</v>
      </c>
      <c r="K1026" s="39">
        <v>0.06</v>
      </c>
      <c r="L1026" s="38"/>
      <c r="M1026" s="41"/>
    </row>
    <row r="1027" spans="1:13" x14ac:dyDescent="0.25">
      <c r="A1027" s="31">
        <v>44173</v>
      </c>
      <c r="B1027" s="32" t="s">
        <v>5535</v>
      </c>
      <c r="C1027" s="33" t="s">
        <v>2250</v>
      </c>
      <c r="D1027" s="34" t="s">
        <v>41</v>
      </c>
      <c r="E1027" s="35">
        <v>13760</v>
      </c>
      <c r="F1027" s="73">
        <v>17626</v>
      </c>
      <c r="G1027" s="40">
        <v>13760</v>
      </c>
      <c r="H1027" s="40">
        <v>1926.4</v>
      </c>
      <c r="I1027" s="40">
        <v>1926.4</v>
      </c>
      <c r="J1027" s="40">
        <v>13</v>
      </c>
      <c r="K1027" s="40">
        <v>0.2</v>
      </c>
      <c r="L1027" s="38"/>
      <c r="M1027" s="41"/>
    </row>
    <row r="1028" spans="1:13" x14ac:dyDescent="0.25">
      <c r="A1028" s="31">
        <v>44173</v>
      </c>
      <c r="B1028" s="32" t="s">
        <v>5535</v>
      </c>
      <c r="C1028" s="33" t="s">
        <v>2251</v>
      </c>
      <c r="D1028" s="34" t="s">
        <v>41</v>
      </c>
      <c r="E1028" s="35">
        <v>17125</v>
      </c>
      <c r="F1028" s="73">
        <v>21936</v>
      </c>
      <c r="G1028" s="40">
        <v>17125</v>
      </c>
      <c r="H1028" s="40">
        <v>2397.5</v>
      </c>
      <c r="I1028" s="40">
        <v>2397.5</v>
      </c>
      <c r="J1028" s="40">
        <v>16</v>
      </c>
      <c r="K1028" s="38"/>
      <c r="L1028" s="38"/>
      <c r="M1028" s="41"/>
    </row>
    <row r="1029" spans="1:13" x14ac:dyDescent="0.25">
      <c r="A1029" s="31">
        <v>44173</v>
      </c>
      <c r="B1029" s="32" t="s">
        <v>5535</v>
      </c>
      <c r="C1029" s="33" t="s">
        <v>2377</v>
      </c>
      <c r="D1029" s="34" t="s">
        <v>41</v>
      </c>
      <c r="E1029" s="35">
        <v>9105</v>
      </c>
      <c r="F1029" s="73">
        <v>11663</v>
      </c>
      <c r="G1029" s="40">
        <v>9105</v>
      </c>
      <c r="H1029" s="40">
        <v>1274.7</v>
      </c>
      <c r="I1029" s="40">
        <v>1274.7</v>
      </c>
      <c r="J1029" s="40">
        <v>9</v>
      </c>
      <c r="K1029" s="39">
        <v>0.4</v>
      </c>
      <c r="L1029" s="38"/>
      <c r="M1029" s="41"/>
    </row>
    <row r="1030" spans="1:13" x14ac:dyDescent="0.25">
      <c r="A1030" s="31">
        <v>44173</v>
      </c>
      <c r="B1030" s="32" t="s">
        <v>5535</v>
      </c>
      <c r="C1030" s="33" t="s">
        <v>2378</v>
      </c>
      <c r="D1030" s="34" t="s">
        <v>41</v>
      </c>
      <c r="E1030" s="35">
        <v>9219</v>
      </c>
      <c r="F1030" s="73">
        <v>11809</v>
      </c>
      <c r="G1030" s="40">
        <v>9219</v>
      </c>
      <c r="H1030" s="40">
        <v>1290.6600000000001</v>
      </c>
      <c r="I1030" s="40">
        <v>1290.6600000000001</v>
      </c>
      <c r="J1030" s="40">
        <v>9</v>
      </c>
      <c r="K1030" s="39">
        <v>0.32</v>
      </c>
      <c r="L1030" s="38"/>
      <c r="M1030" s="41"/>
    </row>
    <row r="1031" spans="1:13" x14ac:dyDescent="0.25">
      <c r="A1031" s="31">
        <v>44173</v>
      </c>
      <c r="B1031" s="32" t="s">
        <v>5535</v>
      </c>
      <c r="C1031" s="33" t="s">
        <v>2380</v>
      </c>
      <c r="D1031" s="34" t="s">
        <v>41</v>
      </c>
      <c r="E1031" s="35">
        <v>30730</v>
      </c>
      <c r="F1031" s="73">
        <v>39364</v>
      </c>
      <c r="G1031" s="40">
        <v>30730</v>
      </c>
      <c r="H1031" s="40">
        <v>4302.2</v>
      </c>
      <c r="I1031" s="40">
        <v>4302.2</v>
      </c>
      <c r="J1031" s="40">
        <v>30</v>
      </c>
      <c r="K1031" s="39">
        <v>0.4</v>
      </c>
      <c r="L1031" s="38"/>
      <c r="M1031" s="41"/>
    </row>
    <row r="1032" spans="1:13" x14ac:dyDescent="0.25">
      <c r="A1032" s="31">
        <v>44173</v>
      </c>
      <c r="B1032" s="32" t="s">
        <v>5537</v>
      </c>
      <c r="C1032" s="33" t="s">
        <v>2442</v>
      </c>
      <c r="D1032" s="34" t="s">
        <v>191</v>
      </c>
      <c r="E1032" s="35">
        <v>21310</v>
      </c>
      <c r="F1032" s="73">
        <v>27277</v>
      </c>
      <c r="G1032" s="40">
        <v>21310</v>
      </c>
      <c r="H1032" s="40">
        <v>2983.4</v>
      </c>
      <c r="I1032" s="40">
        <v>2983.4</v>
      </c>
      <c r="J1032" s="38"/>
      <c r="K1032" s="40">
        <v>0.2</v>
      </c>
      <c r="L1032" s="38"/>
      <c r="M1032" s="41"/>
    </row>
    <row r="1033" spans="1:13" x14ac:dyDescent="0.25">
      <c r="A1033" s="31">
        <v>44173</v>
      </c>
      <c r="B1033" s="32" t="s">
        <v>5535</v>
      </c>
      <c r="C1033" s="33" t="s">
        <v>2261</v>
      </c>
      <c r="D1033" s="34" t="s">
        <v>41</v>
      </c>
      <c r="E1033" s="35">
        <v>6146</v>
      </c>
      <c r="F1033" s="73">
        <v>7873</v>
      </c>
      <c r="G1033" s="40">
        <v>6146</v>
      </c>
      <c r="H1033" s="40">
        <v>860.44</v>
      </c>
      <c r="I1033" s="40">
        <v>860.44</v>
      </c>
      <c r="J1033" s="40">
        <v>6</v>
      </c>
      <c r="K1033" s="40">
        <v>0.12</v>
      </c>
      <c r="L1033" s="38"/>
      <c r="M1033" s="41"/>
    </row>
    <row r="1034" spans="1:13" x14ac:dyDescent="0.25">
      <c r="A1034" s="31">
        <v>44173</v>
      </c>
      <c r="B1034" s="32" t="s">
        <v>5536</v>
      </c>
      <c r="C1034" s="33" t="s">
        <v>2265</v>
      </c>
      <c r="D1034" s="34" t="s">
        <v>41</v>
      </c>
      <c r="E1034" s="35">
        <v>5794</v>
      </c>
      <c r="F1034" s="73">
        <v>7422</v>
      </c>
      <c r="G1034" s="40">
        <v>5794</v>
      </c>
      <c r="H1034" s="40">
        <v>811.16</v>
      </c>
      <c r="I1034" s="40">
        <v>811.16</v>
      </c>
      <c r="J1034" s="40">
        <v>6</v>
      </c>
      <c r="K1034" s="39">
        <v>0.32</v>
      </c>
      <c r="L1034" s="38"/>
      <c r="M1034" s="41"/>
    </row>
    <row r="1035" spans="1:13" x14ac:dyDescent="0.25">
      <c r="A1035" s="31">
        <v>44173</v>
      </c>
      <c r="B1035" s="32" t="s">
        <v>5535</v>
      </c>
      <c r="C1035" s="33" t="s">
        <v>2268</v>
      </c>
      <c r="D1035" s="34" t="s">
        <v>41</v>
      </c>
      <c r="E1035" s="35">
        <v>3035</v>
      </c>
      <c r="F1035" s="73">
        <v>3888</v>
      </c>
      <c r="G1035" s="40">
        <v>3035</v>
      </c>
      <c r="H1035" s="40">
        <v>424.9</v>
      </c>
      <c r="I1035" s="40">
        <v>424.9</v>
      </c>
      <c r="J1035" s="40">
        <v>3</v>
      </c>
      <c r="K1035" s="40">
        <v>0.2</v>
      </c>
      <c r="L1035" s="38"/>
      <c r="M1035" s="41"/>
    </row>
    <row r="1036" spans="1:13" x14ac:dyDescent="0.25">
      <c r="A1036" s="31">
        <v>44173</v>
      </c>
      <c r="B1036" s="32" t="s">
        <v>5536</v>
      </c>
      <c r="C1036" s="33" t="s">
        <v>2249</v>
      </c>
      <c r="D1036" s="34" t="s">
        <v>41</v>
      </c>
      <c r="E1036" s="35">
        <v>10847.5</v>
      </c>
      <c r="F1036" s="73">
        <v>13895</v>
      </c>
      <c r="G1036" s="40">
        <v>10847.5</v>
      </c>
      <c r="H1036" s="40">
        <v>1518.65</v>
      </c>
      <c r="I1036" s="40">
        <v>1518.65</v>
      </c>
      <c r="J1036" s="40">
        <v>10</v>
      </c>
      <c r="K1036" s="40">
        <v>0.2</v>
      </c>
      <c r="L1036" s="38"/>
      <c r="M1036" s="41"/>
    </row>
    <row r="1037" spans="1:13" x14ac:dyDescent="0.25">
      <c r="A1037" s="31">
        <v>44174</v>
      </c>
      <c r="B1037" s="32" t="s">
        <v>5535</v>
      </c>
      <c r="C1037" s="33" t="s">
        <v>2386</v>
      </c>
      <c r="D1037" s="34" t="s">
        <v>41</v>
      </c>
      <c r="E1037" s="35">
        <v>27520</v>
      </c>
      <c r="F1037" s="73">
        <v>35252</v>
      </c>
      <c r="G1037" s="40">
        <v>27520</v>
      </c>
      <c r="H1037" s="40">
        <v>3852.8</v>
      </c>
      <c r="I1037" s="40">
        <v>3852.8</v>
      </c>
      <c r="J1037" s="40">
        <v>26</v>
      </c>
      <c r="K1037" s="40">
        <v>0.4</v>
      </c>
      <c r="L1037" s="38"/>
      <c r="M1037" s="41"/>
    </row>
    <row r="1038" spans="1:13" x14ac:dyDescent="0.25">
      <c r="A1038" s="31">
        <v>44174</v>
      </c>
      <c r="B1038" s="32" t="s">
        <v>5535</v>
      </c>
      <c r="C1038" s="33" t="s">
        <v>2389</v>
      </c>
      <c r="D1038" s="34" t="s">
        <v>41</v>
      </c>
      <c r="E1038" s="35">
        <v>30730</v>
      </c>
      <c r="F1038" s="73">
        <v>39364</v>
      </c>
      <c r="G1038" s="40">
        <v>30730</v>
      </c>
      <c r="H1038" s="40">
        <v>4302.2</v>
      </c>
      <c r="I1038" s="40">
        <v>4302.2</v>
      </c>
      <c r="J1038" s="40">
        <v>30</v>
      </c>
      <c r="K1038" s="39">
        <v>0.4</v>
      </c>
      <c r="L1038" s="38"/>
      <c r="M1038" s="41"/>
    </row>
    <row r="1039" spans="1:13" x14ac:dyDescent="0.25">
      <c r="A1039" s="31">
        <v>44174</v>
      </c>
      <c r="B1039" s="32" t="s">
        <v>5535</v>
      </c>
      <c r="C1039" s="33" t="s">
        <v>2391</v>
      </c>
      <c r="D1039" s="34" t="s">
        <v>41</v>
      </c>
      <c r="E1039" s="35">
        <v>6070</v>
      </c>
      <c r="F1039" s="73">
        <v>7776</v>
      </c>
      <c r="G1039" s="40">
        <v>6070</v>
      </c>
      <c r="H1039" s="40">
        <v>849.8</v>
      </c>
      <c r="I1039" s="40">
        <v>849.8</v>
      </c>
      <c r="J1039" s="40">
        <v>6</v>
      </c>
      <c r="K1039" s="40">
        <v>0.4</v>
      </c>
      <c r="L1039" s="38"/>
      <c r="M1039" s="41"/>
    </row>
    <row r="1040" spans="1:13" x14ac:dyDescent="0.25">
      <c r="A1040" s="31">
        <v>44174</v>
      </c>
      <c r="B1040" s="32" t="s">
        <v>5536</v>
      </c>
      <c r="C1040" s="33" t="s">
        <v>2375</v>
      </c>
      <c r="D1040" s="34" t="s">
        <v>41</v>
      </c>
      <c r="E1040" s="35">
        <v>11250</v>
      </c>
      <c r="F1040" s="73">
        <v>14411</v>
      </c>
      <c r="G1040" s="40">
        <v>11250</v>
      </c>
      <c r="H1040" s="40">
        <v>1575</v>
      </c>
      <c r="I1040" s="40">
        <v>1575</v>
      </c>
      <c r="J1040" s="40">
        <v>11</v>
      </c>
      <c r="K1040" s="38"/>
      <c r="L1040" s="38"/>
      <c r="M1040" s="41"/>
    </row>
    <row r="1041" spans="1:13" x14ac:dyDescent="0.25">
      <c r="A1041" s="31">
        <v>44174</v>
      </c>
      <c r="B1041" s="32" t="s">
        <v>5536</v>
      </c>
      <c r="C1041" s="33" t="s">
        <v>2376</v>
      </c>
      <c r="D1041" s="34" t="s">
        <v>41</v>
      </c>
      <c r="E1041" s="35">
        <v>8596.5</v>
      </c>
      <c r="F1041" s="73">
        <v>11011</v>
      </c>
      <c r="G1041" s="40">
        <v>8596.5</v>
      </c>
      <c r="H1041" s="40">
        <v>1203.51</v>
      </c>
      <c r="I1041" s="40">
        <v>1203.51</v>
      </c>
      <c r="J1041" s="40">
        <v>8</v>
      </c>
      <c r="K1041" s="39">
        <v>0.52</v>
      </c>
      <c r="L1041" s="38"/>
      <c r="M1041" s="41"/>
    </row>
    <row r="1042" spans="1:13" x14ac:dyDescent="0.25">
      <c r="A1042" s="31">
        <v>44174</v>
      </c>
      <c r="B1042" s="32" t="s">
        <v>5537</v>
      </c>
      <c r="C1042" s="33" t="s">
        <v>2432</v>
      </c>
      <c r="D1042" s="34" t="s">
        <v>191</v>
      </c>
      <c r="E1042" s="35">
        <v>9849</v>
      </c>
      <c r="F1042" s="73">
        <v>12607</v>
      </c>
      <c r="G1042" s="40">
        <v>9849</v>
      </c>
      <c r="H1042" s="40">
        <v>1378.86</v>
      </c>
      <c r="I1042" s="40">
        <v>1378.86</v>
      </c>
      <c r="J1042" s="38"/>
      <c r="K1042" s="40">
        <v>0.28000000000000003</v>
      </c>
      <c r="L1042" s="38"/>
      <c r="M1042" s="41"/>
    </row>
    <row r="1043" spans="1:13" x14ac:dyDescent="0.25">
      <c r="A1043" s="31">
        <v>44174</v>
      </c>
      <c r="B1043" s="32" t="s">
        <v>5537</v>
      </c>
      <c r="C1043" s="33" t="s">
        <v>2433</v>
      </c>
      <c r="D1043" s="34" t="s">
        <v>191</v>
      </c>
      <c r="E1043" s="35">
        <v>17048</v>
      </c>
      <c r="F1043" s="73">
        <v>21821</v>
      </c>
      <c r="G1043" s="40">
        <v>17048</v>
      </c>
      <c r="H1043" s="40">
        <v>2386.7199999999998</v>
      </c>
      <c r="I1043" s="40">
        <v>2386.7199999999998</v>
      </c>
      <c r="J1043" s="38"/>
      <c r="K1043" s="39">
        <v>0.44</v>
      </c>
      <c r="L1043" s="38"/>
      <c r="M1043" s="41"/>
    </row>
    <row r="1044" spans="1:13" x14ac:dyDescent="0.25">
      <c r="A1044" s="31">
        <v>44175</v>
      </c>
      <c r="B1044" s="32" t="s">
        <v>5535</v>
      </c>
      <c r="C1044" s="33" t="s">
        <v>2407</v>
      </c>
      <c r="D1044" s="34" t="s">
        <v>41</v>
      </c>
      <c r="E1044" s="35">
        <v>7308</v>
      </c>
      <c r="F1044" s="73">
        <v>9361</v>
      </c>
      <c r="G1044" s="40">
        <v>7308</v>
      </c>
      <c r="H1044" s="40">
        <v>1023.12</v>
      </c>
      <c r="I1044" s="40">
        <v>1023.12</v>
      </c>
      <c r="J1044" s="40">
        <v>7</v>
      </c>
      <c r="K1044" s="39">
        <v>0.24</v>
      </c>
      <c r="L1044" s="38"/>
      <c r="M1044" s="41"/>
    </row>
    <row r="1045" spans="1:13" x14ac:dyDescent="0.25">
      <c r="A1045" s="31">
        <v>44175</v>
      </c>
      <c r="B1045" s="32" t="s">
        <v>5535</v>
      </c>
      <c r="C1045" s="33" t="s">
        <v>2411</v>
      </c>
      <c r="D1045" s="34" t="s">
        <v>41</v>
      </c>
      <c r="E1045" s="35">
        <v>13094.4</v>
      </c>
      <c r="F1045" s="73">
        <v>16774</v>
      </c>
      <c r="G1045" s="40">
        <v>13094.4</v>
      </c>
      <c r="H1045" s="40">
        <v>1833.22</v>
      </c>
      <c r="I1045" s="40">
        <v>1833.22</v>
      </c>
      <c r="J1045" s="40">
        <v>13</v>
      </c>
      <c r="K1045" s="40">
        <v>0.16</v>
      </c>
      <c r="L1045" s="38"/>
      <c r="M1045" s="41"/>
    </row>
    <row r="1046" spans="1:13" x14ac:dyDescent="0.25">
      <c r="A1046" s="31">
        <v>44175</v>
      </c>
      <c r="B1046" s="32" t="s">
        <v>5535</v>
      </c>
      <c r="C1046" s="33" t="s">
        <v>2413</v>
      </c>
      <c r="D1046" s="34" t="s">
        <v>41</v>
      </c>
      <c r="E1046" s="35">
        <v>24584</v>
      </c>
      <c r="F1046" s="73">
        <v>31492</v>
      </c>
      <c r="G1046" s="40">
        <v>24584</v>
      </c>
      <c r="H1046" s="40">
        <v>3441.76</v>
      </c>
      <c r="I1046" s="40">
        <v>3441.76</v>
      </c>
      <c r="J1046" s="40">
        <v>24</v>
      </c>
      <c r="K1046" s="40">
        <v>0.48</v>
      </c>
      <c r="L1046" s="38"/>
      <c r="M1046" s="41"/>
    </row>
    <row r="1047" spans="1:13" x14ac:dyDescent="0.25">
      <c r="A1047" s="31">
        <v>44175</v>
      </c>
      <c r="B1047" s="32" t="s">
        <v>5535</v>
      </c>
      <c r="C1047" s="33" t="s">
        <v>2418</v>
      </c>
      <c r="D1047" s="34" t="s">
        <v>41</v>
      </c>
      <c r="E1047" s="35">
        <v>24488.75</v>
      </c>
      <c r="F1047" s="73">
        <v>31370</v>
      </c>
      <c r="G1047" s="40">
        <v>24488.75</v>
      </c>
      <c r="H1047" s="40">
        <v>3428.43</v>
      </c>
      <c r="I1047" s="40">
        <v>3428.43</v>
      </c>
      <c r="J1047" s="40">
        <v>24</v>
      </c>
      <c r="K1047" s="40">
        <v>0.39</v>
      </c>
      <c r="L1047" s="38"/>
      <c r="M1047" s="41"/>
    </row>
    <row r="1048" spans="1:13" x14ac:dyDescent="0.25">
      <c r="A1048" s="31">
        <v>44175</v>
      </c>
      <c r="B1048" s="32" t="s">
        <v>5535</v>
      </c>
      <c r="C1048" s="33" t="s">
        <v>2420</v>
      </c>
      <c r="D1048" s="34" t="s">
        <v>41</v>
      </c>
      <c r="E1048" s="35">
        <v>12140</v>
      </c>
      <c r="F1048" s="73">
        <v>15551</v>
      </c>
      <c r="G1048" s="40">
        <v>12140</v>
      </c>
      <c r="H1048" s="40">
        <v>1699.6</v>
      </c>
      <c r="I1048" s="40">
        <v>1699.6</v>
      </c>
      <c r="J1048" s="40">
        <v>12</v>
      </c>
      <c r="K1048" s="39">
        <v>0.2</v>
      </c>
      <c r="L1048" s="38"/>
      <c r="M1048" s="41"/>
    </row>
    <row r="1049" spans="1:13" x14ac:dyDescent="0.25">
      <c r="A1049" s="31">
        <v>44175</v>
      </c>
      <c r="B1049" s="32" t="s">
        <v>5535</v>
      </c>
      <c r="C1049" s="33" t="s">
        <v>2423</v>
      </c>
      <c r="D1049" s="34" t="s">
        <v>41</v>
      </c>
      <c r="E1049" s="35">
        <v>10275</v>
      </c>
      <c r="F1049" s="73">
        <v>13162</v>
      </c>
      <c r="G1049" s="40">
        <v>10275</v>
      </c>
      <c r="H1049" s="40">
        <v>1438.5</v>
      </c>
      <c r="I1049" s="40">
        <v>1438.5</v>
      </c>
      <c r="J1049" s="40">
        <v>10</v>
      </c>
      <c r="K1049" s="38"/>
      <c r="L1049" s="38"/>
      <c r="M1049" s="41"/>
    </row>
    <row r="1050" spans="1:13" x14ac:dyDescent="0.25">
      <c r="A1050" s="31">
        <v>44175</v>
      </c>
      <c r="B1050" s="32" t="s">
        <v>5535</v>
      </c>
      <c r="C1050" s="33" t="s">
        <v>2400</v>
      </c>
      <c r="D1050" s="34" t="s">
        <v>41</v>
      </c>
      <c r="E1050" s="35">
        <v>6146</v>
      </c>
      <c r="F1050" s="73">
        <v>7873</v>
      </c>
      <c r="G1050" s="40">
        <v>6146</v>
      </c>
      <c r="H1050" s="40">
        <v>860.44</v>
      </c>
      <c r="I1050" s="40">
        <v>860.44</v>
      </c>
      <c r="J1050" s="40">
        <v>6</v>
      </c>
      <c r="K1050" s="40">
        <v>0.12</v>
      </c>
      <c r="L1050" s="38"/>
      <c r="M1050" s="41"/>
    </row>
    <row r="1051" spans="1:13" x14ac:dyDescent="0.25">
      <c r="A1051" s="31">
        <v>44175</v>
      </c>
      <c r="B1051" s="32" t="s">
        <v>5536</v>
      </c>
      <c r="C1051" s="33" t="s">
        <v>2402</v>
      </c>
      <c r="D1051" s="34" t="s">
        <v>41</v>
      </c>
      <c r="E1051" s="35">
        <v>6440</v>
      </c>
      <c r="F1051" s="73">
        <v>8249</v>
      </c>
      <c r="G1051" s="40">
        <v>6440</v>
      </c>
      <c r="H1051" s="40">
        <v>901.6</v>
      </c>
      <c r="I1051" s="40">
        <v>901.6</v>
      </c>
      <c r="J1051" s="40">
        <v>6</v>
      </c>
      <c r="K1051" s="39">
        <v>0.2</v>
      </c>
      <c r="L1051" s="38"/>
      <c r="M1051" s="41"/>
    </row>
    <row r="1052" spans="1:13" x14ac:dyDescent="0.25">
      <c r="A1052" s="31">
        <v>44175</v>
      </c>
      <c r="B1052" s="32" t="s">
        <v>5536</v>
      </c>
      <c r="C1052" s="33" t="s">
        <v>2404</v>
      </c>
      <c r="D1052" s="34" t="s">
        <v>41</v>
      </c>
      <c r="E1052" s="35">
        <v>18750</v>
      </c>
      <c r="F1052" s="73">
        <v>24018</v>
      </c>
      <c r="G1052" s="40">
        <v>18750</v>
      </c>
      <c r="H1052" s="40">
        <v>2625</v>
      </c>
      <c r="I1052" s="40">
        <v>2625</v>
      </c>
      <c r="J1052" s="40">
        <v>18</v>
      </c>
      <c r="K1052" s="38"/>
      <c r="L1052" s="38"/>
      <c r="M1052" s="41"/>
    </row>
    <row r="1053" spans="1:13" x14ac:dyDescent="0.25">
      <c r="A1053" s="31">
        <v>44175</v>
      </c>
      <c r="B1053" s="32" t="s">
        <v>5536</v>
      </c>
      <c r="C1053" s="33" t="s">
        <v>2405</v>
      </c>
      <c r="D1053" s="34" t="s">
        <v>41</v>
      </c>
      <c r="E1053" s="35">
        <v>6750</v>
      </c>
      <c r="F1053" s="73">
        <v>8646</v>
      </c>
      <c r="G1053" s="40">
        <v>6750</v>
      </c>
      <c r="H1053" s="40">
        <v>945</v>
      </c>
      <c r="I1053" s="40">
        <v>945</v>
      </c>
      <c r="J1053" s="40">
        <v>6</v>
      </c>
      <c r="K1053" s="38"/>
      <c r="L1053" s="38"/>
      <c r="M1053" s="41"/>
    </row>
    <row r="1054" spans="1:13" x14ac:dyDescent="0.25">
      <c r="A1054" s="31">
        <v>44175</v>
      </c>
      <c r="B1054" s="32" t="s">
        <v>5537</v>
      </c>
      <c r="C1054" s="33" t="s">
        <v>2450</v>
      </c>
      <c r="D1054" s="34" t="s">
        <v>191</v>
      </c>
      <c r="E1054" s="35">
        <v>16415</v>
      </c>
      <c r="F1054" s="73">
        <v>21011</v>
      </c>
      <c r="G1054" s="40">
        <v>16415</v>
      </c>
      <c r="H1054" s="40">
        <v>2298.1</v>
      </c>
      <c r="I1054" s="40">
        <v>2298.1</v>
      </c>
      <c r="J1054" s="38"/>
      <c r="K1054" s="39">
        <v>0.2</v>
      </c>
      <c r="L1054" s="38"/>
      <c r="M1054" s="41"/>
    </row>
    <row r="1055" spans="1:13" x14ac:dyDescent="0.25">
      <c r="A1055" s="31">
        <v>44175</v>
      </c>
      <c r="B1055" s="32" t="s">
        <v>5537</v>
      </c>
      <c r="C1055" s="33" t="s">
        <v>2434</v>
      </c>
      <c r="D1055" s="34" t="s">
        <v>191</v>
      </c>
      <c r="E1055" s="35">
        <v>2562.3000000000002</v>
      </c>
      <c r="F1055" s="73">
        <v>3280</v>
      </c>
      <c r="G1055" s="40">
        <v>2562.3000000000002</v>
      </c>
      <c r="H1055" s="40">
        <v>358.72</v>
      </c>
      <c r="I1055" s="40">
        <v>358.72</v>
      </c>
      <c r="J1055" s="38"/>
      <c r="K1055" s="40">
        <v>0.26</v>
      </c>
      <c r="L1055" s="38"/>
      <c r="M1055" s="41"/>
    </row>
    <row r="1056" spans="1:13" x14ac:dyDescent="0.25">
      <c r="A1056" s="31">
        <v>44175</v>
      </c>
      <c r="B1056" s="32" t="s">
        <v>5536</v>
      </c>
      <c r="C1056" s="33" t="s">
        <v>2333</v>
      </c>
      <c r="D1056" s="34" t="s">
        <v>41</v>
      </c>
      <c r="E1056" s="35">
        <v>12547.5</v>
      </c>
      <c r="F1056" s="73">
        <v>16073</v>
      </c>
      <c r="G1056" s="40">
        <v>12547.5</v>
      </c>
      <c r="H1056" s="40">
        <v>1756.65</v>
      </c>
      <c r="I1056" s="40">
        <v>1756.65</v>
      </c>
      <c r="J1056" s="40">
        <v>12</v>
      </c>
      <c r="K1056" s="40">
        <v>0.2</v>
      </c>
      <c r="L1056" s="38"/>
      <c r="M1056" s="41"/>
    </row>
    <row r="1057" spans="1:13" x14ac:dyDescent="0.25">
      <c r="A1057" s="31">
        <v>44175</v>
      </c>
      <c r="B1057" s="32" t="s">
        <v>5536</v>
      </c>
      <c r="C1057" s="33" t="s">
        <v>2335</v>
      </c>
      <c r="D1057" s="34" t="s">
        <v>41</v>
      </c>
      <c r="E1057" s="35">
        <v>10158</v>
      </c>
      <c r="F1057" s="73">
        <v>13012</v>
      </c>
      <c r="G1057" s="40">
        <v>10158</v>
      </c>
      <c r="H1057" s="40">
        <v>1422.12</v>
      </c>
      <c r="I1057" s="40">
        <v>1422.12</v>
      </c>
      <c r="J1057" s="40">
        <v>10</v>
      </c>
      <c r="K1057" s="39">
        <v>0.24</v>
      </c>
      <c r="L1057" s="38"/>
      <c r="M1057" s="41"/>
    </row>
    <row r="1058" spans="1:13" x14ac:dyDescent="0.25">
      <c r="A1058" s="31">
        <v>44176</v>
      </c>
      <c r="B1058" s="32" t="s">
        <v>2758</v>
      </c>
      <c r="C1058" s="33" t="s">
        <v>2467</v>
      </c>
      <c r="D1058" s="34" t="s">
        <v>211</v>
      </c>
      <c r="E1058" s="35">
        <v>79050</v>
      </c>
      <c r="F1058" s="73">
        <v>93349</v>
      </c>
      <c r="G1058" s="40">
        <v>79050</v>
      </c>
      <c r="H1058" s="40">
        <v>7114.5</v>
      </c>
      <c r="I1058" s="40">
        <v>7114.5</v>
      </c>
      <c r="J1058" s="40">
        <v>70</v>
      </c>
      <c r="K1058" s="38"/>
      <c r="L1058" s="38"/>
      <c r="M1058" s="41"/>
    </row>
    <row r="1059" spans="1:13" x14ac:dyDescent="0.25">
      <c r="A1059" s="31">
        <v>44176</v>
      </c>
      <c r="B1059" s="32" t="s">
        <v>2758</v>
      </c>
      <c r="C1059" s="33" t="s">
        <v>2469</v>
      </c>
      <c r="D1059" s="34" t="s">
        <v>211</v>
      </c>
      <c r="E1059" s="35">
        <v>31620</v>
      </c>
      <c r="F1059" s="73">
        <v>37340</v>
      </c>
      <c r="G1059" s="40">
        <v>31620</v>
      </c>
      <c r="H1059" s="40">
        <v>2845.8</v>
      </c>
      <c r="I1059" s="40">
        <v>2845.8</v>
      </c>
      <c r="J1059" s="40">
        <v>28</v>
      </c>
      <c r="K1059" s="40">
        <v>0.4</v>
      </c>
      <c r="L1059" s="38"/>
      <c r="M1059" s="41"/>
    </row>
    <row r="1060" spans="1:13" x14ac:dyDescent="0.25">
      <c r="A1060" s="31">
        <v>44176</v>
      </c>
      <c r="B1060" s="32" t="s">
        <v>2758</v>
      </c>
      <c r="C1060" s="33" t="s">
        <v>2458</v>
      </c>
      <c r="D1060" s="34" t="s">
        <v>211</v>
      </c>
      <c r="E1060" s="35">
        <v>64211.4</v>
      </c>
      <c r="F1060" s="73">
        <v>82253</v>
      </c>
      <c r="G1060" s="40">
        <v>64211.4</v>
      </c>
      <c r="H1060" s="40">
        <v>8989.6</v>
      </c>
      <c r="I1060" s="40">
        <v>8989.6</v>
      </c>
      <c r="J1060" s="40">
        <v>62</v>
      </c>
      <c r="K1060" s="40">
        <v>0.4</v>
      </c>
      <c r="L1060" s="38"/>
      <c r="M1060" s="41"/>
    </row>
    <row r="1061" spans="1:13" x14ac:dyDescent="0.25">
      <c r="A1061" s="31">
        <v>44176</v>
      </c>
      <c r="B1061" s="32" t="s">
        <v>5535</v>
      </c>
      <c r="C1061" s="33" t="s">
        <v>2325</v>
      </c>
      <c r="D1061" s="34" t="s">
        <v>41</v>
      </c>
      <c r="E1061" s="35">
        <v>13920</v>
      </c>
      <c r="F1061" s="73">
        <v>17831</v>
      </c>
      <c r="G1061" s="40">
        <v>13920</v>
      </c>
      <c r="H1061" s="40">
        <v>1948.8</v>
      </c>
      <c r="I1061" s="40">
        <v>1948.8</v>
      </c>
      <c r="J1061" s="40">
        <v>13</v>
      </c>
      <c r="K1061" s="40">
        <v>0.4</v>
      </c>
      <c r="L1061" s="38"/>
      <c r="M1061" s="41"/>
    </row>
    <row r="1062" spans="1:13" x14ac:dyDescent="0.25">
      <c r="A1062" s="31">
        <v>44176</v>
      </c>
      <c r="B1062" s="32" t="s">
        <v>5535</v>
      </c>
      <c r="C1062" s="33" t="s">
        <v>2326</v>
      </c>
      <c r="D1062" s="34" t="s">
        <v>41</v>
      </c>
      <c r="E1062" s="35">
        <v>6941.25</v>
      </c>
      <c r="F1062" s="73">
        <v>8892</v>
      </c>
      <c r="G1062" s="40">
        <v>6941.25</v>
      </c>
      <c r="H1062" s="40">
        <v>971.78</v>
      </c>
      <c r="I1062" s="40">
        <v>971.78</v>
      </c>
      <c r="J1062" s="40">
        <v>7</v>
      </c>
      <c r="K1062" s="40">
        <v>0.19</v>
      </c>
      <c r="L1062" s="38"/>
      <c r="M1062" s="41"/>
    </row>
    <row r="1063" spans="1:13" x14ac:dyDescent="0.25">
      <c r="A1063" s="31">
        <v>44176</v>
      </c>
      <c r="B1063" s="32" t="s">
        <v>5535</v>
      </c>
      <c r="C1063" s="33" t="s">
        <v>2327</v>
      </c>
      <c r="D1063" s="34" t="s">
        <v>41</v>
      </c>
      <c r="E1063" s="35">
        <v>4856</v>
      </c>
      <c r="F1063" s="73">
        <v>6221</v>
      </c>
      <c r="G1063" s="40">
        <v>4856</v>
      </c>
      <c r="H1063" s="40">
        <v>679.84</v>
      </c>
      <c r="I1063" s="40">
        <v>679.84</v>
      </c>
      <c r="J1063" s="40">
        <v>5</v>
      </c>
      <c r="K1063" s="40">
        <v>0.32</v>
      </c>
      <c r="L1063" s="38"/>
      <c r="M1063" s="41"/>
    </row>
    <row r="1064" spans="1:13" x14ac:dyDescent="0.25">
      <c r="A1064" s="31">
        <v>44176</v>
      </c>
      <c r="B1064" s="32" t="s">
        <v>5535</v>
      </c>
      <c r="C1064" s="33" t="s">
        <v>2328</v>
      </c>
      <c r="D1064" s="34" t="s">
        <v>41</v>
      </c>
      <c r="E1064" s="35">
        <v>24584</v>
      </c>
      <c r="F1064" s="73">
        <v>31492</v>
      </c>
      <c r="G1064" s="40">
        <v>24584</v>
      </c>
      <c r="H1064" s="40">
        <v>3441.76</v>
      </c>
      <c r="I1064" s="40">
        <v>3441.76</v>
      </c>
      <c r="J1064" s="40">
        <v>24</v>
      </c>
      <c r="K1064" s="40">
        <v>0.48</v>
      </c>
      <c r="L1064" s="38"/>
      <c r="M1064" s="41"/>
    </row>
    <row r="1065" spans="1:13" x14ac:dyDescent="0.25">
      <c r="A1065" s="31">
        <v>44176</v>
      </c>
      <c r="B1065" s="32" t="s">
        <v>5535</v>
      </c>
      <c r="C1065" s="33" t="s">
        <v>2329</v>
      </c>
      <c r="D1065" s="34" t="s">
        <v>41</v>
      </c>
      <c r="E1065" s="35">
        <v>9219</v>
      </c>
      <c r="F1065" s="73">
        <v>11809</v>
      </c>
      <c r="G1065" s="40">
        <v>9219</v>
      </c>
      <c r="H1065" s="40">
        <v>1290.6600000000001</v>
      </c>
      <c r="I1065" s="40">
        <v>1290.6600000000001</v>
      </c>
      <c r="J1065" s="40">
        <v>9</v>
      </c>
      <c r="K1065" s="39">
        <v>0.32</v>
      </c>
      <c r="L1065" s="38"/>
      <c r="M1065" s="41"/>
    </row>
    <row r="1066" spans="1:13" x14ac:dyDescent="0.25">
      <c r="A1066" s="31">
        <v>44177</v>
      </c>
      <c r="B1066" s="32" t="s">
        <v>5535</v>
      </c>
      <c r="C1066" s="33" t="s">
        <v>2359</v>
      </c>
      <c r="D1066" s="34" t="s">
        <v>41</v>
      </c>
      <c r="E1066" s="35">
        <v>15365</v>
      </c>
      <c r="F1066" s="73">
        <v>19682</v>
      </c>
      <c r="G1066" s="40">
        <v>15365</v>
      </c>
      <c r="H1066" s="40">
        <v>2151.1</v>
      </c>
      <c r="I1066" s="40">
        <v>2151.1</v>
      </c>
      <c r="J1066" s="40">
        <v>15</v>
      </c>
      <c r="K1066" s="39">
        <v>0.2</v>
      </c>
      <c r="L1066" s="38"/>
      <c r="M1066" s="41"/>
    </row>
    <row r="1067" spans="1:13" x14ac:dyDescent="0.25">
      <c r="A1067" s="31">
        <v>44177</v>
      </c>
      <c r="B1067" s="32" t="s">
        <v>5535</v>
      </c>
      <c r="C1067" s="33" t="s">
        <v>2354</v>
      </c>
      <c r="D1067" s="34" t="s">
        <v>41</v>
      </c>
      <c r="E1067" s="35">
        <v>4563</v>
      </c>
      <c r="F1067" s="73">
        <v>5845</v>
      </c>
      <c r="G1067" s="40">
        <v>4563</v>
      </c>
      <c r="H1067" s="40">
        <v>638.82000000000005</v>
      </c>
      <c r="I1067" s="40">
        <v>638.82000000000005</v>
      </c>
      <c r="J1067" s="40">
        <v>4</v>
      </c>
      <c r="K1067" s="40">
        <v>0.36</v>
      </c>
      <c r="L1067" s="38"/>
      <c r="M1067" s="41"/>
    </row>
    <row r="1068" spans="1:13" x14ac:dyDescent="0.25">
      <c r="A1068" s="31">
        <v>44177</v>
      </c>
      <c r="B1068" s="32" t="s">
        <v>5535</v>
      </c>
      <c r="C1068" s="33" t="s">
        <v>2355</v>
      </c>
      <c r="D1068" s="34" t="s">
        <v>41</v>
      </c>
      <c r="E1068" s="35">
        <v>6844.5</v>
      </c>
      <c r="F1068" s="73">
        <v>8768</v>
      </c>
      <c r="G1068" s="40">
        <v>6844.5</v>
      </c>
      <c r="H1068" s="40">
        <v>958.23</v>
      </c>
      <c r="I1068" s="40">
        <v>958.23</v>
      </c>
      <c r="J1068" s="40">
        <v>7</v>
      </c>
      <c r="K1068" s="40">
        <v>0.04</v>
      </c>
      <c r="L1068" s="38"/>
      <c r="M1068" s="41"/>
    </row>
    <row r="1069" spans="1:13" x14ac:dyDescent="0.25">
      <c r="A1069" s="31">
        <v>44177</v>
      </c>
      <c r="B1069" s="32" t="s">
        <v>5535</v>
      </c>
      <c r="C1069" s="33" t="s">
        <v>2362</v>
      </c>
      <c r="D1069" s="34" t="s">
        <v>41</v>
      </c>
      <c r="E1069" s="35">
        <v>6070</v>
      </c>
      <c r="F1069" s="73">
        <v>7776</v>
      </c>
      <c r="G1069" s="40">
        <v>6070</v>
      </c>
      <c r="H1069" s="40">
        <v>849.8</v>
      </c>
      <c r="I1069" s="40">
        <v>849.8</v>
      </c>
      <c r="J1069" s="40">
        <v>6</v>
      </c>
      <c r="K1069" s="40">
        <v>0.4</v>
      </c>
      <c r="L1069" s="38"/>
      <c r="M1069" s="41"/>
    </row>
    <row r="1070" spans="1:13" x14ac:dyDescent="0.25">
      <c r="A1070" s="31">
        <v>44177</v>
      </c>
      <c r="B1070" s="32" t="s">
        <v>5535</v>
      </c>
      <c r="C1070" s="33" t="s">
        <v>2342</v>
      </c>
      <c r="D1070" s="34" t="s">
        <v>41</v>
      </c>
      <c r="E1070" s="35">
        <v>12000</v>
      </c>
      <c r="F1070" s="73">
        <v>15372</v>
      </c>
      <c r="G1070" s="40">
        <v>12000</v>
      </c>
      <c r="H1070" s="40">
        <v>1680</v>
      </c>
      <c r="I1070" s="40">
        <v>1680</v>
      </c>
      <c r="J1070" s="40">
        <v>12</v>
      </c>
      <c r="K1070" s="38"/>
      <c r="L1070" s="38"/>
      <c r="M1070" s="41"/>
    </row>
    <row r="1071" spans="1:13" x14ac:dyDescent="0.25">
      <c r="A1071" s="31">
        <v>44177</v>
      </c>
      <c r="B1071" s="32" t="s">
        <v>5535</v>
      </c>
      <c r="C1071" s="33" t="s">
        <v>2345</v>
      </c>
      <c r="D1071" s="34" t="s">
        <v>41</v>
      </c>
      <c r="E1071" s="35">
        <v>8732</v>
      </c>
      <c r="F1071" s="73">
        <v>11185</v>
      </c>
      <c r="G1071" s="40">
        <v>8732</v>
      </c>
      <c r="H1071" s="40">
        <v>1222.48</v>
      </c>
      <c r="I1071" s="40">
        <v>1222.48</v>
      </c>
      <c r="J1071" s="40">
        <v>8</v>
      </c>
      <c r="K1071" s="40">
        <v>0.04</v>
      </c>
      <c r="L1071" s="38"/>
      <c r="M1071" s="41"/>
    </row>
    <row r="1072" spans="1:13" x14ac:dyDescent="0.25">
      <c r="A1072" s="31">
        <v>44177</v>
      </c>
      <c r="B1072" s="32" t="s">
        <v>5535</v>
      </c>
      <c r="C1072" s="33" t="s">
        <v>2347</v>
      </c>
      <c r="D1072" s="34" t="s">
        <v>41</v>
      </c>
      <c r="E1072" s="35">
        <v>14850</v>
      </c>
      <c r="F1072" s="73">
        <v>19022</v>
      </c>
      <c r="G1072" s="40">
        <v>14850</v>
      </c>
      <c r="H1072" s="40">
        <v>2079</v>
      </c>
      <c r="I1072" s="40">
        <v>2079</v>
      </c>
      <c r="J1072" s="40">
        <v>14</v>
      </c>
      <c r="K1072" s="38"/>
      <c r="L1072" s="38"/>
      <c r="M1072" s="41"/>
    </row>
    <row r="1073" spans="1:13" x14ac:dyDescent="0.25">
      <c r="A1073" s="31">
        <v>44177</v>
      </c>
      <c r="B1073" s="32" t="s">
        <v>5535</v>
      </c>
      <c r="C1073" s="33" t="s">
        <v>2348</v>
      </c>
      <c r="D1073" s="34" t="s">
        <v>41</v>
      </c>
      <c r="E1073" s="35">
        <v>9000</v>
      </c>
      <c r="F1073" s="73">
        <v>11529</v>
      </c>
      <c r="G1073" s="40">
        <v>9000</v>
      </c>
      <c r="H1073" s="40">
        <v>1260</v>
      </c>
      <c r="I1073" s="40">
        <v>1260</v>
      </c>
      <c r="J1073" s="40">
        <v>9</v>
      </c>
      <c r="K1073" s="38"/>
      <c r="L1073" s="38"/>
      <c r="M1073" s="41"/>
    </row>
    <row r="1074" spans="1:13" x14ac:dyDescent="0.25">
      <c r="A1074" s="31">
        <v>44177</v>
      </c>
      <c r="B1074" s="32" t="s">
        <v>5536</v>
      </c>
      <c r="C1074" s="33" t="s">
        <v>2349</v>
      </c>
      <c r="D1074" s="34" t="s">
        <v>41</v>
      </c>
      <c r="E1074" s="35">
        <v>17625</v>
      </c>
      <c r="F1074" s="73">
        <v>22577</v>
      </c>
      <c r="G1074" s="40">
        <v>17625</v>
      </c>
      <c r="H1074" s="40">
        <v>2467.5</v>
      </c>
      <c r="I1074" s="40">
        <v>2467.5</v>
      </c>
      <c r="J1074" s="40">
        <v>17</v>
      </c>
      <c r="K1074" s="38"/>
      <c r="L1074" s="38"/>
      <c r="M1074" s="41"/>
    </row>
    <row r="1075" spans="1:13" x14ac:dyDescent="0.25">
      <c r="A1075" s="31">
        <v>44177</v>
      </c>
      <c r="B1075" s="32" t="s">
        <v>5536</v>
      </c>
      <c r="C1075" s="33" t="s">
        <v>2350</v>
      </c>
      <c r="D1075" s="34" t="s">
        <v>41</v>
      </c>
      <c r="E1075" s="35">
        <v>18052.650000000001</v>
      </c>
      <c r="F1075" s="73">
        <v>23124</v>
      </c>
      <c r="G1075" s="40">
        <v>18052.650000000001</v>
      </c>
      <c r="H1075" s="40">
        <v>2527.37</v>
      </c>
      <c r="I1075" s="40">
        <v>2527.37</v>
      </c>
      <c r="J1075" s="40">
        <v>17</v>
      </c>
      <c r="K1075" s="39">
        <v>0.39</v>
      </c>
      <c r="L1075" s="38"/>
      <c r="M1075" s="41"/>
    </row>
    <row r="1076" spans="1:13" x14ac:dyDescent="0.25">
      <c r="A1076" s="31">
        <v>44177</v>
      </c>
      <c r="B1076" s="32" t="s">
        <v>5536</v>
      </c>
      <c r="C1076" s="33" t="s">
        <v>2352</v>
      </c>
      <c r="D1076" s="34" t="s">
        <v>41</v>
      </c>
      <c r="E1076" s="35">
        <v>2169.5</v>
      </c>
      <c r="F1076" s="73">
        <v>2779</v>
      </c>
      <c r="G1076" s="40">
        <v>2169.5</v>
      </c>
      <c r="H1076" s="40">
        <v>303.73</v>
      </c>
      <c r="I1076" s="40">
        <v>303.73</v>
      </c>
      <c r="J1076" s="40">
        <v>2</v>
      </c>
      <c r="K1076" s="40">
        <v>0.04</v>
      </c>
      <c r="L1076" s="38"/>
      <c r="M1076" s="41"/>
    </row>
    <row r="1077" spans="1:13" x14ac:dyDescent="0.25">
      <c r="A1077" s="31">
        <v>44177</v>
      </c>
      <c r="B1077" s="32" t="s">
        <v>5537</v>
      </c>
      <c r="C1077" s="33" t="s">
        <v>2435</v>
      </c>
      <c r="D1077" s="34" t="s">
        <v>191</v>
      </c>
      <c r="E1077" s="35">
        <v>12786</v>
      </c>
      <c r="F1077" s="73">
        <v>16366</v>
      </c>
      <c r="G1077" s="40">
        <v>12786</v>
      </c>
      <c r="H1077" s="40">
        <v>1790.04</v>
      </c>
      <c r="I1077" s="40">
        <v>1790.04</v>
      </c>
      <c r="J1077" s="38"/>
      <c r="K1077" s="39">
        <v>0.08</v>
      </c>
      <c r="L1077" s="38"/>
      <c r="M1077" s="41"/>
    </row>
    <row r="1078" spans="1:13" x14ac:dyDescent="0.25">
      <c r="A1078" s="31">
        <v>44177</v>
      </c>
      <c r="B1078" s="32" t="s">
        <v>5537</v>
      </c>
      <c r="C1078" s="33" t="s">
        <v>2436</v>
      </c>
      <c r="D1078" s="34" t="s">
        <v>191</v>
      </c>
      <c r="E1078" s="35">
        <v>16415</v>
      </c>
      <c r="F1078" s="73">
        <v>21011</v>
      </c>
      <c r="G1078" s="40">
        <v>16415</v>
      </c>
      <c r="H1078" s="40">
        <v>2298.1</v>
      </c>
      <c r="I1078" s="40">
        <v>2298.1</v>
      </c>
      <c r="J1078" s="38"/>
      <c r="K1078" s="39">
        <v>0.2</v>
      </c>
      <c r="L1078" s="38"/>
      <c r="M1078" s="41"/>
    </row>
    <row r="1079" spans="1:13" x14ac:dyDescent="0.25">
      <c r="A1079" s="31">
        <v>44177</v>
      </c>
      <c r="B1079" s="32" t="s">
        <v>5537</v>
      </c>
      <c r="C1079" s="33" t="s">
        <v>2440</v>
      </c>
      <c r="D1079" s="34" t="s">
        <v>191</v>
      </c>
      <c r="E1079" s="35">
        <v>5146.3500000000004</v>
      </c>
      <c r="F1079" s="73">
        <v>6587</v>
      </c>
      <c r="G1079" s="40">
        <v>5146.3500000000004</v>
      </c>
      <c r="H1079" s="40">
        <v>720.49</v>
      </c>
      <c r="I1079" s="40">
        <v>720.49</v>
      </c>
      <c r="J1079" s="38"/>
      <c r="K1079" s="39">
        <v>0.33</v>
      </c>
      <c r="L1079" s="38"/>
      <c r="M1079" s="41"/>
    </row>
    <row r="1080" spans="1:13" x14ac:dyDescent="0.25">
      <c r="A1080" s="31">
        <v>44177</v>
      </c>
      <c r="B1080" s="32" t="s">
        <v>5535</v>
      </c>
      <c r="C1080" s="33" t="s">
        <v>2275</v>
      </c>
      <c r="D1080" s="34" t="s">
        <v>41</v>
      </c>
      <c r="E1080" s="35">
        <v>30730</v>
      </c>
      <c r="F1080" s="73">
        <v>39364</v>
      </c>
      <c r="G1080" s="40">
        <v>30730</v>
      </c>
      <c r="H1080" s="40">
        <v>4302.2</v>
      </c>
      <c r="I1080" s="40">
        <v>4302.2</v>
      </c>
      <c r="J1080" s="40">
        <v>30</v>
      </c>
      <c r="K1080" s="39">
        <v>0.4</v>
      </c>
      <c r="L1080" s="38"/>
      <c r="M1080" s="41"/>
    </row>
    <row r="1081" spans="1:13" x14ac:dyDescent="0.25">
      <c r="A1081" s="31">
        <v>44177</v>
      </c>
      <c r="B1081" s="32" t="s">
        <v>5535</v>
      </c>
      <c r="C1081" s="33" t="s">
        <v>2276</v>
      </c>
      <c r="D1081" s="34" t="s">
        <v>41</v>
      </c>
      <c r="E1081" s="35">
        <v>1821</v>
      </c>
      <c r="F1081" s="73">
        <v>2333</v>
      </c>
      <c r="G1081" s="40">
        <v>1821</v>
      </c>
      <c r="H1081" s="40">
        <v>254.94</v>
      </c>
      <c r="I1081" s="40">
        <v>254.94</v>
      </c>
      <c r="J1081" s="40">
        <v>2</v>
      </c>
      <c r="K1081" s="40">
        <v>0.12</v>
      </c>
      <c r="L1081" s="38"/>
      <c r="M1081" s="41"/>
    </row>
    <row r="1082" spans="1:13" x14ac:dyDescent="0.25">
      <c r="A1082" s="31">
        <v>44179</v>
      </c>
      <c r="B1082" s="32" t="s">
        <v>5535</v>
      </c>
      <c r="C1082" s="33" t="s">
        <v>2278</v>
      </c>
      <c r="D1082" s="34" t="s">
        <v>41</v>
      </c>
      <c r="E1082" s="35">
        <v>17111.25</v>
      </c>
      <c r="F1082" s="73">
        <v>21918</v>
      </c>
      <c r="G1082" s="40">
        <v>17111.25</v>
      </c>
      <c r="H1082" s="40">
        <v>2395.58</v>
      </c>
      <c r="I1082" s="40">
        <v>2395.58</v>
      </c>
      <c r="J1082" s="40">
        <v>16</v>
      </c>
      <c r="K1082" s="39">
        <v>0.41</v>
      </c>
      <c r="L1082" s="38"/>
      <c r="M1082" s="41"/>
    </row>
    <row r="1083" spans="1:13" x14ac:dyDescent="0.25">
      <c r="A1083" s="31">
        <v>44179</v>
      </c>
      <c r="B1083" s="32" t="s">
        <v>5535</v>
      </c>
      <c r="C1083" s="33" t="s">
        <v>2279</v>
      </c>
      <c r="D1083" s="34" t="s">
        <v>41</v>
      </c>
      <c r="E1083" s="35">
        <v>30730</v>
      </c>
      <c r="F1083" s="73">
        <v>39364</v>
      </c>
      <c r="G1083" s="40">
        <v>30730</v>
      </c>
      <c r="H1083" s="40">
        <v>4302.2</v>
      </c>
      <c r="I1083" s="40">
        <v>4302.2</v>
      </c>
      <c r="J1083" s="40">
        <v>30</v>
      </c>
      <c r="K1083" s="39">
        <v>0.4</v>
      </c>
      <c r="L1083" s="38"/>
      <c r="M1083" s="41"/>
    </row>
    <row r="1084" spans="1:13" x14ac:dyDescent="0.25">
      <c r="A1084" s="31">
        <v>44179</v>
      </c>
      <c r="B1084" s="32" t="s">
        <v>5535</v>
      </c>
      <c r="C1084" s="33" t="s">
        <v>2280</v>
      </c>
      <c r="D1084" s="34" t="s">
        <v>41</v>
      </c>
      <c r="E1084" s="35">
        <v>15365</v>
      </c>
      <c r="F1084" s="73">
        <v>19682</v>
      </c>
      <c r="G1084" s="40">
        <v>15365</v>
      </c>
      <c r="H1084" s="40">
        <v>2151.1</v>
      </c>
      <c r="I1084" s="40">
        <v>2151.1</v>
      </c>
      <c r="J1084" s="40">
        <v>15</v>
      </c>
      <c r="K1084" s="39">
        <v>0.2</v>
      </c>
      <c r="L1084" s="38"/>
      <c r="M1084" s="41"/>
    </row>
    <row r="1085" spans="1:13" x14ac:dyDescent="0.25">
      <c r="A1085" s="31">
        <v>44179</v>
      </c>
      <c r="B1085" s="32" t="s">
        <v>5535</v>
      </c>
      <c r="C1085" s="33" t="s">
        <v>2281</v>
      </c>
      <c r="D1085" s="34" t="s">
        <v>41</v>
      </c>
      <c r="E1085" s="35">
        <v>6070</v>
      </c>
      <c r="F1085" s="73">
        <v>7776</v>
      </c>
      <c r="G1085" s="40">
        <v>6070</v>
      </c>
      <c r="H1085" s="40">
        <v>849.8</v>
      </c>
      <c r="I1085" s="40">
        <v>849.8</v>
      </c>
      <c r="J1085" s="40">
        <v>6</v>
      </c>
      <c r="K1085" s="40">
        <v>0.4</v>
      </c>
      <c r="L1085" s="38"/>
      <c r="M1085" s="41"/>
    </row>
    <row r="1086" spans="1:13" x14ac:dyDescent="0.25">
      <c r="A1086" s="31">
        <v>44179</v>
      </c>
      <c r="B1086" s="32" t="s">
        <v>5535</v>
      </c>
      <c r="C1086" s="33" t="s">
        <v>2282</v>
      </c>
      <c r="D1086" s="34" t="s">
        <v>41</v>
      </c>
      <c r="E1086" s="35">
        <v>12140</v>
      </c>
      <c r="F1086" s="73">
        <v>15551</v>
      </c>
      <c r="G1086" s="40">
        <v>12140</v>
      </c>
      <c r="H1086" s="40">
        <v>1699.6</v>
      </c>
      <c r="I1086" s="40">
        <v>1699.6</v>
      </c>
      <c r="J1086" s="40">
        <v>12</v>
      </c>
      <c r="K1086" s="39">
        <v>0.2</v>
      </c>
      <c r="L1086" s="38"/>
      <c r="M1086" s="41"/>
    </row>
    <row r="1087" spans="1:13" x14ac:dyDescent="0.25">
      <c r="A1087" s="31">
        <v>44180</v>
      </c>
      <c r="B1087" s="32" t="s">
        <v>2758</v>
      </c>
      <c r="C1087" s="33" t="s">
        <v>2461</v>
      </c>
      <c r="D1087" s="34" t="s">
        <v>211</v>
      </c>
      <c r="E1087" s="35">
        <v>47957</v>
      </c>
      <c r="F1087" s="73">
        <v>56631</v>
      </c>
      <c r="G1087" s="40">
        <v>47957</v>
      </c>
      <c r="H1087" s="40">
        <v>4316.13</v>
      </c>
      <c r="I1087" s="40">
        <v>4316.13</v>
      </c>
      <c r="J1087" s="40">
        <v>42</v>
      </c>
      <c r="K1087" s="39">
        <v>0.26</v>
      </c>
      <c r="L1087" s="38"/>
      <c r="M1087" s="41"/>
    </row>
    <row r="1088" spans="1:13" x14ac:dyDescent="0.25">
      <c r="A1088" s="31">
        <v>44180</v>
      </c>
      <c r="B1088" s="32" t="s">
        <v>2758</v>
      </c>
      <c r="C1088" s="33" t="s">
        <v>2481</v>
      </c>
      <c r="D1088" s="34" t="s">
        <v>211</v>
      </c>
      <c r="E1088" s="35">
        <v>17918</v>
      </c>
      <c r="F1088" s="73">
        <v>21159</v>
      </c>
      <c r="G1088" s="40">
        <v>17918</v>
      </c>
      <c r="H1088" s="40">
        <v>1612.62</v>
      </c>
      <c r="I1088" s="40">
        <v>1612.62</v>
      </c>
      <c r="J1088" s="40">
        <v>16</v>
      </c>
      <c r="K1088" s="39">
        <v>0.24</v>
      </c>
      <c r="L1088" s="38"/>
      <c r="M1088" s="41"/>
    </row>
    <row r="1089" spans="1:13" x14ac:dyDescent="0.25">
      <c r="A1089" s="31">
        <v>44180</v>
      </c>
      <c r="B1089" s="32" t="s">
        <v>5535</v>
      </c>
      <c r="C1089" s="33" t="s">
        <v>2307</v>
      </c>
      <c r="D1089" s="34" t="s">
        <v>41</v>
      </c>
      <c r="E1089" s="35">
        <v>7665.84</v>
      </c>
      <c r="F1089" s="73">
        <v>9819</v>
      </c>
      <c r="G1089" s="40">
        <v>7665.84</v>
      </c>
      <c r="H1089" s="40">
        <v>1073.22</v>
      </c>
      <c r="I1089" s="40">
        <v>1073.22</v>
      </c>
      <c r="J1089" s="40">
        <v>7</v>
      </c>
      <c r="K1089" s="39">
        <v>0.28000000000000003</v>
      </c>
      <c r="L1089" s="38"/>
      <c r="M1089" s="41"/>
    </row>
    <row r="1090" spans="1:13" x14ac:dyDescent="0.25">
      <c r="A1090" s="31">
        <v>44180</v>
      </c>
      <c r="B1090" s="32" t="s">
        <v>5535</v>
      </c>
      <c r="C1090" s="33" t="s">
        <v>2295</v>
      </c>
      <c r="D1090" s="34" t="s">
        <v>41</v>
      </c>
      <c r="E1090" s="35">
        <v>3330.99</v>
      </c>
      <c r="F1090" s="73">
        <v>4267</v>
      </c>
      <c r="G1090" s="40">
        <v>3330.99</v>
      </c>
      <c r="H1090" s="40">
        <v>466.34</v>
      </c>
      <c r="I1090" s="40">
        <v>466.34</v>
      </c>
      <c r="J1090" s="40">
        <v>3</v>
      </c>
      <c r="K1090" s="40">
        <v>0.33</v>
      </c>
      <c r="L1090" s="38"/>
      <c r="M1090" s="41"/>
    </row>
    <row r="1091" spans="1:13" x14ac:dyDescent="0.25">
      <c r="A1091" s="31">
        <v>44180</v>
      </c>
      <c r="B1091" s="32" t="s">
        <v>5535</v>
      </c>
      <c r="C1091" s="33" t="s">
        <v>2296</v>
      </c>
      <c r="D1091" s="34" t="s">
        <v>41</v>
      </c>
      <c r="E1091" s="35">
        <v>11955.06</v>
      </c>
      <c r="F1091" s="73">
        <v>15313</v>
      </c>
      <c r="G1091" s="40">
        <v>11955.06</v>
      </c>
      <c r="H1091" s="40">
        <v>1673.71</v>
      </c>
      <c r="I1091" s="40">
        <v>1673.71</v>
      </c>
      <c r="J1091" s="40">
        <v>11</v>
      </c>
      <c r="K1091" s="39">
        <v>0.48</v>
      </c>
      <c r="L1091" s="38"/>
      <c r="M1091" s="41"/>
    </row>
    <row r="1092" spans="1:13" x14ac:dyDescent="0.25">
      <c r="A1092" s="31">
        <v>44180</v>
      </c>
      <c r="B1092" s="32" t="s">
        <v>5535</v>
      </c>
      <c r="C1092" s="33" t="s">
        <v>2297</v>
      </c>
      <c r="D1092" s="34" t="s">
        <v>41</v>
      </c>
      <c r="E1092" s="35">
        <v>6070</v>
      </c>
      <c r="F1092" s="73">
        <v>7776</v>
      </c>
      <c r="G1092" s="40">
        <v>6070</v>
      </c>
      <c r="H1092" s="40">
        <v>849.8</v>
      </c>
      <c r="I1092" s="40">
        <v>849.8</v>
      </c>
      <c r="J1092" s="40">
        <v>6</v>
      </c>
      <c r="K1092" s="40">
        <v>0.4</v>
      </c>
      <c r="L1092" s="38"/>
      <c r="M1092" s="41"/>
    </row>
    <row r="1093" spans="1:13" x14ac:dyDescent="0.25">
      <c r="A1093" s="31">
        <v>44180</v>
      </c>
      <c r="B1093" s="32" t="s">
        <v>5535</v>
      </c>
      <c r="C1093" s="33" t="s">
        <v>2298</v>
      </c>
      <c r="D1093" s="34" t="s">
        <v>41</v>
      </c>
      <c r="E1093" s="35">
        <v>17000</v>
      </c>
      <c r="F1093" s="73">
        <v>21776</v>
      </c>
      <c r="G1093" s="40">
        <v>17000</v>
      </c>
      <c r="H1093" s="40">
        <v>2380</v>
      </c>
      <c r="I1093" s="40">
        <v>2380</v>
      </c>
      <c r="J1093" s="40">
        <v>16</v>
      </c>
      <c r="K1093" s="38"/>
      <c r="L1093" s="38"/>
      <c r="M1093" s="41"/>
    </row>
    <row r="1094" spans="1:13" x14ac:dyDescent="0.25">
      <c r="A1094" s="31">
        <v>44180</v>
      </c>
      <c r="B1094" s="32" t="s">
        <v>5535</v>
      </c>
      <c r="C1094" s="33" t="s">
        <v>2299</v>
      </c>
      <c r="D1094" s="34" t="s">
        <v>41</v>
      </c>
      <c r="E1094" s="35">
        <v>4800</v>
      </c>
      <c r="F1094" s="73">
        <v>6149</v>
      </c>
      <c r="G1094" s="40">
        <v>4800</v>
      </c>
      <c r="H1094" s="40">
        <v>672</v>
      </c>
      <c r="I1094" s="40">
        <v>672</v>
      </c>
      <c r="J1094" s="40">
        <v>5</v>
      </c>
      <c r="K1094" s="38"/>
      <c r="L1094" s="38"/>
      <c r="M1094" s="41"/>
    </row>
    <row r="1095" spans="1:13" x14ac:dyDescent="0.25">
      <c r="A1095" s="31">
        <v>44180</v>
      </c>
      <c r="B1095" s="32" t="s">
        <v>5535</v>
      </c>
      <c r="C1095" s="33" t="s">
        <v>2300</v>
      </c>
      <c r="D1095" s="34" t="s">
        <v>41</v>
      </c>
      <c r="E1095" s="35">
        <v>30730</v>
      </c>
      <c r="F1095" s="73">
        <v>39364</v>
      </c>
      <c r="G1095" s="40">
        <v>30730</v>
      </c>
      <c r="H1095" s="40">
        <v>4302.2</v>
      </c>
      <c r="I1095" s="40">
        <v>4302.2</v>
      </c>
      <c r="J1095" s="40">
        <v>30</v>
      </c>
      <c r="K1095" s="39">
        <v>0.4</v>
      </c>
      <c r="L1095" s="38"/>
      <c r="M1095" s="41"/>
    </row>
    <row r="1096" spans="1:13" x14ac:dyDescent="0.25">
      <c r="A1096" s="31">
        <v>44180</v>
      </c>
      <c r="B1096" s="32" t="s">
        <v>5535</v>
      </c>
      <c r="C1096" s="33" t="s">
        <v>2301</v>
      </c>
      <c r="D1096" s="34" t="s">
        <v>41</v>
      </c>
      <c r="E1096" s="35">
        <v>9219</v>
      </c>
      <c r="F1096" s="73">
        <v>11809</v>
      </c>
      <c r="G1096" s="40">
        <v>9219</v>
      </c>
      <c r="H1096" s="40">
        <v>1290.6600000000001</v>
      </c>
      <c r="I1096" s="40">
        <v>1290.6600000000001</v>
      </c>
      <c r="J1096" s="40">
        <v>9</v>
      </c>
      <c r="K1096" s="39">
        <v>0.32</v>
      </c>
      <c r="L1096" s="38"/>
      <c r="M1096" s="41"/>
    </row>
    <row r="1097" spans="1:13" x14ac:dyDescent="0.25">
      <c r="A1097" s="31">
        <v>44180</v>
      </c>
      <c r="B1097" s="32" t="s">
        <v>5536</v>
      </c>
      <c r="C1097" s="33" t="s">
        <v>2302</v>
      </c>
      <c r="D1097" s="34" t="s">
        <v>41</v>
      </c>
      <c r="E1097" s="35">
        <v>8250</v>
      </c>
      <c r="F1097" s="73">
        <v>10568</v>
      </c>
      <c r="G1097" s="40">
        <v>8250</v>
      </c>
      <c r="H1097" s="40">
        <v>1155</v>
      </c>
      <c r="I1097" s="40">
        <v>1155</v>
      </c>
      <c r="J1097" s="40">
        <v>8</v>
      </c>
      <c r="K1097" s="38"/>
      <c r="L1097" s="38"/>
      <c r="M1097" s="41"/>
    </row>
    <row r="1098" spans="1:13" x14ac:dyDescent="0.25">
      <c r="A1098" s="31">
        <v>44181</v>
      </c>
      <c r="B1098" s="32" t="s">
        <v>5535</v>
      </c>
      <c r="C1098" s="33" t="s">
        <v>2305</v>
      </c>
      <c r="D1098" s="34" t="s">
        <v>41</v>
      </c>
      <c r="E1098" s="35">
        <v>15480</v>
      </c>
      <c r="F1098" s="73">
        <v>19829</v>
      </c>
      <c r="G1098" s="40">
        <v>15480</v>
      </c>
      <c r="H1098" s="40">
        <v>2167.1999999999998</v>
      </c>
      <c r="I1098" s="40">
        <v>2167.1999999999998</v>
      </c>
      <c r="J1098" s="40">
        <v>15</v>
      </c>
      <c r="K1098" s="39">
        <v>0.4</v>
      </c>
      <c r="L1098" s="38"/>
      <c r="M1098" s="41"/>
    </row>
    <row r="1099" spans="1:13" x14ac:dyDescent="0.25">
      <c r="A1099" s="31">
        <v>44181</v>
      </c>
      <c r="B1099" s="32" t="s">
        <v>5535</v>
      </c>
      <c r="C1099" s="33" t="s">
        <v>2225</v>
      </c>
      <c r="D1099" s="34" t="s">
        <v>41</v>
      </c>
      <c r="E1099" s="35">
        <v>15549.6</v>
      </c>
      <c r="F1099" s="73">
        <v>19918</v>
      </c>
      <c r="G1099" s="40">
        <v>15549.6</v>
      </c>
      <c r="H1099" s="40">
        <v>2176.94</v>
      </c>
      <c r="I1099" s="40">
        <v>2176.94</v>
      </c>
      <c r="J1099" s="40">
        <v>15</v>
      </c>
      <c r="K1099" s="39">
        <v>0.48</v>
      </c>
      <c r="L1099" s="38"/>
      <c r="M1099" s="41"/>
    </row>
    <row r="1100" spans="1:13" x14ac:dyDescent="0.25">
      <c r="A1100" s="31">
        <v>44181</v>
      </c>
      <c r="B1100" s="32" t="s">
        <v>5535</v>
      </c>
      <c r="C1100" s="33" t="s">
        <v>2356</v>
      </c>
      <c r="D1100" s="34" t="s">
        <v>41</v>
      </c>
      <c r="E1100" s="35">
        <v>6616.35</v>
      </c>
      <c r="F1100" s="73">
        <v>8475</v>
      </c>
      <c r="G1100" s="40">
        <v>6616.35</v>
      </c>
      <c r="H1100" s="40">
        <v>926.29</v>
      </c>
      <c r="I1100" s="40">
        <v>926.29</v>
      </c>
      <c r="J1100" s="40">
        <v>6</v>
      </c>
      <c r="K1100" s="40">
        <v>7.0000000000000007E-2</v>
      </c>
      <c r="L1100" s="38"/>
      <c r="M1100" s="41"/>
    </row>
    <row r="1101" spans="1:13" x14ac:dyDescent="0.25">
      <c r="A1101" s="31">
        <v>44181</v>
      </c>
      <c r="B1101" s="32" t="s">
        <v>5535</v>
      </c>
      <c r="C1101" s="33" t="s">
        <v>2360</v>
      </c>
      <c r="D1101" s="34" t="s">
        <v>41</v>
      </c>
      <c r="E1101" s="35">
        <v>24584</v>
      </c>
      <c r="F1101" s="73">
        <v>31492</v>
      </c>
      <c r="G1101" s="40">
        <v>24584</v>
      </c>
      <c r="H1101" s="40">
        <v>3441.76</v>
      </c>
      <c r="I1101" s="40">
        <v>3441.76</v>
      </c>
      <c r="J1101" s="40">
        <v>24</v>
      </c>
      <c r="K1101" s="40">
        <v>0.48</v>
      </c>
      <c r="L1101" s="38"/>
      <c r="M1101" s="41"/>
    </row>
    <row r="1102" spans="1:13" x14ac:dyDescent="0.25">
      <c r="A1102" s="31">
        <v>44181</v>
      </c>
      <c r="B1102" s="32" t="s">
        <v>5535</v>
      </c>
      <c r="C1102" s="33" t="s">
        <v>2363</v>
      </c>
      <c r="D1102" s="34" t="s">
        <v>41</v>
      </c>
      <c r="E1102" s="35">
        <v>6146</v>
      </c>
      <c r="F1102" s="73">
        <v>7873</v>
      </c>
      <c r="G1102" s="40">
        <v>6146</v>
      </c>
      <c r="H1102" s="40">
        <v>860.44</v>
      </c>
      <c r="I1102" s="40">
        <v>860.44</v>
      </c>
      <c r="J1102" s="40">
        <v>6</v>
      </c>
      <c r="K1102" s="40">
        <v>0.12</v>
      </c>
      <c r="L1102" s="38"/>
      <c r="M1102" s="41"/>
    </row>
    <row r="1103" spans="1:13" x14ac:dyDescent="0.25">
      <c r="A1103" s="31">
        <v>44181</v>
      </c>
      <c r="B1103" s="32" t="s">
        <v>5535</v>
      </c>
      <c r="C1103" s="33" t="s">
        <v>2365</v>
      </c>
      <c r="D1103" s="34" t="s">
        <v>41</v>
      </c>
      <c r="E1103" s="35">
        <v>17125</v>
      </c>
      <c r="F1103" s="73">
        <v>21936</v>
      </c>
      <c r="G1103" s="40">
        <v>17125</v>
      </c>
      <c r="H1103" s="40">
        <v>2397.5</v>
      </c>
      <c r="I1103" s="40">
        <v>2397.5</v>
      </c>
      <c r="J1103" s="40">
        <v>16</v>
      </c>
      <c r="K1103" s="38"/>
      <c r="L1103" s="38"/>
      <c r="M1103" s="41"/>
    </row>
    <row r="1104" spans="1:13" x14ac:dyDescent="0.25">
      <c r="A1104" s="31">
        <v>44181</v>
      </c>
      <c r="B1104" s="32" t="s">
        <v>5535</v>
      </c>
      <c r="C1104" s="33" t="s">
        <v>2367</v>
      </c>
      <c r="D1104" s="34" t="s">
        <v>41</v>
      </c>
      <c r="E1104" s="35">
        <v>10275</v>
      </c>
      <c r="F1104" s="73">
        <v>13162</v>
      </c>
      <c r="G1104" s="40">
        <v>10275</v>
      </c>
      <c r="H1104" s="40">
        <v>1438.5</v>
      </c>
      <c r="I1104" s="40">
        <v>1438.5</v>
      </c>
      <c r="J1104" s="40">
        <v>10</v>
      </c>
      <c r="K1104" s="38"/>
      <c r="L1104" s="38"/>
      <c r="M1104" s="41"/>
    </row>
    <row r="1105" spans="1:13" x14ac:dyDescent="0.25">
      <c r="A1105" s="31">
        <v>44181</v>
      </c>
      <c r="B1105" s="32" t="s">
        <v>5535</v>
      </c>
      <c r="C1105" s="33" t="s">
        <v>2369</v>
      </c>
      <c r="D1105" s="34" t="s">
        <v>41</v>
      </c>
      <c r="E1105" s="35">
        <v>9105</v>
      </c>
      <c r="F1105" s="73">
        <v>11663</v>
      </c>
      <c r="G1105" s="40">
        <v>9105</v>
      </c>
      <c r="H1105" s="40">
        <v>1274.7</v>
      </c>
      <c r="I1105" s="40">
        <v>1274.7</v>
      </c>
      <c r="J1105" s="40">
        <v>9</v>
      </c>
      <c r="K1105" s="39">
        <v>0.4</v>
      </c>
      <c r="L1105" s="38"/>
      <c r="M1105" s="41"/>
    </row>
    <row r="1106" spans="1:13" x14ac:dyDescent="0.25">
      <c r="A1106" s="31">
        <v>44181</v>
      </c>
      <c r="B1106" s="32" t="s">
        <v>5536</v>
      </c>
      <c r="C1106" s="33" t="s">
        <v>2371</v>
      </c>
      <c r="D1106" s="34" t="s">
        <v>41</v>
      </c>
      <c r="E1106" s="35">
        <v>2827</v>
      </c>
      <c r="F1106" s="73">
        <v>3622</v>
      </c>
      <c r="G1106" s="40">
        <v>2827</v>
      </c>
      <c r="H1106" s="40">
        <v>395.78</v>
      </c>
      <c r="I1106" s="40">
        <v>395.78</v>
      </c>
      <c r="J1106" s="40">
        <v>3</v>
      </c>
      <c r="K1106" s="40">
        <v>0.44</v>
      </c>
      <c r="L1106" s="38"/>
      <c r="M1106" s="41"/>
    </row>
    <row r="1107" spans="1:13" x14ac:dyDescent="0.25">
      <c r="A1107" s="31">
        <v>44181</v>
      </c>
      <c r="B1107" s="32" t="s">
        <v>5537</v>
      </c>
      <c r="C1107" s="33" t="s">
        <v>2453</v>
      </c>
      <c r="D1107" s="34" t="s">
        <v>191</v>
      </c>
      <c r="E1107" s="35">
        <v>3283</v>
      </c>
      <c r="F1107" s="73">
        <v>4202</v>
      </c>
      <c r="G1107" s="40">
        <v>3283</v>
      </c>
      <c r="H1107" s="40">
        <v>459.62</v>
      </c>
      <c r="I1107" s="40">
        <v>459.62</v>
      </c>
      <c r="J1107" s="38"/>
      <c r="K1107" s="39">
        <v>0.24</v>
      </c>
      <c r="L1107" s="38"/>
      <c r="M1107" s="41"/>
    </row>
    <row r="1108" spans="1:13" x14ac:dyDescent="0.25">
      <c r="A1108" s="31">
        <v>44181</v>
      </c>
      <c r="B1108" s="32" t="s">
        <v>5537</v>
      </c>
      <c r="C1108" s="33" t="s">
        <v>2455</v>
      </c>
      <c r="D1108" s="34" t="s">
        <v>191</v>
      </c>
      <c r="E1108" s="35">
        <v>4262</v>
      </c>
      <c r="F1108" s="73">
        <v>5455</v>
      </c>
      <c r="G1108" s="40">
        <v>4262</v>
      </c>
      <c r="H1108" s="40">
        <v>596.67999999999995</v>
      </c>
      <c r="I1108" s="40">
        <v>596.67999999999995</v>
      </c>
      <c r="J1108" s="38"/>
      <c r="K1108" s="39">
        <v>0.36</v>
      </c>
      <c r="L1108" s="38"/>
      <c r="M1108" s="41"/>
    </row>
    <row r="1109" spans="1:13" x14ac:dyDescent="0.25">
      <c r="A1109" s="31">
        <v>44181</v>
      </c>
      <c r="B1109" s="32" t="s">
        <v>5537</v>
      </c>
      <c r="C1109" s="33" t="s">
        <v>2456</v>
      </c>
      <c r="D1109" s="34" t="s">
        <v>191</v>
      </c>
      <c r="E1109" s="35">
        <v>4678.5</v>
      </c>
      <c r="F1109" s="73">
        <v>5988</v>
      </c>
      <c r="G1109" s="40">
        <v>4678.5</v>
      </c>
      <c r="H1109" s="40">
        <v>654.99</v>
      </c>
      <c r="I1109" s="40">
        <v>654.99</v>
      </c>
      <c r="J1109" s="38"/>
      <c r="K1109" s="39">
        <v>0.48</v>
      </c>
      <c r="L1109" s="38"/>
      <c r="M1109" s="41"/>
    </row>
    <row r="1110" spans="1:13" x14ac:dyDescent="0.25">
      <c r="A1110" s="31">
        <v>44182</v>
      </c>
      <c r="B1110" s="32" t="s">
        <v>2758</v>
      </c>
      <c r="C1110" s="33" t="s">
        <v>2463</v>
      </c>
      <c r="D1110" s="34" t="s">
        <v>211</v>
      </c>
      <c r="E1110" s="35">
        <v>52700</v>
      </c>
      <c r="F1110" s="73">
        <v>62233</v>
      </c>
      <c r="G1110" s="40">
        <v>52700</v>
      </c>
      <c r="H1110" s="40">
        <v>4743</v>
      </c>
      <c r="I1110" s="40">
        <v>4743</v>
      </c>
      <c r="J1110" s="40">
        <v>47</v>
      </c>
      <c r="K1110" s="38"/>
      <c r="L1110" s="38"/>
      <c r="M1110" s="41"/>
    </row>
    <row r="1111" spans="1:13" x14ac:dyDescent="0.25">
      <c r="A1111" s="31">
        <v>44182</v>
      </c>
      <c r="B1111" s="32" t="s">
        <v>5537</v>
      </c>
      <c r="C1111" s="33" t="s">
        <v>2437</v>
      </c>
      <c r="D1111" s="34" t="s">
        <v>191</v>
      </c>
      <c r="E1111" s="35">
        <v>8207.5</v>
      </c>
      <c r="F1111" s="73">
        <v>10506</v>
      </c>
      <c r="G1111" s="40">
        <v>8207.5</v>
      </c>
      <c r="H1111" s="40">
        <v>1149.05</v>
      </c>
      <c r="I1111" s="40">
        <v>1149.05</v>
      </c>
      <c r="J1111" s="38"/>
      <c r="K1111" s="40">
        <v>0.4</v>
      </c>
      <c r="L1111" s="38"/>
      <c r="M1111" s="41"/>
    </row>
    <row r="1112" spans="1:13" x14ac:dyDescent="0.25">
      <c r="A1112" s="31">
        <v>44182</v>
      </c>
      <c r="B1112" s="32" t="s">
        <v>5535</v>
      </c>
      <c r="C1112" s="33" t="s">
        <v>2287</v>
      </c>
      <c r="D1112" s="34" t="s">
        <v>41</v>
      </c>
      <c r="E1112" s="35">
        <v>30730</v>
      </c>
      <c r="F1112" s="73">
        <v>39364</v>
      </c>
      <c r="G1112" s="40">
        <v>30730</v>
      </c>
      <c r="H1112" s="40">
        <v>4302.2</v>
      </c>
      <c r="I1112" s="40">
        <v>4302.2</v>
      </c>
      <c r="J1112" s="40">
        <v>30</v>
      </c>
      <c r="K1112" s="39">
        <v>0.4</v>
      </c>
      <c r="L1112" s="38"/>
      <c r="M1112" s="41"/>
    </row>
    <row r="1113" spans="1:13" x14ac:dyDescent="0.25">
      <c r="A1113" s="31">
        <v>44182</v>
      </c>
      <c r="B1113" s="32" t="s">
        <v>5535</v>
      </c>
      <c r="C1113" s="33" t="s">
        <v>2288</v>
      </c>
      <c r="D1113" s="34" t="s">
        <v>41</v>
      </c>
      <c r="E1113" s="35">
        <v>27520</v>
      </c>
      <c r="F1113" s="73">
        <v>35232</v>
      </c>
      <c r="G1113" s="40">
        <v>27520</v>
      </c>
      <c r="H1113" s="40">
        <v>3852.8</v>
      </c>
      <c r="I1113" s="40">
        <v>3852.8</v>
      </c>
      <c r="J1113" s="40">
        <v>6</v>
      </c>
      <c r="K1113" s="40">
        <v>0.4</v>
      </c>
      <c r="L1113" s="38"/>
      <c r="M1113" s="41"/>
    </row>
    <row r="1114" spans="1:13" x14ac:dyDescent="0.25">
      <c r="A1114" s="31">
        <v>44182</v>
      </c>
      <c r="B1114" s="32" t="s">
        <v>5535</v>
      </c>
      <c r="C1114" s="33" t="s">
        <v>2289</v>
      </c>
      <c r="D1114" s="34" t="s">
        <v>41</v>
      </c>
      <c r="E1114" s="35">
        <v>4563</v>
      </c>
      <c r="F1114" s="73">
        <v>5845</v>
      </c>
      <c r="G1114" s="40">
        <v>4563</v>
      </c>
      <c r="H1114" s="40">
        <v>638.82000000000005</v>
      </c>
      <c r="I1114" s="40">
        <v>638.82000000000005</v>
      </c>
      <c r="J1114" s="40">
        <v>4</v>
      </c>
      <c r="K1114" s="40">
        <v>0.36</v>
      </c>
      <c r="L1114" s="38"/>
      <c r="M1114" s="41"/>
    </row>
    <row r="1115" spans="1:13" x14ac:dyDescent="0.25">
      <c r="A1115" s="31">
        <v>44182</v>
      </c>
      <c r="B1115" s="32" t="s">
        <v>5535</v>
      </c>
      <c r="C1115" s="33" t="s">
        <v>2290</v>
      </c>
      <c r="D1115" s="34" t="s">
        <v>41</v>
      </c>
      <c r="E1115" s="35">
        <v>14322</v>
      </c>
      <c r="F1115" s="73">
        <v>18346</v>
      </c>
      <c r="G1115" s="40">
        <v>14322</v>
      </c>
      <c r="H1115" s="40">
        <v>2005.08</v>
      </c>
      <c r="I1115" s="40">
        <v>2005.08</v>
      </c>
      <c r="J1115" s="40">
        <v>14</v>
      </c>
      <c r="K1115" s="39">
        <v>0.16</v>
      </c>
      <c r="L1115" s="38"/>
      <c r="M1115" s="41"/>
    </row>
    <row r="1116" spans="1:13" x14ac:dyDescent="0.25">
      <c r="A1116" s="31">
        <v>44182</v>
      </c>
      <c r="B1116" s="32" t="s">
        <v>5535</v>
      </c>
      <c r="C1116" s="33" t="s">
        <v>2291</v>
      </c>
      <c r="D1116" s="34" t="s">
        <v>41</v>
      </c>
      <c r="E1116" s="35">
        <v>6424.44</v>
      </c>
      <c r="F1116" s="73">
        <v>8229</v>
      </c>
      <c r="G1116" s="40">
        <v>6424.44</v>
      </c>
      <c r="H1116" s="40">
        <v>899.42</v>
      </c>
      <c r="I1116" s="40">
        <v>899.42</v>
      </c>
      <c r="J1116" s="40">
        <v>6</v>
      </c>
      <c r="K1116" s="39">
        <v>0.28000000000000003</v>
      </c>
      <c r="L1116" s="38"/>
      <c r="M1116" s="41"/>
    </row>
    <row r="1117" spans="1:13" x14ac:dyDescent="0.25">
      <c r="A1117" s="31">
        <v>44182</v>
      </c>
      <c r="B1117" s="32" t="s">
        <v>5535</v>
      </c>
      <c r="C1117" s="33" t="s">
        <v>2292</v>
      </c>
      <c r="D1117" s="34" t="s">
        <v>41</v>
      </c>
      <c r="E1117" s="35">
        <v>1821</v>
      </c>
      <c r="F1117" s="73">
        <v>2333</v>
      </c>
      <c r="G1117" s="40">
        <v>1821</v>
      </c>
      <c r="H1117" s="40">
        <v>254.94</v>
      </c>
      <c r="I1117" s="40">
        <v>254.94</v>
      </c>
      <c r="J1117" s="40">
        <v>2</v>
      </c>
      <c r="K1117" s="40">
        <v>0.12</v>
      </c>
      <c r="L1117" s="38"/>
      <c r="M1117" s="41"/>
    </row>
    <row r="1118" spans="1:13" x14ac:dyDescent="0.25">
      <c r="A1118" s="31">
        <v>44182</v>
      </c>
      <c r="B1118" s="32" t="s">
        <v>5536</v>
      </c>
      <c r="C1118" s="33" t="s">
        <v>2293</v>
      </c>
      <c r="D1118" s="34" t="s">
        <v>41</v>
      </c>
      <c r="E1118" s="35">
        <v>15030</v>
      </c>
      <c r="F1118" s="73">
        <v>19252</v>
      </c>
      <c r="G1118" s="40">
        <v>15030</v>
      </c>
      <c r="H1118" s="40">
        <v>2104.1999999999998</v>
      </c>
      <c r="I1118" s="40">
        <v>2104.1999999999998</v>
      </c>
      <c r="J1118" s="40">
        <v>14</v>
      </c>
      <c r="K1118" s="39">
        <v>0.4</v>
      </c>
      <c r="L1118" s="38"/>
      <c r="M1118" s="41"/>
    </row>
    <row r="1119" spans="1:13" x14ac:dyDescent="0.25">
      <c r="A1119" s="31">
        <v>44182</v>
      </c>
      <c r="B1119" s="32" t="s">
        <v>5539</v>
      </c>
      <c r="C1119" s="33" t="s">
        <v>2540</v>
      </c>
      <c r="D1119" s="34" t="s">
        <v>362</v>
      </c>
      <c r="E1119" s="35">
        <v>20000</v>
      </c>
      <c r="F1119" s="73">
        <v>25600</v>
      </c>
      <c r="G1119" s="40">
        <v>20000</v>
      </c>
      <c r="H1119" s="40">
        <v>2800</v>
      </c>
      <c r="I1119" s="40">
        <v>2800</v>
      </c>
      <c r="J1119" s="38"/>
      <c r="K1119" s="38"/>
      <c r="L1119" s="38"/>
      <c r="M1119" s="41"/>
    </row>
    <row r="1120" spans="1:13" x14ac:dyDescent="0.25">
      <c r="A1120" s="31">
        <v>44182</v>
      </c>
      <c r="B1120" s="32" t="s">
        <v>5539</v>
      </c>
      <c r="C1120" s="33" t="s">
        <v>2542</v>
      </c>
      <c r="D1120" s="34" t="s">
        <v>362</v>
      </c>
      <c r="E1120" s="35">
        <v>7000</v>
      </c>
      <c r="F1120" s="73">
        <v>8960</v>
      </c>
      <c r="G1120" s="40">
        <v>7000</v>
      </c>
      <c r="H1120" s="40">
        <v>980</v>
      </c>
      <c r="I1120" s="40">
        <v>980</v>
      </c>
      <c r="J1120" s="38"/>
      <c r="K1120" s="38"/>
      <c r="L1120" s="38"/>
      <c r="M1120" s="41"/>
    </row>
    <row r="1121" spans="1:13" x14ac:dyDescent="0.25">
      <c r="A1121" s="31">
        <v>44182</v>
      </c>
      <c r="B1121" s="32" t="s">
        <v>5539</v>
      </c>
      <c r="C1121" s="33" t="s">
        <v>2534</v>
      </c>
      <c r="D1121" s="34" t="s">
        <v>362</v>
      </c>
      <c r="E1121" s="35">
        <v>7000</v>
      </c>
      <c r="F1121" s="73">
        <v>8960</v>
      </c>
      <c r="G1121" s="40">
        <v>7000</v>
      </c>
      <c r="H1121" s="40">
        <v>980</v>
      </c>
      <c r="I1121" s="40">
        <v>980</v>
      </c>
      <c r="J1121" s="38"/>
      <c r="K1121" s="38"/>
      <c r="L1121" s="38"/>
      <c r="M1121" s="41"/>
    </row>
    <row r="1122" spans="1:13" x14ac:dyDescent="0.25">
      <c r="A1122" s="31">
        <v>44182</v>
      </c>
      <c r="B1122" s="32" t="s">
        <v>5539</v>
      </c>
      <c r="C1122" s="33" t="s">
        <v>2535</v>
      </c>
      <c r="D1122" s="34" t="s">
        <v>362</v>
      </c>
      <c r="E1122" s="35">
        <v>5200</v>
      </c>
      <c r="F1122" s="73">
        <v>6656</v>
      </c>
      <c r="G1122" s="40">
        <v>5200</v>
      </c>
      <c r="H1122" s="40">
        <v>728</v>
      </c>
      <c r="I1122" s="40">
        <v>728</v>
      </c>
      <c r="J1122" s="38"/>
      <c r="K1122" s="38"/>
      <c r="L1122" s="38"/>
      <c r="M1122" s="41"/>
    </row>
    <row r="1123" spans="1:13" x14ac:dyDescent="0.25">
      <c r="A1123" s="31">
        <v>44183</v>
      </c>
      <c r="B1123" s="32" t="s">
        <v>5535</v>
      </c>
      <c r="C1123" s="33" t="s">
        <v>2308</v>
      </c>
      <c r="D1123" s="34" t="s">
        <v>41</v>
      </c>
      <c r="E1123" s="35">
        <v>7774.8</v>
      </c>
      <c r="F1123" s="73">
        <v>9960</v>
      </c>
      <c r="G1123" s="40">
        <v>7774.8</v>
      </c>
      <c r="H1123" s="40">
        <v>1088.47</v>
      </c>
      <c r="I1123" s="40">
        <v>1088.47</v>
      </c>
      <c r="J1123" s="40">
        <v>8</v>
      </c>
      <c r="K1123" s="40">
        <v>0.26</v>
      </c>
      <c r="L1123" s="38"/>
      <c r="M1123" s="41"/>
    </row>
    <row r="1124" spans="1:13" x14ac:dyDescent="0.25">
      <c r="A1124" s="31">
        <v>44183</v>
      </c>
      <c r="B1124" s="32" t="s">
        <v>5535</v>
      </c>
      <c r="C1124" s="33" t="s">
        <v>2311</v>
      </c>
      <c r="D1124" s="34" t="s">
        <v>41</v>
      </c>
      <c r="E1124" s="35">
        <v>13354</v>
      </c>
      <c r="F1124" s="73">
        <v>17106</v>
      </c>
      <c r="G1124" s="40">
        <v>13354</v>
      </c>
      <c r="H1124" s="40">
        <v>1869.56</v>
      </c>
      <c r="I1124" s="40">
        <v>1869.56</v>
      </c>
      <c r="J1124" s="40">
        <v>13</v>
      </c>
      <c r="K1124" s="39">
        <v>0.12</v>
      </c>
      <c r="L1124" s="38"/>
      <c r="M1124" s="41"/>
    </row>
    <row r="1125" spans="1:13" x14ac:dyDescent="0.25">
      <c r="A1125" s="31">
        <v>44183</v>
      </c>
      <c r="B1125" s="32" t="s">
        <v>5535</v>
      </c>
      <c r="C1125" s="33" t="s">
        <v>2313</v>
      </c>
      <c r="D1125" s="34" t="s">
        <v>41</v>
      </c>
      <c r="E1125" s="35">
        <v>30730</v>
      </c>
      <c r="F1125" s="73">
        <v>39363</v>
      </c>
      <c r="G1125" s="40">
        <v>30730</v>
      </c>
      <c r="H1125" s="40">
        <v>4302.2</v>
      </c>
      <c r="I1125" s="40">
        <v>4302.2</v>
      </c>
      <c r="J1125" s="40">
        <v>29</v>
      </c>
      <c r="K1125" s="39">
        <v>0.4</v>
      </c>
      <c r="L1125" s="38"/>
      <c r="M1125" s="41"/>
    </row>
    <row r="1126" spans="1:13" x14ac:dyDescent="0.25">
      <c r="A1126" s="31">
        <v>44183</v>
      </c>
      <c r="B1126" s="32" t="s">
        <v>5536</v>
      </c>
      <c r="C1126" s="33" t="s">
        <v>2315</v>
      </c>
      <c r="D1126" s="34" t="s">
        <v>41</v>
      </c>
      <c r="E1126" s="35">
        <v>3585</v>
      </c>
      <c r="F1126" s="73">
        <v>4592</v>
      </c>
      <c r="G1126" s="40">
        <v>3585</v>
      </c>
      <c r="H1126" s="40">
        <v>501.9</v>
      </c>
      <c r="I1126" s="40">
        <v>501.9</v>
      </c>
      <c r="J1126" s="40">
        <v>3</v>
      </c>
      <c r="K1126" s="40">
        <v>0.2</v>
      </c>
      <c r="L1126" s="38"/>
      <c r="M1126" s="41"/>
    </row>
    <row r="1127" spans="1:13" x14ac:dyDescent="0.25">
      <c r="A1127" s="31">
        <v>44183</v>
      </c>
      <c r="B1127" s="32" t="s">
        <v>5536</v>
      </c>
      <c r="C1127" s="33" t="s">
        <v>2317</v>
      </c>
      <c r="D1127" s="34" t="s">
        <v>41</v>
      </c>
      <c r="E1127" s="35">
        <v>2708.8</v>
      </c>
      <c r="F1127" s="73">
        <v>3470</v>
      </c>
      <c r="G1127" s="40">
        <v>2708.8</v>
      </c>
      <c r="H1127" s="40">
        <v>379.23</v>
      </c>
      <c r="I1127" s="40">
        <v>379.23</v>
      </c>
      <c r="J1127" s="40">
        <v>3</v>
      </c>
      <c r="K1127" s="39">
        <v>0.26</v>
      </c>
      <c r="L1127" s="38"/>
      <c r="M1127" s="41"/>
    </row>
    <row r="1128" spans="1:13" x14ac:dyDescent="0.25">
      <c r="A1128" s="31">
        <v>44183</v>
      </c>
      <c r="B1128" s="32" t="s">
        <v>5536</v>
      </c>
      <c r="C1128" s="33" t="s">
        <v>2319</v>
      </c>
      <c r="D1128" s="34" t="s">
        <v>41</v>
      </c>
      <c r="E1128" s="35">
        <v>3212.5</v>
      </c>
      <c r="F1128" s="73">
        <v>4115</v>
      </c>
      <c r="G1128" s="40">
        <v>3212.5</v>
      </c>
      <c r="H1128" s="40">
        <v>449.75</v>
      </c>
      <c r="I1128" s="40">
        <v>449.75</v>
      </c>
      <c r="J1128" s="40">
        <v>3</v>
      </c>
      <c r="K1128" s="38"/>
      <c r="L1128" s="38"/>
      <c r="M1128" s="41"/>
    </row>
    <row r="1129" spans="1:13" x14ac:dyDescent="0.25">
      <c r="A1129" s="31">
        <v>44183</v>
      </c>
      <c r="B1129" s="32" t="s">
        <v>5536</v>
      </c>
      <c r="C1129" s="33" t="s">
        <v>2321</v>
      </c>
      <c r="D1129" s="34" t="s">
        <v>41</v>
      </c>
      <c r="E1129" s="35">
        <v>7475</v>
      </c>
      <c r="F1129" s="73">
        <v>9575</v>
      </c>
      <c r="G1129" s="40">
        <v>7475</v>
      </c>
      <c r="H1129" s="40">
        <v>1046.5</v>
      </c>
      <c r="I1129" s="40">
        <v>1046.5</v>
      </c>
      <c r="J1129" s="40">
        <v>7</v>
      </c>
      <c r="K1129" s="38"/>
      <c r="L1129" s="38"/>
      <c r="M1129" s="41"/>
    </row>
    <row r="1130" spans="1:13" x14ac:dyDescent="0.25">
      <c r="A1130" s="31">
        <v>44183</v>
      </c>
      <c r="B1130" s="32" t="s">
        <v>5536</v>
      </c>
      <c r="C1130" s="33" t="s">
        <v>2304</v>
      </c>
      <c r="D1130" s="34" t="s">
        <v>41</v>
      </c>
      <c r="E1130" s="35">
        <v>2897</v>
      </c>
      <c r="F1130" s="73">
        <v>3711</v>
      </c>
      <c r="G1130" s="40">
        <v>2897</v>
      </c>
      <c r="H1130" s="40">
        <v>405.58</v>
      </c>
      <c r="I1130" s="40">
        <v>405.58</v>
      </c>
      <c r="J1130" s="40">
        <v>3</v>
      </c>
      <c r="K1130" s="39">
        <v>0.16</v>
      </c>
      <c r="L1130" s="38"/>
      <c r="M1130" s="41"/>
    </row>
    <row r="1131" spans="1:13" x14ac:dyDescent="0.25">
      <c r="A1131" s="31">
        <v>44183</v>
      </c>
      <c r="B1131" s="32" t="s">
        <v>5536</v>
      </c>
      <c r="C1131" s="33" t="s">
        <v>2306</v>
      </c>
      <c r="D1131" s="34" t="s">
        <v>41</v>
      </c>
      <c r="E1131" s="35">
        <v>3254.25</v>
      </c>
      <c r="F1131" s="73">
        <v>4168</v>
      </c>
      <c r="G1131" s="40">
        <v>3254.25</v>
      </c>
      <c r="H1131" s="40">
        <v>455.6</v>
      </c>
      <c r="I1131" s="40">
        <v>455.6</v>
      </c>
      <c r="J1131" s="40">
        <v>3</v>
      </c>
      <c r="K1131" s="39">
        <v>0.45</v>
      </c>
      <c r="L1131" s="38"/>
      <c r="M1131" s="41"/>
    </row>
    <row r="1132" spans="1:13" x14ac:dyDescent="0.25">
      <c r="A1132" s="31">
        <v>44183</v>
      </c>
      <c r="B1132" s="32" t="s">
        <v>2758</v>
      </c>
      <c r="C1132" s="33" t="s">
        <v>2464</v>
      </c>
      <c r="D1132" s="34" t="s">
        <v>211</v>
      </c>
      <c r="E1132" s="35">
        <v>7122.5</v>
      </c>
      <c r="F1132" s="73">
        <v>9124</v>
      </c>
      <c r="G1132" s="40">
        <v>7122.5</v>
      </c>
      <c r="H1132" s="40">
        <v>997.15</v>
      </c>
      <c r="I1132" s="40">
        <v>997.15</v>
      </c>
      <c r="J1132" s="40">
        <v>7</v>
      </c>
      <c r="K1132" s="40">
        <v>0.2</v>
      </c>
      <c r="L1132" s="38"/>
      <c r="M1132" s="41"/>
    </row>
    <row r="1133" spans="1:13" x14ac:dyDescent="0.25">
      <c r="A1133" s="31">
        <v>44183</v>
      </c>
      <c r="B1133" s="32" t="s">
        <v>5537</v>
      </c>
      <c r="C1133" s="33" t="s">
        <v>2438</v>
      </c>
      <c r="D1133" s="34" t="s">
        <v>191</v>
      </c>
      <c r="E1133" s="35">
        <v>8207.5</v>
      </c>
      <c r="F1133" s="73">
        <v>10506</v>
      </c>
      <c r="G1133" s="40">
        <v>8207.5</v>
      </c>
      <c r="H1133" s="40">
        <v>1149.05</v>
      </c>
      <c r="I1133" s="40">
        <v>1149.05</v>
      </c>
      <c r="J1133" s="38"/>
      <c r="K1133" s="40">
        <v>0.4</v>
      </c>
      <c r="L1133" s="38"/>
      <c r="M1133" s="41"/>
    </row>
    <row r="1134" spans="1:13" x14ac:dyDescent="0.25">
      <c r="A1134" s="31">
        <v>44183</v>
      </c>
      <c r="B1134" s="32" t="s">
        <v>5537</v>
      </c>
      <c r="C1134" s="33" t="s">
        <v>2441</v>
      </c>
      <c r="D1134" s="34" t="s">
        <v>191</v>
      </c>
      <c r="E1134" s="35">
        <v>15595</v>
      </c>
      <c r="F1134" s="73">
        <v>19962</v>
      </c>
      <c r="G1134" s="40">
        <v>15595</v>
      </c>
      <c r="H1134" s="40">
        <v>2183.3000000000002</v>
      </c>
      <c r="I1134" s="40">
        <v>2183.3000000000002</v>
      </c>
      <c r="J1134" s="38"/>
      <c r="K1134" s="40">
        <v>0.4</v>
      </c>
      <c r="L1134" s="38"/>
      <c r="M1134" s="41"/>
    </row>
    <row r="1135" spans="1:13" x14ac:dyDescent="0.25">
      <c r="A1135" s="31">
        <v>44183</v>
      </c>
      <c r="B1135" s="32" t="s">
        <v>5537</v>
      </c>
      <c r="C1135" s="33" t="s">
        <v>2443</v>
      </c>
      <c r="D1135" s="34" t="s">
        <v>191</v>
      </c>
      <c r="E1135" s="35">
        <v>6691.34</v>
      </c>
      <c r="F1135" s="73">
        <v>8565</v>
      </c>
      <c r="G1135" s="40">
        <v>6691.34</v>
      </c>
      <c r="H1135" s="40">
        <v>936.79</v>
      </c>
      <c r="I1135" s="40">
        <v>936.79</v>
      </c>
      <c r="J1135" s="38"/>
      <c r="K1135" s="40">
        <v>0.08</v>
      </c>
      <c r="L1135" s="38"/>
      <c r="M1135" s="41"/>
    </row>
    <row r="1136" spans="1:13" x14ac:dyDescent="0.25">
      <c r="A1136" s="31">
        <v>44184</v>
      </c>
      <c r="B1136" s="32" t="s">
        <v>2758</v>
      </c>
      <c r="C1136" s="33" t="s">
        <v>2470</v>
      </c>
      <c r="D1136" s="34" t="s">
        <v>211</v>
      </c>
      <c r="E1136" s="35">
        <v>35309</v>
      </c>
      <c r="F1136" s="73">
        <v>41696</v>
      </c>
      <c r="G1136" s="40">
        <v>35309</v>
      </c>
      <c r="H1136" s="40">
        <v>3177.81</v>
      </c>
      <c r="I1136" s="40">
        <v>3177.81</v>
      </c>
      <c r="J1136" s="40">
        <v>31</v>
      </c>
      <c r="K1136" s="40">
        <v>0.38</v>
      </c>
      <c r="L1136" s="38"/>
      <c r="M1136" s="41"/>
    </row>
    <row r="1137" spans="1:13" x14ac:dyDescent="0.25">
      <c r="A1137" s="31">
        <v>44184</v>
      </c>
      <c r="B1137" s="32" t="s">
        <v>2758</v>
      </c>
      <c r="C1137" s="33" t="s">
        <v>2471</v>
      </c>
      <c r="D1137" s="34" t="s">
        <v>211</v>
      </c>
      <c r="E1137" s="35">
        <v>17391</v>
      </c>
      <c r="F1137" s="73">
        <v>20536</v>
      </c>
      <c r="G1137" s="40">
        <v>17391</v>
      </c>
      <c r="H1137" s="40">
        <v>1565.19</v>
      </c>
      <c r="I1137" s="40">
        <v>1565.19</v>
      </c>
      <c r="J1137" s="40">
        <v>15</v>
      </c>
      <c r="K1137" s="39">
        <v>0.38</v>
      </c>
      <c r="L1137" s="38"/>
      <c r="M1137" s="41"/>
    </row>
    <row r="1138" spans="1:13" x14ac:dyDescent="0.25">
      <c r="A1138" s="31">
        <v>44184</v>
      </c>
      <c r="B1138" s="32" t="s">
        <v>2758</v>
      </c>
      <c r="C1138" s="33" t="s">
        <v>2472</v>
      </c>
      <c r="D1138" s="34" t="s">
        <v>211</v>
      </c>
      <c r="E1138" s="35">
        <v>14935</v>
      </c>
      <c r="F1138" s="73">
        <v>17636</v>
      </c>
      <c r="G1138" s="40">
        <v>14935</v>
      </c>
      <c r="H1138" s="40">
        <v>1344.15</v>
      </c>
      <c r="I1138" s="40">
        <v>1344.15</v>
      </c>
      <c r="J1138" s="40">
        <v>13</v>
      </c>
      <c r="K1138" s="39">
        <v>0.3</v>
      </c>
      <c r="L1138" s="38"/>
      <c r="M1138" s="41"/>
    </row>
    <row r="1139" spans="1:13" x14ac:dyDescent="0.25">
      <c r="A1139" s="31">
        <v>44184</v>
      </c>
      <c r="B1139" s="32" t="s">
        <v>2758</v>
      </c>
      <c r="C1139" s="33" t="s">
        <v>2473</v>
      </c>
      <c r="D1139" s="34" t="s">
        <v>211</v>
      </c>
      <c r="E1139" s="35">
        <v>17512</v>
      </c>
      <c r="F1139" s="73">
        <v>20679</v>
      </c>
      <c r="G1139" s="40">
        <v>17512</v>
      </c>
      <c r="H1139" s="40">
        <v>1576.08</v>
      </c>
      <c r="I1139" s="40">
        <v>1576.08</v>
      </c>
      <c r="J1139" s="40">
        <v>15</v>
      </c>
      <c r="K1139" s="39">
        <v>0.16</v>
      </c>
      <c r="L1139" s="38"/>
      <c r="M1139" s="41"/>
    </row>
    <row r="1140" spans="1:13" x14ac:dyDescent="0.25">
      <c r="A1140" s="31">
        <v>44184</v>
      </c>
      <c r="B1140" s="32" t="s">
        <v>2758</v>
      </c>
      <c r="C1140" s="33" t="s">
        <v>2459</v>
      </c>
      <c r="D1140" s="34" t="s">
        <v>211</v>
      </c>
      <c r="E1140" s="35">
        <v>5100</v>
      </c>
      <c r="F1140" s="73">
        <v>6532</v>
      </c>
      <c r="G1140" s="40">
        <v>5100</v>
      </c>
      <c r="H1140" s="40">
        <v>714</v>
      </c>
      <c r="I1140" s="40">
        <v>714</v>
      </c>
      <c r="J1140" s="40">
        <v>4</v>
      </c>
      <c r="K1140" s="38"/>
      <c r="L1140" s="38"/>
      <c r="M1140" s="41"/>
    </row>
    <row r="1141" spans="1:13" x14ac:dyDescent="0.25">
      <c r="A1141" s="31">
        <v>44184</v>
      </c>
      <c r="B1141" s="32" t="s">
        <v>2758</v>
      </c>
      <c r="C1141" s="33" t="s">
        <v>2460</v>
      </c>
      <c r="D1141" s="34" t="s">
        <v>211</v>
      </c>
      <c r="E1141" s="35">
        <v>13175</v>
      </c>
      <c r="F1141" s="73">
        <v>15558</v>
      </c>
      <c r="G1141" s="40">
        <v>13175</v>
      </c>
      <c r="H1141" s="40">
        <v>1185.75</v>
      </c>
      <c r="I1141" s="40">
        <v>1185.75</v>
      </c>
      <c r="J1141" s="40">
        <v>12</v>
      </c>
      <c r="K1141" s="39">
        <v>0.5</v>
      </c>
      <c r="L1141" s="38"/>
      <c r="M1141" s="41"/>
    </row>
    <row r="1142" spans="1:13" x14ac:dyDescent="0.25">
      <c r="A1142" s="31">
        <v>44184</v>
      </c>
      <c r="B1142" s="32" t="s">
        <v>5535</v>
      </c>
      <c r="C1142" s="33" t="s">
        <v>2222</v>
      </c>
      <c r="D1142" s="34" t="s">
        <v>41</v>
      </c>
      <c r="E1142" s="35">
        <v>11048.4</v>
      </c>
      <c r="F1142" s="73">
        <v>14153</v>
      </c>
      <c r="G1142" s="40">
        <v>11048.4</v>
      </c>
      <c r="H1142" s="40">
        <v>1546.78</v>
      </c>
      <c r="I1142" s="40">
        <v>1546.78</v>
      </c>
      <c r="J1142" s="40">
        <v>11</v>
      </c>
      <c r="K1142" s="40">
        <v>0.04</v>
      </c>
      <c r="L1142" s="38"/>
      <c r="M1142" s="41"/>
    </row>
    <row r="1143" spans="1:13" x14ac:dyDescent="0.25">
      <c r="A1143" s="31">
        <v>44184</v>
      </c>
      <c r="B1143" s="32" t="s">
        <v>5535</v>
      </c>
      <c r="C1143" s="33" t="s">
        <v>2253</v>
      </c>
      <c r="D1143" s="34" t="s">
        <v>41</v>
      </c>
      <c r="E1143" s="35">
        <v>5637.6</v>
      </c>
      <c r="F1143" s="73">
        <v>7221</v>
      </c>
      <c r="G1143" s="40">
        <v>5637.6</v>
      </c>
      <c r="H1143" s="40">
        <v>789.26</v>
      </c>
      <c r="I1143" s="40">
        <v>789.26</v>
      </c>
      <c r="J1143" s="40">
        <v>5</v>
      </c>
      <c r="K1143" s="39">
        <v>0.12</v>
      </c>
      <c r="L1143" s="38"/>
      <c r="M1143" s="41"/>
    </row>
    <row r="1144" spans="1:13" x14ac:dyDescent="0.25">
      <c r="A1144" s="31">
        <v>44184</v>
      </c>
      <c r="B1144" s="32" t="s">
        <v>5535</v>
      </c>
      <c r="C1144" s="33" t="s">
        <v>2255</v>
      </c>
      <c r="D1144" s="34" t="s">
        <v>41</v>
      </c>
      <c r="E1144" s="35">
        <v>30730</v>
      </c>
      <c r="F1144" s="73">
        <v>39364</v>
      </c>
      <c r="G1144" s="40">
        <v>30730</v>
      </c>
      <c r="H1144" s="40">
        <v>4302.2</v>
      </c>
      <c r="I1144" s="40">
        <v>4302.2</v>
      </c>
      <c r="J1144" s="40">
        <v>30</v>
      </c>
      <c r="K1144" s="39">
        <v>0.4</v>
      </c>
      <c r="L1144" s="38"/>
      <c r="M1144" s="41"/>
    </row>
    <row r="1145" spans="1:13" x14ac:dyDescent="0.25">
      <c r="A1145" s="31">
        <v>44184</v>
      </c>
      <c r="B1145" s="32" t="s">
        <v>5535</v>
      </c>
      <c r="C1145" s="33" t="s">
        <v>2257</v>
      </c>
      <c r="D1145" s="34" t="s">
        <v>41</v>
      </c>
      <c r="E1145" s="35">
        <v>15365</v>
      </c>
      <c r="F1145" s="73">
        <v>19682</v>
      </c>
      <c r="G1145" s="40">
        <v>15365</v>
      </c>
      <c r="H1145" s="40">
        <v>2151.1</v>
      </c>
      <c r="I1145" s="40">
        <v>2151.1</v>
      </c>
      <c r="J1145" s="40">
        <v>15</v>
      </c>
      <c r="K1145" s="39">
        <v>0.2</v>
      </c>
      <c r="L1145" s="38"/>
      <c r="M1145" s="41"/>
    </row>
    <row r="1146" spans="1:13" x14ac:dyDescent="0.25">
      <c r="A1146" s="31">
        <v>44184</v>
      </c>
      <c r="B1146" s="32" t="s">
        <v>5535</v>
      </c>
      <c r="C1146" s="33" t="s">
        <v>2258</v>
      </c>
      <c r="D1146" s="34" t="s">
        <v>41</v>
      </c>
      <c r="E1146" s="35">
        <v>17125</v>
      </c>
      <c r="F1146" s="73">
        <v>21936</v>
      </c>
      <c r="G1146" s="40">
        <v>17125</v>
      </c>
      <c r="H1146" s="40">
        <v>2397.5</v>
      </c>
      <c r="I1146" s="40">
        <v>2397.5</v>
      </c>
      <c r="J1146" s="40">
        <v>16</v>
      </c>
      <c r="K1146" s="38"/>
      <c r="L1146" s="38"/>
      <c r="M1146" s="41"/>
    </row>
    <row r="1147" spans="1:13" x14ac:dyDescent="0.25">
      <c r="A1147" s="31">
        <v>44186</v>
      </c>
      <c r="B1147" s="32" t="s">
        <v>5536</v>
      </c>
      <c r="C1147" s="33" t="s">
        <v>2260</v>
      </c>
      <c r="D1147" s="34" t="s">
        <v>41</v>
      </c>
      <c r="E1147" s="35">
        <v>21510</v>
      </c>
      <c r="F1147" s="73">
        <v>27554</v>
      </c>
      <c r="G1147" s="40">
        <v>21510</v>
      </c>
      <c r="H1147" s="40">
        <v>3011.4</v>
      </c>
      <c r="I1147" s="40">
        <v>3011.4</v>
      </c>
      <c r="J1147" s="40">
        <v>21</v>
      </c>
      <c r="K1147" s="40">
        <v>0.2</v>
      </c>
      <c r="L1147" s="38"/>
      <c r="M1147" s="41"/>
    </row>
    <row r="1148" spans="1:13" x14ac:dyDescent="0.25">
      <c r="A1148" s="31">
        <v>44186</v>
      </c>
      <c r="B1148" s="32" t="s">
        <v>5536</v>
      </c>
      <c r="C1148" s="33" t="s">
        <v>2262</v>
      </c>
      <c r="D1148" s="34" t="s">
        <v>41</v>
      </c>
      <c r="E1148" s="35">
        <v>20316</v>
      </c>
      <c r="F1148" s="73">
        <v>26023</v>
      </c>
      <c r="G1148" s="40">
        <v>20316</v>
      </c>
      <c r="H1148" s="40">
        <v>2844.24</v>
      </c>
      <c r="I1148" s="40">
        <v>2844.24</v>
      </c>
      <c r="J1148" s="40">
        <v>19</v>
      </c>
      <c r="K1148" s="39">
        <v>0.48</v>
      </c>
      <c r="L1148" s="38"/>
      <c r="M1148" s="41"/>
    </row>
    <row r="1149" spans="1:13" x14ac:dyDescent="0.25">
      <c r="A1149" s="31">
        <v>44186</v>
      </c>
      <c r="B1149" s="32" t="s">
        <v>5535</v>
      </c>
      <c r="C1149" s="33" t="s">
        <v>2266</v>
      </c>
      <c r="D1149" s="34" t="s">
        <v>41</v>
      </c>
      <c r="E1149" s="35">
        <v>14289.45</v>
      </c>
      <c r="F1149" s="73">
        <v>18304</v>
      </c>
      <c r="G1149" s="40">
        <v>14289.45</v>
      </c>
      <c r="H1149" s="40">
        <v>2000.52</v>
      </c>
      <c r="I1149" s="40">
        <v>2000.52</v>
      </c>
      <c r="J1149" s="40">
        <v>14</v>
      </c>
      <c r="K1149" s="39">
        <v>0.49</v>
      </c>
      <c r="L1149" s="38"/>
      <c r="M1149" s="41"/>
    </row>
    <row r="1150" spans="1:13" x14ac:dyDescent="0.25">
      <c r="A1150" s="31">
        <v>44186</v>
      </c>
      <c r="B1150" s="32" t="s">
        <v>2758</v>
      </c>
      <c r="C1150" s="33" t="s">
        <v>2476</v>
      </c>
      <c r="D1150" s="34" t="s">
        <v>211</v>
      </c>
      <c r="E1150" s="35">
        <v>4273.5</v>
      </c>
      <c r="F1150" s="73">
        <v>5474</v>
      </c>
      <c r="G1150" s="40">
        <v>4273.5</v>
      </c>
      <c r="H1150" s="40">
        <v>598.29</v>
      </c>
      <c r="I1150" s="40">
        <v>598.29</v>
      </c>
      <c r="J1150" s="40">
        <v>4.0999999999999996</v>
      </c>
      <c r="K1150" s="39">
        <v>0.18</v>
      </c>
      <c r="L1150" s="38"/>
      <c r="M1150" s="41"/>
    </row>
    <row r="1151" spans="1:13" x14ac:dyDescent="0.25">
      <c r="A1151" s="31">
        <v>44186</v>
      </c>
      <c r="B1151" s="32" t="s">
        <v>2758</v>
      </c>
      <c r="C1151" s="33" t="s">
        <v>2477</v>
      </c>
      <c r="D1151" s="34" t="s">
        <v>211</v>
      </c>
      <c r="E1151" s="35">
        <v>79050</v>
      </c>
      <c r="F1151" s="73">
        <v>93349</v>
      </c>
      <c r="G1151" s="40">
        <v>79050</v>
      </c>
      <c r="H1151" s="40">
        <v>7114.5</v>
      </c>
      <c r="I1151" s="40">
        <v>7114.5</v>
      </c>
      <c r="J1151" s="40">
        <v>70</v>
      </c>
      <c r="K1151" s="38"/>
      <c r="L1151" s="38"/>
      <c r="M1151" s="41"/>
    </row>
    <row r="1152" spans="1:13" x14ac:dyDescent="0.25">
      <c r="A1152" s="31">
        <v>44186</v>
      </c>
      <c r="B1152" s="32" t="s">
        <v>2758</v>
      </c>
      <c r="C1152" s="33" t="s">
        <v>2478</v>
      </c>
      <c r="D1152" s="34" t="s">
        <v>211</v>
      </c>
      <c r="E1152" s="35">
        <v>44136.25</v>
      </c>
      <c r="F1152" s="73">
        <v>52120</v>
      </c>
      <c r="G1152" s="40">
        <v>44136.25</v>
      </c>
      <c r="H1152" s="40">
        <v>3972.26</v>
      </c>
      <c r="I1152" s="40">
        <v>3972.26</v>
      </c>
      <c r="J1152" s="40">
        <v>39</v>
      </c>
      <c r="K1152" s="40">
        <v>0.23</v>
      </c>
      <c r="L1152" s="38"/>
      <c r="M1152" s="41"/>
    </row>
    <row r="1153" spans="1:13" x14ac:dyDescent="0.25">
      <c r="A1153" s="31">
        <v>44186</v>
      </c>
      <c r="B1153" s="32" t="s">
        <v>2758</v>
      </c>
      <c r="C1153" s="33" t="s">
        <v>2479</v>
      </c>
      <c r="D1153" s="34" t="s">
        <v>211</v>
      </c>
      <c r="E1153" s="35">
        <v>30398.75</v>
      </c>
      <c r="F1153" s="73">
        <v>38939</v>
      </c>
      <c r="G1153" s="40">
        <v>30398.75</v>
      </c>
      <c r="H1153" s="40">
        <v>4255.83</v>
      </c>
      <c r="I1153" s="40">
        <v>4255.83</v>
      </c>
      <c r="J1153" s="40">
        <v>29</v>
      </c>
      <c r="K1153" s="39">
        <v>0.41</v>
      </c>
      <c r="L1153" s="38"/>
      <c r="M1153" s="41"/>
    </row>
    <row r="1154" spans="1:13" x14ac:dyDescent="0.25">
      <c r="A1154" s="31">
        <v>44187</v>
      </c>
      <c r="B1154" s="32" t="s">
        <v>3586</v>
      </c>
      <c r="C1154" s="33" t="s">
        <v>2502</v>
      </c>
      <c r="D1154" s="34" t="s">
        <v>248</v>
      </c>
      <c r="E1154" s="35">
        <v>7180</v>
      </c>
      <c r="F1154" s="73">
        <v>9190</v>
      </c>
      <c r="G1154" s="40">
        <v>7180</v>
      </c>
      <c r="H1154" s="40">
        <v>1005.2</v>
      </c>
      <c r="I1154" s="40">
        <v>1005.2</v>
      </c>
      <c r="J1154" s="38"/>
      <c r="K1154" s="39">
        <v>0.4</v>
      </c>
      <c r="L1154" s="38"/>
      <c r="M1154" s="41"/>
    </row>
    <row r="1155" spans="1:13" x14ac:dyDescent="0.25">
      <c r="A1155" s="31">
        <v>44187</v>
      </c>
      <c r="B1155" s="32" t="s">
        <v>5537</v>
      </c>
      <c r="C1155" s="33" t="s">
        <v>2439</v>
      </c>
      <c r="D1155" s="34" t="s">
        <v>191</v>
      </c>
      <c r="E1155" s="35">
        <v>623.79999999999995</v>
      </c>
      <c r="F1155" s="73">
        <v>798</v>
      </c>
      <c r="G1155" s="40">
        <v>623.79999999999995</v>
      </c>
      <c r="H1155" s="40">
        <v>87.33</v>
      </c>
      <c r="I1155" s="40">
        <v>87.33</v>
      </c>
      <c r="J1155" s="38"/>
      <c r="K1155" s="39">
        <v>0.46</v>
      </c>
      <c r="L1155" s="38"/>
      <c r="M1155" s="41"/>
    </row>
    <row r="1156" spans="1:13" x14ac:dyDescent="0.25">
      <c r="A1156" s="31">
        <v>44187</v>
      </c>
      <c r="B1156" s="32" t="s">
        <v>5535</v>
      </c>
      <c r="C1156" s="33" t="s">
        <v>2382</v>
      </c>
      <c r="D1156" s="34" t="s">
        <v>41</v>
      </c>
      <c r="E1156" s="35">
        <v>15057.9</v>
      </c>
      <c r="F1156" s="73">
        <v>19288</v>
      </c>
      <c r="G1156" s="40">
        <v>15057.9</v>
      </c>
      <c r="H1156" s="40">
        <v>2108.11</v>
      </c>
      <c r="I1156" s="40">
        <v>2108.11</v>
      </c>
      <c r="J1156" s="40">
        <v>14</v>
      </c>
      <c r="K1156" s="39">
        <v>0.12</v>
      </c>
      <c r="L1156" s="38"/>
      <c r="M1156" s="41"/>
    </row>
    <row r="1157" spans="1:13" x14ac:dyDescent="0.25">
      <c r="A1157" s="31">
        <v>44187</v>
      </c>
      <c r="B1157" s="32" t="s">
        <v>5535</v>
      </c>
      <c r="C1157" s="33" t="s">
        <v>2384</v>
      </c>
      <c r="D1157" s="34" t="s">
        <v>41</v>
      </c>
      <c r="E1157" s="35">
        <v>30730</v>
      </c>
      <c r="F1157" s="73">
        <v>39363</v>
      </c>
      <c r="G1157" s="40">
        <v>30730</v>
      </c>
      <c r="H1157" s="40">
        <v>4302.2</v>
      </c>
      <c r="I1157" s="40">
        <v>4302.2</v>
      </c>
      <c r="J1157" s="40">
        <v>29</v>
      </c>
      <c r="K1157" s="39">
        <v>0.4</v>
      </c>
      <c r="L1157" s="38"/>
      <c r="M1157" s="41"/>
    </row>
    <row r="1158" spans="1:13" x14ac:dyDescent="0.25">
      <c r="A1158" s="31">
        <v>44187</v>
      </c>
      <c r="B1158" s="32" t="s">
        <v>5535</v>
      </c>
      <c r="C1158" s="33" t="s">
        <v>2387</v>
      </c>
      <c r="D1158" s="34" t="s">
        <v>41</v>
      </c>
      <c r="E1158" s="35">
        <v>6146</v>
      </c>
      <c r="F1158" s="73">
        <v>7873</v>
      </c>
      <c r="G1158" s="40">
        <v>6146</v>
      </c>
      <c r="H1158" s="40">
        <v>860.44</v>
      </c>
      <c r="I1158" s="40">
        <v>860.44</v>
      </c>
      <c r="J1158" s="40">
        <v>6</v>
      </c>
      <c r="K1158" s="40">
        <v>0.12</v>
      </c>
      <c r="L1158" s="38"/>
      <c r="M1158" s="41"/>
    </row>
    <row r="1159" spans="1:13" x14ac:dyDescent="0.25">
      <c r="A1159" s="31">
        <v>44187</v>
      </c>
      <c r="B1159" s="32" t="s">
        <v>5535</v>
      </c>
      <c r="C1159" s="33" t="s">
        <v>2390</v>
      </c>
      <c r="D1159" s="34" t="s">
        <v>41</v>
      </c>
      <c r="E1159" s="35">
        <v>6070</v>
      </c>
      <c r="F1159" s="73">
        <v>7776</v>
      </c>
      <c r="G1159" s="40">
        <v>6070</v>
      </c>
      <c r="H1159" s="40">
        <v>849.8</v>
      </c>
      <c r="I1159" s="40">
        <v>849.8</v>
      </c>
      <c r="J1159" s="40">
        <v>6</v>
      </c>
      <c r="K1159" s="40">
        <v>0.4</v>
      </c>
      <c r="L1159" s="38"/>
      <c r="M1159" s="41"/>
    </row>
    <row r="1160" spans="1:13" x14ac:dyDescent="0.25">
      <c r="A1160" s="31">
        <v>44187</v>
      </c>
      <c r="B1160" s="32" t="s">
        <v>5534</v>
      </c>
      <c r="C1160" s="33" t="s">
        <v>2544</v>
      </c>
      <c r="D1160" s="34" t="s">
        <v>370</v>
      </c>
      <c r="E1160" s="35">
        <v>7360</v>
      </c>
      <c r="F1160" s="73">
        <v>8685</v>
      </c>
      <c r="G1160" s="40">
        <v>7360</v>
      </c>
      <c r="H1160" s="38"/>
      <c r="I1160" s="38"/>
      <c r="J1160" s="38"/>
      <c r="K1160" s="40">
        <v>0.2</v>
      </c>
      <c r="L1160" s="38"/>
      <c r="M1160" s="74">
        <v>1324.8</v>
      </c>
    </row>
    <row r="1161" spans="1:13" x14ac:dyDescent="0.25">
      <c r="A1161" s="31">
        <v>44187</v>
      </c>
      <c r="B1161" s="32" t="s">
        <v>5534</v>
      </c>
      <c r="C1161" s="33" t="s">
        <v>2545</v>
      </c>
      <c r="D1161" s="34" t="s">
        <v>370</v>
      </c>
      <c r="E1161" s="35">
        <v>6600</v>
      </c>
      <c r="F1161" s="73">
        <v>7788</v>
      </c>
      <c r="G1161" s="40">
        <v>6600</v>
      </c>
      <c r="H1161" s="38"/>
      <c r="I1161" s="38"/>
      <c r="J1161" s="38"/>
      <c r="K1161" s="38"/>
      <c r="L1161" s="38"/>
      <c r="M1161" s="74">
        <v>1188</v>
      </c>
    </row>
    <row r="1162" spans="1:13" x14ac:dyDescent="0.25">
      <c r="A1162" s="31">
        <v>44187</v>
      </c>
      <c r="B1162" s="32" t="s">
        <v>5537</v>
      </c>
      <c r="C1162" s="33" t="s">
        <v>2431</v>
      </c>
      <c r="D1162" s="34" t="s">
        <v>191</v>
      </c>
      <c r="E1162" s="35">
        <v>6237.7</v>
      </c>
      <c r="F1162" s="73">
        <v>7984</v>
      </c>
      <c r="G1162" s="40">
        <v>6237.7</v>
      </c>
      <c r="H1162" s="40">
        <v>873.28</v>
      </c>
      <c r="I1162" s="40">
        <v>873.28</v>
      </c>
      <c r="J1162" s="38"/>
      <c r="K1162" s="39">
        <v>0.26</v>
      </c>
      <c r="L1162" s="38"/>
      <c r="M1162" s="41"/>
    </row>
    <row r="1163" spans="1:13" x14ac:dyDescent="0.25">
      <c r="A1163" s="31">
        <v>44188</v>
      </c>
      <c r="B1163" s="32" t="s">
        <v>5534</v>
      </c>
      <c r="C1163" s="33" t="s">
        <v>2546</v>
      </c>
      <c r="D1163" s="34" t="s">
        <v>370</v>
      </c>
      <c r="E1163" s="35">
        <v>23040</v>
      </c>
      <c r="F1163" s="73">
        <v>27187</v>
      </c>
      <c r="G1163" s="40">
        <v>23040</v>
      </c>
      <c r="H1163" s="38"/>
      <c r="I1163" s="38"/>
      <c r="J1163" s="38"/>
      <c r="K1163" s="39">
        <v>0.2</v>
      </c>
      <c r="L1163" s="38"/>
      <c r="M1163" s="74">
        <v>4147.2</v>
      </c>
    </row>
    <row r="1164" spans="1:13" x14ac:dyDescent="0.25">
      <c r="A1164" s="31">
        <v>44188</v>
      </c>
      <c r="B1164" s="32" t="s">
        <v>2758</v>
      </c>
      <c r="C1164" s="33" t="s">
        <v>2462</v>
      </c>
      <c r="D1164" s="34" t="s">
        <v>211</v>
      </c>
      <c r="E1164" s="35">
        <v>9727.6</v>
      </c>
      <c r="F1164" s="73">
        <v>12460</v>
      </c>
      <c r="G1164" s="40">
        <v>9727.6</v>
      </c>
      <c r="H1164" s="40">
        <v>1361.86</v>
      </c>
      <c r="I1164" s="40">
        <v>1361.86</v>
      </c>
      <c r="J1164" s="40">
        <v>9</v>
      </c>
      <c r="K1164" s="39">
        <v>0.32</v>
      </c>
      <c r="L1164" s="38"/>
      <c r="M1164" s="41"/>
    </row>
    <row r="1165" spans="1:13" x14ac:dyDescent="0.25">
      <c r="A1165" s="31">
        <v>44188</v>
      </c>
      <c r="B1165" s="32" t="s">
        <v>5535</v>
      </c>
      <c r="C1165" s="33" t="s">
        <v>2409</v>
      </c>
      <c r="D1165" s="34" t="s">
        <v>41</v>
      </c>
      <c r="E1165" s="35">
        <v>27042.400000000001</v>
      </c>
      <c r="F1165" s="73">
        <v>34640</v>
      </c>
      <c r="G1165" s="40">
        <v>27042.400000000001</v>
      </c>
      <c r="H1165" s="40">
        <v>3785.94</v>
      </c>
      <c r="I1165" s="40">
        <v>3785.94</v>
      </c>
      <c r="J1165" s="40">
        <v>26</v>
      </c>
      <c r="K1165" s="39">
        <v>0.28000000000000003</v>
      </c>
      <c r="L1165" s="38"/>
      <c r="M1165" s="41"/>
    </row>
    <row r="1166" spans="1:13" x14ac:dyDescent="0.25">
      <c r="A1166" s="31">
        <v>44189</v>
      </c>
      <c r="B1166" s="32" t="s">
        <v>2758</v>
      </c>
      <c r="C1166" s="33" t="s">
        <v>2483</v>
      </c>
      <c r="D1166" s="34" t="s">
        <v>211</v>
      </c>
      <c r="E1166" s="35">
        <v>64860</v>
      </c>
      <c r="F1166" s="73">
        <v>83083</v>
      </c>
      <c r="G1166" s="40">
        <v>64860</v>
      </c>
      <c r="H1166" s="40">
        <v>9080.4</v>
      </c>
      <c r="I1166" s="40">
        <v>9080.4</v>
      </c>
      <c r="J1166" s="40">
        <v>62</v>
      </c>
      <c r="K1166" s="40">
        <v>0.2</v>
      </c>
      <c r="L1166" s="38"/>
      <c r="M1166" s="41"/>
    </row>
    <row r="1167" spans="1:13" x14ac:dyDescent="0.25">
      <c r="A1167" s="31">
        <v>44189</v>
      </c>
      <c r="B1167" s="32" t="s">
        <v>5535</v>
      </c>
      <c r="C1167" s="33" t="s">
        <v>2414</v>
      </c>
      <c r="D1167" s="34" t="s">
        <v>41</v>
      </c>
      <c r="E1167" s="35">
        <v>24080</v>
      </c>
      <c r="F1167" s="73">
        <v>30845</v>
      </c>
      <c r="G1167" s="40">
        <v>24080</v>
      </c>
      <c r="H1167" s="40">
        <v>3371.2</v>
      </c>
      <c r="I1167" s="40">
        <v>3371.2</v>
      </c>
      <c r="J1167" s="40">
        <v>23</v>
      </c>
      <c r="K1167" s="39">
        <v>0.4</v>
      </c>
      <c r="L1167" s="38"/>
      <c r="M1167" s="41"/>
    </row>
    <row r="1168" spans="1:13" x14ac:dyDescent="0.25">
      <c r="A1168" s="31">
        <v>44189</v>
      </c>
      <c r="B1168" s="32" t="s">
        <v>2758</v>
      </c>
      <c r="C1168" s="33" t="s">
        <v>2487</v>
      </c>
      <c r="D1168" s="34" t="s">
        <v>211</v>
      </c>
      <c r="E1168" s="35">
        <v>16215</v>
      </c>
      <c r="F1168" s="73">
        <v>20771</v>
      </c>
      <c r="G1168" s="40">
        <v>16215</v>
      </c>
      <c r="H1168" s="40">
        <v>2270.1</v>
      </c>
      <c r="I1168" s="40">
        <v>2270.1</v>
      </c>
      <c r="J1168" s="40">
        <v>16</v>
      </c>
      <c r="K1168" s="39">
        <v>0.2</v>
      </c>
      <c r="L1168" s="38"/>
      <c r="M1168" s="41"/>
    </row>
    <row r="1169" spans="1:13" x14ac:dyDescent="0.25">
      <c r="A1169" s="31">
        <v>44189</v>
      </c>
      <c r="B1169" s="32" t="s">
        <v>5535</v>
      </c>
      <c r="C1169" s="33" t="s">
        <v>2421</v>
      </c>
      <c r="D1169" s="34" t="s">
        <v>41</v>
      </c>
      <c r="E1169" s="35">
        <v>6070</v>
      </c>
      <c r="F1169" s="73">
        <v>7776</v>
      </c>
      <c r="G1169" s="40">
        <v>6070</v>
      </c>
      <c r="H1169" s="40">
        <v>849.8</v>
      </c>
      <c r="I1169" s="40">
        <v>849.8</v>
      </c>
      <c r="J1169" s="40">
        <v>6</v>
      </c>
      <c r="K1169" s="40">
        <v>0.4</v>
      </c>
      <c r="L1169" s="38"/>
      <c r="M1169" s="41"/>
    </row>
    <row r="1170" spans="1:13" x14ac:dyDescent="0.25">
      <c r="A1170" s="31">
        <v>44189</v>
      </c>
      <c r="B1170" s="32" t="s">
        <v>5535</v>
      </c>
      <c r="C1170" s="33" t="s">
        <v>2399</v>
      </c>
      <c r="D1170" s="34" t="s">
        <v>41</v>
      </c>
      <c r="E1170" s="35">
        <v>30730</v>
      </c>
      <c r="F1170" s="73">
        <v>39364</v>
      </c>
      <c r="G1170" s="40">
        <v>30730</v>
      </c>
      <c r="H1170" s="40">
        <v>4302.2</v>
      </c>
      <c r="I1170" s="40">
        <v>4302.2</v>
      </c>
      <c r="J1170" s="40">
        <v>29</v>
      </c>
      <c r="K1170" s="40">
        <v>0.6</v>
      </c>
      <c r="L1170" s="38"/>
      <c r="M1170" s="41"/>
    </row>
    <row r="1171" spans="1:13" x14ac:dyDescent="0.25">
      <c r="A1171" s="31">
        <v>44189</v>
      </c>
      <c r="B1171" s="32" t="s">
        <v>5535</v>
      </c>
      <c r="C1171" s="33" t="s">
        <v>2401</v>
      </c>
      <c r="D1171" s="34" t="s">
        <v>41</v>
      </c>
      <c r="E1171" s="35">
        <v>15365</v>
      </c>
      <c r="F1171" s="73">
        <v>19682</v>
      </c>
      <c r="G1171" s="40">
        <v>15365</v>
      </c>
      <c r="H1171" s="40">
        <v>2151.1</v>
      </c>
      <c r="I1171" s="40">
        <v>2151.1</v>
      </c>
      <c r="J1171" s="40">
        <v>15</v>
      </c>
      <c r="K1171" s="39">
        <v>0.2</v>
      </c>
      <c r="L1171" s="38"/>
      <c r="M1171" s="41"/>
    </row>
    <row r="1172" spans="1:13" x14ac:dyDescent="0.25">
      <c r="A1172" s="31">
        <v>44189</v>
      </c>
      <c r="B1172" s="32" t="s">
        <v>5536</v>
      </c>
      <c r="C1172" s="33" t="s">
        <v>2403</v>
      </c>
      <c r="D1172" s="34" t="s">
        <v>41</v>
      </c>
      <c r="E1172" s="35">
        <v>7710</v>
      </c>
      <c r="F1172" s="73">
        <v>9877</v>
      </c>
      <c r="G1172" s="40">
        <v>7710</v>
      </c>
      <c r="H1172" s="40">
        <v>1079.4000000000001</v>
      </c>
      <c r="I1172" s="40">
        <v>1079.4000000000001</v>
      </c>
      <c r="J1172" s="40">
        <v>8</v>
      </c>
      <c r="K1172" s="40">
        <v>0.2</v>
      </c>
      <c r="L1172" s="38"/>
      <c r="M1172" s="41"/>
    </row>
    <row r="1173" spans="1:13" x14ac:dyDescent="0.25">
      <c r="A1173" s="31">
        <v>44189</v>
      </c>
      <c r="B1173" s="32" t="s">
        <v>5537</v>
      </c>
      <c r="C1173" s="33" t="s">
        <v>2447</v>
      </c>
      <c r="D1173" s="34" t="s">
        <v>191</v>
      </c>
      <c r="E1173" s="35">
        <v>6549.9</v>
      </c>
      <c r="F1173" s="73">
        <v>8384</v>
      </c>
      <c r="G1173" s="40">
        <v>6549.9</v>
      </c>
      <c r="H1173" s="40">
        <v>916.99</v>
      </c>
      <c r="I1173" s="40">
        <v>916.99</v>
      </c>
      <c r="J1173" s="38"/>
      <c r="K1173" s="40">
        <v>0.12</v>
      </c>
      <c r="L1173" s="38"/>
      <c r="M1173" s="41"/>
    </row>
    <row r="1174" spans="1:13" x14ac:dyDescent="0.25">
      <c r="A1174" s="31">
        <v>44189</v>
      </c>
      <c r="B1174" s="32" t="s">
        <v>5537</v>
      </c>
      <c r="C1174" s="33" t="s">
        <v>2448</v>
      </c>
      <c r="D1174" s="34" t="s">
        <v>191</v>
      </c>
      <c r="E1174" s="35">
        <v>23637.599999999999</v>
      </c>
      <c r="F1174" s="73">
        <v>30256</v>
      </c>
      <c r="G1174" s="40">
        <v>23637.599999999999</v>
      </c>
      <c r="H1174" s="40">
        <v>3309.26</v>
      </c>
      <c r="I1174" s="40">
        <v>3309.26</v>
      </c>
      <c r="J1174" s="38"/>
      <c r="K1174" s="39">
        <v>0.12</v>
      </c>
      <c r="L1174" s="38"/>
      <c r="M1174" s="41"/>
    </row>
    <row r="1175" spans="1:13" x14ac:dyDescent="0.25">
      <c r="A1175" s="31">
        <v>44189</v>
      </c>
      <c r="B1175" s="32" t="s">
        <v>5535</v>
      </c>
      <c r="C1175" s="33" t="s">
        <v>2406</v>
      </c>
      <c r="D1175" s="34" t="s">
        <v>41</v>
      </c>
      <c r="E1175" s="35">
        <v>10275</v>
      </c>
      <c r="F1175" s="73">
        <v>13162</v>
      </c>
      <c r="G1175" s="40">
        <v>10275</v>
      </c>
      <c r="H1175" s="40">
        <v>1438.5</v>
      </c>
      <c r="I1175" s="40">
        <v>1438.5</v>
      </c>
      <c r="J1175" s="40">
        <v>10</v>
      </c>
      <c r="K1175" s="38"/>
      <c r="L1175" s="38"/>
      <c r="M1175" s="41"/>
    </row>
    <row r="1176" spans="1:13" x14ac:dyDescent="0.25">
      <c r="A1176" s="31">
        <v>44190</v>
      </c>
      <c r="B1176" s="32" t="s">
        <v>5535</v>
      </c>
      <c r="C1176" s="33" t="s">
        <v>2331</v>
      </c>
      <c r="D1176" s="34" t="s">
        <v>41</v>
      </c>
      <c r="E1176" s="35">
        <v>17125</v>
      </c>
      <c r="F1176" s="73">
        <v>21936</v>
      </c>
      <c r="G1176" s="40">
        <v>17125</v>
      </c>
      <c r="H1176" s="40">
        <v>2397.5</v>
      </c>
      <c r="I1176" s="40">
        <v>2397.5</v>
      </c>
      <c r="J1176" s="40">
        <v>16</v>
      </c>
      <c r="K1176" s="38"/>
      <c r="L1176" s="38"/>
      <c r="M1176" s="41"/>
    </row>
    <row r="1177" spans="1:13" x14ac:dyDescent="0.25">
      <c r="A1177" s="31">
        <v>44190</v>
      </c>
      <c r="B1177" s="32" t="s">
        <v>5535</v>
      </c>
      <c r="C1177" s="33" t="s">
        <v>2334</v>
      </c>
      <c r="D1177" s="34" t="s">
        <v>41</v>
      </c>
      <c r="E1177" s="35">
        <v>12140</v>
      </c>
      <c r="F1177" s="73">
        <v>15551</v>
      </c>
      <c r="G1177" s="40">
        <v>12140</v>
      </c>
      <c r="H1177" s="40">
        <v>1699.6</v>
      </c>
      <c r="I1177" s="40">
        <v>1699.6</v>
      </c>
      <c r="J1177" s="40">
        <v>12</v>
      </c>
      <c r="K1177" s="39">
        <v>0.2</v>
      </c>
      <c r="L1177" s="38"/>
      <c r="M1177" s="41"/>
    </row>
    <row r="1178" spans="1:13" x14ac:dyDescent="0.25">
      <c r="A1178" s="31">
        <v>44190</v>
      </c>
      <c r="B1178" s="32" t="s">
        <v>5535</v>
      </c>
      <c r="C1178" s="33" t="s">
        <v>2336</v>
      </c>
      <c r="D1178" s="34" t="s">
        <v>41</v>
      </c>
      <c r="E1178" s="35">
        <v>23975</v>
      </c>
      <c r="F1178" s="73">
        <v>30711</v>
      </c>
      <c r="G1178" s="40">
        <v>23975</v>
      </c>
      <c r="H1178" s="40">
        <v>3356.5</v>
      </c>
      <c r="I1178" s="40">
        <v>3356.5</v>
      </c>
      <c r="J1178" s="40">
        <v>23</v>
      </c>
      <c r="K1178" s="38"/>
      <c r="L1178" s="38"/>
      <c r="M1178" s="41"/>
    </row>
    <row r="1179" spans="1:13" x14ac:dyDescent="0.25">
      <c r="A1179" s="31">
        <v>44191</v>
      </c>
      <c r="B1179" s="32" t="s">
        <v>2758</v>
      </c>
      <c r="C1179" s="33" t="s">
        <v>2468</v>
      </c>
      <c r="D1179" s="34" t="s">
        <v>211</v>
      </c>
      <c r="E1179" s="35">
        <v>75229.25</v>
      </c>
      <c r="F1179" s="73">
        <v>88838</v>
      </c>
      <c r="G1179" s="40">
        <v>75229.25</v>
      </c>
      <c r="H1179" s="40">
        <v>6770.63</v>
      </c>
      <c r="I1179" s="40">
        <v>6770.63</v>
      </c>
      <c r="J1179" s="40">
        <v>67</v>
      </c>
      <c r="K1179" s="40">
        <v>0.49</v>
      </c>
      <c r="L1179" s="38"/>
      <c r="M1179" s="41"/>
    </row>
    <row r="1180" spans="1:13" x14ac:dyDescent="0.25">
      <c r="A1180" s="31">
        <v>44191</v>
      </c>
      <c r="B1180" s="32" t="s">
        <v>2758</v>
      </c>
      <c r="C1180" s="33" t="s">
        <v>2457</v>
      </c>
      <c r="D1180" s="34" t="s">
        <v>211</v>
      </c>
      <c r="E1180" s="35">
        <v>35440.75</v>
      </c>
      <c r="F1180" s="73">
        <v>41851</v>
      </c>
      <c r="G1180" s="40">
        <v>35440.75</v>
      </c>
      <c r="H1180" s="40">
        <v>3189.67</v>
      </c>
      <c r="I1180" s="40">
        <v>3189.67</v>
      </c>
      <c r="J1180" s="40">
        <v>31</v>
      </c>
      <c r="K1180" s="39">
        <v>0.09</v>
      </c>
      <c r="L1180" s="38"/>
      <c r="M1180" s="41"/>
    </row>
    <row r="1181" spans="1:13" x14ac:dyDescent="0.25">
      <c r="A1181" s="31">
        <v>44191</v>
      </c>
      <c r="B1181" s="32" t="s">
        <v>3586</v>
      </c>
      <c r="C1181" s="33" t="s">
        <v>2493</v>
      </c>
      <c r="D1181" s="34" t="s">
        <v>248</v>
      </c>
      <c r="E1181" s="35">
        <v>45952</v>
      </c>
      <c r="F1181" s="73">
        <v>58819</v>
      </c>
      <c r="G1181" s="40">
        <v>45952</v>
      </c>
      <c r="H1181" s="40">
        <v>6433.28</v>
      </c>
      <c r="I1181" s="40">
        <v>6433.28</v>
      </c>
      <c r="J1181" s="38"/>
      <c r="K1181" s="40">
        <v>0.44</v>
      </c>
      <c r="L1181" s="38"/>
      <c r="M1181" s="41"/>
    </row>
    <row r="1182" spans="1:13" x14ac:dyDescent="0.25">
      <c r="A1182" s="31">
        <v>44191</v>
      </c>
      <c r="B1182" s="32" t="s">
        <v>3586</v>
      </c>
      <c r="C1182" s="33" t="s">
        <v>2494</v>
      </c>
      <c r="D1182" s="34" t="s">
        <v>248</v>
      </c>
      <c r="E1182" s="35">
        <v>69775.240000000005</v>
      </c>
      <c r="F1182" s="73">
        <v>89312</v>
      </c>
      <c r="G1182" s="40">
        <v>69775.240000000005</v>
      </c>
      <c r="H1182" s="40">
        <v>9768.5300000000007</v>
      </c>
      <c r="I1182" s="40">
        <v>9768.5300000000007</v>
      </c>
      <c r="J1182" s="38"/>
      <c r="K1182" s="39">
        <v>0.3</v>
      </c>
      <c r="L1182" s="38"/>
      <c r="M1182" s="41"/>
    </row>
    <row r="1183" spans="1:13" x14ac:dyDescent="0.25">
      <c r="A1183" s="31">
        <v>44191</v>
      </c>
      <c r="B1183" s="32" t="s">
        <v>3586</v>
      </c>
      <c r="C1183" s="33" t="s">
        <v>2495</v>
      </c>
      <c r="D1183" s="34" t="s">
        <v>248</v>
      </c>
      <c r="E1183" s="35">
        <v>34464</v>
      </c>
      <c r="F1183" s="73">
        <v>44114</v>
      </c>
      <c r="G1183" s="40">
        <v>34464</v>
      </c>
      <c r="H1183" s="40">
        <v>4824.96</v>
      </c>
      <c r="I1183" s="40">
        <v>4824.96</v>
      </c>
      <c r="J1183" s="38"/>
      <c r="K1183" s="40">
        <v>0.08</v>
      </c>
      <c r="L1183" s="38"/>
      <c r="M1183" s="41"/>
    </row>
    <row r="1184" spans="1:13" x14ac:dyDescent="0.25">
      <c r="A1184" s="31">
        <v>44191</v>
      </c>
      <c r="B1184" s="32" t="s">
        <v>3586</v>
      </c>
      <c r="C1184" s="33" t="s">
        <v>2497</v>
      </c>
      <c r="D1184" s="34" t="s">
        <v>248</v>
      </c>
      <c r="E1184" s="35">
        <v>22830</v>
      </c>
      <c r="F1184" s="73">
        <v>29222</v>
      </c>
      <c r="G1184" s="40">
        <v>22830</v>
      </c>
      <c r="H1184" s="40">
        <v>3196.2</v>
      </c>
      <c r="I1184" s="40">
        <v>3196.2</v>
      </c>
      <c r="J1184" s="38"/>
      <c r="K1184" s="39">
        <v>0.4</v>
      </c>
      <c r="L1184" s="38"/>
      <c r="M1184" s="41"/>
    </row>
    <row r="1185" spans="1:13" x14ac:dyDescent="0.25">
      <c r="A1185" s="31">
        <v>44191</v>
      </c>
      <c r="B1185" s="32" t="s">
        <v>3586</v>
      </c>
      <c r="C1185" s="33" t="s">
        <v>2498</v>
      </c>
      <c r="D1185" s="34" t="s">
        <v>248</v>
      </c>
      <c r="E1185" s="35">
        <v>76100</v>
      </c>
      <c r="F1185" s="73">
        <v>97408</v>
      </c>
      <c r="G1185" s="40">
        <v>76100</v>
      </c>
      <c r="H1185" s="40">
        <v>10654</v>
      </c>
      <c r="I1185" s="40">
        <v>10654</v>
      </c>
      <c r="J1185" s="38"/>
      <c r="K1185" s="38"/>
      <c r="L1185" s="38"/>
      <c r="M1185" s="41"/>
    </row>
    <row r="1186" spans="1:13" x14ac:dyDescent="0.25">
      <c r="A1186" s="31">
        <v>44191</v>
      </c>
      <c r="B1186" s="32" t="s">
        <v>3586</v>
      </c>
      <c r="C1186" s="33" t="s">
        <v>2500</v>
      </c>
      <c r="D1186" s="34" t="s">
        <v>248</v>
      </c>
      <c r="E1186" s="35">
        <v>34701.599999999999</v>
      </c>
      <c r="F1186" s="73">
        <v>44418</v>
      </c>
      <c r="G1186" s="40">
        <v>34701.599999999999</v>
      </c>
      <c r="H1186" s="40">
        <v>4858.22</v>
      </c>
      <c r="I1186" s="40">
        <v>4858.22</v>
      </c>
      <c r="J1186" s="38"/>
      <c r="K1186" s="39">
        <v>0.04</v>
      </c>
      <c r="L1186" s="38"/>
      <c r="M1186" s="41"/>
    </row>
    <row r="1187" spans="1:13" x14ac:dyDescent="0.25">
      <c r="A1187" s="31">
        <v>44191</v>
      </c>
      <c r="B1187" s="32" t="s">
        <v>3586</v>
      </c>
      <c r="C1187" s="33" t="s">
        <v>2519</v>
      </c>
      <c r="D1187" s="34" t="s">
        <v>248</v>
      </c>
      <c r="E1187" s="35">
        <v>52800</v>
      </c>
      <c r="F1187" s="73">
        <v>67584</v>
      </c>
      <c r="G1187" s="40">
        <v>52800</v>
      </c>
      <c r="H1187" s="40">
        <v>7392</v>
      </c>
      <c r="I1187" s="40">
        <v>7392</v>
      </c>
      <c r="J1187" s="38"/>
      <c r="K1187" s="38"/>
      <c r="L1187" s="38"/>
      <c r="M1187" s="41"/>
    </row>
    <row r="1188" spans="1:13" x14ac:dyDescent="0.25">
      <c r="A1188" s="31">
        <v>44191</v>
      </c>
      <c r="B1188" s="32" t="s">
        <v>3586</v>
      </c>
      <c r="C1188" s="33" t="s">
        <v>2522</v>
      </c>
      <c r="D1188" s="34" t="s">
        <v>248</v>
      </c>
      <c r="E1188" s="35">
        <v>37716.800000000003</v>
      </c>
      <c r="F1188" s="73">
        <v>48278</v>
      </c>
      <c r="G1188" s="40">
        <v>37716.800000000003</v>
      </c>
      <c r="H1188" s="40">
        <v>5280.35</v>
      </c>
      <c r="I1188" s="40">
        <v>5280.35</v>
      </c>
      <c r="J1188" s="38"/>
      <c r="K1188" s="40">
        <v>0.5</v>
      </c>
      <c r="L1188" s="38"/>
      <c r="M1188" s="41"/>
    </row>
    <row r="1189" spans="1:13" x14ac:dyDescent="0.25">
      <c r="A1189" s="31">
        <v>44191</v>
      </c>
      <c r="B1189" s="32" t="s">
        <v>3586</v>
      </c>
      <c r="C1189" s="33" t="s">
        <v>2524</v>
      </c>
      <c r="D1189" s="34" t="s">
        <v>248</v>
      </c>
      <c r="E1189" s="35">
        <v>73480</v>
      </c>
      <c r="F1189" s="73">
        <v>94054</v>
      </c>
      <c r="G1189" s="40">
        <v>73480</v>
      </c>
      <c r="H1189" s="40">
        <v>10287.200000000001</v>
      </c>
      <c r="I1189" s="40">
        <v>10287.200000000001</v>
      </c>
      <c r="J1189" s="38"/>
      <c r="K1189" s="39">
        <v>0.4</v>
      </c>
      <c r="L1189" s="38"/>
      <c r="M1189" s="41"/>
    </row>
    <row r="1190" spans="1:13" x14ac:dyDescent="0.25">
      <c r="A1190" s="31">
        <v>44191</v>
      </c>
      <c r="B1190" s="32" t="s">
        <v>3586</v>
      </c>
      <c r="C1190" s="33" t="s">
        <v>2513</v>
      </c>
      <c r="D1190" s="34" t="s">
        <v>248</v>
      </c>
      <c r="E1190" s="35">
        <v>10999.76</v>
      </c>
      <c r="F1190" s="73">
        <v>14080</v>
      </c>
      <c r="G1190" s="40">
        <v>10999.76</v>
      </c>
      <c r="H1190" s="40">
        <v>1539.97</v>
      </c>
      <c r="I1190" s="40">
        <v>1539.97</v>
      </c>
      <c r="J1190" s="38"/>
      <c r="K1190" s="40">
        <v>0.3</v>
      </c>
      <c r="L1190" s="38"/>
      <c r="M1190" s="41"/>
    </row>
    <row r="1191" spans="1:13" x14ac:dyDescent="0.25">
      <c r="A1191" s="31">
        <v>44191</v>
      </c>
      <c r="B1191" s="32" t="s">
        <v>5535</v>
      </c>
      <c r="C1191" s="33" t="s">
        <v>2344</v>
      </c>
      <c r="D1191" s="34" t="s">
        <v>41</v>
      </c>
      <c r="E1191" s="35">
        <v>27520</v>
      </c>
      <c r="F1191" s="73">
        <v>35252</v>
      </c>
      <c r="G1191" s="40">
        <v>27520</v>
      </c>
      <c r="H1191" s="40">
        <v>3852.8</v>
      </c>
      <c r="I1191" s="40">
        <v>3852.8</v>
      </c>
      <c r="J1191" s="40">
        <v>26.42</v>
      </c>
      <c r="K1191" s="39">
        <v>0.02</v>
      </c>
      <c r="L1191" s="38"/>
      <c r="M1191" s="41"/>
    </row>
    <row r="1192" spans="1:13" x14ac:dyDescent="0.25">
      <c r="A1192" s="31">
        <v>44191</v>
      </c>
      <c r="B1192" s="32" t="s">
        <v>5535</v>
      </c>
      <c r="C1192" s="33" t="s">
        <v>2346</v>
      </c>
      <c r="D1192" s="34" t="s">
        <v>41</v>
      </c>
      <c r="E1192" s="35">
        <v>15365</v>
      </c>
      <c r="F1192" s="73">
        <v>19682</v>
      </c>
      <c r="G1192" s="40">
        <v>15365</v>
      </c>
      <c r="H1192" s="40">
        <v>2151.1</v>
      </c>
      <c r="I1192" s="40">
        <v>2151.1</v>
      </c>
      <c r="J1192" s="40">
        <v>14.75</v>
      </c>
      <c r="K1192" s="40">
        <v>0.05</v>
      </c>
      <c r="L1192" s="38"/>
      <c r="M1192" s="41"/>
    </row>
    <row r="1193" spans="1:13" x14ac:dyDescent="0.25">
      <c r="A1193" s="31">
        <v>44192</v>
      </c>
      <c r="B1193" s="32" t="s">
        <v>3586</v>
      </c>
      <c r="C1193" s="33" t="s">
        <v>2515</v>
      </c>
      <c r="D1193" s="34" t="s">
        <v>248</v>
      </c>
      <c r="E1193" s="35">
        <v>9132</v>
      </c>
      <c r="F1193" s="73">
        <v>11689</v>
      </c>
      <c r="G1193" s="40">
        <v>9132</v>
      </c>
      <c r="H1193" s="40">
        <v>1278.48</v>
      </c>
      <c r="I1193" s="40">
        <v>1278.48</v>
      </c>
      <c r="J1193" s="38"/>
      <c r="K1193" s="40">
        <v>0.04</v>
      </c>
      <c r="L1193" s="38"/>
      <c r="M1193" s="41"/>
    </row>
    <row r="1194" spans="1:13" x14ac:dyDescent="0.25">
      <c r="A1194" s="31">
        <v>44193</v>
      </c>
      <c r="B1194" s="32" t="s">
        <v>3586</v>
      </c>
      <c r="C1194" s="33" t="s">
        <v>2516</v>
      </c>
      <c r="D1194" s="34" t="s">
        <v>248</v>
      </c>
      <c r="E1194" s="35">
        <v>17600</v>
      </c>
      <c r="F1194" s="73">
        <v>22528</v>
      </c>
      <c r="G1194" s="40">
        <v>17600</v>
      </c>
      <c r="H1194" s="40">
        <v>2464</v>
      </c>
      <c r="I1194" s="40">
        <v>2464</v>
      </c>
      <c r="J1194" s="38"/>
      <c r="K1194" s="38"/>
      <c r="L1194" s="38"/>
      <c r="M1194" s="41"/>
    </row>
    <row r="1195" spans="1:13" x14ac:dyDescent="0.25">
      <c r="A1195" s="31">
        <v>44193</v>
      </c>
      <c r="B1195" s="32" t="s">
        <v>3586</v>
      </c>
      <c r="C1195" s="33" t="s">
        <v>2517</v>
      </c>
      <c r="D1195" s="34" t="s">
        <v>248</v>
      </c>
      <c r="E1195" s="35">
        <v>35751.78</v>
      </c>
      <c r="F1195" s="73">
        <v>45762</v>
      </c>
      <c r="G1195" s="40">
        <v>35751.78</v>
      </c>
      <c r="H1195" s="40">
        <v>5005.25</v>
      </c>
      <c r="I1195" s="40">
        <v>5005.25</v>
      </c>
      <c r="J1195" s="38"/>
      <c r="K1195" s="39">
        <v>0.28000000000000003</v>
      </c>
      <c r="L1195" s="38"/>
      <c r="M1195" s="41"/>
    </row>
    <row r="1196" spans="1:13" x14ac:dyDescent="0.25">
      <c r="A1196" s="31">
        <v>44193</v>
      </c>
      <c r="B1196" s="32" t="s">
        <v>5535</v>
      </c>
      <c r="C1196" s="33" t="s">
        <v>2351</v>
      </c>
      <c r="D1196" s="34" t="s">
        <v>41</v>
      </c>
      <c r="E1196" s="35">
        <v>10320</v>
      </c>
      <c r="F1196" s="73">
        <v>13220</v>
      </c>
      <c r="G1196" s="40">
        <v>10320</v>
      </c>
      <c r="H1196" s="40">
        <v>1444.8</v>
      </c>
      <c r="I1196" s="40">
        <v>1444.8</v>
      </c>
      <c r="J1196" s="40">
        <v>10</v>
      </c>
      <c r="K1196" s="40">
        <v>0.4</v>
      </c>
      <c r="L1196" s="38"/>
      <c r="M1196" s="41"/>
    </row>
    <row r="1197" spans="1:13" x14ac:dyDescent="0.25">
      <c r="A1197" s="31">
        <v>44193</v>
      </c>
      <c r="B1197" s="32" t="s">
        <v>5535</v>
      </c>
      <c r="C1197" s="33" t="s">
        <v>2353</v>
      </c>
      <c r="D1197" s="34" t="s">
        <v>41</v>
      </c>
      <c r="E1197" s="35">
        <v>20442.240000000002</v>
      </c>
      <c r="F1197" s="73">
        <v>26186</v>
      </c>
      <c r="G1197" s="40">
        <v>20442.240000000002</v>
      </c>
      <c r="H1197" s="40">
        <v>2861.91</v>
      </c>
      <c r="I1197" s="40">
        <v>2861.91</v>
      </c>
      <c r="J1197" s="40">
        <v>20</v>
      </c>
      <c r="K1197" s="39">
        <v>0.06</v>
      </c>
      <c r="L1197" s="38"/>
      <c r="M1197" s="41"/>
    </row>
    <row r="1198" spans="1:13" x14ac:dyDescent="0.25">
      <c r="A1198" s="31">
        <v>44193</v>
      </c>
      <c r="B1198" s="32" t="s">
        <v>5535</v>
      </c>
      <c r="C1198" s="33" t="s">
        <v>2284</v>
      </c>
      <c r="D1198" s="34" t="s">
        <v>41</v>
      </c>
      <c r="E1198" s="35">
        <v>30730</v>
      </c>
      <c r="F1198" s="73">
        <v>39363</v>
      </c>
      <c r="G1198" s="40">
        <v>30730</v>
      </c>
      <c r="H1198" s="40">
        <v>4302.2</v>
      </c>
      <c r="I1198" s="40">
        <v>4302.2</v>
      </c>
      <c r="J1198" s="40">
        <v>29</v>
      </c>
      <c r="K1198" s="39">
        <v>0.4</v>
      </c>
      <c r="L1198" s="38"/>
      <c r="M1198" s="41"/>
    </row>
    <row r="1199" spans="1:13" x14ac:dyDescent="0.25">
      <c r="A1199" s="31">
        <v>44193</v>
      </c>
      <c r="B1199" s="32" t="s">
        <v>5535</v>
      </c>
      <c r="C1199" s="33" t="s">
        <v>2285</v>
      </c>
      <c r="D1199" s="34" t="s">
        <v>41</v>
      </c>
      <c r="E1199" s="35">
        <v>15365</v>
      </c>
      <c r="F1199" s="73">
        <v>19682</v>
      </c>
      <c r="G1199" s="40">
        <v>15365</v>
      </c>
      <c r="H1199" s="40">
        <v>2151.1</v>
      </c>
      <c r="I1199" s="40">
        <v>2151.1</v>
      </c>
      <c r="J1199" s="40">
        <v>15</v>
      </c>
      <c r="K1199" s="39">
        <v>0.2</v>
      </c>
      <c r="L1199" s="38"/>
      <c r="M1199" s="41"/>
    </row>
    <row r="1200" spans="1:13" x14ac:dyDescent="0.25">
      <c r="A1200" s="31">
        <v>44193</v>
      </c>
      <c r="B1200" s="32" t="s">
        <v>5535</v>
      </c>
      <c r="C1200" s="33" t="s">
        <v>2415</v>
      </c>
      <c r="D1200" s="34" t="s">
        <v>41</v>
      </c>
      <c r="E1200" s="35">
        <v>6070</v>
      </c>
      <c r="F1200" s="73">
        <v>7776</v>
      </c>
      <c r="G1200" s="40">
        <v>6070</v>
      </c>
      <c r="H1200" s="40">
        <v>849.8</v>
      </c>
      <c r="I1200" s="40">
        <v>849.8</v>
      </c>
      <c r="J1200" s="40">
        <v>6</v>
      </c>
      <c r="K1200" s="40">
        <v>0.4</v>
      </c>
      <c r="L1200" s="38"/>
      <c r="M1200" s="41"/>
    </row>
    <row r="1201" spans="1:13" x14ac:dyDescent="0.25">
      <c r="A1201" s="31">
        <v>44193</v>
      </c>
      <c r="B1201" s="32" t="s">
        <v>5537</v>
      </c>
      <c r="C1201" s="33" t="s">
        <v>2451</v>
      </c>
      <c r="D1201" s="34" t="s">
        <v>191</v>
      </c>
      <c r="E1201" s="35">
        <v>16415</v>
      </c>
      <c r="F1201" s="73">
        <v>21011</v>
      </c>
      <c r="G1201" s="40">
        <v>16415</v>
      </c>
      <c r="H1201" s="40">
        <v>2298.1</v>
      </c>
      <c r="I1201" s="40">
        <v>2298.1</v>
      </c>
      <c r="J1201" s="38"/>
      <c r="K1201" s="39">
        <v>0.2</v>
      </c>
      <c r="L1201" s="38"/>
      <c r="M1201" s="41"/>
    </row>
    <row r="1202" spans="1:13" x14ac:dyDescent="0.25">
      <c r="A1202" s="31">
        <v>44193</v>
      </c>
      <c r="B1202" s="32" t="s">
        <v>5537</v>
      </c>
      <c r="C1202" s="33" t="s">
        <v>2452</v>
      </c>
      <c r="D1202" s="34" t="s">
        <v>191</v>
      </c>
      <c r="E1202" s="35">
        <v>8207.5</v>
      </c>
      <c r="F1202" s="73">
        <v>10506</v>
      </c>
      <c r="G1202" s="40">
        <v>8207.5</v>
      </c>
      <c r="H1202" s="40">
        <v>1149.05</v>
      </c>
      <c r="I1202" s="40">
        <v>1149.05</v>
      </c>
      <c r="J1202" s="38"/>
      <c r="K1202" s="40">
        <v>0.4</v>
      </c>
      <c r="L1202" s="38"/>
      <c r="M1202" s="41"/>
    </row>
    <row r="1203" spans="1:13" x14ac:dyDescent="0.25">
      <c r="A1203" s="31">
        <v>44194</v>
      </c>
      <c r="B1203" s="32" t="s">
        <v>2758</v>
      </c>
      <c r="C1203" s="33" t="s">
        <v>2491</v>
      </c>
      <c r="D1203" s="34" t="s">
        <v>211</v>
      </c>
      <c r="E1203" s="35">
        <v>39788.5</v>
      </c>
      <c r="F1203" s="73">
        <v>46985</v>
      </c>
      <c r="G1203" s="40">
        <v>39788.5</v>
      </c>
      <c r="H1203" s="40">
        <v>3580.97</v>
      </c>
      <c r="I1203" s="40">
        <v>3580.97</v>
      </c>
      <c r="J1203" s="40">
        <v>35</v>
      </c>
      <c r="K1203" s="39">
        <v>0.44</v>
      </c>
      <c r="L1203" s="38"/>
      <c r="M1203" s="41"/>
    </row>
    <row r="1204" spans="1:13" x14ac:dyDescent="0.25">
      <c r="A1204" s="31">
        <v>44194</v>
      </c>
      <c r="B1204" s="32" t="s">
        <v>2758</v>
      </c>
      <c r="C1204" s="33" t="s">
        <v>2492</v>
      </c>
      <c r="D1204" s="34" t="s">
        <v>211</v>
      </c>
      <c r="E1204" s="35">
        <v>65611.5</v>
      </c>
      <c r="F1204" s="73">
        <v>77480</v>
      </c>
      <c r="G1204" s="40">
        <v>65611.5</v>
      </c>
      <c r="H1204" s="40">
        <v>5905.04</v>
      </c>
      <c r="I1204" s="40">
        <v>5905.04</v>
      </c>
      <c r="J1204" s="40">
        <v>58</v>
      </c>
      <c r="K1204" s="40">
        <v>0.42</v>
      </c>
      <c r="L1204" s="38"/>
      <c r="M1204" s="41"/>
    </row>
    <row r="1205" spans="1:13" x14ac:dyDescent="0.25">
      <c r="A1205" s="31">
        <v>44194</v>
      </c>
      <c r="B1205" s="32" t="s">
        <v>3586</v>
      </c>
      <c r="C1205" s="33" t="s">
        <v>2530</v>
      </c>
      <c r="D1205" s="34" t="s">
        <v>248</v>
      </c>
      <c r="E1205" s="35">
        <v>43080</v>
      </c>
      <c r="F1205" s="73">
        <v>55142</v>
      </c>
      <c r="G1205" s="40">
        <v>43080</v>
      </c>
      <c r="H1205" s="40">
        <v>6031.2</v>
      </c>
      <c r="I1205" s="40">
        <v>6031.2</v>
      </c>
      <c r="J1205" s="38"/>
      <c r="K1205" s="39">
        <v>0.4</v>
      </c>
      <c r="L1205" s="38"/>
      <c r="M1205" s="41"/>
    </row>
    <row r="1206" spans="1:13" x14ac:dyDescent="0.25">
      <c r="A1206" s="31">
        <v>44194</v>
      </c>
      <c r="B1206" s="32" t="s">
        <v>3586</v>
      </c>
      <c r="C1206" s="33" t="s">
        <v>2532</v>
      </c>
      <c r="D1206" s="34" t="s">
        <v>248</v>
      </c>
      <c r="E1206" s="35">
        <v>17600</v>
      </c>
      <c r="F1206" s="73">
        <v>22528</v>
      </c>
      <c r="G1206" s="40">
        <v>17600</v>
      </c>
      <c r="H1206" s="40">
        <v>2464</v>
      </c>
      <c r="I1206" s="40">
        <v>2464</v>
      </c>
      <c r="J1206" s="38"/>
      <c r="K1206" s="38"/>
      <c r="L1206" s="38"/>
      <c r="M1206" s="41"/>
    </row>
    <row r="1207" spans="1:13" x14ac:dyDescent="0.25">
      <c r="A1207" s="31">
        <v>44194</v>
      </c>
      <c r="B1207" s="32" t="s">
        <v>5535</v>
      </c>
      <c r="C1207" s="33" t="s">
        <v>2428</v>
      </c>
      <c r="D1207" s="34" t="s">
        <v>41</v>
      </c>
      <c r="E1207" s="35">
        <v>28271.599999999999</v>
      </c>
      <c r="F1207" s="73">
        <v>36215</v>
      </c>
      <c r="G1207" s="40">
        <v>28271.599999999999</v>
      </c>
      <c r="H1207" s="40">
        <v>3958.02</v>
      </c>
      <c r="I1207" s="40">
        <v>3958.02</v>
      </c>
      <c r="J1207" s="40">
        <v>27</v>
      </c>
      <c r="K1207" s="40">
        <v>0.36</v>
      </c>
      <c r="L1207" s="38"/>
      <c r="M1207" s="41"/>
    </row>
    <row r="1208" spans="1:13" x14ac:dyDescent="0.25">
      <c r="A1208" s="31">
        <v>44194</v>
      </c>
      <c r="B1208" s="32" t="s">
        <v>5535</v>
      </c>
      <c r="C1208" s="33" t="s">
        <v>2430</v>
      </c>
      <c r="D1208" s="34" t="s">
        <v>41</v>
      </c>
      <c r="E1208" s="35">
        <v>6070</v>
      </c>
      <c r="F1208" s="73">
        <v>7776</v>
      </c>
      <c r="G1208" s="40">
        <v>6070</v>
      </c>
      <c r="H1208" s="40">
        <v>849.8</v>
      </c>
      <c r="I1208" s="40">
        <v>849.8</v>
      </c>
      <c r="J1208" s="40">
        <v>6</v>
      </c>
      <c r="K1208" s="40">
        <v>0.4</v>
      </c>
      <c r="L1208" s="38"/>
      <c r="M1208" s="41"/>
    </row>
    <row r="1209" spans="1:13" x14ac:dyDescent="0.25">
      <c r="A1209" s="31">
        <v>44194</v>
      </c>
      <c r="B1209" s="32" t="s">
        <v>5539</v>
      </c>
      <c r="C1209" s="33" t="s">
        <v>2541</v>
      </c>
      <c r="D1209" s="34" t="s">
        <v>362</v>
      </c>
      <c r="E1209" s="35">
        <v>26052</v>
      </c>
      <c r="F1209" s="73">
        <v>33347</v>
      </c>
      <c r="G1209" s="40">
        <v>26052</v>
      </c>
      <c r="H1209" s="40">
        <v>3647.28</v>
      </c>
      <c r="I1209" s="40">
        <v>3647.28</v>
      </c>
      <c r="J1209" s="38"/>
      <c r="K1209" s="40">
        <v>0.44</v>
      </c>
      <c r="L1209" s="38"/>
      <c r="M1209" s="41"/>
    </row>
    <row r="1210" spans="1:13" x14ac:dyDescent="0.25">
      <c r="A1210" s="31">
        <v>44194</v>
      </c>
      <c r="B1210" s="32" t="s">
        <v>5539</v>
      </c>
      <c r="C1210" s="33" t="s">
        <v>2536</v>
      </c>
      <c r="D1210" s="34" t="s">
        <v>362</v>
      </c>
      <c r="E1210" s="35">
        <v>18200</v>
      </c>
      <c r="F1210" s="73">
        <v>23296</v>
      </c>
      <c r="G1210" s="40">
        <v>18200</v>
      </c>
      <c r="H1210" s="40">
        <v>2548</v>
      </c>
      <c r="I1210" s="40">
        <v>2548</v>
      </c>
      <c r="J1210" s="38"/>
      <c r="K1210" s="38"/>
      <c r="L1210" s="38"/>
      <c r="M1210" s="41"/>
    </row>
    <row r="1211" spans="1:13" x14ac:dyDescent="0.25">
      <c r="A1211" s="31">
        <v>44194</v>
      </c>
      <c r="B1211" s="32" t="s">
        <v>5539</v>
      </c>
      <c r="C1211" s="33" t="s">
        <v>2537</v>
      </c>
      <c r="D1211" s="34" t="s">
        <v>362</v>
      </c>
      <c r="E1211" s="35">
        <v>10360</v>
      </c>
      <c r="F1211" s="73">
        <v>13261</v>
      </c>
      <c r="G1211" s="40">
        <v>10360</v>
      </c>
      <c r="H1211" s="40">
        <v>1450.4</v>
      </c>
      <c r="I1211" s="40">
        <v>1450.4</v>
      </c>
      <c r="J1211" s="38"/>
      <c r="K1211" s="40">
        <v>0.2</v>
      </c>
      <c r="L1211" s="38"/>
      <c r="M1211" s="41"/>
    </row>
    <row r="1212" spans="1:13" x14ac:dyDescent="0.25">
      <c r="A1212" s="31">
        <v>44194</v>
      </c>
      <c r="B1212" s="32" t="s">
        <v>5539</v>
      </c>
      <c r="C1212" s="33" t="s">
        <v>2538</v>
      </c>
      <c r="D1212" s="34" t="s">
        <v>362</v>
      </c>
      <c r="E1212" s="35">
        <v>23200</v>
      </c>
      <c r="F1212" s="73">
        <v>29696</v>
      </c>
      <c r="G1212" s="40">
        <v>23200</v>
      </c>
      <c r="H1212" s="40">
        <v>3248</v>
      </c>
      <c r="I1212" s="40">
        <v>3248</v>
      </c>
      <c r="J1212" s="38"/>
      <c r="K1212" s="38"/>
      <c r="L1212" s="38"/>
      <c r="M1212" s="41"/>
    </row>
    <row r="1213" spans="1:13" x14ac:dyDescent="0.25">
      <c r="A1213" s="31">
        <v>44194</v>
      </c>
      <c r="B1213" s="32" t="s">
        <v>5539</v>
      </c>
      <c r="C1213" s="33" t="s">
        <v>2539</v>
      </c>
      <c r="D1213" s="34" t="s">
        <v>362</v>
      </c>
      <c r="E1213" s="35">
        <v>12110</v>
      </c>
      <c r="F1213" s="73">
        <v>15501</v>
      </c>
      <c r="G1213" s="40">
        <v>12110</v>
      </c>
      <c r="H1213" s="40">
        <v>1695.4</v>
      </c>
      <c r="I1213" s="40">
        <v>1695.4</v>
      </c>
      <c r="J1213" s="38"/>
      <c r="K1213" s="40">
        <v>0.2</v>
      </c>
      <c r="L1213" s="38"/>
      <c r="M1213" s="41"/>
    </row>
    <row r="1214" spans="1:13" x14ac:dyDescent="0.25">
      <c r="A1214" s="31">
        <v>44194</v>
      </c>
      <c r="B1214" s="32" t="s">
        <v>3586</v>
      </c>
      <c r="C1214" s="33" t="s">
        <v>2507</v>
      </c>
      <c r="D1214" s="34" t="s">
        <v>248</v>
      </c>
      <c r="E1214" s="35">
        <v>9803.2000000000007</v>
      </c>
      <c r="F1214" s="73">
        <v>12548</v>
      </c>
      <c r="G1214" s="40">
        <v>9803.2000000000007</v>
      </c>
      <c r="H1214" s="40">
        <v>1372.45</v>
      </c>
      <c r="I1214" s="40">
        <v>1372.45</v>
      </c>
      <c r="J1214" s="38"/>
      <c r="K1214" s="39">
        <v>0.1</v>
      </c>
      <c r="L1214" s="38"/>
      <c r="M1214" s="41"/>
    </row>
    <row r="1215" spans="1:13" x14ac:dyDescent="0.25">
      <c r="A1215" s="31">
        <v>44194</v>
      </c>
      <c r="B1215" s="32" t="s">
        <v>5535</v>
      </c>
      <c r="C1215" s="33" t="s">
        <v>2338</v>
      </c>
      <c r="D1215" s="34" t="s">
        <v>41</v>
      </c>
      <c r="E1215" s="35">
        <v>17125</v>
      </c>
      <c r="F1215" s="73">
        <v>21936</v>
      </c>
      <c r="G1215" s="40">
        <v>17125</v>
      </c>
      <c r="H1215" s="40">
        <v>2397.5</v>
      </c>
      <c r="I1215" s="40">
        <v>2397.5</v>
      </c>
      <c r="J1215" s="40">
        <v>16</v>
      </c>
      <c r="K1215" s="38"/>
      <c r="L1215" s="38"/>
      <c r="M1215" s="41"/>
    </row>
    <row r="1216" spans="1:13" x14ac:dyDescent="0.25">
      <c r="A1216" s="31">
        <v>44194</v>
      </c>
      <c r="B1216" s="32" t="s">
        <v>5535</v>
      </c>
      <c r="C1216" s="33" t="s">
        <v>2339</v>
      </c>
      <c r="D1216" s="34" t="s">
        <v>41</v>
      </c>
      <c r="E1216" s="35">
        <v>10960</v>
      </c>
      <c r="F1216" s="73">
        <v>14040</v>
      </c>
      <c r="G1216" s="40">
        <v>10960</v>
      </c>
      <c r="H1216" s="40">
        <v>1534.4</v>
      </c>
      <c r="I1216" s="40">
        <v>1534.4</v>
      </c>
      <c r="J1216" s="40">
        <v>11</v>
      </c>
      <c r="K1216" s="40">
        <v>0.2</v>
      </c>
      <c r="L1216" s="38"/>
      <c r="M1216" s="41"/>
    </row>
    <row r="1217" spans="1:13" x14ac:dyDescent="0.25">
      <c r="A1217" s="31">
        <v>44194</v>
      </c>
      <c r="B1217" s="32" t="s">
        <v>5535</v>
      </c>
      <c r="C1217" s="33" t="s">
        <v>2340</v>
      </c>
      <c r="D1217" s="34" t="s">
        <v>41</v>
      </c>
      <c r="E1217" s="35">
        <v>12840</v>
      </c>
      <c r="F1217" s="73">
        <v>16448</v>
      </c>
      <c r="G1217" s="40">
        <v>12840</v>
      </c>
      <c r="H1217" s="40">
        <v>1797.6</v>
      </c>
      <c r="I1217" s="40">
        <v>1797.6</v>
      </c>
      <c r="J1217" s="40">
        <v>12.32</v>
      </c>
      <c r="K1217" s="40">
        <v>0.48</v>
      </c>
      <c r="L1217" s="38"/>
      <c r="M1217" s="41"/>
    </row>
    <row r="1218" spans="1:13" x14ac:dyDescent="0.25">
      <c r="A1218" s="31">
        <v>44194</v>
      </c>
      <c r="B1218" s="32" t="s">
        <v>5536</v>
      </c>
      <c r="C1218" s="33" t="s">
        <v>2341</v>
      </c>
      <c r="D1218" s="34" t="s">
        <v>41</v>
      </c>
      <c r="E1218" s="35">
        <v>9280</v>
      </c>
      <c r="F1218" s="73">
        <v>11887</v>
      </c>
      <c r="G1218" s="40">
        <v>9280</v>
      </c>
      <c r="H1218" s="40">
        <v>1299.2</v>
      </c>
      <c r="I1218" s="40">
        <v>1299.2</v>
      </c>
      <c r="J1218" s="40">
        <v>9</v>
      </c>
      <c r="K1218" s="39">
        <v>0.4</v>
      </c>
      <c r="L1218" s="38"/>
      <c r="M1218" s="41"/>
    </row>
    <row r="1219" spans="1:13" x14ac:dyDescent="0.25">
      <c r="A1219" s="31">
        <v>44194</v>
      </c>
      <c r="B1219" s="32" t="s">
        <v>5537</v>
      </c>
      <c r="C1219" s="33" t="s">
        <v>2446</v>
      </c>
      <c r="D1219" s="34" t="s">
        <v>191</v>
      </c>
      <c r="E1219" s="35">
        <v>21310</v>
      </c>
      <c r="F1219" s="73">
        <v>27277</v>
      </c>
      <c r="G1219" s="40">
        <v>21310</v>
      </c>
      <c r="H1219" s="40">
        <v>2983.4</v>
      </c>
      <c r="I1219" s="40">
        <v>2983.4</v>
      </c>
      <c r="J1219" s="38"/>
      <c r="K1219" s="40">
        <v>0.2</v>
      </c>
      <c r="L1219" s="38"/>
      <c r="M1219" s="41"/>
    </row>
    <row r="1220" spans="1:13" x14ac:dyDescent="0.25">
      <c r="A1220" s="31">
        <v>44195</v>
      </c>
      <c r="B1220" s="32" t="s">
        <v>3586</v>
      </c>
      <c r="C1220" s="33" t="s">
        <v>2520</v>
      </c>
      <c r="D1220" s="34" t="s">
        <v>248</v>
      </c>
      <c r="E1220" s="35">
        <v>21540</v>
      </c>
      <c r="F1220" s="73">
        <v>27571</v>
      </c>
      <c r="G1220" s="40">
        <v>21540</v>
      </c>
      <c r="H1220" s="40">
        <v>3015.6</v>
      </c>
      <c r="I1220" s="40">
        <v>3015.6</v>
      </c>
      <c r="J1220" s="38"/>
      <c r="K1220" s="39">
        <v>0.2</v>
      </c>
      <c r="L1220" s="38"/>
      <c r="M1220" s="41"/>
    </row>
    <row r="1221" spans="1:13" x14ac:dyDescent="0.25">
      <c r="A1221" s="31">
        <v>44195</v>
      </c>
      <c r="B1221" s="32" t="s">
        <v>5535</v>
      </c>
      <c r="C1221" s="33" t="s">
        <v>2358</v>
      </c>
      <c r="D1221" s="34" t="s">
        <v>41</v>
      </c>
      <c r="E1221" s="35">
        <v>30730</v>
      </c>
      <c r="F1221" s="73">
        <v>39363</v>
      </c>
      <c r="G1221" s="40">
        <v>30730</v>
      </c>
      <c r="H1221" s="40">
        <v>4302.2</v>
      </c>
      <c r="I1221" s="40">
        <v>4302.2</v>
      </c>
      <c r="J1221" s="40">
        <v>29</v>
      </c>
      <c r="K1221" s="39">
        <v>0.4</v>
      </c>
      <c r="L1221" s="38"/>
      <c r="M1221" s="41"/>
    </row>
    <row r="1222" spans="1:13" x14ac:dyDescent="0.25">
      <c r="A1222" s="31">
        <v>44195</v>
      </c>
      <c r="B1222" s="32" t="s">
        <v>5535</v>
      </c>
      <c r="C1222" s="33" t="s">
        <v>2361</v>
      </c>
      <c r="D1222" s="34" t="s">
        <v>41</v>
      </c>
      <c r="E1222" s="35">
        <v>15365</v>
      </c>
      <c r="F1222" s="73">
        <v>19682</v>
      </c>
      <c r="G1222" s="40">
        <v>15365</v>
      </c>
      <c r="H1222" s="40">
        <v>2151.1</v>
      </c>
      <c r="I1222" s="40">
        <v>2151.1</v>
      </c>
      <c r="J1222" s="40">
        <v>15</v>
      </c>
      <c r="K1222" s="39">
        <v>0.2</v>
      </c>
      <c r="L1222" s="38"/>
      <c r="M1222" s="41"/>
    </row>
    <row r="1223" spans="1:13" x14ac:dyDescent="0.25">
      <c r="A1223" s="31">
        <v>44195</v>
      </c>
      <c r="B1223" s="32" t="s">
        <v>5535</v>
      </c>
      <c r="C1223" s="33" t="s">
        <v>2364</v>
      </c>
      <c r="D1223" s="34" t="s">
        <v>41</v>
      </c>
      <c r="E1223" s="35">
        <v>12140</v>
      </c>
      <c r="F1223" s="73">
        <v>15551</v>
      </c>
      <c r="G1223" s="40">
        <v>12140</v>
      </c>
      <c r="H1223" s="40">
        <v>1699.6</v>
      </c>
      <c r="I1223" s="40">
        <v>1699.6</v>
      </c>
      <c r="J1223" s="40">
        <v>12</v>
      </c>
      <c r="K1223" s="39">
        <v>0.2</v>
      </c>
      <c r="L1223" s="38"/>
      <c r="M1223" s="41"/>
    </row>
    <row r="1224" spans="1:13" x14ac:dyDescent="0.25">
      <c r="A1224" s="31">
        <v>44195</v>
      </c>
      <c r="B1224" s="32" t="s">
        <v>5535</v>
      </c>
      <c r="C1224" s="33" t="s">
        <v>2366</v>
      </c>
      <c r="D1224" s="34" t="s">
        <v>41</v>
      </c>
      <c r="E1224" s="35">
        <v>6070</v>
      </c>
      <c r="F1224" s="73">
        <v>7776</v>
      </c>
      <c r="G1224" s="40">
        <v>6070</v>
      </c>
      <c r="H1224" s="40">
        <v>849.8</v>
      </c>
      <c r="I1224" s="40">
        <v>849.8</v>
      </c>
      <c r="J1224" s="40">
        <v>6</v>
      </c>
      <c r="K1224" s="40">
        <v>0.4</v>
      </c>
      <c r="L1224" s="38"/>
      <c r="M1224" s="41"/>
    </row>
    <row r="1225" spans="1:13" x14ac:dyDescent="0.25">
      <c r="A1225" s="31">
        <v>44195</v>
      </c>
      <c r="B1225" s="32" t="s">
        <v>5535</v>
      </c>
      <c r="C1225" s="33" t="s">
        <v>2368</v>
      </c>
      <c r="D1225" s="34" t="s">
        <v>41</v>
      </c>
      <c r="E1225" s="35">
        <v>10002.15</v>
      </c>
      <c r="F1225" s="73">
        <v>12813</v>
      </c>
      <c r="G1225" s="40">
        <v>10002.15</v>
      </c>
      <c r="H1225" s="40">
        <v>1400.3</v>
      </c>
      <c r="I1225" s="40">
        <v>1400.3</v>
      </c>
      <c r="J1225" s="40">
        <v>10</v>
      </c>
      <c r="K1225" s="40">
        <v>0.25</v>
      </c>
      <c r="L1225" s="38"/>
      <c r="M1225" s="41"/>
    </row>
    <row r="1226" spans="1:13" x14ac:dyDescent="0.25">
      <c r="A1226" s="31">
        <v>44195</v>
      </c>
      <c r="B1226" s="32" t="s">
        <v>5535</v>
      </c>
      <c r="C1226" s="33" t="s">
        <v>2370</v>
      </c>
      <c r="D1226" s="34" t="s">
        <v>41</v>
      </c>
      <c r="E1226" s="35">
        <v>12992</v>
      </c>
      <c r="F1226" s="73">
        <v>16642</v>
      </c>
      <c r="G1226" s="40">
        <v>12992</v>
      </c>
      <c r="H1226" s="40">
        <v>1818.88</v>
      </c>
      <c r="I1226" s="40">
        <v>1818.88</v>
      </c>
      <c r="J1226" s="40">
        <v>12.47</v>
      </c>
      <c r="K1226" s="39">
        <v>0.23</v>
      </c>
      <c r="L1226" s="38"/>
      <c r="M1226" s="41"/>
    </row>
    <row r="1227" spans="1:13" x14ac:dyDescent="0.25">
      <c r="A1227" s="31">
        <v>44195</v>
      </c>
      <c r="B1227" s="32" t="s">
        <v>5535</v>
      </c>
      <c r="C1227" s="33" t="s">
        <v>2372</v>
      </c>
      <c r="D1227" s="34" t="s">
        <v>41</v>
      </c>
      <c r="E1227" s="35">
        <v>16050</v>
      </c>
      <c r="F1227" s="73">
        <v>20559</v>
      </c>
      <c r="G1227" s="40">
        <v>16050</v>
      </c>
      <c r="H1227" s="40">
        <v>2247</v>
      </c>
      <c r="I1227" s="40">
        <v>2247</v>
      </c>
      <c r="J1227" s="40">
        <v>15.4</v>
      </c>
      <c r="K1227" s="39">
        <v>0.4</v>
      </c>
      <c r="L1227" s="38"/>
      <c r="M1227" s="41"/>
    </row>
    <row r="1228" spans="1:13" x14ac:dyDescent="0.25">
      <c r="A1228" s="31">
        <v>44195</v>
      </c>
      <c r="B1228" s="32" t="s">
        <v>3586</v>
      </c>
      <c r="C1228" s="33" t="s">
        <v>2533</v>
      </c>
      <c r="D1228" s="34" t="s">
        <v>248</v>
      </c>
      <c r="E1228" s="35">
        <v>18294.64</v>
      </c>
      <c r="F1228" s="73">
        <v>23417</v>
      </c>
      <c r="G1228" s="40">
        <v>18294.64</v>
      </c>
      <c r="H1228" s="40">
        <v>2561.25</v>
      </c>
      <c r="I1228" s="40">
        <v>2561.25</v>
      </c>
      <c r="J1228" s="38"/>
      <c r="K1228" s="39">
        <v>0.14000000000000001</v>
      </c>
      <c r="L1228" s="38"/>
      <c r="M1228" s="41"/>
    </row>
    <row r="1229" spans="1:13" x14ac:dyDescent="0.25">
      <c r="A1229" s="31">
        <v>44195</v>
      </c>
      <c r="B1229" s="32" t="s">
        <v>5535</v>
      </c>
      <c r="C1229" s="33" t="s">
        <v>2373</v>
      </c>
      <c r="D1229" s="34" t="s">
        <v>41</v>
      </c>
      <c r="E1229" s="35">
        <v>9000</v>
      </c>
      <c r="F1229" s="73">
        <v>11529</v>
      </c>
      <c r="G1229" s="40">
        <v>9000</v>
      </c>
      <c r="H1229" s="40">
        <v>1260</v>
      </c>
      <c r="I1229" s="40">
        <v>1260</v>
      </c>
      <c r="J1229" s="40">
        <v>9</v>
      </c>
      <c r="K1229" s="38"/>
      <c r="L1229" s="38"/>
      <c r="M1229" s="41"/>
    </row>
    <row r="1230" spans="1:13" x14ac:dyDescent="0.25">
      <c r="A1230" s="31">
        <v>44195</v>
      </c>
      <c r="B1230" s="32" t="s">
        <v>5541</v>
      </c>
      <c r="C1230" s="33" t="s">
        <v>2543</v>
      </c>
      <c r="D1230" s="34" t="s">
        <v>367</v>
      </c>
      <c r="E1230" s="35">
        <v>1828.75</v>
      </c>
      <c r="F1230" s="73">
        <v>2341</v>
      </c>
      <c r="G1230" s="40">
        <v>1828.75</v>
      </c>
      <c r="H1230" s="38"/>
      <c r="I1230" s="38"/>
      <c r="J1230" s="38"/>
      <c r="K1230" s="40">
        <v>0.2</v>
      </c>
      <c r="L1230" s="38"/>
      <c r="M1230" s="74">
        <v>512.04999999999995</v>
      </c>
    </row>
    <row r="1231" spans="1:13" x14ac:dyDescent="0.25">
      <c r="A1231" s="31">
        <v>44195</v>
      </c>
      <c r="B1231" s="32" t="s">
        <v>2758</v>
      </c>
      <c r="C1231" s="33" t="s">
        <v>2465</v>
      </c>
      <c r="D1231" s="34" t="s">
        <v>211</v>
      </c>
      <c r="E1231" s="35">
        <v>52700</v>
      </c>
      <c r="F1231" s="73">
        <v>62233</v>
      </c>
      <c r="G1231" s="40">
        <v>52700</v>
      </c>
      <c r="H1231" s="40">
        <v>4743</v>
      </c>
      <c r="I1231" s="40">
        <v>4743</v>
      </c>
      <c r="J1231" s="40">
        <v>47</v>
      </c>
      <c r="K1231" s="38"/>
      <c r="L1231" s="38"/>
      <c r="M1231" s="41"/>
    </row>
    <row r="1232" spans="1:13" x14ac:dyDescent="0.25">
      <c r="A1232" s="31">
        <v>44195</v>
      </c>
      <c r="B1232" s="32" t="s">
        <v>2758</v>
      </c>
      <c r="C1232" s="33" t="s">
        <v>2466</v>
      </c>
      <c r="D1232" s="34" t="s">
        <v>211</v>
      </c>
      <c r="E1232" s="35">
        <v>71145</v>
      </c>
      <c r="F1232" s="73">
        <v>84014</v>
      </c>
      <c r="G1232" s="40">
        <v>71145</v>
      </c>
      <c r="H1232" s="40">
        <v>6403.05</v>
      </c>
      <c r="I1232" s="40">
        <v>6403.05</v>
      </c>
      <c r="J1232" s="40">
        <v>63</v>
      </c>
      <c r="K1232" s="39">
        <v>0.1</v>
      </c>
      <c r="L1232" s="38"/>
      <c r="M1232" s="41"/>
    </row>
    <row r="1233" spans="1:13" x14ac:dyDescent="0.25">
      <c r="A1233" s="31">
        <v>44196</v>
      </c>
      <c r="B1233" s="32" t="s">
        <v>3586</v>
      </c>
      <c r="C1233" s="33" t="s">
        <v>2503</v>
      </c>
      <c r="D1233" s="34" t="s">
        <v>248</v>
      </c>
      <c r="E1233" s="35">
        <v>36080</v>
      </c>
      <c r="F1233" s="73">
        <v>46182</v>
      </c>
      <c r="G1233" s="40">
        <v>36080</v>
      </c>
      <c r="H1233" s="40">
        <v>5051.2</v>
      </c>
      <c r="I1233" s="40">
        <v>5051.2</v>
      </c>
      <c r="J1233" s="38"/>
      <c r="K1233" s="39">
        <v>0.4</v>
      </c>
      <c r="L1233" s="38"/>
      <c r="M1233" s="41"/>
    </row>
    <row r="1234" spans="1:13" x14ac:dyDescent="0.25">
      <c r="A1234" s="31">
        <v>44196</v>
      </c>
      <c r="B1234" s="32" t="s">
        <v>3586</v>
      </c>
      <c r="C1234" s="33" t="s">
        <v>2504</v>
      </c>
      <c r="D1234" s="34" t="s">
        <v>248</v>
      </c>
      <c r="E1234" s="35">
        <v>24429.45</v>
      </c>
      <c r="F1234" s="73">
        <v>31270</v>
      </c>
      <c r="G1234" s="40">
        <v>24429.45</v>
      </c>
      <c r="H1234" s="40">
        <v>3420.12</v>
      </c>
      <c r="I1234" s="40">
        <v>3420.12</v>
      </c>
      <c r="J1234" s="38"/>
      <c r="K1234" s="40">
        <v>0.31</v>
      </c>
      <c r="L1234" s="38"/>
      <c r="M1234" s="41"/>
    </row>
    <row r="1235" spans="1:13" x14ac:dyDescent="0.25">
      <c r="A1235" s="31">
        <v>44196</v>
      </c>
      <c r="B1235" s="32" t="s">
        <v>3586</v>
      </c>
      <c r="C1235" s="33" t="s">
        <v>2505</v>
      </c>
      <c r="D1235" s="34" t="s">
        <v>248</v>
      </c>
      <c r="E1235" s="35">
        <v>5607</v>
      </c>
      <c r="F1235" s="73">
        <v>7177</v>
      </c>
      <c r="G1235" s="40">
        <v>5607</v>
      </c>
      <c r="H1235" s="40">
        <v>784.98</v>
      </c>
      <c r="I1235" s="40">
        <v>784.98</v>
      </c>
      <c r="J1235" s="38"/>
      <c r="K1235" s="40">
        <v>0.04</v>
      </c>
      <c r="L1235" s="38"/>
      <c r="M1235" s="41"/>
    </row>
    <row r="1236" spans="1:13" x14ac:dyDescent="0.25">
      <c r="A1236" s="31">
        <v>44196</v>
      </c>
      <c r="B1236" s="32" t="s">
        <v>5537</v>
      </c>
      <c r="C1236" s="33" t="s">
        <v>2444</v>
      </c>
      <c r="D1236" s="34" t="s">
        <v>191</v>
      </c>
      <c r="E1236" s="35">
        <v>17474.2</v>
      </c>
      <c r="F1236" s="73">
        <v>22367</v>
      </c>
      <c r="G1236" s="40">
        <v>17474.2</v>
      </c>
      <c r="H1236" s="40">
        <v>2446.39</v>
      </c>
      <c r="I1236" s="40">
        <v>2446.39</v>
      </c>
      <c r="J1236" s="38"/>
      <c r="K1236" s="40">
        <v>0.02</v>
      </c>
      <c r="L1236" s="38"/>
      <c r="M1236" s="41"/>
    </row>
    <row r="1237" spans="1:13" x14ac:dyDescent="0.25">
      <c r="A1237" s="31">
        <v>44196</v>
      </c>
      <c r="B1237" s="32" t="s">
        <v>3586</v>
      </c>
      <c r="C1237" s="33" t="s">
        <v>2509</v>
      </c>
      <c r="D1237" s="34" t="s">
        <v>248</v>
      </c>
      <c r="E1237" s="35">
        <v>9132</v>
      </c>
      <c r="F1237" s="73">
        <v>11689</v>
      </c>
      <c r="G1237" s="40">
        <v>9132</v>
      </c>
      <c r="H1237" s="40">
        <v>1278.48</v>
      </c>
      <c r="I1237" s="40">
        <v>1278.48</v>
      </c>
      <c r="J1237" s="38"/>
      <c r="K1237" s="40">
        <v>0.04</v>
      </c>
      <c r="L1237" s="38"/>
      <c r="M1237" s="41"/>
    </row>
    <row r="1238" spans="1:13" x14ac:dyDescent="0.25">
      <c r="A1238" s="31">
        <v>44196</v>
      </c>
      <c r="B1238" s="32" t="s">
        <v>3586</v>
      </c>
      <c r="C1238" s="33" t="s">
        <v>2511</v>
      </c>
      <c r="D1238" s="34" t="s">
        <v>248</v>
      </c>
      <c r="E1238" s="35">
        <v>29836.799999999999</v>
      </c>
      <c r="F1238" s="73">
        <v>38191</v>
      </c>
      <c r="G1238" s="40">
        <v>29836.799999999999</v>
      </c>
      <c r="H1238" s="40">
        <v>4177.1499999999996</v>
      </c>
      <c r="I1238" s="40">
        <v>4177.1499999999996</v>
      </c>
      <c r="J1238" s="38"/>
      <c r="K1238" s="39">
        <v>0.1</v>
      </c>
      <c r="L1238" s="38"/>
      <c r="M1238" s="41"/>
    </row>
    <row r="1239" spans="1:13" x14ac:dyDescent="0.25">
      <c r="A1239" s="31">
        <v>44196</v>
      </c>
      <c r="B1239" s="32" t="s">
        <v>3586</v>
      </c>
      <c r="C1239" s="33" t="s">
        <v>2512</v>
      </c>
      <c r="D1239" s="34" t="s">
        <v>248</v>
      </c>
      <c r="E1239" s="35">
        <v>76958.09</v>
      </c>
      <c r="F1239" s="73">
        <v>98506</v>
      </c>
      <c r="G1239" s="40">
        <v>76958.09</v>
      </c>
      <c r="H1239" s="40">
        <v>10774.13</v>
      </c>
      <c r="I1239" s="40">
        <v>10774.13</v>
      </c>
      <c r="J1239" s="38"/>
      <c r="K1239" s="39">
        <v>0.35</v>
      </c>
      <c r="L1239" s="38"/>
      <c r="M1239" s="41"/>
    </row>
    <row r="1240" spans="1:13" x14ac:dyDescent="0.25">
      <c r="A1240" s="31">
        <v>44196</v>
      </c>
      <c r="B1240" s="32" t="s">
        <v>3586</v>
      </c>
      <c r="C1240" s="33" t="s">
        <v>2499</v>
      </c>
      <c r="D1240" s="34" t="s">
        <v>248</v>
      </c>
      <c r="E1240" s="35">
        <v>69740</v>
      </c>
      <c r="F1240" s="73">
        <v>89267</v>
      </c>
      <c r="G1240" s="40">
        <v>69740</v>
      </c>
      <c r="H1240" s="40">
        <v>9763.6</v>
      </c>
      <c r="I1240" s="40">
        <v>9763.6</v>
      </c>
      <c r="J1240" s="38"/>
      <c r="K1240" s="39">
        <v>0.2</v>
      </c>
      <c r="L1240" s="38"/>
      <c r="M1240" s="41"/>
    </row>
    <row r="1241" spans="1:13" x14ac:dyDescent="0.25">
      <c r="A1241" s="31">
        <v>44196</v>
      </c>
      <c r="B1241" s="32" t="s">
        <v>3586</v>
      </c>
      <c r="C1241" s="33" t="s">
        <v>2501</v>
      </c>
      <c r="D1241" s="34" t="s">
        <v>248</v>
      </c>
      <c r="E1241" s="35">
        <v>34800.26</v>
      </c>
      <c r="F1241" s="73">
        <v>44544</v>
      </c>
      <c r="G1241" s="40">
        <v>34800.26</v>
      </c>
      <c r="H1241" s="40">
        <v>4872.04</v>
      </c>
      <c r="I1241" s="40">
        <v>4872.04</v>
      </c>
      <c r="J1241" s="38"/>
      <c r="K1241" s="39">
        <v>0.34</v>
      </c>
      <c r="L1241" s="38"/>
      <c r="M1241" s="41"/>
    </row>
    <row r="1242" spans="1:13" x14ac:dyDescent="0.25">
      <c r="A1242" s="31">
        <v>44196</v>
      </c>
      <c r="B1242" s="32" t="s">
        <v>3586</v>
      </c>
      <c r="C1242" s="33" t="s">
        <v>2521</v>
      </c>
      <c r="D1242" s="34" t="s">
        <v>248</v>
      </c>
      <c r="E1242" s="35">
        <v>49410.79</v>
      </c>
      <c r="F1242" s="73">
        <v>63246</v>
      </c>
      <c r="G1242" s="40">
        <v>49410.79</v>
      </c>
      <c r="H1242" s="40">
        <v>6917.51</v>
      </c>
      <c r="I1242" s="40">
        <v>6917.51</v>
      </c>
      <c r="J1242" s="38"/>
      <c r="K1242" s="40">
        <v>0.19</v>
      </c>
      <c r="L1242" s="38"/>
      <c r="M1242" s="41"/>
    </row>
    <row r="1243" spans="1:13" x14ac:dyDescent="0.25">
      <c r="A1243" s="31">
        <v>44196</v>
      </c>
      <c r="B1243" s="32" t="s">
        <v>3586</v>
      </c>
      <c r="C1243" s="33" t="s">
        <v>2523</v>
      </c>
      <c r="D1243" s="34" t="s">
        <v>248</v>
      </c>
      <c r="E1243" s="35">
        <v>34870</v>
      </c>
      <c r="F1243" s="73">
        <v>44634</v>
      </c>
      <c r="G1243" s="40">
        <v>34870</v>
      </c>
      <c r="H1243" s="40">
        <v>4881.8</v>
      </c>
      <c r="I1243" s="40">
        <v>4881.8</v>
      </c>
      <c r="J1243" s="38"/>
      <c r="K1243" s="40">
        <v>0.4</v>
      </c>
      <c r="L1243" s="38"/>
      <c r="M1243" s="41"/>
    </row>
    <row r="1244" spans="1:13" x14ac:dyDescent="0.25">
      <c r="A1244" s="31">
        <v>44196</v>
      </c>
      <c r="B1244" s="32" t="s">
        <v>3586</v>
      </c>
      <c r="C1244" s="33" t="s">
        <v>2525</v>
      </c>
      <c r="D1244" s="34" t="s">
        <v>248</v>
      </c>
      <c r="E1244" s="35">
        <v>75667.899999999994</v>
      </c>
      <c r="F1244" s="73">
        <v>96855</v>
      </c>
      <c r="G1244" s="40">
        <v>75667.899999999994</v>
      </c>
      <c r="H1244" s="40">
        <v>10593.51</v>
      </c>
      <c r="I1244" s="40">
        <v>10593.51</v>
      </c>
      <c r="J1244" s="38"/>
      <c r="K1244" s="40">
        <v>0.08</v>
      </c>
      <c r="L1244" s="38"/>
      <c r="M1244" s="41"/>
    </row>
    <row r="1245" spans="1:13" x14ac:dyDescent="0.25">
      <c r="A1245" s="31">
        <v>44196</v>
      </c>
      <c r="B1245" s="32" t="s">
        <v>3586</v>
      </c>
      <c r="C1245" s="33" t="s">
        <v>2526</v>
      </c>
      <c r="D1245" s="34" t="s">
        <v>248</v>
      </c>
      <c r="E1245" s="35">
        <v>52305</v>
      </c>
      <c r="F1245" s="73">
        <v>66950</v>
      </c>
      <c r="G1245" s="40">
        <v>52305</v>
      </c>
      <c r="H1245" s="40">
        <v>7322.7</v>
      </c>
      <c r="I1245" s="40">
        <v>7322.7</v>
      </c>
      <c r="J1245" s="38"/>
      <c r="K1245" s="39">
        <v>0.4</v>
      </c>
      <c r="L1245" s="38"/>
      <c r="M1245" s="41"/>
    </row>
    <row r="1246" spans="1:13" x14ac:dyDescent="0.25">
      <c r="A1246" s="31">
        <v>44196</v>
      </c>
      <c r="B1246" s="32" t="s">
        <v>3586</v>
      </c>
      <c r="C1246" s="33" t="s">
        <v>2527</v>
      </c>
      <c r="D1246" s="34" t="s">
        <v>248</v>
      </c>
      <c r="E1246" s="35">
        <v>50789.75</v>
      </c>
      <c r="F1246" s="73">
        <v>65011</v>
      </c>
      <c r="G1246" s="40">
        <v>50789.75</v>
      </c>
      <c r="H1246" s="40">
        <v>7110.57</v>
      </c>
      <c r="I1246" s="40">
        <v>7110.57</v>
      </c>
      <c r="J1246" s="38"/>
      <c r="K1246" s="40">
        <v>0.11</v>
      </c>
      <c r="L1246" s="38"/>
      <c r="M1246" s="41"/>
    </row>
    <row r="1247" spans="1:13" x14ac:dyDescent="0.25">
      <c r="A1247" s="31">
        <v>44196</v>
      </c>
      <c r="B1247" s="32" t="s">
        <v>3586</v>
      </c>
      <c r="C1247" s="33" t="s">
        <v>2528</v>
      </c>
      <c r="D1247" s="34" t="s">
        <v>248</v>
      </c>
      <c r="E1247" s="35">
        <v>55272.68</v>
      </c>
      <c r="F1247" s="73">
        <v>70749</v>
      </c>
      <c r="G1247" s="40">
        <v>55272.68</v>
      </c>
      <c r="H1247" s="40">
        <v>7738.18</v>
      </c>
      <c r="I1247" s="40">
        <v>7738.18</v>
      </c>
      <c r="J1247" s="38"/>
      <c r="K1247" s="39">
        <v>0.04</v>
      </c>
      <c r="L1247" s="38"/>
      <c r="M1247" s="41"/>
    </row>
    <row r="1248" spans="1:13" x14ac:dyDescent="0.25">
      <c r="A1248" s="31">
        <v>44196</v>
      </c>
      <c r="B1248" s="32" t="s">
        <v>3586</v>
      </c>
      <c r="C1248" s="33" t="s">
        <v>2529</v>
      </c>
      <c r="D1248" s="34" t="s">
        <v>248</v>
      </c>
      <c r="E1248" s="35">
        <v>45920.160000000003</v>
      </c>
      <c r="F1248" s="73">
        <v>58778</v>
      </c>
      <c r="G1248" s="40">
        <v>45920.160000000003</v>
      </c>
      <c r="H1248" s="40">
        <v>6428.82</v>
      </c>
      <c r="I1248" s="40">
        <v>6428.82</v>
      </c>
      <c r="J1248" s="38"/>
      <c r="K1248" s="40">
        <v>0.2</v>
      </c>
      <c r="L1248" s="38"/>
      <c r="M1248" s="41"/>
    </row>
    <row r="1249" spans="1:13" x14ac:dyDescent="0.25">
      <c r="A1249" s="31">
        <v>44196</v>
      </c>
      <c r="B1249" s="32" t="s">
        <v>3586</v>
      </c>
      <c r="C1249" s="33" t="s">
        <v>2531</v>
      </c>
      <c r="D1249" s="34" t="s">
        <v>248</v>
      </c>
      <c r="E1249" s="35">
        <v>36053.01</v>
      </c>
      <c r="F1249" s="73">
        <v>46148</v>
      </c>
      <c r="G1249" s="40">
        <v>36053.01</v>
      </c>
      <c r="H1249" s="40">
        <v>5047.42</v>
      </c>
      <c r="I1249" s="40">
        <v>5047.42</v>
      </c>
      <c r="J1249" s="38"/>
      <c r="K1249" s="40">
        <v>0.15</v>
      </c>
      <c r="L1249" s="38"/>
      <c r="M1249" s="41"/>
    </row>
    <row r="1250" spans="1:13" x14ac:dyDescent="0.25">
      <c r="A1250" s="31">
        <v>44196</v>
      </c>
      <c r="B1250" s="32" t="s">
        <v>3586</v>
      </c>
      <c r="C1250" s="33" t="s">
        <v>2518</v>
      </c>
      <c r="D1250" s="34" t="s">
        <v>248</v>
      </c>
      <c r="E1250" s="35">
        <v>56384.79</v>
      </c>
      <c r="F1250" s="73">
        <v>72173</v>
      </c>
      <c r="G1250" s="40">
        <v>56384.79</v>
      </c>
      <c r="H1250" s="40">
        <v>7893.87</v>
      </c>
      <c r="I1250" s="40">
        <v>7893.87</v>
      </c>
      <c r="J1250" s="38"/>
      <c r="K1250" s="40">
        <v>0.47</v>
      </c>
      <c r="L1250" s="38"/>
      <c r="M1250" s="41"/>
    </row>
    <row r="1251" spans="1:13" x14ac:dyDescent="0.25">
      <c r="A1251" s="31">
        <v>44196</v>
      </c>
      <c r="B1251" s="32" t="s">
        <v>5534</v>
      </c>
      <c r="C1251" s="33" t="s">
        <v>2547</v>
      </c>
      <c r="D1251" s="34" t="s">
        <v>370</v>
      </c>
      <c r="E1251" s="35">
        <v>64400</v>
      </c>
      <c r="F1251" s="73">
        <v>75992</v>
      </c>
      <c r="G1251" s="40">
        <v>64400</v>
      </c>
      <c r="H1251" s="38"/>
      <c r="I1251" s="38"/>
      <c r="J1251" s="38"/>
      <c r="K1251" s="38"/>
      <c r="L1251" s="38"/>
      <c r="M1251" s="74">
        <v>11592</v>
      </c>
    </row>
    <row r="1252" spans="1:13" x14ac:dyDescent="0.25">
      <c r="A1252" s="31">
        <v>44196</v>
      </c>
      <c r="B1252" s="32" t="s">
        <v>5534</v>
      </c>
      <c r="C1252" s="33" t="s">
        <v>2548</v>
      </c>
      <c r="D1252" s="34" t="s">
        <v>370</v>
      </c>
      <c r="E1252" s="35">
        <v>11520</v>
      </c>
      <c r="F1252" s="73">
        <v>13594</v>
      </c>
      <c r="G1252" s="40">
        <v>11520</v>
      </c>
      <c r="H1252" s="38"/>
      <c r="I1252" s="38"/>
      <c r="J1252" s="38"/>
      <c r="K1252" s="40">
        <v>0.4</v>
      </c>
      <c r="L1252" s="38"/>
      <c r="M1252" s="74">
        <v>2073.6</v>
      </c>
    </row>
    <row r="1253" spans="1:13" x14ac:dyDescent="0.25">
      <c r="A1253" s="31">
        <v>44196</v>
      </c>
      <c r="B1253" s="32" t="s">
        <v>5535</v>
      </c>
      <c r="C1253" s="33" t="s">
        <v>2227</v>
      </c>
      <c r="D1253" s="34" t="s">
        <v>41</v>
      </c>
      <c r="E1253" s="35">
        <v>27657</v>
      </c>
      <c r="F1253" s="73">
        <v>35428</v>
      </c>
      <c r="G1253" s="40">
        <v>27657</v>
      </c>
      <c r="H1253" s="40">
        <v>3871.98</v>
      </c>
      <c r="I1253" s="40">
        <v>3871.98</v>
      </c>
      <c r="J1253" s="40">
        <v>26.55</v>
      </c>
      <c r="K1253" s="40">
        <v>0.49</v>
      </c>
      <c r="L1253" s="38"/>
      <c r="M1253" s="41"/>
    </row>
    <row r="1254" spans="1:13" x14ac:dyDescent="0.25">
      <c r="A1254" s="31">
        <v>44196</v>
      </c>
      <c r="B1254" s="32" t="s">
        <v>5535</v>
      </c>
      <c r="C1254" s="33" t="s">
        <v>2229</v>
      </c>
      <c r="D1254" s="34" t="s">
        <v>41</v>
      </c>
      <c r="E1254" s="35">
        <v>14445</v>
      </c>
      <c r="F1254" s="73">
        <v>18504</v>
      </c>
      <c r="G1254" s="40">
        <v>14445</v>
      </c>
      <c r="H1254" s="40">
        <v>2022.3</v>
      </c>
      <c r="I1254" s="40">
        <v>2022.3</v>
      </c>
      <c r="J1254" s="40">
        <v>14</v>
      </c>
      <c r="K1254" s="40">
        <v>0.4</v>
      </c>
      <c r="L1254" s="38"/>
      <c r="M1254" s="41"/>
    </row>
    <row r="1255" spans="1:13" x14ac:dyDescent="0.25">
      <c r="A1255" s="31">
        <v>44196</v>
      </c>
      <c r="B1255" s="32" t="s">
        <v>5535</v>
      </c>
      <c r="C1255" s="33" t="s">
        <v>2231</v>
      </c>
      <c r="D1255" s="34" t="s">
        <v>41</v>
      </c>
      <c r="E1255" s="35">
        <v>15365</v>
      </c>
      <c r="F1255" s="73">
        <v>19682</v>
      </c>
      <c r="G1255" s="40">
        <v>15365</v>
      </c>
      <c r="H1255" s="40">
        <v>2151.1</v>
      </c>
      <c r="I1255" s="40">
        <v>2151.1</v>
      </c>
      <c r="J1255" s="40">
        <v>15</v>
      </c>
      <c r="K1255" s="39">
        <v>0.2</v>
      </c>
      <c r="L1255" s="38"/>
      <c r="M1255" s="41"/>
    </row>
    <row r="1256" spans="1:13" x14ac:dyDescent="0.25">
      <c r="A1256" s="31">
        <v>44196</v>
      </c>
      <c r="B1256" s="32" t="s">
        <v>5536</v>
      </c>
      <c r="C1256" s="33" t="s">
        <v>2233</v>
      </c>
      <c r="D1256" s="34" t="s">
        <v>41</v>
      </c>
      <c r="E1256" s="35">
        <v>2227.5</v>
      </c>
      <c r="F1256" s="73">
        <v>2853</v>
      </c>
      <c r="G1256" s="40">
        <v>2227.5</v>
      </c>
      <c r="H1256" s="40">
        <v>311.85000000000002</v>
      </c>
      <c r="I1256" s="40">
        <v>311.85000000000002</v>
      </c>
      <c r="J1256" s="40">
        <v>2.13</v>
      </c>
      <c r="K1256" s="39">
        <v>0.33</v>
      </c>
      <c r="L1256" s="38"/>
      <c r="M1256" s="41"/>
    </row>
    <row r="1257" spans="1:13" x14ac:dyDescent="0.25">
      <c r="A1257" s="31">
        <v>44196</v>
      </c>
      <c r="B1257" s="32" t="s">
        <v>3586</v>
      </c>
      <c r="C1257" s="33" t="s">
        <v>2506</v>
      </c>
      <c r="D1257" s="34" t="s">
        <v>248</v>
      </c>
      <c r="E1257" s="35">
        <v>22830</v>
      </c>
      <c r="F1257" s="73">
        <v>29222</v>
      </c>
      <c r="G1257" s="40">
        <v>22830</v>
      </c>
      <c r="H1257" s="40">
        <v>3196.2</v>
      </c>
      <c r="I1257" s="40">
        <v>3196.2</v>
      </c>
      <c r="J1257" s="38"/>
      <c r="K1257" s="39">
        <v>0.4</v>
      </c>
      <c r="L1257" s="38"/>
      <c r="M1257" s="41"/>
    </row>
    <row r="1258" spans="1:13" x14ac:dyDescent="0.25">
      <c r="A1258" s="31">
        <v>44196</v>
      </c>
      <c r="B1258" s="32" t="s">
        <v>3586</v>
      </c>
      <c r="C1258" s="33" t="s">
        <v>2508</v>
      </c>
      <c r="D1258" s="34" t="s">
        <v>248</v>
      </c>
      <c r="E1258" s="35">
        <v>34201.230000000003</v>
      </c>
      <c r="F1258" s="73">
        <v>43778</v>
      </c>
      <c r="G1258" s="40">
        <v>34201.230000000003</v>
      </c>
      <c r="H1258" s="40">
        <v>4788.17</v>
      </c>
      <c r="I1258" s="40">
        <v>4788.17</v>
      </c>
      <c r="J1258" s="38"/>
      <c r="K1258" s="40">
        <v>0.43</v>
      </c>
      <c r="L1258" s="38"/>
      <c r="M1258" s="41"/>
    </row>
    <row r="1259" spans="1:13" x14ac:dyDescent="0.25">
      <c r="A1259" s="31">
        <v>44196</v>
      </c>
      <c r="B1259" s="32" t="s">
        <v>3586</v>
      </c>
      <c r="C1259" s="33" t="s">
        <v>2510</v>
      </c>
      <c r="D1259" s="34" t="s">
        <v>248</v>
      </c>
      <c r="E1259" s="35">
        <v>23624.16</v>
      </c>
      <c r="F1259" s="73">
        <v>30239</v>
      </c>
      <c r="G1259" s="40">
        <v>23624.16</v>
      </c>
      <c r="H1259" s="40">
        <v>3307.38</v>
      </c>
      <c r="I1259" s="40">
        <v>3307.38</v>
      </c>
      <c r="J1259" s="38"/>
      <c r="K1259" s="40">
        <v>0.08</v>
      </c>
      <c r="L1259" s="38"/>
      <c r="M1259" s="41"/>
    </row>
    <row r="1260" spans="1:13" x14ac:dyDescent="0.25">
      <c r="A1260" s="31">
        <v>44196</v>
      </c>
      <c r="B1260" s="32" t="s">
        <v>3586</v>
      </c>
      <c r="C1260" s="33" t="s">
        <v>2496</v>
      </c>
      <c r="D1260" s="34" t="s">
        <v>248</v>
      </c>
      <c r="E1260" s="35">
        <v>27896</v>
      </c>
      <c r="F1260" s="73">
        <v>35707</v>
      </c>
      <c r="G1260" s="40">
        <v>27896</v>
      </c>
      <c r="H1260" s="40">
        <v>3905.44</v>
      </c>
      <c r="I1260" s="40">
        <v>3905.44</v>
      </c>
      <c r="J1260" s="38"/>
      <c r="K1260" s="40">
        <v>0.12</v>
      </c>
      <c r="L1260" s="38"/>
      <c r="M1260" s="41"/>
    </row>
    <row r="1261" spans="1:13" x14ac:dyDescent="0.25">
      <c r="A1261" s="31">
        <v>44198</v>
      </c>
      <c r="B1261" s="32" t="s">
        <v>3586</v>
      </c>
      <c r="C1261" s="33" t="s">
        <v>249</v>
      </c>
      <c r="D1261" s="34" t="s">
        <v>248</v>
      </c>
      <c r="E1261" s="35">
        <v>9302.4</v>
      </c>
      <c r="F1261" s="73">
        <v>11907</v>
      </c>
      <c r="G1261" s="40">
        <v>9302.4</v>
      </c>
      <c r="H1261" s="40">
        <v>1302.3399999999999</v>
      </c>
      <c r="I1261" s="40">
        <v>1302.3399999999999</v>
      </c>
      <c r="J1261" s="38"/>
      <c r="K1261" s="39">
        <v>0.08</v>
      </c>
      <c r="L1261" s="38"/>
      <c r="M1261" s="41"/>
    </row>
    <row r="1262" spans="1:13" x14ac:dyDescent="0.25">
      <c r="A1262" s="31">
        <v>44198</v>
      </c>
      <c r="B1262" s="32" t="s">
        <v>3586</v>
      </c>
      <c r="C1262" s="33" t="s">
        <v>251</v>
      </c>
      <c r="D1262" s="34" t="s">
        <v>248</v>
      </c>
      <c r="E1262" s="35">
        <v>25680</v>
      </c>
      <c r="F1262" s="73">
        <v>32870.400000000001</v>
      </c>
      <c r="G1262" s="40">
        <v>25680</v>
      </c>
      <c r="H1262" s="40">
        <v>3595.2</v>
      </c>
      <c r="I1262" s="40">
        <v>3595.2</v>
      </c>
      <c r="J1262" s="38"/>
      <c r="K1262" s="38"/>
      <c r="L1262" s="38"/>
      <c r="M1262" s="41"/>
    </row>
    <row r="1263" spans="1:13" x14ac:dyDescent="0.25">
      <c r="A1263" s="31">
        <v>44198</v>
      </c>
      <c r="B1263" s="32" t="s">
        <v>3586</v>
      </c>
      <c r="C1263" s="33" t="s">
        <v>253</v>
      </c>
      <c r="D1263" s="34" t="s">
        <v>248</v>
      </c>
      <c r="E1263" s="35">
        <v>38265.040000000001</v>
      </c>
      <c r="F1263" s="73">
        <v>48979</v>
      </c>
      <c r="G1263" s="40">
        <v>38265.040000000001</v>
      </c>
      <c r="H1263" s="40">
        <v>5357.11</v>
      </c>
      <c r="I1263" s="40">
        <v>5357.11</v>
      </c>
      <c r="J1263" s="38"/>
      <c r="K1263" s="39">
        <v>0.26</v>
      </c>
      <c r="L1263" s="38"/>
      <c r="M1263" s="41"/>
    </row>
    <row r="1264" spans="1:13" x14ac:dyDescent="0.25">
      <c r="A1264" s="31">
        <v>44198</v>
      </c>
      <c r="B1264" s="32" t="s">
        <v>5535</v>
      </c>
      <c r="C1264" s="33" t="s">
        <v>76</v>
      </c>
      <c r="D1264" s="34" t="s">
        <v>41</v>
      </c>
      <c r="E1264" s="35">
        <v>30730</v>
      </c>
      <c r="F1264" s="73">
        <v>39364</v>
      </c>
      <c r="G1264" s="40">
        <v>30730</v>
      </c>
      <c r="H1264" s="40">
        <v>4302.2</v>
      </c>
      <c r="I1264" s="40">
        <v>4302.2</v>
      </c>
      <c r="J1264" s="40">
        <v>29.5</v>
      </c>
      <c r="K1264" s="40">
        <v>0.1</v>
      </c>
      <c r="L1264" s="38"/>
      <c r="M1264" s="41"/>
    </row>
    <row r="1265" spans="1:13" x14ac:dyDescent="0.25">
      <c r="A1265" s="31">
        <v>44198</v>
      </c>
      <c r="B1265" s="32" t="s">
        <v>5535</v>
      </c>
      <c r="C1265" s="33" t="s">
        <v>78</v>
      </c>
      <c r="D1265" s="34" t="s">
        <v>41</v>
      </c>
      <c r="E1265" s="35">
        <v>12140</v>
      </c>
      <c r="F1265" s="73">
        <v>15551</v>
      </c>
      <c r="G1265" s="40">
        <v>12140</v>
      </c>
      <c r="H1265" s="40">
        <v>1699.6</v>
      </c>
      <c r="I1265" s="40">
        <v>1699.6</v>
      </c>
      <c r="J1265" s="40">
        <v>12</v>
      </c>
      <c r="K1265" s="39">
        <v>0.2</v>
      </c>
      <c r="L1265" s="38"/>
      <c r="M1265" s="41"/>
    </row>
    <row r="1266" spans="1:13" x14ac:dyDescent="0.25">
      <c r="A1266" s="31">
        <v>44198</v>
      </c>
      <c r="B1266" s="32" t="s">
        <v>5535</v>
      </c>
      <c r="C1266" s="33" t="s">
        <v>81</v>
      </c>
      <c r="D1266" s="34" t="s">
        <v>41</v>
      </c>
      <c r="E1266" s="35">
        <v>12840</v>
      </c>
      <c r="F1266" s="73">
        <v>16448</v>
      </c>
      <c r="G1266" s="40">
        <v>12840</v>
      </c>
      <c r="H1266" s="40">
        <v>1797.6</v>
      </c>
      <c r="I1266" s="40">
        <v>1797.6</v>
      </c>
      <c r="J1266" s="40">
        <v>12.32</v>
      </c>
      <c r="K1266" s="40">
        <v>0.48</v>
      </c>
      <c r="L1266" s="38"/>
      <c r="M1266" s="41"/>
    </row>
    <row r="1267" spans="1:13" x14ac:dyDescent="0.25">
      <c r="A1267" s="31">
        <v>44198</v>
      </c>
      <c r="B1267" s="32" t="s">
        <v>5536</v>
      </c>
      <c r="C1267" s="33" t="s">
        <v>83</v>
      </c>
      <c r="D1267" s="34" t="s">
        <v>41</v>
      </c>
      <c r="E1267" s="35">
        <v>6075</v>
      </c>
      <c r="F1267" s="73">
        <v>7782</v>
      </c>
      <c r="G1267" s="40">
        <v>6075</v>
      </c>
      <c r="H1267" s="40">
        <v>850.5</v>
      </c>
      <c r="I1267" s="40">
        <v>850.5</v>
      </c>
      <c r="J1267" s="40">
        <v>6</v>
      </c>
      <c r="K1267" s="38"/>
      <c r="L1267" s="38"/>
      <c r="M1267" s="41"/>
    </row>
    <row r="1268" spans="1:13" x14ac:dyDescent="0.25">
      <c r="A1268" s="31">
        <v>44198</v>
      </c>
      <c r="B1268" s="32" t="s">
        <v>5536</v>
      </c>
      <c r="C1268" s="33" t="s">
        <v>85</v>
      </c>
      <c r="D1268" s="34" t="s">
        <v>41</v>
      </c>
      <c r="E1268" s="35">
        <v>6300</v>
      </c>
      <c r="F1268" s="73">
        <v>8070</v>
      </c>
      <c r="G1268" s="40">
        <v>6300</v>
      </c>
      <c r="H1268" s="40">
        <v>882</v>
      </c>
      <c r="I1268" s="40">
        <v>882</v>
      </c>
      <c r="J1268" s="40">
        <v>6</v>
      </c>
      <c r="K1268" s="38"/>
      <c r="L1268" s="38"/>
      <c r="M1268" s="41"/>
    </row>
    <row r="1269" spans="1:13" x14ac:dyDescent="0.25">
      <c r="A1269" s="31">
        <v>44198</v>
      </c>
      <c r="B1269" s="32" t="s">
        <v>5536</v>
      </c>
      <c r="C1269" s="33" t="s">
        <v>87</v>
      </c>
      <c r="D1269" s="34" t="s">
        <v>41</v>
      </c>
      <c r="E1269" s="35">
        <v>12296</v>
      </c>
      <c r="F1269" s="73">
        <v>15751</v>
      </c>
      <c r="G1269" s="40">
        <v>12296</v>
      </c>
      <c r="H1269" s="40">
        <v>1721.44</v>
      </c>
      <c r="I1269" s="40">
        <v>1721.44</v>
      </c>
      <c r="J1269" s="40">
        <v>12</v>
      </c>
      <c r="K1269" s="40">
        <v>0.12</v>
      </c>
      <c r="L1269" s="38"/>
      <c r="M1269" s="41"/>
    </row>
    <row r="1270" spans="1:13" x14ac:dyDescent="0.25">
      <c r="A1270" s="31">
        <v>44198</v>
      </c>
      <c r="B1270" s="32" t="s">
        <v>5536</v>
      </c>
      <c r="C1270" s="33" t="s">
        <v>66</v>
      </c>
      <c r="D1270" s="34" t="s">
        <v>41</v>
      </c>
      <c r="E1270" s="35">
        <v>7284</v>
      </c>
      <c r="F1270" s="73">
        <v>9331</v>
      </c>
      <c r="G1270" s="40">
        <v>7284</v>
      </c>
      <c r="H1270" s="40">
        <v>1019.76</v>
      </c>
      <c r="I1270" s="40">
        <v>1019.76</v>
      </c>
      <c r="J1270" s="40">
        <v>7</v>
      </c>
      <c r="K1270" s="40">
        <v>0.48</v>
      </c>
      <c r="L1270" s="38"/>
      <c r="M1270" s="41"/>
    </row>
    <row r="1271" spans="1:13" x14ac:dyDescent="0.25">
      <c r="A1271" s="31">
        <v>44198</v>
      </c>
      <c r="B1271" s="32" t="s">
        <v>5536</v>
      </c>
      <c r="C1271" s="33" t="s">
        <v>69</v>
      </c>
      <c r="D1271" s="34" t="s">
        <v>41</v>
      </c>
      <c r="E1271" s="35">
        <v>17031</v>
      </c>
      <c r="F1271" s="73">
        <v>21816</v>
      </c>
      <c r="G1271" s="40">
        <v>17031</v>
      </c>
      <c r="H1271" s="40">
        <v>2384.34</v>
      </c>
      <c r="I1271" s="40">
        <v>2384.34</v>
      </c>
      <c r="J1271" s="40">
        <v>16.34</v>
      </c>
      <c r="K1271" s="39">
        <v>0.02</v>
      </c>
      <c r="L1271" s="38"/>
      <c r="M1271" s="41"/>
    </row>
    <row r="1272" spans="1:13" x14ac:dyDescent="0.25">
      <c r="A1272" s="31">
        <v>44198</v>
      </c>
      <c r="B1272" s="32" t="s">
        <v>5536</v>
      </c>
      <c r="C1272" s="33" t="s">
        <v>71</v>
      </c>
      <c r="D1272" s="34" t="s">
        <v>41</v>
      </c>
      <c r="E1272" s="35">
        <v>10218</v>
      </c>
      <c r="F1272" s="73">
        <v>13089</v>
      </c>
      <c r="G1272" s="40">
        <v>10218</v>
      </c>
      <c r="H1272" s="40">
        <v>1430.52</v>
      </c>
      <c r="I1272" s="40">
        <v>1430.52</v>
      </c>
      <c r="J1272" s="40">
        <v>10</v>
      </c>
      <c r="K1272" s="39">
        <v>0.04</v>
      </c>
      <c r="L1272" s="38"/>
      <c r="M1272" s="41"/>
    </row>
    <row r="1273" spans="1:13" x14ac:dyDescent="0.25">
      <c r="A1273" s="31">
        <v>44199</v>
      </c>
      <c r="B1273" s="32" t="s">
        <v>3586</v>
      </c>
      <c r="C1273" s="33" t="s">
        <v>262</v>
      </c>
      <c r="D1273" s="34" t="s">
        <v>248</v>
      </c>
      <c r="E1273" s="35">
        <v>34200</v>
      </c>
      <c r="F1273" s="73">
        <v>43776</v>
      </c>
      <c r="G1273" s="40">
        <v>34200</v>
      </c>
      <c r="H1273" s="40">
        <v>4788</v>
      </c>
      <c r="I1273" s="40">
        <v>4788</v>
      </c>
      <c r="J1273" s="38"/>
      <c r="K1273" s="38"/>
      <c r="L1273" s="38"/>
      <c r="M1273" s="41"/>
    </row>
    <row r="1274" spans="1:13" x14ac:dyDescent="0.25">
      <c r="A1274" s="31">
        <v>44199</v>
      </c>
      <c r="B1274" s="32" t="s">
        <v>3586</v>
      </c>
      <c r="C1274" s="33" t="s">
        <v>263</v>
      </c>
      <c r="D1274" s="34" t="s">
        <v>248</v>
      </c>
      <c r="E1274" s="35">
        <v>17100</v>
      </c>
      <c r="F1274" s="73">
        <v>21888</v>
      </c>
      <c r="G1274" s="40">
        <v>17100</v>
      </c>
      <c r="H1274" s="40">
        <v>2394</v>
      </c>
      <c r="I1274" s="40">
        <v>2394</v>
      </c>
      <c r="J1274" s="38"/>
      <c r="K1274" s="38"/>
      <c r="L1274" s="38"/>
      <c r="M1274" s="41"/>
    </row>
    <row r="1275" spans="1:13" x14ac:dyDescent="0.25">
      <c r="A1275" s="31">
        <v>44199</v>
      </c>
      <c r="B1275" s="32" t="s">
        <v>3586</v>
      </c>
      <c r="C1275" s="33" t="s">
        <v>334</v>
      </c>
      <c r="D1275" s="34" t="s">
        <v>248</v>
      </c>
      <c r="E1275" s="35">
        <v>14209.6</v>
      </c>
      <c r="F1275" s="73">
        <v>18188</v>
      </c>
      <c r="G1275" s="40">
        <v>14209.6</v>
      </c>
      <c r="H1275" s="40">
        <v>1989.34</v>
      </c>
      <c r="I1275" s="40">
        <v>1989.34</v>
      </c>
      <c r="J1275" s="38"/>
      <c r="K1275" s="39">
        <v>0.28000000000000003</v>
      </c>
      <c r="L1275" s="38"/>
      <c r="M1275" s="41"/>
    </row>
    <row r="1276" spans="1:13" x14ac:dyDescent="0.25">
      <c r="A1276" s="31">
        <v>44199</v>
      </c>
      <c r="B1276" s="32" t="s">
        <v>3586</v>
      </c>
      <c r="C1276" s="33" t="s">
        <v>336</v>
      </c>
      <c r="D1276" s="34" t="s">
        <v>248</v>
      </c>
      <c r="E1276" s="35">
        <v>8995</v>
      </c>
      <c r="F1276" s="73">
        <v>11514</v>
      </c>
      <c r="G1276" s="40">
        <v>8995</v>
      </c>
      <c r="H1276" s="40">
        <v>1259.3</v>
      </c>
      <c r="I1276" s="40">
        <v>1259.3</v>
      </c>
      <c r="J1276" s="38"/>
      <c r="K1276" s="40">
        <v>0.4</v>
      </c>
      <c r="L1276" s="38"/>
      <c r="M1276" s="41"/>
    </row>
    <row r="1277" spans="1:13" x14ac:dyDescent="0.25">
      <c r="A1277" s="31">
        <v>44199</v>
      </c>
      <c r="B1277" s="32" t="s">
        <v>5535</v>
      </c>
      <c r="C1277" s="33" t="s">
        <v>157</v>
      </c>
      <c r="D1277" s="34" t="s">
        <v>41</v>
      </c>
      <c r="E1277" s="35">
        <v>36000</v>
      </c>
      <c r="F1277" s="73">
        <v>46115</v>
      </c>
      <c r="G1277" s="40">
        <v>36000</v>
      </c>
      <c r="H1277" s="40">
        <v>5040</v>
      </c>
      <c r="I1277" s="40">
        <v>5040</v>
      </c>
      <c r="J1277" s="40">
        <v>35</v>
      </c>
      <c r="K1277" s="38"/>
      <c r="L1277" s="38"/>
      <c r="M1277" s="41"/>
    </row>
    <row r="1278" spans="1:13" x14ac:dyDescent="0.25">
      <c r="A1278" s="31">
        <v>44199</v>
      </c>
      <c r="B1278" s="32" t="s">
        <v>2758</v>
      </c>
      <c r="C1278" s="33" t="s">
        <v>221</v>
      </c>
      <c r="D1278" s="34" t="s">
        <v>211</v>
      </c>
      <c r="E1278" s="35">
        <v>17786.25</v>
      </c>
      <c r="F1278" s="73">
        <v>21004</v>
      </c>
      <c r="G1278" s="40">
        <v>17786.25</v>
      </c>
      <c r="H1278" s="40">
        <v>1600.76</v>
      </c>
      <c r="I1278" s="40">
        <v>1600.76</v>
      </c>
      <c r="J1278" s="40">
        <v>16</v>
      </c>
      <c r="K1278" s="40">
        <v>0.23</v>
      </c>
      <c r="L1278" s="38"/>
      <c r="M1278" s="41"/>
    </row>
    <row r="1279" spans="1:13" x14ac:dyDescent="0.25">
      <c r="A1279" s="31">
        <v>44199</v>
      </c>
      <c r="B1279" s="32" t="s">
        <v>2758</v>
      </c>
      <c r="C1279" s="33" t="s">
        <v>225</v>
      </c>
      <c r="D1279" s="34" t="s">
        <v>211</v>
      </c>
      <c r="E1279" s="35">
        <v>34782</v>
      </c>
      <c r="F1279" s="73">
        <v>41074</v>
      </c>
      <c r="G1279" s="40">
        <v>34782</v>
      </c>
      <c r="H1279" s="40">
        <v>3130.38</v>
      </c>
      <c r="I1279" s="40">
        <v>3130.38</v>
      </c>
      <c r="J1279" s="40">
        <v>31</v>
      </c>
      <c r="K1279" s="40">
        <v>0.24</v>
      </c>
      <c r="L1279" s="38"/>
      <c r="M1279" s="41"/>
    </row>
    <row r="1280" spans="1:13" x14ac:dyDescent="0.25">
      <c r="A1280" s="31">
        <v>44199</v>
      </c>
      <c r="B1280" s="32" t="s">
        <v>2758</v>
      </c>
      <c r="C1280" s="33" t="s">
        <v>212</v>
      </c>
      <c r="D1280" s="34" t="s">
        <v>211</v>
      </c>
      <c r="E1280" s="35">
        <v>20157.75</v>
      </c>
      <c r="F1280" s="73">
        <v>23804</v>
      </c>
      <c r="G1280" s="40">
        <v>20157.75</v>
      </c>
      <c r="H1280" s="40">
        <v>1814.2</v>
      </c>
      <c r="I1280" s="40">
        <v>1814.2</v>
      </c>
      <c r="J1280" s="40">
        <v>18</v>
      </c>
      <c r="K1280" s="39">
        <v>0.15</v>
      </c>
      <c r="L1280" s="38"/>
      <c r="M1280" s="41"/>
    </row>
    <row r="1281" spans="1:13" x14ac:dyDescent="0.25">
      <c r="A1281" s="31">
        <v>44200</v>
      </c>
      <c r="B1281" s="32" t="s">
        <v>3586</v>
      </c>
      <c r="C1281" s="33" t="s">
        <v>330</v>
      </c>
      <c r="D1281" s="34" t="s">
        <v>248</v>
      </c>
      <c r="E1281" s="35">
        <v>41040</v>
      </c>
      <c r="F1281" s="73">
        <v>52531</v>
      </c>
      <c r="G1281" s="40">
        <v>41040</v>
      </c>
      <c r="H1281" s="40">
        <v>5745.6</v>
      </c>
      <c r="I1281" s="40">
        <v>5745.6</v>
      </c>
      <c r="J1281" s="38"/>
      <c r="K1281" s="39">
        <v>0.2</v>
      </c>
      <c r="L1281" s="38"/>
      <c r="M1281" s="41"/>
    </row>
    <row r="1282" spans="1:13" x14ac:dyDescent="0.25">
      <c r="A1282" s="31">
        <v>44200</v>
      </c>
      <c r="B1282" s="32" t="s">
        <v>3586</v>
      </c>
      <c r="C1282" s="33" t="s">
        <v>331</v>
      </c>
      <c r="D1282" s="34" t="s">
        <v>248</v>
      </c>
      <c r="E1282" s="35">
        <v>37779</v>
      </c>
      <c r="F1282" s="73">
        <v>48357</v>
      </c>
      <c r="G1282" s="40">
        <v>37779</v>
      </c>
      <c r="H1282" s="40">
        <v>5289.06</v>
      </c>
      <c r="I1282" s="40">
        <v>5289.06</v>
      </c>
      <c r="J1282" s="38"/>
      <c r="K1282" s="39">
        <v>0.12</v>
      </c>
      <c r="L1282" s="38"/>
      <c r="M1282" s="41"/>
    </row>
    <row r="1283" spans="1:13" x14ac:dyDescent="0.25">
      <c r="A1283" s="31">
        <v>44200</v>
      </c>
      <c r="B1283" s="32" t="s">
        <v>5535</v>
      </c>
      <c r="C1283" s="33" t="s">
        <v>149</v>
      </c>
      <c r="D1283" s="34" t="s">
        <v>41</v>
      </c>
      <c r="E1283" s="35">
        <v>3650.4</v>
      </c>
      <c r="F1283" s="73">
        <v>4676</v>
      </c>
      <c r="G1283" s="40">
        <v>3650.4</v>
      </c>
      <c r="H1283" s="40">
        <v>511.06</v>
      </c>
      <c r="I1283" s="40">
        <v>511.06</v>
      </c>
      <c r="J1283" s="40">
        <v>3.5</v>
      </c>
      <c r="K1283" s="39">
        <v>0.02</v>
      </c>
      <c r="L1283" s="38"/>
      <c r="M1283" s="41"/>
    </row>
    <row r="1284" spans="1:13" x14ac:dyDescent="0.25">
      <c r="A1284" s="31">
        <v>44200</v>
      </c>
      <c r="B1284" s="32" t="s">
        <v>5535</v>
      </c>
      <c r="C1284" s="33" t="s">
        <v>150</v>
      </c>
      <c r="D1284" s="34" t="s">
        <v>41</v>
      </c>
      <c r="E1284" s="35">
        <v>19260</v>
      </c>
      <c r="F1284" s="73">
        <v>24671</v>
      </c>
      <c r="G1284" s="40">
        <v>19260</v>
      </c>
      <c r="H1284" s="40">
        <v>2696.4</v>
      </c>
      <c r="I1284" s="40">
        <v>2696.4</v>
      </c>
      <c r="J1284" s="40">
        <v>18.48</v>
      </c>
      <c r="K1284" s="39">
        <v>0.28000000000000003</v>
      </c>
      <c r="L1284" s="38"/>
      <c r="M1284" s="41"/>
    </row>
    <row r="1285" spans="1:13" x14ac:dyDescent="0.25">
      <c r="A1285" s="31">
        <v>44200</v>
      </c>
      <c r="B1285" s="32" t="s">
        <v>5535</v>
      </c>
      <c r="C1285" s="33" t="s">
        <v>151</v>
      </c>
      <c r="D1285" s="34" t="s">
        <v>41</v>
      </c>
      <c r="E1285" s="35">
        <v>6070</v>
      </c>
      <c r="F1285" s="73">
        <v>7776</v>
      </c>
      <c r="G1285" s="40">
        <v>6070</v>
      </c>
      <c r="H1285" s="40">
        <v>849.8</v>
      </c>
      <c r="I1285" s="40">
        <v>849.8</v>
      </c>
      <c r="J1285" s="40">
        <v>6</v>
      </c>
      <c r="K1285" s="40">
        <v>0.4</v>
      </c>
      <c r="L1285" s="38"/>
      <c r="M1285" s="41"/>
    </row>
    <row r="1286" spans="1:13" x14ac:dyDescent="0.25">
      <c r="A1286" s="31">
        <v>44200</v>
      </c>
      <c r="B1286" s="32" t="s">
        <v>5535</v>
      </c>
      <c r="C1286" s="33" t="s">
        <v>182</v>
      </c>
      <c r="D1286" s="34" t="s">
        <v>41</v>
      </c>
      <c r="E1286" s="35">
        <v>30730</v>
      </c>
      <c r="F1286" s="73">
        <v>39364</v>
      </c>
      <c r="G1286" s="40">
        <v>30730</v>
      </c>
      <c r="H1286" s="40">
        <v>4302.2</v>
      </c>
      <c r="I1286" s="40">
        <v>4302.2</v>
      </c>
      <c r="J1286" s="40">
        <v>29.5</v>
      </c>
      <c r="K1286" s="40">
        <v>0.1</v>
      </c>
      <c r="L1286" s="38"/>
      <c r="M1286" s="41"/>
    </row>
    <row r="1287" spans="1:13" x14ac:dyDescent="0.25">
      <c r="A1287" s="31">
        <v>44200</v>
      </c>
      <c r="B1287" s="32" t="s">
        <v>5535</v>
      </c>
      <c r="C1287" s="33" t="s">
        <v>184</v>
      </c>
      <c r="D1287" s="34" t="s">
        <v>41</v>
      </c>
      <c r="E1287" s="35">
        <v>20550</v>
      </c>
      <c r="F1287" s="73">
        <v>26324</v>
      </c>
      <c r="G1287" s="40">
        <v>20550</v>
      </c>
      <c r="H1287" s="40">
        <v>2877</v>
      </c>
      <c r="I1287" s="40">
        <v>2877</v>
      </c>
      <c r="J1287" s="40">
        <v>20</v>
      </c>
      <c r="K1287" s="38"/>
      <c r="L1287" s="38"/>
      <c r="M1287" s="41"/>
    </row>
    <row r="1288" spans="1:13" x14ac:dyDescent="0.25">
      <c r="A1288" s="31">
        <v>44200</v>
      </c>
      <c r="B1288" s="32" t="s">
        <v>5537</v>
      </c>
      <c r="C1288" s="33" t="s">
        <v>196</v>
      </c>
      <c r="D1288" s="34" t="s">
        <v>191</v>
      </c>
      <c r="E1288" s="35">
        <v>18752.8</v>
      </c>
      <c r="F1288" s="73">
        <v>24004</v>
      </c>
      <c r="G1288" s="40">
        <v>18752.8</v>
      </c>
      <c r="H1288" s="40">
        <v>2625.39</v>
      </c>
      <c r="I1288" s="40">
        <v>2625.39</v>
      </c>
      <c r="J1288" s="38"/>
      <c r="K1288" s="40">
        <v>0.42</v>
      </c>
      <c r="L1288" s="38"/>
      <c r="M1288" s="41"/>
    </row>
    <row r="1289" spans="1:13" x14ac:dyDescent="0.25">
      <c r="A1289" s="31">
        <v>44200</v>
      </c>
      <c r="B1289" s="32" t="s">
        <v>5536</v>
      </c>
      <c r="C1289" s="33" t="s">
        <v>188</v>
      </c>
      <c r="D1289" s="34" t="s">
        <v>41</v>
      </c>
      <c r="E1289" s="35">
        <v>14340</v>
      </c>
      <c r="F1289" s="73">
        <v>18369</v>
      </c>
      <c r="G1289" s="40">
        <v>14340</v>
      </c>
      <c r="H1289" s="40">
        <v>2007.6</v>
      </c>
      <c r="I1289" s="40">
        <v>2007.6</v>
      </c>
      <c r="J1289" s="40">
        <v>14</v>
      </c>
      <c r="K1289" s="39">
        <v>0.2</v>
      </c>
      <c r="L1289" s="38"/>
      <c r="M1289" s="41"/>
    </row>
    <row r="1290" spans="1:13" x14ac:dyDescent="0.25">
      <c r="A1290" s="31">
        <v>44200</v>
      </c>
      <c r="B1290" s="32" t="s">
        <v>5536</v>
      </c>
      <c r="C1290" s="33" t="s">
        <v>177</v>
      </c>
      <c r="D1290" s="34" t="s">
        <v>41</v>
      </c>
      <c r="E1290" s="35">
        <v>13544</v>
      </c>
      <c r="F1290" s="73">
        <v>17349</v>
      </c>
      <c r="G1290" s="40">
        <v>13544</v>
      </c>
      <c r="H1290" s="40">
        <v>1896.16</v>
      </c>
      <c r="I1290" s="40">
        <v>1896.16</v>
      </c>
      <c r="J1290" s="40">
        <v>13</v>
      </c>
      <c r="K1290" s="39">
        <v>0.32</v>
      </c>
      <c r="L1290" s="38"/>
      <c r="M1290" s="41"/>
    </row>
    <row r="1291" spans="1:13" x14ac:dyDescent="0.25">
      <c r="A1291" s="31">
        <v>44200</v>
      </c>
      <c r="B1291" s="32" t="s">
        <v>5536</v>
      </c>
      <c r="C1291" s="33" t="s">
        <v>178</v>
      </c>
      <c r="D1291" s="34" t="s">
        <v>41</v>
      </c>
      <c r="E1291" s="35">
        <v>5700</v>
      </c>
      <c r="F1291" s="73">
        <v>7301</v>
      </c>
      <c r="G1291" s="40">
        <v>5700</v>
      </c>
      <c r="H1291" s="40">
        <v>798</v>
      </c>
      <c r="I1291" s="40">
        <v>798</v>
      </c>
      <c r="J1291" s="40">
        <v>5.47</v>
      </c>
      <c r="K1291" s="39">
        <v>0.47</v>
      </c>
      <c r="L1291" s="38"/>
      <c r="M1291" s="41"/>
    </row>
    <row r="1292" spans="1:13" x14ac:dyDescent="0.25">
      <c r="A1292" s="31">
        <v>44200</v>
      </c>
      <c r="B1292" s="32" t="s">
        <v>5536</v>
      </c>
      <c r="C1292" s="33" t="s">
        <v>179</v>
      </c>
      <c r="D1292" s="34" t="s">
        <v>41</v>
      </c>
      <c r="E1292" s="35">
        <v>4500</v>
      </c>
      <c r="F1292" s="73">
        <v>5764</v>
      </c>
      <c r="G1292" s="40">
        <v>4500</v>
      </c>
      <c r="H1292" s="40">
        <v>630</v>
      </c>
      <c r="I1292" s="40">
        <v>630</v>
      </c>
      <c r="J1292" s="40">
        <v>4.32</v>
      </c>
      <c r="K1292" s="39">
        <v>0.32</v>
      </c>
      <c r="L1292" s="38"/>
      <c r="M1292" s="41"/>
    </row>
    <row r="1293" spans="1:13" x14ac:dyDescent="0.25">
      <c r="A1293" s="31">
        <v>44201</v>
      </c>
      <c r="B1293" s="32" t="s">
        <v>5536</v>
      </c>
      <c r="C1293" s="33" t="s">
        <v>181</v>
      </c>
      <c r="D1293" s="34" t="s">
        <v>41</v>
      </c>
      <c r="E1293" s="35">
        <v>10429.200000000001</v>
      </c>
      <c r="F1293" s="73">
        <v>13359</v>
      </c>
      <c r="G1293" s="40">
        <v>10429.200000000001</v>
      </c>
      <c r="H1293" s="40">
        <v>1460.09</v>
      </c>
      <c r="I1293" s="40">
        <v>1460.09</v>
      </c>
      <c r="J1293" s="40">
        <v>10.01</v>
      </c>
      <c r="K1293" s="39">
        <v>0.39</v>
      </c>
      <c r="L1293" s="38"/>
      <c r="M1293" s="41"/>
    </row>
    <row r="1294" spans="1:13" x14ac:dyDescent="0.25">
      <c r="A1294" s="31">
        <v>44201</v>
      </c>
      <c r="B1294" s="32" t="s">
        <v>3586</v>
      </c>
      <c r="C1294" s="33" t="s">
        <v>344</v>
      </c>
      <c r="D1294" s="34" t="s">
        <v>248</v>
      </c>
      <c r="E1294" s="35">
        <v>52216</v>
      </c>
      <c r="F1294" s="73">
        <v>66836</v>
      </c>
      <c r="G1294" s="40">
        <v>52216</v>
      </c>
      <c r="H1294" s="40">
        <v>7310.24</v>
      </c>
      <c r="I1294" s="40">
        <v>7310.24</v>
      </c>
      <c r="J1294" s="38"/>
      <c r="K1294" s="39">
        <v>0.48</v>
      </c>
      <c r="L1294" s="38"/>
      <c r="M1294" s="41"/>
    </row>
    <row r="1295" spans="1:13" x14ac:dyDescent="0.25">
      <c r="A1295" s="31">
        <v>44201</v>
      </c>
      <c r="B1295" s="32" t="s">
        <v>3586</v>
      </c>
      <c r="C1295" s="33" t="s">
        <v>345</v>
      </c>
      <c r="D1295" s="34" t="s">
        <v>248</v>
      </c>
      <c r="E1295" s="35">
        <v>6890.17</v>
      </c>
      <c r="F1295" s="73">
        <v>8819</v>
      </c>
      <c r="G1295" s="40">
        <v>6890.17</v>
      </c>
      <c r="H1295" s="40">
        <v>964.62</v>
      </c>
      <c r="I1295" s="40">
        <v>964.62</v>
      </c>
      <c r="J1295" s="38"/>
      <c r="K1295" s="39">
        <v>0.41</v>
      </c>
      <c r="L1295" s="38"/>
      <c r="M1295" s="41"/>
    </row>
    <row r="1296" spans="1:13" x14ac:dyDescent="0.25">
      <c r="A1296" s="31">
        <v>44201</v>
      </c>
      <c r="B1296" s="32" t="s">
        <v>3586</v>
      </c>
      <c r="C1296" s="33" t="s">
        <v>346</v>
      </c>
      <c r="D1296" s="34" t="s">
        <v>248</v>
      </c>
      <c r="E1296" s="35">
        <v>49678.92</v>
      </c>
      <c r="F1296" s="73">
        <v>63589</v>
      </c>
      <c r="G1296" s="40">
        <v>49678.92</v>
      </c>
      <c r="H1296" s="40">
        <v>6955.05</v>
      </c>
      <c r="I1296" s="40">
        <v>6955.05</v>
      </c>
      <c r="J1296" s="38"/>
      <c r="K1296" s="39">
        <v>0.02</v>
      </c>
      <c r="L1296" s="38"/>
      <c r="M1296" s="41"/>
    </row>
    <row r="1297" spans="1:13" x14ac:dyDescent="0.25">
      <c r="A1297" s="31">
        <v>44201</v>
      </c>
      <c r="B1297" s="32" t="s">
        <v>5534</v>
      </c>
      <c r="C1297" s="33" t="s">
        <v>374</v>
      </c>
      <c r="D1297" s="34" t="s">
        <v>370</v>
      </c>
      <c r="E1297" s="35">
        <v>300000</v>
      </c>
      <c r="F1297" s="73">
        <v>354000</v>
      </c>
      <c r="G1297" s="40">
        <v>300000</v>
      </c>
      <c r="H1297" s="38"/>
      <c r="I1297" s="38"/>
      <c r="J1297" s="38"/>
      <c r="K1297" s="38"/>
      <c r="L1297" s="38"/>
      <c r="M1297" s="74">
        <v>54000</v>
      </c>
    </row>
    <row r="1298" spans="1:13" x14ac:dyDescent="0.25">
      <c r="A1298" s="31">
        <v>44201</v>
      </c>
      <c r="B1298" s="32" t="s">
        <v>5534</v>
      </c>
      <c r="C1298" s="33" t="s">
        <v>375</v>
      </c>
      <c r="D1298" s="34" t="s">
        <v>370</v>
      </c>
      <c r="E1298" s="35">
        <v>275000</v>
      </c>
      <c r="F1298" s="73">
        <v>324500</v>
      </c>
      <c r="G1298" s="40">
        <v>275000</v>
      </c>
      <c r="H1298" s="38"/>
      <c r="I1298" s="38"/>
      <c r="J1298" s="38"/>
      <c r="K1298" s="38"/>
      <c r="L1298" s="38"/>
      <c r="M1298" s="74">
        <v>49500</v>
      </c>
    </row>
    <row r="1299" spans="1:13" x14ac:dyDescent="0.25">
      <c r="A1299" s="31">
        <v>44201</v>
      </c>
      <c r="B1299" s="32" t="s">
        <v>2758</v>
      </c>
      <c r="C1299" s="33" t="s">
        <v>218</v>
      </c>
      <c r="D1299" s="34" t="s">
        <v>211</v>
      </c>
      <c r="E1299" s="35">
        <v>4273.5</v>
      </c>
      <c r="F1299" s="73">
        <v>5474</v>
      </c>
      <c r="G1299" s="40">
        <v>4273.5</v>
      </c>
      <c r="H1299" s="40">
        <v>598.29</v>
      </c>
      <c r="I1299" s="40">
        <v>598.29</v>
      </c>
      <c r="J1299" s="40">
        <v>4.0999999999999996</v>
      </c>
      <c r="K1299" s="39">
        <v>0.18</v>
      </c>
      <c r="L1299" s="38"/>
      <c r="M1299" s="41"/>
    </row>
    <row r="1300" spans="1:13" x14ac:dyDescent="0.25">
      <c r="A1300" s="31">
        <v>44202</v>
      </c>
      <c r="B1300" s="32" t="s">
        <v>2758</v>
      </c>
      <c r="C1300" s="33" t="s">
        <v>237</v>
      </c>
      <c r="D1300" s="34" t="s">
        <v>211</v>
      </c>
      <c r="E1300" s="35">
        <v>24646.799999999999</v>
      </c>
      <c r="F1300" s="73">
        <v>31572</v>
      </c>
      <c r="G1300" s="40">
        <v>24646.799999999999</v>
      </c>
      <c r="H1300" s="40">
        <v>3450.55</v>
      </c>
      <c r="I1300" s="40">
        <v>3450.55</v>
      </c>
      <c r="J1300" s="40">
        <v>24</v>
      </c>
      <c r="K1300" s="40">
        <v>0.1</v>
      </c>
      <c r="L1300" s="38"/>
      <c r="M1300" s="41"/>
    </row>
    <row r="1301" spans="1:13" x14ac:dyDescent="0.25">
      <c r="A1301" s="31">
        <v>44202</v>
      </c>
      <c r="B1301" s="32" t="s">
        <v>2758</v>
      </c>
      <c r="C1301" s="33" t="s">
        <v>240</v>
      </c>
      <c r="D1301" s="34" t="s">
        <v>211</v>
      </c>
      <c r="E1301" s="35">
        <v>34046.6</v>
      </c>
      <c r="F1301" s="73">
        <v>43613</v>
      </c>
      <c r="G1301" s="40">
        <v>34046.6</v>
      </c>
      <c r="H1301" s="40">
        <v>4766.5200000000004</v>
      </c>
      <c r="I1301" s="40">
        <v>4766.5200000000004</v>
      </c>
      <c r="J1301" s="40">
        <v>33</v>
      </c>
      <c r="K1301" s="40">
        <v>0.36</v>
      </c>
      <c r="L1301" s="38"/>
      <c r="M1301" s="41"/>
    </row>
    <row r="1302" spans="1:13" x14ac:dyDescent="0.25">
      <c r="A1302" s="31">
        <v>44202</v>
      </c>
      <c r="B1302" s="32" t="s">
        <v>2758</v>
      </c>
      <c r="C1302" s="33" t="s">
        <v>243</v>
      </c>
      <c r="D1302" s="34" t="s">
        <v>211</v>
      </c>
      <c r="E1302" s="35">
        <v>2270.1</v>
      </c>
      <c r="F1302" s="73">
        <v>2908</v>
      </c>
      <c r="G1302" s="40">
        <v>2270.1</v>
      </c>
      <c r="H1302" s="40">
        <v>317.81</v>
      </c>
      <c r="I1302" s="40">
        <v>317.81</v>
      </c>
      <c r="J1302" s="40">
        <v>2.17</v>
      </c>
      <c r="K1302" s="40">
        <v>0.11</v>
      </c>
      <c r="L1302" s="38"/>
      <c r="M1302" s="41"/>
    </row>
    <row r="1303" spans="1:13" x14ac:dyDescent="0.25">
      <c r="A1303" s="31">
        <v>44202</v>
      </c>
      <c r="B1303" s="32" t="s">
        <v>3586</v>
      </c>
      <c r="C1303" s="33" t="s">
        <v>266</v>
      </c>
      <c r="D1303" s="34" t="s">
        <v>248</v>
      </c>
      <c r="E1303" s="35">
        <v>2482.62</v>
      </c>
      <c r="F1303" s="73">
        <v>3178</v>
      </c>
      <c r="G1303" s="40">
        <v>2482.62</v>
      </c>
      <c r="H1303" s="40">
        <v>347.57</v>
      </c>
      <c r="I1303" s="40">
        <v>347.57</v>
      </c>
      <c r="J1303" s="38"/>
      <c r="K1303" s="40">
        <v>0.24</v>
      </c>
      <c r="L1303" s="38"/>
      <c r="M1303" s="41"/>
    </row>
    <row r="1304" spans="1:13" x14ac:dyDescent="0.25">
      <c r="A1304" s="31">
        <v>44202</v>
      </c>
      <c r="B1304" s="32" t="s">
        <v>3586</v>
      </c>
      <c r="C1304" s="33" t="s">
        <v>269</v>
      </c>
      <c r="D1304" s="34" t="s">
        <v>248</v>
      </c>
      <c r="E1304" s="35">
        <v>11862.9</v>
      </c>
      <c r="F1304" s="73">
        <v>15185</v>
      </c>
      <c r="G1304" s="40">
        <v>11862.9</v>
      </c>
      <c r="H1304" s="40">
        <v>1660.81</v>
      </c>
      <c r="I1304" s="40">
        <v>1660.81</v>
      </c>
      <c r="J1304" s="38"/>
      <c r="K1304" s="40">
        <v>0.48</v>
      </c>
      <c r="L1304" s="38"/>
      <c r="M1304" s="41"/>
    </row>
    <row r="1305" spans="1:13" x14ac:dyDescent="0.25">
      <c r="A1305" s="31">
        <v>44202</v>
      </c>
      <c r="B1305" s="32" t="s">
        <v>3586</v>
      </c>
      <c r="C1305" s="33" t="s">
        <v>271</v>
      </c>
      <c r="D1305" s="34" t="s">
        <v>248</v>
      </c>
      <c r="E1305" s="35">
        <v>35328.6</v>
      </c>
      <c r="F1305" s="73">
        <v>45221</v>
      </c>
      <c r="G1305" s="40">
        <v>35328.6</v>
      </c>
      <c r="H1305" s="40">
        <v>4946</v>
      </c>
      <c r="I1305" s="40">
        <v>4946</v>
      </c>
      <c r="J1305" s="38"/>
      <c r="K1305" s="40">
        <v>0.4</v>
      </c>
      <c r="L1305" s="38"/>
      <c r="M1305" s="41"/>
    </row>
    <row r="1306" spans="1:13" x14ac:dyDescent="0.25">
      <c r="A1306" s="31">
        <v>44202</v>
      </c>
      <c r="B1306" s="32" t="s">
        <v>3586</v>
      </c>
      <c r="C1306" s="33" t="s">
        <v>272</v>
      </c>
      <c r="D1306" s="34" t="s">
        <v>248</v>
      </c>
      <c r="E1306" s="35">
        <v>22542</v>
      </c>
      <c r="F1306" s="73">
        <v>28854</v>
      </c>
      <c r="G1306" s="40">
        <v>22542</v>
      </c>
      <c r="H1306" s="40">
        <v>3155.88</v>
      </c>
      <c r="I1306" s="40">
        <v>3155.88</v>
      </c>
      <c r="J1306" s="38"/>
      <c r="K1306" s="40">
        <v>0.24</v>
      </c>
      <c r="L1306" s="38"/>
      <c r="M1306" s="41"/>
    </row>
    <row r="1307" spans="1:13" x14ac:dyDescent="0.25">
      <c r="A1307" s="31">
        <v>44202</v>
      </c>
      <c r="B1307" s="32" t="s">
        <v>3586</v>
      </c>
      <c r="C1307" s="33" t="s">
        <v>274</v>
      </c>
      <c r="D1307" s="34" t="s">
        <v>248</v>
      </c>
      <c r="E1307" s="35">
        <v>11088.18</v>
      </c>
      <c r="F1307" s="73">
        <v>14193</v>
      </c>
      <c r="G1307" s="40">
        <v>11088.18</v>
      </c>
      <c r="H1307" s="40">
        <v>1552.35</v>
      </c>
      <c r="I1307" s="40">
        <v>1552.35</v>
      </c>
      <c r="J1307" s="38"/>
      <c r="K1307" s="40">
        <v>0.12</v>
      </c>
      <c r="L1307" s="38"/>
      <c r="M1307" s="41"/>
    </row>
    <row r="1308" spans="1:13" x14ac:dyDescent="0.25">
      <c r="A1308" s="31">
        <v>44202</v>
      </c>
      <c r="B1308" s="32" t="s">
        <v>3586</v>
      </c>
      <c r="C1308" s="33" t="s">
        <v>276</v>
      </c>
      <c r="D1308" s="34" t="s">
        <v>248</v>
      </c>
      <c r="E1308" s="35">
        <v>11436</v>
      </c>
      <c r="F1308" s="73">
        <v>14638</v>
      </c>
      <c r="G1308" s="40">
        <v>11436</v>
      </c>
      <c r="H1308" s="40">
        <v>1601.04</v>
      </c>
      <c r="I1308" s="40">
        <v>1601.04</v>
      </c>
      <c r="J1308" s="38"/>
      <c r="K1308" s="39">
        <v>0.08</v>
      </c>
      <c r="L1308" s="38"/>
      <c r="M1308" s="41"/>
    </row>
    <row r="1309" spans="1:13" x14ac:dyDescent="0.25">
      <c r="A1309" s="31">
        <v>44202</v>
      </c>
      <c r="B1309" s="32" t="s">
        <v>5535</v>
      </c>
      <c r="C1309" s="33" t="s">
        <v>93</v>
      </c>
      <c r="D1309" s="34" t="s">
        <v>41</v>
      </c>
      <c r="E1309" s="35">
        <v>36120</v>
      </c>
      <c r="F1309" s="73">
        <v>46269</v>
      </c>
      <c r="G1309" s="40">
        <v>36120</v>
      </c>
      <c r="H1309" s="40">
        <v>5056.8</v>
      </c>
      <c r="I1309" s="40">
        <v>5056.8</v>
      </c>
      <c r="J1309" s="40">
        <v>35</v>
      </c>
      <c r="K1309" s="40">
        <v>0.4</v>
      </c>
      <c r="L1309" s="38"/>
      <c r="M1309" s="41"/>
    </row>
    <row r="1310" spans="1:13" x14ac:dyDescent="0.25">
      <c r="A1310" s="31">
        <v>44202</v>
      </c>
      <c r="B1310" s="32" t="s">
        <v>5535</v>
      </c>
      <c r="C1310" s="33" t="s">
        <v>158</v>
      </c>
      <c r="D1310" s="34" t="s">
        <v>41</v>
      </c>
      <c r="E1310" s="35">
        <v>6070</v>
      </c>
      <c r="F1310" s="73">
        <v>7776</v>
      </c>
      <c r="G1310" s="40">
        <v>6070</v>
      </c>
      <c r="H1310" s="40">
        <v>849.8</v>
      </c>
      <c r="I1310" s="40">
        <v>849.8</v>
      </c>
      <c r="J1310" s="40">
        <v>6</v>
      </c>
      <c r="K1310" s="40">
        <v>0.4</v>
      </c>
      <c r="L1310" s="38"/>
      <c r="M1310" s="41"/>
    </row>
    <row r="1311" spans="1:13" x14ac:dyDescent="0.25">
      <c r="A1311" s="31">
        <v>44202</v>
      </c>
      <c r="B1311" s="32" t="s">
        <v>5536</v>
      </c>
      <c r="C1311" s="33" t="s">
        <v>159</v>
      </c>
      <c r="D1311" s="34" t="s">
        <v>41</v>
      </c>
      <c r="E1311" s="35">
        <v>20250</v>
      </c>
      <c r="F1311" s="73">
        <v>25939</v>
      </c>
      <c r="G1311" s="40">
        <v>20250</v>
      </c>
      <c r="H1311" s="40">
        <v>2835</v>
      </c>
      <c r="I1311" s="40">
        <v>2835</v>
      </c>
      <c r="J1311" s="40">
        <v>19.440000000000001</v>
      </c>
      <c r="K1311" s="39">
        <v>0.44</v>
      </c>
      <c r="L1311" s="38"/>
      <c r="M1311" s="41"/>
    </row>
    <row r="1312" spans="1:13" x14ac:dyDescent="0.25">
      <c r="A1312" s="31">
        <v>44202</v>
      </c>
      <c r="B1312" s="32" t="s">
        <v>5536</v>
      </c>
      <c r="C1312" s="33" t="s">
        <v>161</v>
      </c>
      <c r="D1312" s="34" t="s">
        <v>41</v>
      </c>
      <c r="E1312" s="35">
        <v>2700</v>
      </c>
      <c r="F1312" s="73">
        <v>3459</v>
      </c>
      <c r="G1312" s="40">
        <v>2700</v>
      </c>
      <c r="H1312" s="40">
        <v>378</v>
      </c>
      <c r="I1312" s="40">
        <v>378</v>
      </c>
      <c r="J1312" s="40">
        <v>3</v>
      </c>
      <c r="K1312" s="38"/>
      <c r="L1312" s="38"/>
      <c r="M1312" s="41"/>
    </row>
    <row r="1313" spans="1:13" x14ac:dyDescent="0.25">
      <c r="A1313" s="31">
        <v>44202</v>
      </c>
      <c r="B1313" s="32" t="s">
        <v>5535</v>
      </c>
      <c r="C1313" s="33" t="s">
        <v>163</v>
      </c>
      <c r="D1313" s="34" t="s">
        <v>41</v>
      </c>
      <c r="E1313" s="35">
        <v>16050</v>
      </c>
      <c r="F1313" s="73">
        <v>20559</v>
      </c>
      <c r="G1313" s="40">
        <v>16050</v>
      </c>
      <c r="H1313" s="40">
        <v>2247</v>
      </c>
      <c r="I1313" s="40">
        <v>2247</v>
      </c>
      <c r="J1313" s="40">
        <v>15.4</v>
      </c>
      <c r="K1313" s="39">
        <v>0.4</v>
      </c>
      <c r="L1313" s="38"/>
      <c r="M1313" s="41"/>
    </row>
    <row r="1314" spans="1:13" x14ac:dyDescent="0.25">
      <c r="A1314" s="31">
        <v>44202</v>
      </c>
      <c r="B1314" s="32" t="s">
        <v>5536</v>
      </c>
      <c r="C1314" s="33" t="s">
        <v>165</v>
      </c>
      <c r="D1314" s="34" t="s">
        <v>41</v>
      </c>
      <c r="E1314" s="35">
        <v>5109</v>
      </c>
      <c r="F1314" s="73">
        <v>6545</v>
      </c>
      <c r="G1314" s="40">
        <v>5109</v>
      </c>
      <c r="H1314" s="40">
        <v>715.26</v>
      </c>
      <c r="I1314" s="40">
        <v>715.26</v>
      </c>
      <c r="J1314" s="40">
        <v>5</v>
      </c>
      <c r="K1314" s="40">
        <v>0.48</v>
      </c>
      <c r="L1314" s="38"/>
      <c r="M1314" s="41"/>
    </row>
    <row r="1315" spans="1:13" x14ac:dyDescent="0.25">
      <c r="A1315" s="31">
        <v>44202</v>
      </c>
      <c r="B1315" s="32" t="s">
        <v>5536</v>
      </c>
      <c r="C1315" s="33" t="s">
        <v>166</v>
      </c>
      <c r="D1315" s="34" t="s">
        <v>41</v>
      </c>
      <c r="E1315" s="35">
        <v>8515.5</v>
      </c>
      <c r="F1315" s="73">
        <v>10908</v>
      </c>
      <c r="G1315" s="40">
        <v>8515.5</v>
      </c>
      <c r="H1315" s="40">
        <v>1192.17</v>
      </c>
      <c r="I1315" s="40">
        <v>1192.17</v>
      </c>
      <c r="J1315" s="40">
        <v>8.17</v>
      </c>
      <c r="K1315" s="39">
        <v>0.01</v>
      </c>
      <c r="L1315" s="38"/>
      <c r="M1315" s="41"/>
    </row>
    <row r="1316" spans="1:13" x14ac:dyDescent="0.25">
      <c r="A1316" s="31">
        <v>44202</v>
      </c>
      <c r="B1316" s="32" t="s">
        <v>5536</v>
      </c>
      <c r="C1316" s="33" t="s">
        <v>169</v>
      </c>
      <c r="D1316" s="34" t="s">
        <v>41</v>
      </c>
      <c r="E1316" s="35">
        <v>8968.5</v>
      </c>
      <c r="F1316" s="73">
        <v>11489</v>
      </c>
      <c r="G1316" s="40">
        <v>8968.5</v>
      </c>
      <c r="H1316" s="40">
        <v>1255.5899999999999</v>
      </c>
      <c r="I1316" s="40">
        <v>1255.5899999999999</v>
      </c>
      <c r="J1316" s="40">
        <v>9</v>
      </c>
      <c r="K1316" s="40">
        <v>0.32</v>
      </c>
      <c r="L1316" s="38"/>
      <c r="M1316" s="41"/>
    </row>
    <row r="1317" spans="1:13" x14ac:dyDescent="0.25">
      <c r="A1317" s="31">
        <v>44202</v>
      </c>
      <c r="B1317" s="32" t="s">
        <v>5536</v>
      </c>
      <c r="C1317" s="33" t="s">
        <v>171</v>
      </c>
      <c r="D1317" s="34" t="s">
        <v>41</v>
      </c>
      <c r="E1317" s="35">
        <v>5014.5</v>
      </c>
      <c r="F1317" s="73">
        <v>6424</v>
      </c>
      <c r="G1317" s="40">
        <v>5014.5</v>
      </c>
      <c r="H1317" s="40">
        <v>702.03</v>
      </c>
      <c r="I1317" s="40">
        <v>702.03</v>
      </c>
      <c r="J1317" s="40">
        <v>5</v>
      </c>
      <c r="K1317" s="40">
        <v>0.44</v>
      </c>
      <c r="L1317" s="38"/>
      <c r="M1317" s="41"/>
    </row>
    <row r="1318" spans="1:13" x14ac:dyDescent="0.25">
      <c r="A1318" s="31">
        <v>44202</v>
      </c>
      <c r="B1318" s="32" t="s">
        <v>5535</v>
      </c>
      <c r="C1318" s="33" t="s">
        <v>173</v>
      </c>
      <c r="D1318" s="34" t="s">
        <v>41</v>
      </c>
      <c r="E1318" s="35">
        <v>30730</v>
      </c>
      <c r="F1318" s="73">
        <v>39364</v>
      </c>
      <c r="G1318" s="40">
        <v>30730</v>
      </c>
      <c r="H1318" s="40">
        <v>4302.2</v>
      </c>
      <c r="I1318" s="40">
        <v>4302.2</v>
      </c>
      <c r="J1318" s="40">
        <v>29.5</v>
      </c>
      <c r="K1318" s="40">
        <v>0.1</v>
      </c>
      <c r="L1318" s="38"/>
      <c r="M1318" s="41"/>
    </row>
    <row r="1319" spans="1:13" x14ac:dyDescent="0.25">
      <c r="A1319" s="31">
        <v>44203</v>
      </c>
      <c r="B1319" s="32" t="s">
        <v>5535</v>
      </c>
      <c r="C1319" s="33" t="s">
        <v>176</v>
      </c>
      <c r="D1319" s="34" t="s">
        <v>41</v>
      </c>
      <c r="E1319" s="35">
        <v>34400</v>
      </c>
      <c r="F1319" s="73">
        <v>44065</v>
      </c>
      <c r="G1319" s="40">
        <v>34400</v>
      </c>
      <c r="H1319" s="40">
        <v>4816</v>
      </c>
      <c r="I1319" s="40">
        <v>4816</v>
      </c>
      <c r="J1319" s="40">
        <v>33.020000000000003</v>
      </c>
      <c r="K1319" s="39">
        <v>0.02</v>
      </c>
      <c r="L1319" s="38"/>
      <c r="M1319" s="41"/>
    </row>
    <row r="1320" spans="1:13" x14ac:dyDescent="0.25">
      <c r="A1320" s="31">
        <v>44203</v>
      </c>
      <c r="B1320" s="32" t="s">
        <v>5535</v>
      </c>
      <c r="C1320" s="33" t="s">
        <v>185</v>
      </c>
      <c r="D1320" s="34" t="s">
        <v>41</v>
      </c>
      <c r="E1320" s="35">
        <v>6146</v>
      </c>
      <c r="F1320" s="73">
        <v>7873</v>
      </c>
      <c r="G1320" s="40">
        <v>6146</v>
      </c>
      <c r="H1320" s="40">
        <v>860.44</v>
      </c>
      <c r="I1320" s="40">
        <v>860.44</v>
      </c>
      <c r="J1320" s="40">
        <v>6</v>
      </c>
      <c r="K1320" s="40">
        <v>0.12</v>
      </c>
      <c r="L1320" s="38"/>
      <c r="M1320" s="41"/>
    </row>
    <row r="1321" spans="1:13" x14ac:dyDescent="0.25">
      <c r="A1321" s="31">
        <v>44203</v>
      </c>
      <c r="B1321" s="32" t="s">
        <v>5535</v>
      </c>
      <c r="C1321" s="33" t="s">
        <v>187</v>
      </c>
      <c r="D1321" s="34" t="s">
        <v>41</v>
      </c>
      <c r="E1321" s="35">
        <v>3945.5</v>
      </c>
      <c r="F1321" s="73">
        <v>5054</v>
      </c>
      <c r="G1321" s="40">
        <v>3945.5</v>
      </c>
      <c r="H1321" s="40">
        <v>552.37</v>
      </c>
      <c r="I1321" s="40">
        <v>552.37</v>
      </c>
      <c r="J1321" s="40">
        <v>4</v>
      </c>
      <c r="K1321" s="39">
        <v>0.24</v>
      </c>
      <c r="L1321" s="38"/>
      <c r="M1321" s="41"/>
    </row>
    <row r="1322" spans="1:13" x14ac:dyDescent="0.25">
      <c r="A1322" s="31">
        <v>44203</v>
      </c>
      <c r="B1322" s="32" t="s">
        <v>5535</v>
      </c>
      <c r="C1322" s="33" t="s">
        <v>189</v>
      </c>
      <c r="D1322" s="34" t="s">
        <v>41</v>
      </c>
      <c r="E1322" s="35">
        <v>5362.18</v>
      </c>
      <c r="F1322" s="73">
        <v>6869</v>
      </c>
      <c r="G1322" s="40">
        <v>5362.18</v>
      </c>
      <c r="H1322" s="40">
        <v>750.71</v>
      </c>
      <c r="I1322" s="40">
        <v>750.71</v>
      </c>
      <c r="J1322" s="40">
        <v>5.14</v>
      </c>
      <c r="K1322" s="40">
        <v>0.26</v>
      </c>
      <c r="L1322" s="38"/>
      <c r="M1322" s="41"/>
    </row>
    <row r="1323" spans="1:13" x14ac:dyDescent="0.25">
      <c r="A1323" s="31">
        <v>44203</v>
      </c>
      <c r="B1323" s="32" t="s">
        <v>5536</v>
      </c>
      <c r="C1323" s="33" t="s">
        <v>190</v>
      </c>
      <c r="D1323" s="34" t="s">
        <v>41</v>
      </c>
      <c r="E1323" s="35">
        <v>10125</v>
      </c>
      <c r="F1323" s="73">
        <v>12970</v>
      </c>
      <c r="G1323" s="40">
        <v>10125</v>
      </c>
      <c r="H1323" s="40">
        <v>1417.5</v>
      </c>
      <c r="I1323" s="40">
        <v>1417.5</v>
      </c>
      <c r="J1323" s="40">
        <v>10</v>
      </c>
      <c r="K1323" s="38"/>
      <c r="L1323" s="38"/>
      <c r="M1323" s="41"/>
    </row>
    <row r="1324" spans="1:13" x14ac:dyDescent="0.25">
      <c r="A1324" s="31">
        <v>44203</v>
      </c>
      <c r="B1324" s="32" t="s">
        <v>5534</v>
      </c>
      <c r="C1324" s="33" t="s">
        <v>378</v>
      </c>
      <c r="D1324" s="34" t="s">
        <v>370</v>
      </c>
      <c r="E1324" s="35">
        <v>4640</v>
      </c>
      <c r="F1324" s="73">
        <v>5475</v>
      </c>
      <c r="G1324" s="40">
        <v>4640</v>
      </c>
      <c r="H1324" s="38"/>
      <c r="I1324" s="38"/>
      <c r="J1324" s="38"/>
      <c r="K1324" s="39">
        <v>0.2</v>
      </c>
      <c r="L1324" s="38"/>
      <c r="M1324" s="74">
        <v>835.2</v>
      </c>
    </row>
    <row r="1325" spans="1:13" x14ac:dyDescent="0.25">
      <c r="A1325" s="31">
        <v>44203</v>
      </c>
      <c r="B1325" s="32" t="s">
        <v>5534</v>
      </c>
      <c r="C1325" s="33" t="s">
        <v>382</v>
      </c>
      <c r="D1325" s="34" t="s">
        <v>370</v>
      </c>
      <c r="E1325" s="35">
        <v>25000</v>
      </c>
      <c r="F1325" s="73">
        <v>29500</v>
      </c>
      <c r="G1325" s="40">
        <v>25000</v>
      </c>
      <c r="H1325" s="38"/>
      <c r="I1325" s="38"/>
      <c r="J1325" s="38"/>
      <c r="K1325" s="38"/>
      <c r="L1325" s="38"/>
      <c r="M1325" s="74">
        <v>4500</v>
      </c>
    </row>
    <row r="1326" spans="1:13" x14ac:dyDescent="0.25">
      <c r="A1326" s="31">
        <v>44203</v>
      </c>
      <c r="B1326" s="32" t="s">
        <v>5534</v>
      </c>
      <c r="C1326" s="33" t="s">
        <v>383</v>
      </c>
      <c r="D1326" s="34" t="s">
        <v>370</v>
      </c>
      <c r="E1326" s="35">
        <v>10500</v>
      </c>
      <c r="F1326" s="73">
        <v>12390</v>
      </c>
      <c r="G1326" s="40">
        <v>10500</v>
      </c>
      <c r="H1326" s="38"/>
      <c r="I1326" s="38"/>
      <c r="J1326" s="38"/>
      <c r="K1326" s="38"/>
      <c r="L1326" s="38"/>
      <c r="M1326" s="74">
        <v>1890</v>
      </c>
    </row>
    <row r="1327" spans="1:13" x14ac:dyDescent="0.25">
      <c r="A1327" s="31">
        <v>44203</v>
      </c>
      <c r="B1327" s="32" t="s">
        <v>5537</v>
      </c>
      <c r="C1327" s="33" t="s">
        <v>203</v>
      </c>
      <c r="D1327" s="34" t="s">
        <v>191</v>
      </c>
      <c r="E1327" s="35">
        <v>14773.5</v>
      </c>
      <c r="F1327" s="73">
        <v>18910</v>
      </c>
      <c r="G1327" s="40">
        <v>14773.5</v>
      </c>
      <c r="H1327" s="40">
        <v>2068.29</v>
      </c>
      <c r="I1327" s="40">
        <v>2068.29</v>
      </c>
      <c r="J1327" s="38"/>
      <c r="K1327" s="39">
        <v>0.08</v>
      </c>
      <c r="L1327" s="38"/>
      <c r="M1327" s="41"/>
    </row>
    <row r="1328" spans="1:13" x14ac:dyDescent="0.25">
      <c r="A1328" s="31">
        <v>44203</v>
      </c>
      <c r="B1328" s="32" t="s">
        <v>2758</v>
      </c>
      <c r="C1328" s="33" t="s">
        <v>245</v>
      </c>
      <c r="D1328" s="34" t="s">
        <v>211</v>
      </c>
      <c r="E1328" s="35">
        <v>59419.25</v>
      </c>
      <c r="F1328" s="73">
        <v>70168</v>
      </c>
      <c r="G1328" s="40">
        <v>59419.25</v>
      </c>
      <c r="H1328" s="40">
        <v>5347.73</v>
      </c>
      <c r="I1328" s="40">
        <v>5347.73</v>
      </c>
      <c r="J1328" s="40">
        <v>53</v>
      </c>
      <c r="K1328" s="40">
        <v>0.28999999999999998</v>
      </c>
      <c r="L1328" s="38"/>
      <c r="M1328" s="41"/>
    </row>
    <row r="1329" spans="1:13" x14ac:dyDescent="0.25">
      <c r="A1329" s="31">
        <v>44203</v>
      </c>
      <c r="B1329" s="32" t="s">
        <v>2758</v>
      </c>
      <c r="C1329" s="33" t="s">
        <v>246</v>
      </c>
      <c r="D1329" s="34" t="s">
        <v>211</v>
      </c>
      <c r="E1329" s="35">
        <v>79050</v>
      </c>
      <c r="F1329" s="73">
        <v>93349</v>
      </c>
      <c r="G1329" s="40">
        <v>79050</v>
      </c>
      <c r="H1329" s="40">
        <v>7114.5</v>
      </c>
      <c r="I1329" s="40">
        <v>7114.5</v>
      </c>
      <c r="J1329" s="40">
        <v>70</v>
      </c>
      <c r="K1329" s="38"/>
      <c r="L1329" s="38"/>
      <c r="M1329" s="41"/>
    </row>
    <row r="1330" spans="1:13" x14ac:dyDescent="0.25">
      <c r="A1330" s="31">
        <v>44203</v>
      </c>
      <c r="B1330" s="32" t="s">
        <v>2758</v>
      </c>
      <c r="C1330" s="33" t="s">
        <v>213</v>
      </c>
      <c r="D1330" s="34" t="s">
        <v>211</v>
      </c>
      <c r="E1330" s="35">
        <v>52700</v>
      </c>
      <c r="F1330" s="73">
        <v>62233</v>
      </c>
      <c r="G1330" s="40">
        <v>52700</v>
      </c>
      <c r="H1330" s="40">
        <v>4743</v>
      </c>
      <c r="I1330" s="40">
        <v>4743</v>
      </c>
      <c r="J1330" s="40">
        <v>47</v>
      </c>
      <c r="K1330" s="38"/>
      <c r="L1330" s="38"/>
      <c r="M1330" s="41"/>
    </row>
    <row r="1331" spans="1:13" x14ac:dyDescent="0.25">
      <c r="A1331" s="31">
        <v>44203</v>
      </c>
      <c r="B1331" s="32" t="s">
        <v>2758</v>
      </c>
      <c r="C1331" s="33" t="s">
        <v>216</v>
      </c>
      <c r="D1331" s="34" t="s">
        <v>211</v>
      </c>
      <c r="E1331" s="35">
        <v>45980.75</v>
      </c>
      <c r="F1331" s="73">
        <v>54298</v>
      </c>
      <c r="G1331" s="40">
        <v>45980.75</v>
      </c>
      <c r="H1331" s="40">
        <v>4138.2700000000004</v>
      </c>
      <c r="I1331" s="40">
        <v>4138.2700000000004</v>
      </c>
      <c r="J1331" s="40">
        <v>41</v>
      </c>
      <c r="K1331" s="39">
        <v>0.28999999999999998</v>
      </c>
      <c r="L1331" s="38"/>
      <c r="M1331" s="41"/>
    </row>
    <row r="1332" spans="1:13" x14ac:dyDescent="0.25">
      <c r="A1332" s="31">
        <v>44203</v>
      </c>
      <c r="B1332" s="32" t="s">
        <v>3586</v>
      </c>
      <c r="C1332" s="33" t="s">
        <v>313</v>
      </c>
      <c r="D1332" s="34" t="s">
        <v>248</v>
      </c>
      <c r="E1332" s="35">
        <v>18799.55</v>
      </c>
      <c r="F1332" s="73">
        <v>24063</v>
      </c>
      <c r="G1332" s="40">
        <v>18799.55</v>
      </c>
      <c r="H1332" s="40">
        <v>2631.94</v>
      </c>
      <c r="I1332" s="40">
        <v>2631.94</v>
      </c>
      <c r="J1332" s="38"/>
      <c r="K1332" s="39">
        <v>0.43</v>
      </c>
      <c r="L1332" s="38"/>
      <c r="M1332" s="41"/>
    </row>
    <row r="1333" spans="1:13" x14ac:dyDescent="0.25">
      <c r="A1333" s="31">
        <v>44203</v>
      </c>
      <c r="B1333" s="32" t="s">
        <v>3586</v>
      </c>
      <c r="C1333" s="33" t="s">
        <v>315</v>
      </c>
      <c r="D1333" s="34" t="s">
        <v>248</v>
      </c>
      <c r="E1333" s="35">
        <v>8070</v>
      </c>
      <c r="F1333" s="73">
        <v>10330</v>
      </c>
      <c r="G1333" s="40">
        <v>8070</v>
      </c>
      <c r="H1333" s="40">
        <v>1129.8</v>
      </c>
      <c r="I1333" s="40">
        <v>1129.8</v>
      </c>
      <c r="J1333" s="38"/>
      <c r="K1333" s="40">
        <v>0.4</v>
      </c>
      <c r="L1333" s="38"/>
      <c r="M1333" s="41"/>
    </row>
    <row r="1334" spans="1:13" x14ac:dyDescent="0.25">
      <c r="A1334" s="31">
        <v>44204</v>
      </c>
      <c r="B1334" s="32" t="s">
        <v>3586</v>
      </c>
      <c r="C1334" s="33" t="s">
        <v>316</v>
      </c>
      <c r="D1334" s="34" t="s">
        <v>248</v>
      </c>
      <c r="E1334" s="35">
        <v>51002.400000000001</v>
      </c>
      <c r="F1334" s="73">
        <v>65283</v>
      </c>
      <c r="G1334" s="40">
        <v>51002.400000000001</v>
      </c>
      <c r="H1334" s="40">
        <v>7140.34</v>
      </c>
      <c r="I1334" s="40">
        <v>7140.34</v>
      </c>
      <c r="J1334" s="38"/>
      <c r="K1334" s="39">
        <v>0.08</v>
      </c>
      <c r="L1334" s="38"/>
      <c r="M1334" s="41"/>
    </row>
    <row r="1335" spans="1:13" x14ac:dyDescent="0.25">
      <c r="A1335" s="31">
        <v>44204</v>
      </c>
      <c r="B1335" s="32" t="s">
        <v>3586</v>
      </c>
      <c r="C1335" s="33" t="s">
        <v>317</v>
      </c>
      <c r="D1335" s="34" t="s">
        <v>248</v>
      </c>
      <c r="E1335" s="35">
        <v>34200</v>
      </c>
      <c r="F1335" s="73">
        <v>43776</v>
      </c>
      <c r="G1335" s="40">
        <v>34200</v>
      </c>
      <c r="H1335" s="40">
        <v>4788</v>
      </c>
      <c r="I1335" s="40">
        <v>4788</v>
      </c>
      <c r="J1335" s="38"/>
      <c r="K1335" s="38"/>
      <c r="L1335" s="38"/>
      <c r="M1335" s="41"/>
    </row>
    <row r="1336" spans="1:13" x14ac:dyDescent="0.25">
      <c r="A1336" s="31">
        <v>44204</v>
      </c>
      <c r="B1336" s="32" t="s">
        <v>5535</v>
      </c>
      <c r="C1336" s="33" t="s">
        <v>126</v>
      </c>
      <c r="D1336" s="34" t="s">
        <v>41</v>
      </c>
      <c r="E1336" s="35">
        <v>34400</v>
      </c>
      <c r="F1336" s="73">
        <v>44065</v>
      </c>
      <c r="G1336" s="40">
        <v>34400</v>
      </c>
      <c r="H1336" s="40">
        <v>4816</v>
      </c>
      <c r="I1336" s="40">
        <v>4816</v>
      </c>
      <c r="J1336" s="40">
        <v>33.020000000000003</v>
      </c>
      <c r="K1336" s="39">
        <v>0.02</v>
      </c>
      <c r="L1336" s="38"/>
      <c r="M1336" s="41"/>
    </row>
    <row r="1337" spans="1:13" x14ac:dyDescent="0.25">
      <c r="A1337" s="31">
        <v>44204</v>
      </c>
      <c r="B1337" s="32" t="s">
        <v>5535</v>
      </c>
      <c r="C1337" s="33" t="s">
        <v>128</v>
      </c>
      <c r="D1337" s="34" t="s">
        <v>41</v>
      </c>
      <c r="E1337" s="35">
        <v>30730</v>
      </c>
      <c r="F1337" s="73">
        <v>39364</v>
      </c>
      <c r="G1337" s="40">
        <v>30730</v>
      </c>
      <c r="H1337" s="40">
        <v>4302.2</v>
      </c>
      <c r="I1337" s="40">
        <v>4302.2</v>
      </c>
      <c r="J1337" s="40">
        <v>29.5</v>
      </c>
      <c r="K1337" s="40">
        <v>0.1</v>
      </c>
      <c r="L1337" s="38"/>
      <c r="M1337" s="41"/>
    </row>
    <row r="1338" spans="1:13" x14ac:dyDescent="0.25">
      <c r="A1338" s="31">
        <v>44204</v>
      </c>
      <c r="B1338" s="32" t="s">
        <v>5535</v>
      </c>
      <c r="C1338" s="33" t="s">
        <v>130</v>
      </c>
      <c r="D1338" s="34" t="s">
        <v>41</v>
      </c>
      <c r="E1338" s="35">
        <v>6070</v>
      </c>
      <c r="F1338" s="73">
        <v>7776</v>
      </c>
      <c r="G1338" s="40">
        <v>6070</v>
      </c>
      <c r="H1338" s="40">
        <v>849.8</v>
      </c>
      <c r="I1338" s="40">
        <v>849.8</v>
      </c>
      <c r="J1338" s="40">
        <v>6</v>
      </c>
      <c r="K1338" s="40">
        <v>0.4</v>
      </c>
      <c r="L1338" s="38"/>
      <c r="M1338" s="41"/>
    </row>
    <row r="1339" spans="1:13" x14ac:dyDescent="0.25">
      <c r="A1339" s="31">
        <v>44204</v>
      </c>
      <c r="B1339" s="32" t="s">
        <v>5535</v>
      </c>
      <c r="C1339" s="33" t="s">
        <v>132</v>
      </c>
      <c r="D1339" s="34" t="s">
        <v>41</v>
      </c>
      <c r="E1339" s="35">
        <v>9630</v>
      </c>
      <c r="F1339" s="73">
        <v>12336</v>
      </c>
      <c r="G1339" s="40">
        <v>9630</v>
      </c>
      <c r="H1339" s="40">
        <v>1348.2</v>
      </c>
      <c r="I1339" s="40">
        <v>1348.2</v>
      </c>
      <c r="J1339" s="40">
        <v>9.24</v>
      </c>
      <c r="K1339" s="40">
        <v>0.36</v>
      </c>
      <c r="L1339" s="38"/>
      <c r="M1339" s="41"/>
    </row>
    <row r="1340" spans="1:13" x14ac:dyDescent="0.25">
      <c r="A1340" s="31">
        <v>44204</v>
      </c>
      <c r="B1340" s="32" t="s">
        <v>5536</v>
      </c>
      <c r="C1340" s="33" t="s">
        <v>121</v>
      </c>
      <c r="D1340" s="34" t="s">
        <v>41</v>
      </c>
      <c r="E1340" s="35">
        <v>8250</v>
      </c>
      <c r="F1340" s="73">
        <v>10568</v>
      </c>
      <c r="G1340" s="40">
        <v>8250</v>
      </c>
      <c r="H1340" s="40">
        <v>1155</v>
      </c>
      <c r="I1340" s="40">
        <v>1155</v>
      </c>
      <c r="J1340" s="40">
        <v>8</v>
      </c>
      <c r="K1340" s="38"/>
      <c r="L1340" s="38"/>
      <c r="M1340" s="41"/>
    </row>
    <row r="1341" spans="1:13" x14ac:dyDescent="0.25">
      <c r="A1341" s="31">
        <v>44204</v>
      </c>
      <c r="B1341" s="32" t="s">
        <v>5537</v>
      </c>
      <c r="C1341" s="33" t="s">
        <v>195</v>
      </c>
      <c r="D1341" s="34" t="s">
        <v>191</v>
      </c>
      <c r="E1341" s="35">
        <v>14773.5</v>
      </c>
      <c r="F1341" s="73">
        <v>18910</v>
      </c>
      <c r="G1341" s="40">
        <v>14773.5</v>
      </c>
      <c r="H1341" s="40">
        <v>2068.29</v>
      </c>
      <c r="I1341" s="40">
        <v>2068.29</v>
      </c>
      <c r="J1341" s="38"/>
      <c r="K1341" s="39">
        <v>0.08</v>
      </c>
      <c r="L1341" s="38"/>
      <c r="M1341" s="41"/>
    </row>
    <row r="1342" spans="1:13" x14ac:dyDescent="0.25">
      <c r="A1342" s="31">
        <v>44204</v>
      </c>
      <c r="B1342" s="32" t="s">
        <v>5535</v>
      </c>
      <c r="C1342" s="33" t="s">
        <v>138</v>
      </c>
      <c r="D1342" s="34" t="s">
        <v>41</v>
      </c>
      <c r="E1342" s="35">
        <v>25813.200000000001</v>
      </c>
      <c r="F1342" s="73">
        <v>33066</v>
      </c>
      <c r="G1342" s="40">
        <v>25813.200000000001</v>
      </c>
      <c r="H1342" s="40">
        <v>3613.85</v>
      </c>
      <c r="I1342" s="40">
        <v>3613.85</v>
      </c>
      <c r="J1342" s="38"/>
      <c r="K1342" s="40">
        <v>25.1</v>
      </c>
      <c r="L1342" s="38"/>
      <c r="M1342" s="41"/>
    </row>
    <row r="1343" spans="1:13" x14ac:dyDescent="0.25">
      <c r="A1343" s="31">
        <v>44204</v>
      </c>
      <c r="B1343" s="32" t="s">
        <v>5537</v>
      </c>
      <c r="C1343" s="33" t="s">
        <v>197</v>
      </c>
      <c r="D1343" s="34" t="s">
        <v>191</v>
      </c>
      <c r="E1343" s="35">
        <v>15600</v>
      </c>
      <c r="F1343" s="73">
        <v>19968</v>
      </c>
      <c r="G1343" s="40">
        <v>15600</v>
      </c>
      <c r="H1343" s="40">
        <v>2184</v>
      </c>
      <c r="I1343" s="40">
        <v>2184</v>
      </c>
      <c r="J1343" s="38"/>
      <c r="K1343" s="38"/>
      <c r="L1343" s="38"/>
      <c r="M1343" s="41"/>
    </row>
    <row r="1344" spans="1:13" x14ac:dyDescent="0.25">
      <c r="A1344" s="31">
        <v>44205</v>
      </c>
      <c r="B1344" s="32" t="s">
        <v>3586</v>
      </c>
      <c r="C1344" s="33" t="s">
        <v>320</v>
      </c>
      <c r="D1344" s="34" t="s">
        <v>248</v>
      </c>
      <c r="E1344" s="35">
        <v>32387.4</v>
      </c>
      <c r="F1344" s="73">
        <v>41456</v>
      </c>
      <c r="G1344" s="40">
        <v>32387.4</v>
      </c>
      <c r="H1344" s="40">
        <v>4534.24</v>
      </c>
      <c r="I1344" s="40">
        <v>4534.24</v>
      </c>
      <c r="J1344" s="38"/>
      <c r="K1344" s="40">
        <v>0.12</v>
      </c>
      <c r="L1344" s="38"/>
      <c r="M1344" s="41"/>
    </row>
    <row r="1345" spans="1:13" x14ac:dyDescent="0.25">
      <c r="A1345" s="31">
        <v>44205</v>
      </c>
      <c r="B1345" s="32" t="s">
        <v>3586</v>
      </c>
      <c r="C1345" s="33" t="s">
        <v>322</v>
      </c>
      <c r="D1345" s="34" t="s">
        <v>248</v>
      </c>
      <c r="E1345" s="35">
        <v>36345.760000000002</v>
      </c>
      <c r="F1345" s="73">
        <v>46523</v>
      </c>
      <c r="G1345" s="40">
        <v>36345.760000000002</v>
      </c>
      <c r="H1345" s="40">
        <v>5088.41</v>
      </c>
      <c r="I1345" s="40">
        <v>5088.41</v>
      </c>
      <c r="J1345" s="38"/>
      <c r="K1345" s="40">
        <v>0.42</v>
      </c>
      <c r="L1345" s="38"/>
      <c r="M1345" s="41"/>
    </row>
    <row r="1346" spans="1:13" x14ac:dyDescent="0.25">
      <c r="A1346" s="31">
        <v>44205</v>
      </c>
      <c r="B1346" s="32" t="s">
        <v>3586</v>
      </c>
      <c r="C1346" s="33" t="s">
        <v>324</v>
      </c>
      <c r="D1346" s="34" t="s">
        <v>248</v>
      </c>
      <c r="E1346" s="35">
        <v>13852.3</v>
      </c>
      <c r="F1346" s="73">
        <v>17731</v>
      </c>
      <c r="G1346" s="40">
        <v>13852.3</v>
      </c>
      <c r="H1346" s="40">
        <v>1939.32</v>
      </c>
      <c r="I1346" s="40">
        <v>1939.32</v>
      </c>
      <c r="J1346" s="38"/>
      <c r="K1346" s="40">
        <v>0.06</v>
      </c>
      <c r="L1346" s="38"/>
      <c r="M1346" s="41"/>
    </row>
    <row r="1347" spans="1:13" x14ac:dyDescent="0.25">
      <c r="A1347" s="31">
        <v>44205</v>
      </c>
      <c r="B1347" s="32" t="s">
        <v>3586</v>
      </c>
      <c r="C1347" s="33" t="s">
        <v>327</v>
      </c>
      <c r="D1347" s="34" t="s">
        <v>248</v>
      </c>
      <c r="E1347" s="35">
        <v>8789.4</v>
      </c>
      <c r="F1347" s="73">
        <v>11250</v>
      </c>
      <c r="G1347" s="40">
        <v>8789.4</v>
      </c>
      <c r="H1347" s="40">
        <v>1230.52</v>
      </c>
      <c r="I1347" s="40">
        <v>1230.52</v>
      </c>
      <c r="J1347" s="38"/>
      <c r="K1347" s="39">
        <v>0.44</v>
      </c>
      <c r="L1347" s="38"/>
      <c r="M1347" s="41"/>
    </row>
    <row r="1348" spans="1:13" x14ac:dyDescent="0.25">
      <c r="A1348" s="31">
        <v>44205</v>
      </c>
      <c r="B1348" s="32" t="s">
        <v>5535</v>
      </c>
      <c r="C1348" s="33" t="s">
        <v>140</v>
      </c>
      <c r="D1348" s="34" t="s">
        <v>41</v>
      </c>
      <c r="E1348" s="35">
        <v>6070</v>
      </c>
      <c r="F1348" s="73">
        <v>7776</v>
      </c>
      <c r="G1348" s="40">
        <v>6070</v>
      </c>
      <c r="H1348" s="40">
        <v>849.8</v>
      </c>
      <c r="I1348" s="40">
        <v>849.8</v>
      </c>
      <c r="J1348" s="40">
        <v>6</v>
      </c>
      <c r="K1348" s="40">
        <v>0.4</v>
      </c>
      <c r="L1348" s="38"/>
      <c r="M1348" s="41"/>
    </row>
    <row r="1349" spans="1:13" x14ac:dyDescent="0.25">
      <c r="A1349" s="31">
        <v>44205</v>
      </c>
      <c r="B1349" s="32" t="s">
        <v>5536</v>
      </c>
      <c r="C1349" s="33" t="s">
        <v>142</v>
      </c>
      <c r="D1349" s="34" t="s">
        <v>41</v>
      </c>
      <c r="E1349" s="35">
        <v>20320</v>
      </c>
      <c r="F1349" s="73">
        <v>26029</v>
      </c>
      <c r="G1349" s="40">
        <v>20320</v>
      </c>
      <c r="H1349" s="40">
        <v>2844.8</v>
      </c>
      <c r="I1349" s="40">
        <v>2844.8</v>
      </c>
      <c r="J1349" s="40">
        <v>19.5</v>
      </c>
      <c r="K1349" s="39">
        <v>0.1</v>
      </c>
      <c r="L1349" s="38"/>
      <c r="M1349" s="41"/>
    </row>
    <row r="1350" spans="1:13" x14ac:dyDescent="0.25">
      <c r="A1350" s="31">
        <v>44205</v>
      </c>
      <c r="B1350" s="32" t="s">
        <v>3586</v>
      </c>
      <c r="C1350" s="33" t="s">
        <v>318</v>
      </c>
      <c r="D1350" s="34" t="s">
        <v>248</v>
      </c>
      <c r="E1350" s="35">
        <v>35980</v>
      </c>
      <c r="F1350" s="73">
        <v>46054</v>
      </c>
      <c r="G1350" s="40">
        <v>35980</v>
      </c>
      <c r="H1350" s="40">
        <v>5037.2</v>
      </c>
      <c r="I1350" s="40">
        <v>5037.2</v>
      </c>
      <c r="J1350" s="38"/>
      <c r="K1350" s="39">
        <v>0.4</v>
      </c>
      <c r="L1350" s="38"/>
      <c r="M1350" s="41"/>
    </row>
    <row r="1351" spans="1:13" x14ac:dyDescent="0.25">
      <c r="A1351" s="31">
        <v>44205</v>
      </c>
      <c r="B1351" s="32" t="s">
        <v>3586</v>
      </c>
      <c r="C1351" s="33" t="s">
        <v>319</v>
      </c>
      <c r="D1351" s="34" t="s">
        <v>248</v>
      </c>
      <c r="E1351" s="35">
        <v>17100</v>
      </c>
      <c r="F1351" s="73">
        <v>21888</v>
      </c>
      <c r="G1351" s="40">
        <v>17100</v>
      </c>
      <c r="H1351" s="40">
        <v>2394</v>
      </c>
      <c r="I1351" s="40">
        <v>2394</v>
      </c>
      <c r="J1351" s="38"/>
      <c r="K1351" s="38"/>
      <c r="L1351" s="38"/>
      <c r="M1351" s="41"/>
    </row>
    <row r="1352" spans="1:13" x14ac:dyDescent="0.25">
      <c r="A1352" s="31">
        <v>44206</v>
      </c>
      <c r="B1352" s="32" t="s">
        <v>2758</v>
      </c>
      <c r="C1352" s="33" t="s">
        <v>215</v>
      </c>
      <c r="D1352" s="34" t="s">
        <v>211</v>
      </c>
      <c r="E1352" s="35">
        <v>59946.25</v>
      </c>
      <c r="F1352" s="73">
        <v>70790</v>
      </c>
      <c r="G1352" s="40">
        <v>59946.25</v>
      </c>
      <c r="H1352" s="40">
        <v>5395.16</v>
      </c>
      <c r="I1352" s="40">
        <v>5395.16</v>
      </c>
      <c r="J1352" s="40">
        <v>53.05</v>
      </c>
      <c r="K1352" s="40">
        <v>0.38</v>
      </c>
      <c r="L1352" s="38"/>
      <c r="M1352" s="41"/>
    </row>
    <row r="1353" spans="1:13" x14ac:dyDescent="0.25">
      <c r="A1353" s="31">
        <v>44206</v>
      </c>
      <c r="B1353" s="32" t="s">
        <v>2758</v>
      </c>
      <c r="C1353" s="33" t="s">
        <v>217</v>
      </c>
      <c r="D1353" s="34" t="s">
        <v>211</v>
      </c>
      <c r="E1353" s="35">
        <v>45453.75</v>
      </c>
      <c r="F1353" s="73">
        <v>53676</v>
      </c>
      <c r="G1353" s="40">
        <v>45453.75</v>
      </c>
      <c r="H1353" s="40">
        <v>4090.84</v>
      </c>
      <c r="I1353" s="40">
        <v>4090.84</v>
      </c>
      <c r="J1353" s="40">
        <v>40.22</v>
      </c>
      <c r="K1353" s="40">
        <v>0.35</v>
      </c>
      <c r="L1353" s="38"/>
      <c r="M1353" s="41"/>
    </row>
    <row r="1354" spans="1:13" x14ac:dyDescent="0.25">
      <c r="A1354" s="31">
        <v>44206</v>
      </c>
      <c r="B1354" s="32" t="s">
        <v>2758</v>
      </c>
      <c r="C1354" s="33" t="s">
        <v>219</v>
      </c>
      <c r="D1354" s="34" t="s">
        <v>211</v>
      </c>
      <c r="E1354" s="35">
        <v>26268.3</v>
      </c>
      <c r="F1354" s="73">
        <v>33649</v>
      </c>
      <c r="G1354" s="40">
        <v>26268.3</v>
      </c>
      <c r="H1354" s="40">
        <v>3677.56</v>
      </c>
      <c r="I1354" s="40">
        <v>3677.56</v>
      </c>
      <c r="J1354" s="40">
        <v>25.21</v>
      </c>
      <c r="K1354" s="40">
        <v>0.37</v>
      </c>
      <c r="L1354" s="38"/>
      <c r="M1354" s="41"/>
    </row>
    <row r="1355" spans="1:13" x14ac:dyDescent="0.25">
      <c r="A1355" s="31">
        <v>44206</v>
      </c>
      <c r="B1355" s="32" t="s">
        <v>2758</v>
      </c>
      <c r="C1355" s="33" t="s">
        <v>222</v>
      </c>
      <c r="D1355" s="34" t="s">
        <v>211</v>
      </c>
      <c r="E1355" s="35">
        <v>7783.2</v>
      </c>
      <c r="F1355" s="73">
        <v>9970</v>
      </c>
      <c r="G1355" s="40">
        <v>7783.2</v>
      </c>
      <c r="H1355" s="40">
        <v>1089.6500000000001</v>
      </c>
      <c r="I1355" s="40">
        <v>1089.6500000000001</v>
      </c>
      <c r="J1355" s="40">
        <v>7.47</v>
      </c>
      <c r="K1355" s="40">
        <v>0.03</v>
      </c>
      <c r="L1355" s="38"/>
      <c r="M1355" s="41"/>
    </row>
    <row r="1356" spans="1:13" x14ac:dyDescent="0.25">
      <c r="A1356" s="31">
        <v>44207</v>
      </c>
      <c r="B1356" s="32" t="s">
        <v>3586</v>
      </c>
      <c r="C1356" s="33" t="s">
        <v>285</v>
      </c>
      <c r="D1356" s="34" t="s">
        <v>248</v>
      </c>
      <c r="E1356" s="35">
        <v>45837.599999999999</v>
      </c>
      <c r="F1356" s="73">
        <v>58672</v>
      </c>
      <c r="G1356" s="40">
        <v>45837.599999999999</v>
      </c>
      <c r="H1356" s="40">
        <v>6417.26</v>
      </c>
      <c r="I1356" s="40">
        <v>6417.26</v>
      </c>
      <c r="J1356" s="38"/>
      <c r="K1356" s="39">
        <v>0.12</v>
      </c>
      <c r="L1356" s="38"/>
      <c r="M1356" s="41"/>
    </row>
    <row r="1357" spans="1:13" x14ac:dyDescent="0.25">
      <c r="A1357" s="31">
        <v>44207</v>
      </c>
      <c r="B1357" s="32" t="s">
        <v>3586</v>
      </c>
      <c r="C1357" s="33" t="s">
        <v>286</v>
      </c>
      <c r="D1357" s="34" t="s">
        <v>248</v>
      </c>
      <c r="E1357" s="35">
        <v>34200</v>
      </c>
      <c r="F1357" s="73">
        <v>43776</v>
      </c>
      <c r="G1357" s="40">
        <v>34200</v>
      </c>
      <c r="H1357" s="40">
        <v>4788</v>
      </c>
      <c r="I1357" s="40">
        <v>4788</v>
      </c>
      <c r="J1357" s="38"/>
      <c r="K1357" s="38"/>
      <c r="L1357" s="38"/>
      <c r="M1357" s="41"/>
    </row>
    <row r="1358" spans="1:13" x14ac:dyDescent="0.25">
      <c r="A1358" s="31">
        <v>44207</v>
      </c>
      <c r="B1358" s="32" t="s">
        <v>3586</v>
      </c>
      <c r="C1358" s="33" t="s">
        <v>287</v>
      </c>
      <c r="D1358" s="34" t="s">
        <v>248</v>
      </c>
      <c r="E1358" s="35">
        <v>8560</v>
      </c>
      <c r="F1358" s="73">
        <v>10957</v>
      </c>
      <c r="G1358" s="40">
        <v>8560</v>
      </c>
      <c r="H1358" s="40">
        <v>1198.4000000000001</v>
      </c>
      <c r="I1358" s="40">
        <v>1198.4000000000001</v>
      </c>
      <c r="J1358" s="38"/>
      <c r="K1358" s="40">
        <v>0.2</v>
      </c>
      <c r="L1358" s="38"/>
      <c r="M1358" s="41"/>
    </row>
    <row r="1359" spans="1:13" x14ac:dyDescent="0.25">
      <c r="A1359" s="31">
        <v>44207</v>
      </c>
      <c r="B1359" s="32" t="s">
        <v>5535</v>
      </c>
      <c r="C1359" s="33" t="s">
        <v>103</v>
      </c>
      <c r="D1359" s="34" t="s">
        <v>41</v>
      </c>
      <c r="E1359" s="35">
        <v>16050</v>
      </c>
      <c r="F1359" s="73">
        <v>20559</v>
      </c>
      <c r="G1359" s="40">
        <v>16050</v>
      </c>
      <c r="H1359" s="40">
        <v>2247</v>
      </c>
      <c r="I1359" s="40">
        <v>2247</v>
      </c>
      <c r="J1359" s="40">
        <v>15.4</v>
      </c>
      <c r="K1359" s="39">
        <v>0.4</v>
      </c>
      <c r="L1359" s="38"/>
      <c r="M1359" s="41"/>
    </row>
    <row r="1360" spans="1:13" x14ac:dyDescent="0.25">
      <c r="A1360" s="31">
        <v>44207</v>
      </c>
      <c r="B1360" s="32" t="s">
        <v>5535</v>
      </c>
      <c r="C1360" s="33" t="s">
        <v>94</v>
      </c>
      <c r="D1360" s="34" t="s">
        <v>41</v>
      </c>
      <c r="E1360" s="35">
        <v>6070</v>
      </c>
      <c r="F1360" s="73">
        <v>7776</v>
      </c>
      <c r="G1360" s="40">
        <v>6070</v>
      </c>
      <c r="H1360" s="40">
        <v>849.8</v>
      </c>
      <c r="I1360" s="40">
        <v>849.8</v>
      </c>
      <c r="J1360" s="40">
        <v>6</v>
      </c>
      <c r="K1360" s="40">
        <v>0.4</v>
      </c>
      <c r="L1360" s="38"/>
      <c r="M1360" s="41"/>
    </row>
    <row r="1361" spans="1:13" x14ac:dyDescent="0.25">
      <c r="A1361" s="31">
        <v>44207</v>
      </c>
      <c r="B1361" s="32" t="s">
        <v>5535</v>
      </c>
      <c r="C1361" s="33" t="s">
        <v>95</v>
      </c>
      <c r="D1361" s="34" t="s">
        <v>41</v>
      </c>
      <c r="E1361" s="35">
        <v>6070</v>
      </c>
      <c r="F1361" s="73">
        <v>7776</v>
      </c>
      <c r="G1361" s="40">
        <v>6070</v>
      </c>
      <c r="H1361" s="40">
        <v>849.8</v>
      </c>
      <c r="I1361" s="40">
        <v>849.8</v>
      </c>
      <c r="J1361" s="40">
        <v>6</v>
      </c>
      <c r="K1361" s="40">
        <v>0.4</v>
      </c>
      <c r="L1361" s="38"/>
      <c r="M1361" s="41"/>
    </row>
    <row r="1362" spans="1:13" x14ac:dyDescent="0.25">
      <c r="A1362" s="31">
        <v>44207</v>
      </c>
      <c r="B1362" s="32" t="s">
        <v>5535</v>
      </c>
      <c r="C1362" s="33" t="s">
        <v>96</v>
      </c>
      <c r="D1362" s="34" t="s">
        <v>41</v>
      </c>
      <c r="E1362" s="35">
        <v>30730</v>
      </c>
      <c r="F1362" s="73">
        <v>39364</v>
      </c>
      <c r="G1362" s="40">
        <v>30730</v>
      </c>
      <c r="H1362" s="40">
        <v>4302.2</v>
      </c>
      <c r="I1362" s="40">
        <v>4302.2</v>
      </c>
      <c r="J1362" s="40">
        <v>29.5</v>
      </c>
      <c r="K1362" s="40">
        <v>0.1</v>
      </c>
      <c r="L1362" s="38"/>
      <c r="M1362" s="41"/>
    </row>
    <row r="1363" spans="1:13" x14ac:dyDescent="0.25">
      <c r="A1363" s="31">
        <v>44207</v>
      </c>
      <c r="B1363" s="32" t="s">
        <v>5536</v>
      </c>
      <c r="C1363" s="33" t="s">
        <v>111</v>
      </c>
      <c r="D1363" s="34" t="s">
        <v>41</v>
      </c>
      <c r="E1363" s="35">
        <v>9900</v>
      </c>
      <c r="F1363" s="73">
        <v>12682</v>
      </c>
      <c r="G1363" s="40">
        <v>9900</v>
      </c>
      <c r="H1363" s="40">
        <v>1386</v>
      </c>
      <c r="I1363" s="40">
        <v>1386</v>
      </c>
      <c r="J1363" s="40">
        <v>9.5</v>
      </c>
      <c r="K1363" s="40">
        <v>0.5</v>
      </c>
      <c r="L1363" s="38"/>
      <c r="M1363" s="41"/>
    </row>
    <row r="1364" spans="1:13" x14ac:dyDescent="0.25">
      <c r="A1364" s="31">
        <v>44207</v>
      </c>
      <c r="B1364" s="32" t="s">
        <v>3586</v>
      </c>
      <c r="C1364" s="33" t="s">
        <v>293</v>
      </c>
      <c r="D1364" s="34" t="s">
        <v>248</v>
      </c>
      <c r="E1364" s="35">
        <v>17100</v>
      </c>
      <c r="F1364" s="73">
        <v>21888</v>
      </c>
      <c r="G1364" s="40">
        <v>17100</v>
      </c>
      <c r="H1364" s="40">
        <v>2394</v>
      </c>
      <c r="I1364" s="40">
        <v>2394</v>
      </c>
      <c r="J1364" s="38"/>
      <c r="K1364" s="38"/>
      <c r="L1364" s="38"/>
      <c r="M1364" s="41"/>
    </row>
    <row r="1365" spans="1:13" x14ac:dyDescent="0.25">
      <c r="A1365" s="31">
        <v>44207</v>
      </c>
      <c r="B1365" s="32" t="s">
        <v>3586</v>
      </c>
      <c r="C1365" s="33" t="s">
        <v>294</v>
      </c>
      <c r="D1365" s="34" t="s">
        <v>248</v>
      </c>
      <c r="E1365" s="35">
        <v>27633.599999999999</v>
      </c>
      <c r="F1365" s="73">
        <v>35371</v>
      </c>
      <c r="G1365" s="40">
        <v>27633.599999999999</v>
      </c>
      <c r="H1365" s="40">
        <v>3868.7</v>
      </c>
      <c r="I1365" s="40">
        <v>3868.7</v>
      </c>
      <c r="J1365" s="38"/>
      <c r="K1365" s="38"/>
      <c r="L1365" s="38"/>
      <c r="M1365" s="41"/>
    </row>
    <row r="1366" spans="1:13" x14ac:dyDescent="0.25">
      <c r="A1366" s="31">
        <v>44207</v>
      </c>
      <c r="B1366" s="32" t="s">
        <v>3586</v>
      </c>
      <c r="C1366" s="33" t="s">
        <v>295</v>
      </c>
      <c r="D1366" s="34" t="s">
        <v>248</v>
      </c>
      <c r="E1366" s="35">
        <v>18215.68</v>
      </c>
      <c r="F1366" s="73">
        <v>23316</v>
      </c>
      <c r="G1366" s="40">
        <v>18215.68</v>
      </c>
      <c r="H1366" s="40">
        <v>2550.1999999999998</v>
      </c>
      <c r="I1366" s="40">
        <v>2550.1999999999998</v>
      </c>
      <c r="J1366" s="38"/>
      <c r="K1366" s="39">
        <v>0.08</v>
      </c>
      <c r="L1366" s="38"/>
      <c r="M1366" s="41"/>
    </row>
    <row r="1367" spans="1:13" x14ac:dyDescent="0.25">
      <c r="A1367" s="31">
        <v>44207</v>
      </c>
      <c r="B1367" s="32" t="s">
        <v>3586</v>
      </c>
      <c r="C1367" s="33" t="s">
        <v>297</v>
      </c>
      <c r="D1367" s="34" t="s">
        <v>248</v>
      </c>
      <c r="E1367" s="35">
        <v>22110</v>
      </c>
      <c r="F1367" s="73">
        <v>28301</v>
      </c>
      <c r="G1367" s="40">
        <v>22110</v>
      </c>
      <c r="H1367" s="40">
        <v>3095.4</v>
      </c>
      <c r="I1367" s="40">
        <v>3095.4</v>
      </c>
      <c r="J1367" s="38"/>
      <c r="K1367" s="40">
        <v>0.2</v>
      </c>
      <c r="L1367" s="38"/>
      <c r="M1367" s="41"/>
    </row>
    <row r="1368" spans="1:13" x14ac:dyDescent="0.25">
      <c r="A1368" s="31">
        <v>44207</v>
      </c>
      <c r="B1368" s="32" t="s">
        <v>5537</v>
      </c>
      <c r="C1368" s="33" t="s">
        <v>200</v>
      </c>
      <c r="D1368" s="34" t="s">
        <v>191</v>
      </c>
      <c r="E1368" s="35">
        <v>16415</v>
      </c>
      <c r="F1368" s="73">
        <v>21011</v>
      </c>
      <c r="G1368" s="40">
        <v>16415</v>
      </c>
      <c r="H1368" s="40">
        <v>2298.1</v>
      </c>
      <c r="I1368" s="40">
        <v>2298.1</v>
      </c>
      <c r="J1368" s="38"/>
      <c r="K1368" s="39">
        <v>0.2</v>
      </c>
      <c r="L1368" s="38"/>
      <c r="M1368" s="41"/>
    </row>
    <row r="1369" spans="1:13" x14ac:dyDescent="0.25">
      <c r="A1369" s="31">
        <v>44207</v>
      </c>
      <c r="B1369" s="32" t="s">
        <v>5535</v>
      </c>
      <c r="C1369" s="33" t="s">
        <v>115</v>
      </c>
      <c r="D1369" s="34" t="s">
        <v>41</v>
      </c>
      <c r="E1369" s="35">
        <v>10494.9</v>
      </c>
      <c r="F1369" s="73">
        <v>13444</v>
      </c>
      <c r="G1369" s="40">
        <v>10494.9</v>
      </c>
      <c r="H1369" s="40">
        <v>1469.29</v>
      </c>
      <c r="I1369" s="40">
        <v>1469.29</v>
      </c>
      <c r="J1369" s="40">
        <v>10.07</v>
      </c>
      <c r="K1369" s="40">
        <v>0.45</v>
      </c>
      <c r="L1369" s="38"/>
      <c r="M1369" s="41"/>
    </row>
    <row r="1370" spans="1:13" x14ac:dyDescent="0.25">
      <c r="A1370" s="31">
        <v>44207</v>
      </c>
      <c r="B1370" s="32" t="s">
        <v>5535</v>
      </c>
      <c r="C1370" s="33" t="s">
        <v>109</v>
      </c>
      <c r="D1370" s="34" t="s">
        <v>41</v>
      </c>
      <c r="E1370" s="35">
        <v>10586.16</v>
      </c>
      <c r="F1370" s="73">
        <v>13560</v>
      </c>
      <c r="G1370" s="40">
        <v>10586.16</v>
      </c>
      <c r="H1370" s="40">
        <v>1482.06</v>
      </c>
      <c r="I1370" s="40">
        <v>1482.06</v>
      </c>
      <c r="J1370" s="40">
        <v>10.16</v>
      </c>
      <c r="K1370" s="39">
        <v>0.44</v>
      </c>
      <c r="L1370" s="38"/>
      <c r="M1370" s="41"/>
    </row>
    <row r="1371" spans="1:13" x14ac:dyDescent="0.25">
      <c r="A1371" s="31">
        <v>44208</v>
      </c>
      <c r="B1371" s="32" t="s">
        <v>5536</v>
      </c>
      <c r="C1371" s="33" t="s">
        <v>110</v>
      </c>
      <c r="D1371" s="34" t="s">
        <v>41</v>
      </c>
      <c r="E1371" s="35">
        <v>4950</v>
      </c>
      <c r="F1371" s="73">
        <v>6341</v>
      </c>
      <c r="G1371" s="40">
        <v>4950</v>
      </c>
      <c r="H1371" s="40">
        <v>693</v>
      </c>
      <c r="I1371" s="40">
        <v>693</v>
      </c>
      <c r="J1371" s="40">
        <v>5</v>
      </c>
      <c r="K1371" s="38"/>
      <c r="L1371" s="38"/>
      <c r="M1371" s="41"/>
    </row>
    <row r="1372" spans="1:13" x14ac:dyDescent="0.25">
      <c r="A1372" s="31">
        <v>44208</v>
      </c>
      <c r="B1372" s="32" t="s">
        <v>3586</v>
      </c>
      <c r="C1372" s="33" t="s">
        <v>290</v>
      </c>
      <c r="D1372" s="34" t="s">
        <v>248</v>
      </c>
      <c r="E1372" s="35">
        <v>26163</v>
      </c>
      <c r="F1372" s="73">
        <v>33489</v>
      </c>
      <c r="G1372" s="40">
        <v>26163</v>
      </c>
      <c r="H1372" s="40">
        <v>3662.82</v>
      </c>
      <c r="I1372" s="40">
        <v>3662.82</v>
      </c>
      <c r="J1372" s="38"/>
      <c r="K1372" s="40">
        <v>0.36</v>
      </c>
      <c r="L1372" s="38"/>
      <c r="M1372" s="41"/>
    </row>
    <row r="1373" spans="1:13" x14ac:dyDescent="0.25">
      <c r="A1373" s="31">
        <v>44208</v>
      </c>
      <c r="B1373" s="32" t="s">
        <v>3586</v>
      </c>
      <c r="C1373" s="33" t="s">
        <v>291</v>
      </c>
      <c r="D1373" s="34" t="s">
        <v>248</v>
      </c>
      <c r="E1373" s="35">
        <v>21228.799999999999</v>
      </c>
      <c r="F1373" s="73">
        <v>27173</v>
      </c>
      <c r="G1373" s="40">
        <v>21228.799999999999</v>
      </c>
      <c r="H1373" s="40">
        <v>2972.03</v>
      </c>
      <c r="I1373" s="40">
        <v>2972.03</v>
      </c>
      <c r="J1373" s="38"/>
      <c r="K1373" s="40">
        <v>0.14000000000000001</v>
      </c>
      <c r="L1373" s="38"/>
      <c r="M1373" s="41"/>
    </row>
    <row r="1374" spans="1:13" x14ac:dyDescent="0.25">
      <c r="A1374" s="31">
        <v>44208</v>
      </c>
      <c r="B1374" s="32" t="s">
        <v>3586</v>
      </c>
      <c r="C1374" s="33" t="s">
        <v>254</v>
      </c>
      <c r="D1374" s="34" t="s">
        <v>248</v>
      </c>
      <c r="E1374" s="35">
        <v>8376</v>
      </c>
      <c r="F1374" s="73">
        <v>10721</v>
      </c>
      <c r="G1374" s="40">
        <v>8376</v>
      </c>
      <c r="H1374" s="40">
        <v>1172.6400000000001</v>
      </c>
      <c r="I1374" s="40">
        <v>1172.6400000000001</v>
      </c>
      <c r="J1374" s="38"/>
      <c r="K1374" s="39">
        <v>0.28000000000000003</v>
      </c>
      <c r="L1374" s="38"/>
      <c r="M1374" s="41"/>
    </row>
    <row r="1375" spans="1:13" x14ac:dyDescent="0.25">
      <c r="A1375" s="31">
        <v>44208</v>
      </c>
      <c r="B1375" s="32" t="s">
        <v>3586</v>
      </c>
      <c r="C1375" s="33" t="s">
        <v>256</v>
      </c>
      <c r="D1375" s="34" t="s">
        <v>248</v>
      </c>
      <c r="E1375" s="35">
        <v>12593</v>
      </c>
      <c r="F1375" s="73">
        <v>16119</v>
      </c>
      <c r="G1375" s="40">
        <v>12593</v>
      </c>
      <c r="H1375" s="40">
        <v>1763.02</v>
      </c>
      <c r="I1375" s="40">
        <v>1763.02</v>
      </c>
      <c r="J1375" s="38"/>
      <c r="K1375" s="39">
        <v>0.04</v>
      </c>
      <c r="L1375" s="38"/>
      <c r="M1375" s="41"/>
    </row>
    <row r="1376" spans="1:13" x14ac:dyDescent="0.25">
      <c r="A1376" s="31">
        <v>44208</v>
      </c>
      <c r="B1376" s="32" t="s">
        <v>5535</v>
      </c>
      <c r="C1376" s="33" t="s">
        <v>48</v>
      </c>
      <c r="D1376" s="34" t="s">
        <v>41</v>
      </c>
      <c r="E1376" s="35">
        <v>15365</v>
      </c>
      <c r="F1376" s="73">
        <v>19682</v>
      </c>
      <c r="G1376" s="40">
        <v>15365</v>
      </c>
      <c r="H1376" s="40">
        <v>2151.1</v>
      </c>
      <c r="I1376" s="40">
        <v>2151.1</v>
      </c>
      <c r="J1376" s="40">
        <v>15</v>
      </c>
      <c r="K1376" s="39">
        <v>0.2</v>
      </c>
      <c r="L1376" s="38"/>
      <c r="M1376" s="41"/>
    </row>
    <row r="1377" spans="1:13" x14ac:dyDescent="0.25">
      <c r="A1377" s="31">
        <v>44208</v>
      </c>
      <c r="B1377" s="32" t="s">
        <v>5536</v>
      </c>
      <c r="C1377" s="33" t="s">
        <v>51</v>
      </c>
      <c r="D1377" s="34" t="s">
        <v>41</v>
      </c>
      <c r="E1377" s="35">
        <v>18150</v>
      </c>
      <c r="F1377" s="73">
        <v>23250</v>
      </c>
      <c r="G1377" s="40">
        <v>18150</v>
      </c>
      <c r="H1377" s="40">
        <v>2541</v>
      </c>
      <c r="I1377" s="40">
        <v>2541</v>
      </c>
      <c r="J1377" s="40">
        <v>18</v>
      </c>
      <c r="K1377" s="38"/>
      <c r="L1377" s="38"/>
      <c r="M1377" s="41"/>
    </row>
    <row r="1378" spans="1:13" x14ac:dyDescent="0.25">
      <c r="A1378" s="31">
        <v>44208</v>
      </c>
      <c r="B1378" s="32" t="s">
        <v>5535</v>
      </c>
      <c r="C1378" s="33" t="s">
        <v>53</v>
      </c>
      <c r="D1378" s="34" t="s">
        <v>41</v>
      </c>
      <c r="E1378" s="35">
        <v>15970.5</v>
      </c>
      <c r="F1378" s="73">
        <v>20458</v>
      </c>
      <c r="G1378" s="40">
        <v>15970.5</v>
      </c>
      <c r="H1378" s="40">
        <v>2235.87</v>
      </c>
      <c r="I1378" s="40">
        <v>2235.87</v>
      </c>
      <c r="J1378" s="40">
        <v>15.33</v>
      </c>
      <c r="K1378" s="40">
        <v>0.43</v>
      </c>
      <c r="L1378" s="38"/>
      <c r="M1378" s="41"/>
    </row>
    <row r="1379" spans="1:13" x14ac:dyDescent="0.25">
      <c r="A1379" s="31">
        <v>44208</v>
      </c>
      <c r="B1379" s="32" t="s">
        <v>5537</v>
      </c>
      <c r="C1379" s="33" t="s">
        <v>201</v>
      </c>
      <c r="D1379" s="34" t="s">
        <v>191</v>
      </c>
      <c r="E1379" s="35">
        <v>15130.1</v>
      </c>
      <c r="F1379" s="73">
        <v>19367</v>
      </c>
      <c r="G1379" s="40">
        <v>15130.1</v>
      </c>
      <c r="H1379" s="40">
        <v>2118.21</v>
      </c>
      <c r="I1379" s="40">
        <v>2118.21</v>
      </c>
      <c r="J1379" s="38"/>
      <c r="K1379" s="40">
        <v>0.48</v>
      </c>
      <c r="L1379" s="38"/>
      <c r="M1379" s="41"/>
    </row>
    <row r="1380" spans="1:13" x14ac:dyDescent="0.25">
      <c r="A1380" s="31">
        <v>44208</v>
      </c>
      <c r="B1380" s="32" t="s">
        <v>5537</v>
      </c>
      <c r="C1380" s="33" t="s">
        <v>193</v>
      </c>
      <c r="D1380" s="34" t="s">
        <v>191</v>
      </c>
      <c r="E1380" s="35">
        <v>16415</v>
      </c>
      <c r="F1380" s="73">
        <v>21011</v>
      </c>
      <c r="G1380" s="40">
        <v>16415</v>
      </c>
      <c r="H1380" s="40">
        <v>2298.1</v>
      </c>
      <c r="I1380" s="40">
        <v>2298.1</v>
      </c>
      <c r="J1380" s="38"/>
      <c r="K1380" s="39">
        <v>0.2</v>
      </c>
      <c r="L1380" s="38"/>
      <c r="M1380" s="41"/>
    </row>
    <row r="1381" spans="1:13" x14ac:dyDescent="0.25">
      <c r="A1381" s="31">
        <v>44208</v>
      </c>
      <c r="B1381" s="32" t="s">
        <v>5537</v>
      </c>
      <c r="C1381" s="33" t="s">
        <v>194</v>
      </c>
      <c r="D1381" s="34" t="s">
        <v>191</v>
      </c>
      <c r="E1381" s="35">
        <v>12296</v>
      </c>
      <c r="F1381" s="73">
        <v>15739</v>
      </c>
      <c r="G1381" s="40">
        <v>12296</v>
      </c>
      <c r="H1381" s="40">
        <v>1721.44</v>
      </c>
      <c r="I1381" s="40">
        <v>1721.44</v>
      </c>
      <c r="J1381" s="38"/>
      <c r="K1381" s="40">
        <v>0.12</v>
      </c>
      <c r="L1381" s="38"/>
      <c r="M1381" s="41"/>
    </row>
    <row r="1382" spans="1:13" x14ac:dyDescent="0.25">
      <c r="A1382" s="31">
        <v>44209</v>
      </c>
      <c r="B1382" s="32" t="s">
        <v>3586</v>
      </c>
      <c r="C1382" s="33" t="s">
        <v>250</v>
      </c>
      <c r="D1382" s="34" t="s">
        <v>248</v>
      </c>
      <c r="E1382" s="35">
        <v>8070</v>
      </c>
      <c r="F1382" s="73">
        <v>10330</v>
      </c>
      <c r="G1382" s="40">
        <v>8070</v>
      </c>
      <c r="H1382" s="40">
        <v>1129.8</v>
      </c>
      <c r="I1382" s="40">
        <v>1129.8</v>
      </c>
      <c r="J1382" s="38"/>
      <c r="K1382" s="40">
        <v>0.4</v>
      </c>
      <c r="L1382" s="38"/>
      <c r="M1382" s="41"/>
    </row>
    <row r="1383" spans="1:13" x14ac:dyDescent="0.25">
      <c r="A1383" s="31">
        <v>44209</v>
      </c>
      <c r="B1383" s="32" t="s">
        <v>3586</v>
      </c>
      <c r="C1383" s="33" t="s">
        <v>252</v>
      </c>
      <c r="D1383" s="34" t="s">
        <v>248</v>
      </c>
      <c r="E1383" s="35">
        <v>18489.599999999999</v>
      </c>
      <c r="F1383" s="73">
        <v>23667</v>
      </c>
      <c r="G1383" s="40">
        <v>18489.599999999999</v>
      </c>
      <c r="H1383" s="40">
        <v>2588.54</v>
      </c>
      <c r="I1383" s="40">
        <v>2588.54</v>
      </c>
      <c r="J1383" s="38"/>
      <c r="K1383" s="40">
        <v>0.32</v>
      </c>
      <c r="L1383" s="38"/>
      <c r="M1383" s="41"/>
    </row>
    <row r="1384" spans="1:13" x14ac:dyDescent="0.25">
      <c r="A1384" s="31">
        <v>44209</v>
      </c>
      <c r="B1384" s="32" t="s">
        <v>5535</v>
      </c>
      <c r="C1384" s="33" t="s">
        <v>46</v>
      </c>
      <c r="D1384" s="34" t="s">
        <v>41</v>
      </c>
      <c r="E1384" s="35">
        <v>2637.25</v>
      </c>
      <c r="F1384" s="73">
        <v>3379</v>
      </c>
      <c r="G1384" s="40">
        <v>2637.25</v>
      </c>
      <c r="H1384" s="40">
        <v>369.22</v>
      </c>
      <c r="I1384" s="40">
        <v>369.22</v>
      </c>
      <c r="J1384" s="40">
        <v>3</v>
      </c>
      <c r="K1384" s="40">
        <v>0.31</v>
      </c>
      <c r="L1384" s="38"/>
      <c r="M1384" s="41"/>
    </row>
    <row r="1385" spans="1:13" x14ac:dyDescent="0.25">
      <c r="A1385" s="31">
        <v>44209</v>
      </c>
      <c r="B1385" s="32" t="s">
        <v>5535</v>
      </c>
      <c r="C1385" s="33" t="s">
        <v>77</v>
      </c>
      <c r="D1385" s="34" t="s">
        <v>41</v>
      </c>
      <c r="E1385" s="35">
        <v>20259.72</v>
      </c>
      <c r="F1385" s="73">
        <v>25952</v>
      </c>
      <c r="G1385" s="40">
        <v>20259.72</v>
      </c>
      <c r="H1385" s="40">
        <v>2836.36</v>
      </c>
      <c r="I1385" s="40">
        <v>2836.36</v>
      </c>
      <c r="J1385" s="40">
        <v>19.440000000000001</v>
      </c>
      <c r="K1385" s="40">
        <v>0.12</v>
      </c>
      <c r="L1385" s="38"/>
      <c r="M1385" s="41"/>
    </row>
    <row r="1386" spans="1:13" x14ac:dyDescent="0.25">
      <c r="A1386" s="31">
        <v>44209</v>
      </c>
      <c r="B1386" s="32" t="s">
        <v>5535</v>
      </c>
      <c r="C1386" s="33" t="s">
        <v>79</v>
      </c>
      <c r="D1386" s="34" t="s">
        <v>41</v>
      </c>
      <c r="E1386" s="35">
        <v>3210</v>
      </c>
      <c r="F1386" s="73">
        <v>4112</v>
      </c>
      <c r="G1386" s="40">
        <v>3210</v>
      </c>
      <c r="H1386" s="40">
        <v>449.4</v>
      </c>
      <c r="I1386" s="40">
        <v>449.4</v>
      </c>
      <c r="J1386" s="40">
        <v>3.08</v>
      </c>
      <c r="K1386" s="40">
        <v>0.12</v>
      </c>
      <c r="L1386" s="38"/>
      <c r="M1386" s="41"/>
    </row>
    <row r="1387" spans="1:13" x14ac:dyDescent="0.25">
      <c r="A1387" s="31">
        <v>44209</v>
      </c>
      <c r="B1387" s="32" t="s">
        <v>5535</v>
      </c>
      <c r="C1387" s="33" t="s">
        <v>82</v>
      </c>
      <c r="D1387" s="34" t="s">
        <v>41</v>
      </c>
      <c r="E1387" s="35">
        <v>6070</v>
      </c>
      <c r="F1387" s="73">
        <v>7776</v>
      </c>
      <c r="G1387" s="40">
        <v>6070</v>
      </c>
      <c r="H1387" s="40">
        <v>849.8</v>
      </c>
      <c r="I1387" s="40">
        <v>849.8</v>
      </c>
      <c r="J1387" s="40">
        <v>6</v>
      </c>
      <c r="K1387" s="40">
        <v>0.4</v>
      </c>
      <c r="L1387" s="38"/>
      <c r="M1387" s="41"/>
    </row>
    <row r="1388" spans="1:13" x14ac:dyDescent="0.25">
      <c r="A1388" s="31">
        <v>44209</v>
      </c>
      <c r="B1388" s="32" t="s">
        <v>5535</v>
      </c>
      <c r="C1388" s="33" t="s">
        <v>84</v>
      </c>
      <c r="D1388" s="34" t="s">
        <v>41</v>
      </c>
      <c r="E1388" s="35">
        <v>16594.2</v>
      </c>
      <c r="F1388" s="73">
        <v>21257</v>
      </c>
      <c r="G1388" s="40">
        <v>16594.2</v>
      </c>
      <c r="H1388" s="40">
        <v>2323.19</v>
      </c>
      <c r="I1388" s="40">
        <v>2323.19</v>
      </c>
      <c r="J1388" s="40">
        <v>16</v>
      </c>
      <c r="K1388" s="40">
        <v>0.42</v>
      </c>
      <c r="L1388" s="38"/>
      <c r="M1388" s="41"/>
    </row>
    <row r="1389" spans="1:13" x14ac:dyDescent="0.25">
      <c r="A1389" s="31">
        <v>44209</v>
      </c>
      <c r="B1389" s="32" t="s">
        <v>5535</v>
      </c>
      <c r="C1389" s="33" t="s">
        <v>86</v>
      </c>
      <c r="D1389" s="34" t="s">
        <v>41</v>
      </c>
      <c r="E1389" s="35">
        <v>15365</v>
      </c>
      <c r="F1389" s="73">
        <v>19682</v>
      </c>
      <c r="G1389" s="40">
        <v>15365</v>
      </c>
      <c r="H1389" s="40">
        <v>2151.1</v>
      </c>
      <c r="I1389" s="40">
        <v>2151.1</v>
      </c>
      <c r="J1389" s="40">
        <v>15</v>
      </c>
      <c r="K1389" s="39">
        <v>0.2</v>
      </c>
      <c r="L1389" s="38"/>
      <c r="M1389" s="41"/>
    </row>
    <row r="1390" spans="1:13" x14ac:dyDescent="0.25">
      <c r="A1390" s="31">
        <v>44209</v>
      </c>
      <c r="B1390" s="32" t="s">
        <v>5537</v>
      </c>
      <c r="C1390" s="33" t="s">
        <v>192</v>
      </c>
      <c r="D1390" s="34" t="s">
        <v>191</v>
      </c>
      <c r="E1390" s="35">
        <v>21523.1</v>
      </c>
      <c r="F1390" s="73">
        <v>27550</v>
      </c>
      <c r="G1390" s="40">
        <v>21523.1</v>
      </c>
      <c r="H1390" s="40">
        <v>3013.23</v>
      </c>
      <c r="I1390" s="40">
        <v>3013.23</v>
      </c>
      <c r="J1390" s="38"/>
      <c r="K1390" s="40">
        <v>0.44</v>
      </c>
      <c r="L1390" s="38"/>
      <c r="M1390" s="41"/>
    </row>
    <row r="1391" spans="1:13" x14ac:dyDescent="0.25">
      <c r="A1391" s="31">
        <v>44212</v>
      </c>
      <c r="B1391" s="32" t="s">
        <v>5535</v>
      </c>
      <c r="C1391" s="33" t="s">
        <v>68</v>
      </c>
      <c r="D1391" s="34" t="s">
        <v>41</v>
      </c>
      <c r="E1391" s="35">
        <v>24275.16</v>
      </c>
      <c r="F1391" s="73">
        <v>31096</v>
      </c>
      <c r="G1391" s="40">
        <v>24275.16</v>
      </c>
      <c r="H1391" s="40">
        <v>3398.52</v>
      </c>
      <c r="I1391" s="40">
        <v>3398.52</v>
      </c>
      <c r="J1391" s="40">
        <v>23.3</v>
      </c>
      <c r="K1391" s="40">
        <v>0.5</v>
      </c>
      <c r="L1391" s="38"/>
      <c r="M1391" s="41"/>
    </row>
    <row r="1392" spans="1:13" x14ac:dyDescent="0.25">
      <c r="A1392" s="31">
        <v>44212</v>
      </c>
      <c r="B1392" s="32" t="s">
        <v>5535</v>
      </c>
      <c r="C1392" s="33" t="s">
        <v>70</v>
      </c>
      <c r="D1392" s="34" t="s">
        <v>41</v>
      </c>
      <c r="E1392" s="35">
        <v>6070</v>
      </c>
      <c r="F1392" s="73">
        <v>7776</v>
      </c>
      <c r="G1392" s="40">
        <v>6070</v>
      </c>
      <c r="H1392" s="40">
        <v>849.8</v>
      </c>
      <c r="I1392" s="40">
        <v>849.8</v>
      </c>
      <c r="J1392" s="40">
        <v>6</v>
      </c>
      <c r="K1392" s="40">
        <v>0.4</v>
      </c>
      <c r="L1392" s="38"/>
      <c r="M1392" s="41"/>
    </row>
    <row r="1393" spans="1:13" x14ac:dyDescent="0.25">
      <c r="A1393" s="31">
        <v>44212</v>
      </c>
      <c r="B1393" s="32" t="s">
        <v>5535</v>
      </c>
      <c r="C1393" s="33" t="s">
        <v>72</v>
      </c>
      <c r="D1393" s="34" t="s">
        <v>41</v>
      </c>
      <c r="E1393" s="35">
        <v>30730</v>
      </c>
      <c r="F1393" s="73">
        <v>39364</v>
      </c>
      <c r="G1393" s="40">
        <v>30730</v>
      </c>
      <c r="H1393" s="40">
        <v>4302.2</v>
      </c>
      <c r="I1393" s="40">
        <v>4302.2</v>
      </c>
      <c r="J1393" s="40">
        <v>29.5</v>
      </c>
      <c r="K1393" s="40">
        <v>0.1</v>
      </c>
      <c r="L1393" s="38"/>
      <c r="M1393" s="41"/>
    </row>
    <row r="1394" spans="1:13" x14ac:dyDescent="0.25">
      <c r="A1394" s="31">
        <v>44212</v>
      </c>
      <c r="B1394" s="32" t="s">
        <v>5535</v>
      </c>
      <c r="C1394" s="33" t="s">
        <v>73</v>
      </c>
      <c r="D1394" s="34" t="s">
        <v>41</v>
      </c>
      <c r="E1394" s="35">
        <v>9219</v>
      </c>
      <c r="F1394" s="73">
        <v>11809</v>
      </c>
      <c r="G1394" s="40">
        <v>9219</v>
      </c>
      <c r="H1394" s="40">
        <v>1290.6600000000001</v>
      </c>
      <c r="I1394" s="40">
        <v>1290.6600000000001</v>
      </c>
      <c r="J1394" s="40">
        <v>9</v>
      </c>
      <c r="K1394" s="39">
        <v>0.32</v>
      </c>
      <c r="L1394" s="38"/>
      <c r="M1394" s="41"/>
    </row>
    <row r="1395" spans="1:13" x14ac:dyDescent="0.25">
      <c r="A1395" s="31">
        <v>44214</v>
      </c>
      <c r="B1395" s="32" t="s">
        <v>5535</v>
      </c>
      <c r="C1395" s="33" t="s">
        <v>75</v>
      </c>
      <c r="D1395" s="34" t="s">
        <v>41</v>
      </c>
      <c r="E1395" s="35">
        <v>22815</v>
      </c>
      <c r="F1395" s="73">
        <v>29225</v>
      </c>
      <c r="G1395" s="40">
        <v>22815</v>
      </c>
      <c r="H1395" s="40">
        <v>3194.1</v>
      </c>
      <c r="I1395" s="40">
        <v>3194.1</v>
      </c>
      <c r="J1395" s="40">
        <v>22</v>
      </c>
      <c r="K1395" s="39">
        <v>0.2</v>
      </c>
      <c r="L1395" s="38"/>
      <c r="M1395" s="41"/>
    </row>
    <row r="1396" spans="1:13" x14ac:dyDescent="0.25">
      <c r="A1396" s="31">
        <v>44214</v>
      </c>
      <c r="B1396" s="32" t="s">
        <v>5535</v>
      </c>
      <c r="C1396" s="33" t="s">
        <v>152</v>
      </c>
      <c r="D1396" s="34" t="s">
        <v>41</v>
      </c>
      <c r="E1396" s="35">
        <v>25813.200000000001</v>
      </c>
      <c r="F1396" s="73">
        <v>33066</v>
      </c>
      <c r="G1396" s="40">
        <v>25813.200000000001</v>
      </c>
      <c r="H1396" s="40">
        <v>3613.85</v>
      </c>
      <c r="I1396" s="40">
        <v>3613.85</v>
      </c>
      <c r="J1396" s="40">
        <v>25</v>
      </c>
      <c r="K1396" s="40">
        <v>0.1</v>
      </c>
      <c r="L1396" s="38"/>
      <c r="M1396" s="41"/>
    </row>
    <row r="1397" spans="1:13" x14ac:dyDescent="0.25">
      <c r="A1397" s="31">
        <v>44214</v>
      </c>
      <c r="B1397" s="32" t="s">
        <v>5535</v>
      </c>
      <c r="C1397" s="33" t="s">
        <v>153</v>
      </c>
      <c r="D1397" s="34" t="s">
        <v>41</v>
      </c>
      <c r="E1397" s="35">
        <v>5463</v>
      </c>
      <c r="F1397" s="73">
        <v>6998</v>
      </c>
      <c r="G1397" s="40">
        <v>5463</v>
      </c>
      <c r="H1397" s="40">
        <v>764.82</v>
      </c>
      <c r="I1397" s="40">
        <v>764.82</v>
      </c>
      <c r="J1397" s="40">
        <v>5.24</v>
      </c>
      <c r="K1397" s="40">
        <v>0.12</v>
      </c>
      <c r="L1397" s="38"/>
      <c r="M1397" s="41"/>
    </row>
    <row r="1398" spans="1:13" x14ac:dyDescent="0.25">
      <c r="A1398" s="31">
        <v>44214</v>
      </c>
      <c r="B1398" s="32" t="s">
        <v>3586</v>
      </c>
      <c r="C1398" s="33" t="s">
        <v>338</v>
      </c>
      <c r="D1398" s="34" t="s">
        <v>248</v>
      </c>
      <c r="E1398" s="35">
        <v>9684</v>
      </c>
      <c r="F1398" s="73">
        <v>12396</v>
      </c>
      <c r="G1398" s="40">
        <v>9684</v>
      </c>
      <c r="H1398" s="40">
        <v>1355.76</v>
      </c>
      <c r="I1398" s="40">
        <v>1355.76</v>
      </c>
      <c r="J1398" s="38"/>
      <c r="K1398" s="40">
        <v>0.48</v>
      </c>
      <c r="L1398" s="38"/>
      <c r="M1398" s="41"/>
    </row>
    <row r="1399" spans="1:13" x14ac:dyDescent="0.25">
      <c r="A1399" s="31">
        <v>44214</v>
      </c>
      <c r="B1399" s="32" t="s">
        <v>3586</v>
      </c>
      <c r="C1399" s="33" t="s">
        <v>339</v>
      </c>
      <c r="D1399" s="34" t="s">
        <v>248</v>
      </c>
      <c r="E1399" s="35">
        <v>5792.78</v>
      </c>
      <c r="F1399" s="73">
        <v>7415</v>
      </c>
      <c r="G1399" s="40">
        <v>5792.78</v>
      </c>
      <c r="H1399" s="40">
        <v>810.99</v>
      </c>
      <c r="I1399" s="40">
        <v>810.99</v>
      </c>
      <c r="J1399" s="38"/>
      <c r="K1399" s="40">
        <v>0.24</v>
      </c>
      <c r="L1399" s="38"/>
      <c r="M1399" s="41"/>
    </row>
    <row r="1400" spans="1:13" x14ac:dyDescent="0.25">
      <c r="A1400" s="31">
        <v>44214</v>
      </c>
      <c r="B1400" s="32" t="s">
        <v>3586</v>
      </c>
      <c r="C1400" s="33" t="s">
        <v>298</v>
      </c>
      <c r="D1400" s="34" t="s">
        <v>248</v>
      </c>
      <c r="E1400" s="35">
        <v>43895.68</v>
      </c>
      <c r="F1400" s="73">
        <v>56186</v>
      </c>
      <c r="G1400" s="40">
        <v>43895.68</v>
      </c>
      <c r="H1400" s="40">
        <v>6145.4</v>
      </c>
      <c r="I1400" s="40">
        <v>6145.4</v>
      </c>
      <c r="J1400" s="38"/>
      <c r="K1400" s="39">
        <v>0.48</v>
      </c>
      <c r="L1400" s="38"/>
      <c r="M1400" s="41"/>
    </row>
    <row r="1401" spans="1:13" x14ac:dyDescent="0.25">
      <c r="A1401" s="31">
        <v>44214</v>
      </c>
      <c r="B1401" s="32" t="s">
        <v>3586</v>
      </c>
      <c r="C1401" s="33" t="s">
        <v>300</v>
      </c>
      <c r="D1401" s="34" t="s">
        <v>248</v>
      </c>
      <c r="E1401" s="35">
        <v>18126</v>
      </c>
      <c r="F1401" s="73">
        <v>23201</v>
      </c>
      <c r="G1401" s="40">
        <v>18126</v>
      </c>
      <c r="H1401" s="40">
        <v>2537.64</v>
      </c>
      <c r="I1401" s="40">
        <v>2537.64</v>
      </c>
      <c r="J1401" s="38"/>
      <c r="K1401" s="39">
        <v>0.28000000000000003</v>
      </c>
      <c r="L1401" s="38"/>
      <c r="M1401" s="41"/>
    </row>
    <row r="1402" spans="1:13" x14ac:dyDescent="0.25">
      <c r="A1402" s="31">
        <v>44214</v>
      </c>
      <c r="B1402" s="32" t="s">
        <v>3586</v>
      </c>
      <c r="C1402" s="33" t="s">
        <v>301</v>
      </c>
      <c r="D1402" s="34" t="s">
        <v>248</v>
      </c>
      <c r="E1402" s="35">
        <v>35213.86</v>
      </c>
      <c r="F1402" s="73">
        <v>45074</v>
      </c>
      <c r="G1402" s="40">
        <v>35213.86</v>
      </c>
      <c r="H1402" s="40">
        <v>4929.9399999999996</v>
      </c>
      <c r="I1402" s="40">
        <v>4929.9399999999996</v>
      </c>
      <c r="J1402" s="38"/>
      <c r="K1402" s="40">
        <v>0.26</v>
      </c>
      <c r="L1402" s="38"/>
      <c r="M1402" s="41"/>
    </row>
    <row r="1403" spans="1:13" x14ac:dyDescent="0.25">
      <c r="A1403" s="31">
        <v>44214</v>
      </c>
      <c r="B1403" s="32" t="s">
        <v>3586</v>
      </c>
      <c r="C1403" s="33" t="s">
        <v>302</v>
      </c>
      <c r="D1403" s="34" t="s">
        <v>248</v>
      </c>
      <c r="E1403" s="35">
        <v>38222.480000000003</v>
      </c>
      <c r="F1403" s="73">
        <v>48925</v>
      </c>
      <c r="G1403" s="40">
        <v>38222.480000000003</v>
      </c>
      <c r="H1403" s="40">
        <v>5351.15</v>
      </c>
      <c r="I1403" s="40">
        <v>5351.15</v>
      </c>
      <c r="J1403" s="38"/>
      <c r="K1403" s="40">
        <v>0.22</v>
      </c>
      <c r="L1403" s="38"/>
      <c r="M1403" s="41"/>
    </row>
    <row r="1404" spans="1:13" x14ac:dyDescent="0.25">
      <c r="A1404" s="31">
        <v>44214</v>
      </c>
      <c r="B1404" s="32" t="s">
        <v>3586</v>
      </c>
      <c r="C1404" s="33" t="s">
        <v>303</v>
      </c>
      <c r="D1404" s="34" t="s">
        <v>248</v>
      </c>
      <c r="E1404" s="35">
        <v>44904.6</v>
      </c>
      <c r="F1404" s="73">
        <v>57478</v>
      </c>
      <c r="G1404" s="40">
        <v>44904.6</v>
      </c>
      <c r="H1404" s="40">
        <v>6286.64</v>
      </c>
      <c r="I1404" s="40">
        <v>6286.64</v>
      </c>
      <c r="J1404" s="38"/>
      <c r="K1404" s="40">
        <v>0.12</v>
      </c>
      <c r="L1404" s="38"/>
      <c r="M1404" s="41"/>
    </row>
    <row r="1405" spans="1:13" x14ac:dyDescent="0.25">
      <c r="A1405" s="31">
        <v>44214</v>
      </c>
      <c r="B1405" s="32" t="s">
        <v>3586</v>
      </c>
      <c r="C1405" s="33" t="s">
        <v>304</v>
      </c>
      <c r="D1405" s="34" t="s">
        <v>248</v>
      </c>
      <c r="E1405" s="35">
        <v>4188</v>
      </c>
      <c r="F1405" s="73">
        <v>5361</v>
      </c>
      <c r="G1405" s="40">
        <v>4188</v>
      </c>
      <c r="H1405" s="40">
        <v>586.32000000000005</v>
      </c>
      <c r="I1405" s="40">
        <v>586.32000000000005</v>
      </c>
      <c r="J1405" s="38"/>
      <c r="K1405" s="40">
        <v>0.36</v>
      </c>
      <c r="L1405" s="38"/>
      <c r="M1405" s="41"/>
    </row>
    <row r="1406" spans="1:13" x14ac:dyDescent="0.25">
      <c r="A1406" s="31">
        <v>44214</v>
      </c>
      <c r="B1406" s="32" t="s">
        <v>3586</v>
      </c>
      <c r="C1406" s="33" t="s">
        <v>305</v>
      </c>
      <c r="D1406" s="34" t="s">
        <v>248</v>
      </c>
      <c r="E1406" s="35">
        <v>8995</v>
      </c>
      <c r="F1406" s="73">
        <v>11514</v>
      </c>
      <c r="G1406" s="40">
        <v>8995</v>
      </c>
      <c r="H1406" s="40">
        <v>1259.3</v>
      </c>
      <c r="I1406" s="40">
        <v>1259.3</v>
      </c>
      <c r="J1406" s="38"/>
      <c r="K1406" s="40">
        <v>0.4</v>
      </c>
      <c r="L1406" s="38"/>
      <c r="M1406" s="41"/>
    </row>
    <row r="1407" spans="1:13" x14ac:dyDescent="0.25">
      <c r="A1407" s="31">
        <v>44214</v>
      </c>
      <c r="B1407" s="32" t="s">
        <v>3586</v>
      </c>
      <c r="C1407" s="33" t="s">
        <v>307</v>
      </c>
      <c r="D1407" s="34" t="s">
        <v>248</v>
      </c>
      <c r="E1407" s="35">
        <v>25807.86</v>
      </c>
      <c r="F1407" s="73">
        <v>33034</v>
      </c>
      <c r="G1407" s="40">
        <v>25807.86</v>
      </c>
      <c r="H1407" s="40">
        <v>3613.1</v>
      </c>
      <c r="I1407" s="40">
        <v>3613.1</v>
      </c>
      <c r="J1407" s="38"/>
      <c r="K1407" s="39">
        <v>0.06</v>
      </c>
      <c r="L1407" s="38"/>
      <c r="M1407" s="41"/>
    </row>
    <row r="1408" spans="1:13" x14ac:dyDescent="0.25">
      <c r="A1408" s="31">
        <v>44214</v>
      </c>
      <c r="B1408" s="32" t="s">
        <v>3586</v>
      </c>
      <c r="C1408" s="33" t="s">
        <v>309</v>
      </c>
      <c r="D1408" s="34" t="s">
        <v>248</v>
      </c>
      <c r="E1408" s="35">
        <v>8376</v>
      </c>
      <c r="F1408" s="73">
        <v>10721</v>
      </c>
      <c r="G1408" s="40">
        <v>8376</v>
      </c>
      <c r="H1408" s="40">
        <v>1172.6400000000001</v>
      </c>
      <c r="I1408" s="40">
        <v>1172.6400000000001</v>
      </c>
      <c r="J1408" s="38"/>
      <c r="K1408" s="39">
        <v>0.28000000000000003</v>
      </c>
      <c r="L1408" s="38"/>
      <c r="M1408" s="41"/>
    </row>
    <row r="1409" spans="1:13" x14ac:dyDescent="0.25">
      <c r="A1409" s="31">
        <v>44214</v>
      </c>
      <c r="B1409" s="32" t="s">
        <v>2758</v>
      </c>
      <c r="C1409" s="33" t="s">
        <v>247</v>
      </c>
      <c r="D1409" s="34" t="s">
        <v>211</v>
      </c>
      <c r="E1409" s="35">
        <v>75097.5</v>
      </c>
      <c r="F1409" s="73">
        <v>88682</v>
      </c>
      <c r="G1409" s="40">
        <v>75097.5</v>
      </c>
      <c r="H1409" s="40">
        <v>6758.78</v>
      </c>
      <c r="I1409" s="40">
        <v>6758.78</v>
      </c>
      <c r="J1409" s="40">
        <v>66.459999999999994</v>
      </c>
      <c r="K1409" s="40">
        <v>0.48</v>
      </c>
      <c r="L1409" s="38"/>
      <c r="M1409" s="41"/>
    </row>
    <row r="1410" spans="1:13" x14ac:dyDescent="0.25">
      <c r="A1410" s="31">
        <v>44214</v>
      </c>
      <c r="B1410" s="32" t="s">
        <v>2758</v>
      </c>
      <c r="C1410" s="33" t="s">
        <v>223</v>
      </c>
      <c r="D1410" s="34" t="s">
        <v>211</v>
      </c>
      <c r="E1410" s="35">
        <v>9891.15</v>
      </c>
      <c r="F1410" s="73">
        <v>12670</v>
      </c>
      <c r="G1410" s="40">
        <v>9891.15</v>
      </c>
      <c r="H1410" s="40">
        <v>1384.76</v>
      </c>
      <c r="I1410" s="40">
        <v>1384.76</v>
      </c>
      <c r="J1410" s="40">
        <v>9.49</v>
      </c>
      <c r="K1410" s="39">
        <v>0.16</v>
      </c>
      <c r="L1410" s="38"/>
      <c r="M1410" s="41"/>
    </row>
    <row r="1411" spans="1:13" x14ac:dyDescent="0.25">
      <c r="A1411" s="31">
        <v>44214</v>
      </c>
      <c r="B1411" s="32" t="s">
        <v>2758</v>
      </c>
      <c r="C1411" s="33" t="s">
        <v>226</v>
      </c>
      <c r="D1411" s="34" t="s">
        <v>211</v>
      </c>
      <c r="E1411" s="35">
        <v>48645</v>
      </c>
      <c r="F1411" s="73">
        <v>62313</v>
      </c>
      <c r="G1411" s="40">
        <v>48645</v>
      </c>
      <c r="H1411" s="40">
        <v>6810.3</v>
      </c>
      <c r="I1411" s="40">
        <v>6810.3</v>
      </c>
      <c r="J1411" s="40">
        <v>47</v>
      </c>
      <c r="K1411" s="40">
        <v>0.4</v>
      </c>
      <c r="L1411" s="38"/>
      <c r="M1411" s="41"/>
    </row>
    <row r="1412" spans="1:13" x14ac:dyDescent="0.25">
      <c r="A1412" s="31">
        <v>44214</v>
      </c>
      <c r="B1412" s="32" t="s">
        <v>2758</v>
      </c>
      <c r="C1412" s="33" t="s">
        <v>228</v>
      </c>
      <c r="D1412" s="34" t="s">
        <v>211</v>
      </c>
      <c r="E1412" s="35">
        <v>16215</v>
      </c>
      <c r="F1412" s="73">
        <v>20771</v>
      </c>
      <c r="G1412" s="40">
        <v>16215</v>
      </c>
      <c r="H1412" s="40">
        <v>2270.1</v>
      </c>
      <c r="I1412" s="40">
        <v>2270.1</v>
      </c>
      <c r="J1412" s="40">
        <v>16</v>
      </c>
      <c r="K1412" s="39">
        <v>0.2</v>
      </c>
      <c r="L1412" s="38"/>
      <c r="M1412" s="41"/>
    </row>
    <row r="1413" spans="1:13" x14ac:dyDescent="0.25">
      <c r="A1413" s="31">
        <v>44215</v>
      </c>
      <c r="B1413" s="32" t="s">
        <v>3586</v>
      </c>
      <c r="C1413" s="33" t="s">
        <v>259</v>
      </c>
      <c r="D1413" s="34" t="s">
        <v>248</v>
      </c>
      <c r="E1413" s="35">
        <v>10074.4</v>
      </c>
      <c r="F1413" s="73">
        <v>12895</v>
      </c>
      <c r="G1413" s="40">
        <v>10074.4</v>
      </c>
      <c r="H1413" s="40">
        <v>1410.42</v>
      </c>
      <c r="I1413" s="40">
        <v>1410.42</v>
      </c>
      <c r="J1413" s="38"/>
      <c r="K1413" s="39">
        <v>0.24</v>
      </c>
      <c r="L1413" s="38"/>
      <c r="M1413" s="41"/>
    </row>
    <row r="1414" spans="1:13" x14ac:dyDescent="0.25">
      <c r="A1414" s="31">
        <v>44215</v>
      </c>
      <c r="B1414" s="32" t="s">
        <v>5535</v>
      </c>
      <c r="C1414" s="33" t="s">
        <v>57</v>
      </c>
      <c r="D1414" s="34" t="s">
        <v>41</v>
      </c>
      <c r="E1414" s="35">
        <v>5160</v>
      </c>
      <c r="F1414" s="73">
        <v>6610</v>
      </c>
      <c r="G1414" s="40">
        <v>5160</v>
      </c>
      <c r="H1414" s="40">
        <v>722.4</v>
      </c>
      <c r="I1414" s="40">
        <v>722.4</v>
      </c>
      <c r="J1414" s="40">
        <v>5</v>
      </c>
      <c r="K1414" s="40">
        <v>0.2</v>
      </c>
      <c r="L1414" s="38"/>
      <c r="M1414" s="41"/>
    </row>
    <row r="1415" spans="1:13" x14ac:dyDescent="0.25">
      <c r="A1415" s="31">
        <v>44215</v>
      </c>
      <c r="B1415" s="32" t="s">
        <v>5536</v>
      </c>
      <c r="C1415" s="33" t="s">
        <v>59</v>
      </c>
      <c r="D1415" s="34" t="s">
        <v>41</v>
      </c>
      <c r="E1415" s="35">
        <v>5062.5</v>
      </c>
      <c r="F1415" s="73">
        <v>6485</v>
      </c>
      <c r="G1415" s="40">
        <v>5062.5</v>
      </c>
      <c r="H1415" s="40">
        <v>708.75</v>
      </c>
      <c r="I1415" s="40">
        <v>708.75</v>
      </c>
      <c r="J1415" s="40">
        <v>5</v>
      </c>
      <c r="K1415" s="38"/>
      <c r="L1415" s="38"/>
      <c r="M1415" s="41"/>
    </row>
    <row r="1416" spans="1:13" x14ac:dyDescent="0.25">
      <c r="A1416" s="31">
        <v>44215</v>
      </c>
      <c r="B1416" s="32" t="s">
        <v>5536</v>
      </c>
      <c r="C1416" s="33" t="s">
        <v>61</v>
      </c>
      <c r="D1416" s="34" t="s">
        <v>41</v>
      </c>
      <c r="E1416" s="35">
        <v>900</v>
      </c>
      <c r="F1416" s="73">
        <v>1153</v>
      </c>
      <c r="G1416" s="40">
        <v>900</v>
      </c>
      <c r="H1416" s="40">
        <v>126</v>
      </c>
      <c r="I1416" s="40">
        <v>126</v>
      </c>
      <c r="J1416" s="40">
        <v>0.86</v>
      </c>
      <c r="K1416" s="40">
        <v>0.14000000000000001</v>
      </c>
      <c r="L1416" s="38"/>
      <c r="M1416" s="41"/>
    </row>
    <row r="1417" spans="1:13" x14ac:dyDescent="0.25">
      <c r="A1417" s="31">
        <v>44215</v>
      </c>
      <c r="B1417" s="32" t="s">
        <v>5536</v>
      </c>
      <c r="C1417" s="33" t="s">
        <v>63</v>
      </c>
      <c r="D1417" s="34" t="s">
        <v>41</v>
      </c>
      <c r="E1417" s="35">
        <v>5445</v>
      </c>
      <c r="F1417" s="73">
        <v>6975</v>
      </c>
      <c r="G1417" s="40">
        <v>5445</v>
      </c>
      <c r="H1417" s="40">
        <v>762.3</v>
      </c>
      <c r="I1417" s="40">
        <v>762.3</v>
      </c>
      <c r="J1417" s="40">
        <v>5.22</v>
      </c>
      <c r="K1417" s="40">
        <v>0.18</v>
      </c>
      <c r="L1417" s="38"/>
      <c r="M1417" s="41"/>
    </row>
    <row r="1418" spans="1:13" x14ac:dyDescent="0.25">
      <c r="A1418" s="31">
        <v>44215</v>
      </c>
      <c r="B1418" s="32" t="s">
        <v>3586</v>
      </c>
      <c r="C1418" s="33" t="s">
        <v>260</v>
      </c>
      <c r="D1418" s="34" t="s">
        <v>248</v>
      </c>
      <c r="E1418" s="35">
        <v>35728.14</v>
      </c>
      <c r="F1418" s="73">
        <v>45732</v>
      </c>
      <c r="G1418" s="40">
        <v>35728.14</v>
      </c>
      <c r="H1418" s="40">
        <v>5001.9399999999996</v>
      </c>
      <c r="I1418" s="40">
        <v>5001.9399999999996</v>
      </c>
      <c r="J1418" s="38"/>
      <c r="K1418" s="39">
        <v>0.02</v>
      </c>
      <c r="L1418" s="38"/>
      <c r="M1418" s="41"/>
    </row>
    <row r="1419" spans="1:13" x14ac:dyDescent="0.25">
      <c r="A1419" s="31">
        <v>44215</v>
      </c>
      <c r="B1419" s="32" t="s">
        <v>3586</v>
      </c>
      <c r="C1419" s="33" t="s">
        <v>261</v>
      </c>
      <c r="D1419" s="34" t="s">
        <v>248</v>
      </c>
      <c r="E1419" s="35">
        <v>27360</v>
      </c>
      <c r="F1419" s="73">
        <v>35021</v>
      </c>
      <c r="G1419" s="40">
        <v>27360</v>
      </c>
      <c r="H1419" s="40">
        <v>3830.4</v>
      </c>
      <c r="I1419" s="40">
        <v>3830.4</v>
      </c>
      <c r="J1419" s="38"/>
      <c r="K1419" s="40">
        <v>0.2</v>
      </c>
      <c r="L1419" s="38"/>
      <c r="M1419" s="41"/>
    </row>
    <row r="1420" spans="1:13" x14ac:dyDescent="0.25">
      <c r="A1420" s="31">
        <v>44215</v>
      </c>
      <c r="B1420" s="32" t="s">
        <v>5537</v>
      </c>
      <c r="C1420" s="33" t="s">
        <v>198</v>
      </c>
      <c r="D1420" s="34" t="s">
        <v>191</v>
      </c>
      <c r="E1420" s="35">
        <v>12786</v>
      </c>
      <c r="F1420" s="73">
        <v>16366</v>
      </c>
      <c r="G1420" s="40">
        <v>12786</v>
      </c>
      <c r="H1420" s="40">
        <v>1790.04</v>
      </c>
      <c r="I1420" s="40">
        <v>1790.04</v>
      </c>
      <c r="J1420" s="38"/>
      <c r="K1420" s="39">
        <v>0.08</v>
      </c>
      <c r="L1420" s="38"/>
      <c r="M1420" s="41"/>
    </row>
    <row r="1421" spans="1:13" x14ac:dyDescent="0.25">
      <c r="A1421" s="31">
        <v>44215</v>
      </c>
      <c r="B1421" s="32" t="s">
        <v>5537</v>
      </c>
      <c r="C1421" s="33" t="s">
        <v>199</v>
      </c>
      <c r="D1421" s="34" t="s">
        <v>191</v>
      </c>
      <c r="E1421" s="35">
        <v>6566</v>
      </c>
      <c r="F1421" s="73">
        <v>8404</v>
      </c>
      <c r="G1421" s="40">
        <v>6566</v>
      </c>
      <c r="H1421" s="40">
        <v>919.24</v>
      </c>
      <c r="I1421" s="40">
        <v>919.24</v>
      </c>
      <c r="J1421" s="38"/>
      <c r="K1421" s="39">
        <v>0.48</v>
      </c>
      <c r="L1421" s="38"/>
      <c r="M1421" s="41"/>
    </row>
    <row r="1422" spans="1:13" x14ac:dyDescent="0.25">
      <c r="A1422" s="31">
        <v>44216</v>
      </c>
      <c r="B1422" s="32" t="s">
        <v>3586</v>
      </c>
      <c r="C1422" s="33" t="s">
        <v>264</v>
      </c>
      <c r="D1422" s="34" t="s">
        <v>248</v>
      </c>
      <c r="E1422" s="35">
        <v>30020.400000000001</v>
      </c>
      <c r="F1422" s="73">
        <v>38426</v>
      </c>
      <c r="G1422" s="40">
        <v>30020.400000000001</v>
      </c>
      <c r="H1422" s="40">
        <v>4202.8599999999997</v>
      </c>
      <c r="I1422" s="40">
        <v>4202.8599999999997</v>
      </c>
      <c r="J1422" s="38"/>
      <c r="K1422" s="39">
        <v>0.12</v>
      </c>
      <c r="L1422" s="38"/>
      <c r="M1422" s="41"/>
    </row>
    <row r="1423" spans="1:13" x14ac:dyDescent="0.25">
      <c r="A1423" s="31">
        <v>44216</v>
      </c>
      <c r="B1423" s="32" t="s">
        <v>3586</v>
      </c>
      <c r="C1423" s="33" t="s">
        <v>265</v>
      </c>
      <c r="D1423" s="34" t="s">
        <v>248</v>
      </c>
      <c r="E1423" s="35">
        <v>27360</v>
      </c>
      <c r="F1423" s="73">
        <v>35021</v>
      </c>
      <c r="G1423" s="40">
        <v>27360</v>
      </c>
      <c r="H1423" s="40">
        <v>3830.4</v>
      </c>
      <c r="I1423" s="40">
        <v>3830.4</v>
      </c>
      <c r="J1423" s="38"/>
      <c r="K1423" s="40">
        <v>0.2</v>
      </c>
      <c r="L1423" s="38"/>
      <c r="M1423" s="41"/>
    </row>
    <row r="1424" spans="1:13" x14ac:dyDescent="0.25">
      <c r="A1424" s="31">
        <v>44216</v>
      </c>
      <c r="B1424" s="32" t="s">
        <v>3586</v>
      </c>
      <c r="C1424" s="33" t="s">
        <v>267</v>
      </c>
      <c r="D1424" s="34" t="s">
        <v>248</v>
      </c>
      <c r="E1424" s="35">
        <v>17100</v>
      </c>
      <c r="F1424" s="73">
        <v>21888</v>
      </c>
      <c r="G1424" s="40">
        <v>17100</v>
      </c>
      <c r="H1424" s="40">
        <v>2394</v>
      </c>
      <c r="I1424" s="40">
        <v>2394</v>
      </c>
      <c r="J1424" s="38"/>
      <c r="K1424" s="38"/>
      <c r="L1424" s="38"/>
      <c r="M1424" s="41"/>
    </row>
    <row r="1425" spans="1:13" x14ac:dyDescent="0.25">
      <c r="A1425" s="31">
        <v>44216</v>
      </c>
      <c r="B1425" s="32" t="s">
        <v>5535</v>
      </c>
      <c r="C1425" s="33" t="s">
        <v>89</v>
      </c>
      <c r="D1425" s="34" t="s">
        <v>41</v>
      </c>
      <c r="E1425" s="35">
        <v>9207</v>
      </c>
      <c r="F1425" s="73">
        <v>11794</v>
      </c>
      <c r="G1425" s="40">
        <v>9207</v>
      </c>
      <c r="H1425" s="40">
        <v>1288.98</v>
      </c>
      <c r="I1425" s="40">
        <v>1288.98</v>
      </c>
      <c r="J1425" s="40">
        <v>9</v>
      </c>
      <c r="K1425" s="40">
        <v>0.04</v>
      </c>
      <c r="L1425" s="38"/>
      <c r="M1425" s="41"/>
    </row>
    <row r="1426" spans="1:13" x14ac:dyDescent="0.25">
      <c r="A1426" s="31">
        <v>44216</v>
      </c>
      <c r="B1426" s="32" t="s">
        <v>5535</v>
      </c>
      <c r="C1426" s="33" t="s">
        <v>90</v>
      </c>
      <c r="D1426" s="34" t="s">
        <v>41</v>
      </c>
      <c r="E1426" s="35">
        <v>17200</v>
      </c>
      <c r="F1426" s="73">
        <v>22033</v>
      </c>
      <c r="G1426" s="40">
        <v>17200</v>
      </c>
      <c r="H1426" s="40">
        <v>2408</v>
      </c>
      <c r="I1426" s="40">
        <v>2408</v>
      </c>
      <c r="J1426" s="40">
        <v>16.510000000000002</v>
      </c>
      <c r="K1426" s="40">
        <v>0.49</v>
      </c>
      <c r="L1426" s="38"/>
      <c r="M1426" s="41"/>
    </row>
    <row r="1427" spans="1:13" x14ac:dyDescent="0.25">
      <c r="A1427" s="31">
        <v>44216</v>
      </c>
      <c r="B1427" s="32" t="s">
        <v>5535</v>
      </c>
      <c r="C1427" s="33" t="s">
        <v>91</v>
      </c>
      <c r="D1427" s="34" t="s">
        <v>41</v>
      </c>
      <c r="E1427" s="35">
        <v>15365</v>
      </c>
      <c r="F1427" s="73">
        <v>19682</v>
      </c>
      <c r="G1427" s="40">
        <v>15365</v>
      </c>
      <c r="H1427" s="40">
        <v>2151.1</v>
      </c>
      <c r="I1427" s="40">
        <v>2151.1</v>
      </c>
      <c r="J1427" s="40">
        <v>15</v>
      </c>
      <c r="K1427" s="39">
        <v>0.2</v>
      </c>
      <c r="L1427" s="38"/>
      <c r="M1427" s="41"/>
    </row>
    <row r="1428" spans="1:13" x14ac:dyDescent="0.25">
      <c r="A1428" s="31">
        <v>44216</v>
      </c>
      <c r="B1428" s="32" t="s">
        <v>5537</v>
      </c>
      <c r="C1428" s="33" t="s">
        <v>209</v>
      </c>
      <c r="D1428" s="34" t="s">
        <v>191</v>
      </c>
      <c r="E1428" s="35">
        <v>6566</v>
      </c>
      <c r="F1428" s="73">
        <v>8404</v>
      </c>
      <c r="G1428" s="40">
        <v>6566</v>
      </c>
      <c r="H1428" s="40">
        <v>919.24</v>
      </c>
      <c r="I1428" s="40">
        <v>919.24</v>
      </c>
      <c r="J1428" s="38"/>
      <c r="K1428" s="39">
        <v>0.48</v>
      </c>
      <c r="L1428" s="38"/>
      <c r="M1428" s="41"/>
    </row>
    <row r="1429" spans="1:13" x14ac:dyDescent="0.25">
      <c r="A1429" s="31">
        <v>44216</v>
      </c>
      <c r="B1429" s="32" t="s">
        <v>5537</v>
      </c>
      <c r="C1429" s="33" t="s">
        <v>210</v>
      </c>
      <c r="D1429" s="34" t="s">
        <v>191</v>
      </c>
      <c r="E1429" s="35">
        <v>19179</v>
      </c>
      <c r="F1429" s="73">
        <v>24549</v>
      </c>
      <c r="G1429" s="40">
        <v>19179</v>
      </c>
      <c r="H1429" s="40">
        <v>2685.06</v>
      </c>
      <c r="I1429" s="40">
        <v>2685.06</v>
      </c>
      <c r="J1429" s="38"/>
      <c r="K1429" s="39">
        <v>0.12</v>
      </c>
      <c r="L1429" s="38"/>
      <c r="M1429" s="41"/>
    </row>
    <row r="1430" spans="1:13" x14ac:dyDescent="0.25">
      <c r="A1430" s="31">
        <v>44216</v>
      </c>
      <c r="B1430" s="32" t="s">
        <v>3586</v>
      </c>
      <c r="C1430" s="33" t="s">
        <v>337</v>
      </c>
      <c r="D1430" s="34" t="s">
        <v>248</v>
      </c>
      <c r="E1430" s="35">
        <v>12840</v>
      </c>
      <c r="F1430" s="73">
        <v>16435</v>
      </c>
      <c r="G1430" s="40">
        <v>12840</v>
      </c>
      <c r="H1430" s="40">
        <v>1797.6</v>
      </c>
      <c r="I1430" s="40">
        <v>1797.6</v>
      </c>
      <c r="J1430" s="38"/>
      <c r="K1430" s="39">
        <v>0.2</v>
      </c>
      <c r="L1430" s="38"/>
      <c r="M1430" s="41"/>
    </row>
    <row r="1431" spans="1:13" x14ac:dyDescent="0.25">
      <c r="A1431" s="31">
        <v>44217</v>
      </c>
      <c r="B1431" s="32" t="s">
        <v>2758</v>
      </c>
      <c r="C1431" s="33" t="s">
        <v>220</v>
      </c>
      <c r="D1431" s="34" t="s">
        <v>211</v>
      </c>
      <c r="E1431" s="35">
        <v>38075.75</v>
      </c>
      <c r="F1431" s="73">
        <v>44963</v>
      </c>
      <c r="G1431" s="40">
        <v>38075.75</v>
      </c>
      <c r="H1431" s="40">
        <v>3426.82</v>
      </c>
      <c r="I1431" s="40">
        <v>3426.82</v>
      </c>
      <c r="J1431" s="40">
        <v>33.69</v>
      </c>
      <c r="K1431" s="39">
        <v>0.08</v>
      </c>
      <c r="L1431" s="38"/>
      <c r="M1431" s="41"/>
    </row>
    <row r="1432" spans="1:13" x14ac:dyDescent="0.25">
      <c r="A1432" s="31">
        <v>44217</v>
      </c>
      <c r="B1432" s="32" t="s">
        <v>2758</v>
      </c>
      <c r="C1432" s="33" t="s">
        <v>224</v>
      </c>
      <c r="D1432" s="34" t="s">
        <v>211</v>
      </c>
      <c r="E1432" s="35">
        <v>40974.25</v>
      </c>
      <c r="F1432" s="73">
        <v>48386</v>
      </c>
      <c r="G1432" s="40">
        <v>40974.25</v>
      </c>
      <c r="H1432" s="40">
        <v>3687.68</v>
      </c>
      <c r="I1432" s="40">
        <v>3687.68</v>
      </c>
      <c r="J1432" s="40">
        <v>36.26</v>
      </c>
      <c r="K1432" s="40">
        <v>0.13</v>
      </c>
      <c r="L1432" s="38"/>
      <c r="M1432" s="41"/>
    </row>
    <row r="1433" spans="1:13" x14ac:dyDescent="0.25">
      <c r="A1433" s="31">
        <v>44217</v>
      </c>
      <c r="B1433" s="32" t="s">
        <v>2758</v>
      </c>
      <c r="C1433" s="33" t="s">
        <v>227</v>
      </c>
      <c r="D1433" s="34" t="s">
        <v>211</v>
      </c>
      <c r="E1433" s="35">
        <v>14245</v>
      </c>
      <c r="F1433" s="73">
        <v>18248</v>
      </c>
      <c r="G1433" s="40">
        <v>14245</v>
      </c>
      <c r="H1433" s="40">
        <v>1994.3</v>
      </c>
      <c r="I1433" s="40">
        <v>1994.3</v>
      </c>
      <c r="J1433" s="40">
        <v>14</v>
      </c>
      <c r="K1433" s="40">
        <v>0.4</v>
      </c>
      <c r="L1433" s="38"/>
      <c r="M1433" s="41"/>
    </row>
    <row r="1434" spans="1:13" x14ac:dyDescent="0.25">
      <c r="A1434" s="31">
        <v>44217</v>
      </c>
      <c r="B1434" s="32" t="s">
        <v>2758</v>
      </c>
      <c r="C1434" s="33" t="s">
        <v>229</v>
      </c>
      <c r="D1434" s="34" t="s">
        <v>211</v>
      </c>
      <c r="E1434" s="35">
        <v>12485.55</v>
      </c>
      <c r="F1434" s="73">
        <v>15994</v>
      </c>
      <c r="G1434" s="40">
        <v>12485.55</v>
      </c>
      <c r="H1434" s="40">
        <v>1747.98</v>
      </c>
      <c r="I1434" s="40">
        <v>1747.98</v>
      </c>
      <c r="J1434" s="40">
        <v>12</v>
      </c>
      <c r="K1434" s="40">
        <v>0.49</v>
      </c>
      <c r="L1434" s="38"/>
      <c r="M1434" s="41"/>
    </row>
    <row r="1435" spans="1:13" x14ac:dyDescent="0.25">
      <c r="A1435" s="31">
        <v>44217</v>
      </c>
      <c r="B1435" s="32" t="s">
        <v>2758</v>
      </c>
      <c r="C1435" s="33" t="s">
        <v>230</v>
      </c>
      <c r="D1435" s="34" t="s">
        <v>211</v>
      </c>
      <c r="E1435" s="35">
        <v>24160.35</v>
      </c>
      <c r="F1435" s="73">
        <v>30948</v>
      </c>
      <c r="G1435" s="40">
        <v>24160.35</v>
      </c>
      <c r="H1435" s="40">
        <v>3382.45</v>
      </c>
      <c r="I1435" s="40">
        <v>3382.45</v>
      </c>
      <c r="J1435" s="40">
        <v>23.19</v>
      </c>
      <c r="K1435" s="39">
        <v>0.44</v>
      </c>
      <c r="L1435" s="38"/>
      <c r="M1435" s="41"/>
    </row>
    <row r="1436" spans="1:13" x14ac:dyDescent="0.25">
      <c r="A1436" s="31">
        <v>44217</v>
      </c>
      <c r="B1436" s="32" t="s">
        <v>5535</v>
      </c>
      <c r="C1436" s="33" t="s">
        <v>168</v>
      </c>
      <c r="D1436" s="34" t="s">
        <v>41</v>
      </c>
      <c r="E1436" s="35">
        <v>34400</v>
      </c>
      <c r="F1436" s="73">
        <v>44065</v>
      </c>
      <c r="G1436" s="40">
        <v>34400</v>
      </c>
      <c r="H1436" s="40">
        <v>4816</v>
      </c>
      <c r="I1436" s="40">
        <v>4816</v>
      </c>
      <c r="J1436" s="40">
        <v>33.020000000000003</v>
      </c>
      <c r="K1436" s="39">
        <v>0.02</v>
      </c>
      <c r="L1436" s="38"/>
      <c r="M1436" s="41"/>
    </row>
    <row r="1437" spans="1:13" x14ac:dyDescent="0.25">
      <c r="A1437" s="31">
        <v>44217</v>
      </c>
      <c r="B1437" s="32" t="s">
        <v>5535</v>
      </c>
      <c r="C1437" s="33" t="s">
        <v>170</v>
      </c>
      <c r="D1437" s="34" t="s">
        <v>41</v>
      </c>
      <c r="E1437" s="35">
        <v>13299</v>
      </c>
      <c r="F1437" s="73">
        <v>17036</v>
      </c>
      <c r="G1437" s="40">
        <v>13299</v>
      </c>
      <c r="H1437" s="40">
        <v>1861.86</v>
      </c>
      <c r="I1437" s="40">
        <v>1861.86</v>
      </c>
      <c r="J1437" s="40">
        <v>13</v>
      </c>
      <c r="K1437" s="40">
        <v>0.28000000000000003</v>
      </c>
      <c r="L1437" s="38"/>
      <c r="M1437" s="41"/>
    </row>
    <row r="1438" spans="1:13" x14ac:dyDescent="0.25">
      <c r="A1438" s="31">
        <v>44217</v>
      </c>
      <c r="B1438" s="32" t="s">
        <v>5535</v>
      </c>
      <c r="C1438" s="33" t="s">
        <v>172</v>
      </c>
      <c r="D1438" s="34" t="s">
        <v>41</v>
      </c>
      <c r="E1438" s="35">
        <v>11742</v>
      </c>
      <c r="F1438" s="73">
        <v>15041</v>
      </c>
      <c r="G1438" s="40">
        <v>11742</v>
      </c>
      <c r="H1438" s="40">
        <v>1643.88</v>
      </c>
      <c r="I1438" s="40">
        <v>1643.88</v>
      </c>
      <c r="J1438" s="40">
        <v>11.27</v>
      </c>
      <c r="K1438" s="39">
        <v>0.03</v>
      </c>
      <c r="L1438" s="38"/>
      <c r="M1438" s="41"/>
    </row>
    <row r="1439" spans="1:13" x14ac:dyDescent="0.25">
      <c r="A1439" s="31">
        <v>44217</v>
      </c>
      <c r="B1439" s="32" t="s">
        <v>5535</v>
      </c>
      <c r="C1439" s="33" t="s">
        <v>174</v>
      </c>
      <c r="D1439" s="34" t="s">
        <v>41</v>
      </c>
      <c r="E1439" s="35">
        <v>30730</v>
      </c>
      <c r="F1439" s="73">
        <v>39364</v>
      </c>
      <c r="G1439" s="40">
        <v>30730</v>
      </c>
      <c r="H1439" s="40">
        <v>4302.2</v>
      </c>
      <c r="I1439" s="40">
        <v>4302.2</v>
      </c>
      <c r="J1439" s="40">
        <v>29.5</v>
      </c>
      <c r="K1439" s="40">
        <v>0.1</v>
      </c>
      <c r="L1439" s="38"/>
      <c r="M1439" s="41"/>
    </row>
    <row r="1440" spans="1:13" x14ac:dyDescent="0.25">
      <c r="A1440" s="31">
        <v>44217</v>
      </c>
      <c r="B1440" s="32" t="s">
        <v>5535</v>
      </c>
      <c r="C1440" s="33" t="s">
        <v>183</v>
      </c>
      <c r="D1440" s="34" t="s">
        <v>41</v>
      </c>
      <c r="E1440" s="35">
        <v>3035</v>
      </c>
      <c r="F1440" s="73">
        <v>3888</v>
      </c>
      <c r="G1440" s="40">
        <v>3035</v>
      </c>
      <c r="H1440" s="40">
        <v>424.9</v>
      </c>
      <c r="I1440" s="40">
        <v>424.9</v>
      </c>
      <c r="J1440" s="40">
        <v>3</v>
      </c>
      <c r="K1440" s="40">
        <v>0.2</v>
      </c>
      <c r="L1440" s="38"/>
      <c r="M1440" s="41"/>
    </row>
    <row r="1441" spans="1:13" x14ac:dyDescent="0.25">
      <c r="A1441" s="31">
        <v>44217</v>
      </c>
      <c r="B1441" s="32" t="s">
        <v>5536</v>
      </c>
      <c r="C1441" s="33" t="s">
        <v>186</v>
      </c>
      <c r="D1441" s="34" t="s">
        <v>41</v>
      </c>
      <c r="E1441" s="35">
        <v>4500</v>
      </c>
      <c r="F1441" s="73">
        <v>5764</v>
      </c>
      <c r="G1441" s="40">
        <v>4500</v>
      </c>
      <c r="H1441" s="40">
        <v>630</v>
      </c>
      <c r="I1441" s="40">
        <v>630</v>
      </c>
      <c r="J1441" s="40">
        <v>4.32</v>
      </c>
      <c r="K1441" s="39">
        <v>0.32</v>
      </c>
      <c r="L1441" s="38"/>
      <c r="M1441" s="41"/>
    </row>
    <row r="1442" spans="1:13" x14ac:dyDescent="0.25">
      <c r="A1442" s="31">
        <v>44217</v>
      </c>
      <c r="B1442" s="32" t="s">
        <v>3586</v>
      </c>
      <c r="C1442" s="33" t="s">
        <v>350</v>
      </c>
      <c r="D1442" s="34" t="s">
        <v>248</v>
      </c>
      <c r="E1442" s="35">
        <v>8560</v>
      </c>
      <c r="F1442" s="73">
        <v>10957</v>
      </c>
      <c r="G1442" s="40">
        <v>8560</v>
      </c>
      <c r="H1442" s="40">
        <v>1198.4000000000001</v>
      </c>
      <c r="I1442" s="40">
        <v>1198.4000000000001</v>
      </c>
      <c r="J1442" s="38"/>
      <c r="K1442" s="40">
        <v>0.2</v>
      </c>
      <c r="L1442" s="38"/>
      <c r="M1442" s="41"/>
    </row>
    <row r="1443" spans="1:13" x14ac:dyDescent="0.25">
      <c r="A1443" s="31">
        <v>44217</v>
      </c>
      <c r="B1443" s="32" t="s">
        <v>3586</v>
      </c>
      <c r="C1443" s="33" t="s">
        <v>352</v>
      </c>
      <c r="D1443" s="34" t="s">
        <v>248</v>
      </c>
      <c r="E1443" s="35">
        <v>3468</v>
      </c>
      <c r="F1443" s="73">
        <v>4439</v>
      </c>
      <c r="G1443" s="40">
        <v>3468</v>
      </c>
      <c r="H1443" s="40">
        <v>485.52</v>
      </c>
      <c r="I1443" s="40">
        <v>485.52</v>
      </c>
      <c r="J1443" s="38"/>
      <c r="K1443" s="39">
        <v>0.04</v>
      </c>
      <c r="L1443" s="38"/>
      <c r="M1443" s="41"/>
    </row>
    <row r="1444" spans="1:13" x14ac:dyDescent="0.25">
      <c r="A1444" s="31">
        <v>44217</v>
      </c>
      <c r="B1444" s="32" t="s">
        <v>3586</v>
      </c>
      <c r="C1444" s="33" t="s">
        <v>354</v>
      </c>
      <c r="D1444" s="34" t="s">
        <v>248</v>
      </c>
      <c r="E1444" s="35">
        <v>4842</v>
      </c>
      <c r="F1444" s="73">
        <v>6198</v>
      </c>
      <c r="G1444" s="40">
        <v>4842</v>
      </c>
      <c r="H1444" s="40">
        <v>677.88</v>
      </c>
      <c r="I1444" s="40">
        <v>677.88</v>
      </c>
      <c r="J1444" s="38"/>
      <c r="K1444" s="40">
        <v>0.24</v>
      </c>
      <c r="L1444" s="38"/>
      <c r="M1444" s="41"/>
    </row>
    <row r="1445" spans="1:13" x14ac:dyDescent="0.25">
      <c r="A1445" s="31">
        <v>44218</v>
      </c>
      <c r="B1445" s="32" t="s">
        <v>3586</v>
      </c>
      <c r="C1445" s="33" t="s">
        <v>356</v>
      </c>
      <c r="D1445" s="34" t="s">
        <v>248</v>
      </c>
      <c r="E1445" s="35">
        <v>31382.080000000002</v>
      </c>
      <c r="F1445" s="73">
        <v>40169</v>
      </c>
      <c r="G1445" s="40">
        <v>31382.080000000002</v>
      </c>
      <c r="H1445" s="40">
        <v>4393.49</v>
      </c>
      <c r="I1445" s="40">
        <v>4393.49</v>
      </c>
      <c r="J1445" s="38"/>
      <c r="K1445" s="39">
        <v>0.06</v>
      </c>
      <c r="L1445" s="38"/>
      <c r="M1445" s="41"/>
    </row>
    <row r="1446" spans="1:13" x14ac:dyDescent="0.25">
      <c r="A1446" s="31">
        <v>44218</v>
      </c>
      <c r="B1446" s="32" t="s">
        <v>3586</v>
      </c>
      <c r="C1446" s="33" t="s">
        <v>358</v>
      </c>
      <c r="D1446" s="34" t="s">
        <v>248</v>
      </c>
      <c r="E1446" s="35">
        <v>13266</v>
      </c>
      <c r="F1446" s="73">
        <v>16980</v>
      </c>
      <c r="G1446" s="40">
        <v>13266</v>
      </c>
      <c r="H1446" s="40">
        <v>1857.24</v>
      </c>
      <c r="I1446" s="40">
        <v>1857.24</v>
      </c>
      <c r="J1446" s="38"/>
      <c r="K1446" s="39">
        <v>0.48</v>
      </c>
      <c r="L1446" s="38"/>
      <c r="M1446" s="41"/>
    </row>
    <row r="1447" spans="1:13" x14ac:dyDescent="0.25">
      <c r="A1447" s="31">
        <v>44218</v>
      </c>
      <c r="B1447" s="32" t="s">
        <v>3586</v>
      </c>
      <c r="C1447" s="33" t="s">
        <v>359</v>
      </c>
      <c r="D1447" s="34" t="s">
        <v>248</v>
      </c>
      <c r="E1447" s="35">
        <v>17340</v>
      </c>
      <c r="F1447" s="73">
        <v>22195</v>
      </c>
      <c r="G1447" s="40">
        <v>17340</v>
      </c>
      <c r="H1447" s="40">
        <v>2427.6</v>
      </c>
      <c r="I1447" s="40">
        <v>2427.6</v>
      </c>
      <c r="J1447" s="38"/>
      <c r="K1447" s="39">
        <v>0.2</v>
      </c>
      <c r="L1447" s="38"/>
      <c r="M1447" s="41"/>
    </row>
    <row r="1448" spans="1:13" x14ac:dyDescent="0.25">
      <c r="A1448" s="31">
        <v>44218</v>
      </c>
      <c r="B1448" s="32" t="s">
        <v>3586</v>
      </c>
      <c r="C1448" s="33" t="s">
        <v>360</v>
      </c>
      <c r="D1448" s="34" t="s">
        <v>248</v>
      </c>
      <c r="E1448" s="35">
        <v>10567.8</v>
      </c>
      <c r="F1448" s="73">
        <v>13527</v>
      </c>
      <c r="G1448" s="40">
        <v>10567.8</v>
      </c>
      <c r="H1448" s="40">
        <v>1479.49</v>
      </c>
      <c r="I1448" s="40">
        <v>1479.49</v>
      </c>
      <c r="J1448" s="38"/>
      <c r="K1448" s="40">
        <v>0.22</v>
      </c>
      <c r="L1448" s="38"/>
      <c r="M1448" s="41"/>
    </row>
    <row r="1449" spans="1:13" x14ac:dyDescent="0.25">
      <c r="A1449" s="31">
        <v>44218</v>
      </c>
      <c r="B1449" s="32" t="s">
        <v>3586</v>
      </c>
      <c r="C1449" s="33" t="s">
        <v>361</v>
      </c>
      <c r="D1449" s="34" t="s">
        <v>248</v>
      </c>
      <c r="E1449" s="35">
        <v>21888</v>
      </c>
      <c r="F1449" s="73">
        <v>28017</v>
      </c>
      <c r="G1449" s="40">
        <v>21888</v>
      </c>
      <c r="H1449" s="40">
        <v>3064.32</v>
      </c>
      <c r="I1449" s="40">
        <v>3064.32</v>
      </c>
      <c r="J1449" s="38"/>
      <c r="K1449" s="40">
        <v>0.36</v>
      </c>
      <c r="L1449" s="38"/>
      <c r="M1449" s="41"/>
    </row>
    <row r="1450" spans="1:13" x14ac:dyDescent="0.25">
      <c r="A1450" s="31">
        <v>44218</v>
      </c>
      <c r="B1450" s="32" t="s">
        <v>3586</v>
      </c>
      <c r="C1450" s="33" t="s">
        <v>347</v>
      </c>
      <c r="D1450" s="34" t="s">
        <v>248</v>
      </c>
      <c r="E1450" s="35">
        <v>22803.84</v>
      </c>
      <c r="F1450" s="73">
        <v>29189</v>
      </c>
      <c r="G1450" s="40">
        <v>22803.84</v>
      </c>
      <c r="H1450" s="40">
        <v>3192.54</v>
      </c>
      <c r="I1450" s="40">
        <v>3192.54</v>
      </c>
      <c r="J1450" s="38"/>
      <c r="K1450" s="40">
        <v>0.08</v>
      </c>
      <c r="L1450" s="38"/>
      <c r="M1450" s="41"/>
    </row>
    <row r="1451" spans="1:13" x14ac:dyDescent="0.25">
      <c r="A1451" s="31">
        <v>44218</v>
      </c>
      <c r="B1451" s="32" t="s">
        <v>3586</v>
      </c>
      <c r="C1451" s="33" t="s">
        <v>311</v>
      </c>
      <c r="D1451" s="34" t="s">
        <v>248</v>
      </c>
      <c r="E1451" s="35">
        <v>24210</v>
      </c>
      <c r="F1451" s="73">
        <v>30989</v>
      </c>
      <c r="G1451" s="40">
        <v>24210</v>
      </c>
      <c r="H1451" s="40">
        <v>3389.4</v>
      </c>
      <c r="I1451" s="40">
        <v>3389.4</v>
      </c>
      <c r="J1451" s="38"/>
      <c r="K1451" s="40">
        <v>0.2</v>
      </c>
      <c r="L1451" s="38"/>
      <c r="M1451" s="41"/>
    </row>
    <row r="1452" spans="1:13" x14ac:dyDescent="0.25">
      <c r="A1452" s="31">
        <v>44218</v>
      </c>
      <c r="B1452" s="32" t="s">
        <v>3586</v>
      </c>
      <c r="C1452" s="33" t="s">
        <v>312</v>
      </c>
      <c r="D1452" s="34" t="s">
        <v>248</v>
      </c>
      <c r="E1452" s="35">
        <v>13870.29</v>
      </c>
      <c r="F1452" s="73">
        <v>17754</v>
      </c>
      <c r="G1452" s="40">
        <v>13870.29</v>
      </c>
      <c r="H1452" s="40">
        <v>1941.84</v>
      </c>
      <c r="I1452" s="40">
        <v>1941.84</v>
      </c>
      <c r="J1452" s="38"/>
      <c r="K1452" s="40">
        <v>0.03</v>
      </c>
      <c r="L1452" s="38"/>
      <c r="M1452" s="41"/>
    </row>
    <row r="1453" spans="1:13" x14ac:dyDescent="0.25">
      <c r="A1453" s="31">
        <v>44218</v>
      </c>
      <c r="B1453" s="32" t="s">
        <v>3586</v>
      </c>
      <c r="C1453" s="33" t="s">
        <v>314</v>
      </c>
      <c r="D1453" s="34" t="s">
        <v>248</v>
      </c>
      <c r="E1453" s="35">
        <v>3468</v>
      </c>
      <c r="F1453" s="73">
        <v>4439</v>
      </c>
      <c r="G1453" s="40">
        <v>3468</v>
      </c>
      <c r="H1453" s="40">
        <v>485.52</v>
      </c>
      <c r="I1453" s="40">
        <v>485.52</v>
      </c>
      <c r="J1453" s="38"/>
      <c r="K1453" s="39">
        <v>0.04</v>
      </c>
      <c r="L1453" s="38"/>
      <c r="M1453" s="41"/>
    </row>
    <row r="1454" spans="1:13" x14ac:dyDescent="0.25">
      <c r="A1454" s="31">
        <v>44218</v>
      </c>
      <c r="B1454" s="32" t="s">
        <v>5535</v>
      </c>
      <c r="C1454" s="33" t="s">
        <v>123</v>
      </c>
      <c r="D1454" s="34" t="s">
        <v>41</v>
      </c>
      <c r="E1454" s="35">
        <v>4501.1000000000004</v>
      </c>
      <c r="F1454" s="73">
        <v>5766</v>
      </c>
      <c r="G1454" s="40">
        <v>4501.1000000000004</v>
      </c>
      <c r="H1454" s="40">
        <v>630.15</v>
      </c>
      <c r="I1454" s="40">
        <v>630.15</v>
      </c>
      <c r="J1454" s="40">
        <v>4.32</v>
      </c>
      <c r="K1454" s="40">
        <v>0.28000000000000003</v>
      </c>
      <c r="L1454" s="38"/>
      <c r="M1454" s="41"/>
    </row>
    <row r="1455" spans="1:13" x14ac:dyDescent="0.25">
      <c r="A1455" s="31">
        <v>44218</v>
      </c>
      <c r="B1455" s="32" t="s">
        <v>5535</v>
      </c>
      <c r="C1455" s="33" t="s">
        <v>124</v>
      </c>
      <c r="D1455" s="34" t="s">
        <v>41</v>
      </c>
      <c r="E1455" s="35">
        <v>12644.28</v>
      </c>
      <c r="F1455" s="73">
        <v>16197</v>
      </c>
      <c r="G1455" s="40">
        <v>12644.28</v>
      </c>
      <c r="H1455" s="40">
        <v>1770.2</v>
      </c>
      <c r="I1455" s="40">
        <v>1770.2</v>
      </c>
      <c r="J1455" s="40">
        <v>12.13</v>
      </c>
      <c r="K1455" s="40">
        <v>0.19</v>
      </c>
      <c r="L1455" s="38"/>
      <c r="M1455" s="41"/>
    </row>
    <row r="1456" spans="1:13" x14ac:dyDescent="0.25">
      <c r="A1456" s="31">
        <v>44218</v>
      </c>
      <c r="B1456" s="32" t="s">
        <v>5535</v>
      </c>
      <c r="C1456" s="33" t="s">
        <v>125</v>
      </c>
      <c r="D1456" s="34" t="s">
        <v>41</v>
      </c>
      <c r="E1456" s="35">
        <v>6070</v>
      </c>
      <c r="F1456" s="73">
        <v>7776</v>
      </c>
      <c r="G1456" s="40">
        <v>6070</v>
      </c>
      <c r="H1456" s="40">
        <v>849.8</v>
      </c>
      <c r="I1456" s="40">
        <v>849.8</v>
      </c>
      <c r="J1456" s="40">
        <v>6</v>
      </c>
      <c r="K1456" s="40">
        <v>0.4</v>
      </c>
      <c r="L1456" s="38"/>
      <c r="M1456" s="41"/>
    </row>
    <row r="1457" spans="1:13" x14ac:dyDescent="0.25">
      <c r="A1457" s="31">
        <v>44218</v>
      </c>
      <c r="B1457" s="32" t="s">
        <v>5536</v>
      </c>
      <c r="C1457" s="33" t="s">
        <v>127</v>
      </c>
      <c r="D1457" s="34" t="s">
        <v>41</v>
      </c>
      <c r="E1457" s="35">
        <v>7650</v>
      </c>
      <c r="F1457" s="73">
        <v>9799</v>
      </c>
      <c r="G1457" s="40">
        <v>7650</v>
      </c>
      <c r="H1457" s="40">
        <v>1071</v>
      </c>
      <c r="I1457" s="40">
        <v>1071</v>
      </c>
      <c r="J1457" s="40">
        <v>7.32</v>
      </c>
      <c r="K1457" s="39">
        <v>0.32</v>
      </c>
      <c r="L1457" s="38"/>
      <c r="M1457" s="41"/>
    </row>
    <row r="1458" spans="1:13" x14ac:dyDescent="0.25">
      <c r="A1458" s="31">
        <v>44218</v>
      </c>
      <c r="B1458" s="32" t="s">
        <v>5536</v>
      </c>
      <c r="C1458" s="33" t="s">
        <v>129</v>
      </c>
      <c r="D1458" s="34" t="s">
        <v>41</v>
      </c>
      <c r="E1458" s="35">
        <v>7420</v>
      </c>
      <c r="F1458" s="73">
        <v>9505</v>
      </c>
      <c r="G1458" s="40">
        <v>7420</v>
      </c>
      <c r="H1458" s="40">
        <v>1038.8</v>
      </c>
      <c r="I1458" s="40">
        <v>1038.8</v>
      </c>
      <c r="J1458" s="40">
        <v>7.12</v>
      </c>
      <c r="K1458" s="40">
        <v>0.28000000000000003</v>
      </c>
      <c r="L1458" s="38"/>
      <c r="M1458" s="41"/>
    </row>
    <row r="1459" spans="1:13" x14ac:dyDescent="0.25">
      <c r="A1459" s="31">
        <v>44218</v>
      </c>
      <c r="B1459" s="32" t="s">
        <v>5535</v>
      </c>
      <c r="C1459" s="33" t="s">
        <v>131</v>
      </c>
      <c r="D1459" s="34" t="s">
        <v>41</v>
      </c>
      <c r="E1459" s="35">
        <v>18000</v>
      </c>
      <c r="F1459" s="73">
        <v>23057</v>
      </c>
      <c r="G1459" s="40">
        <v>18000</v>
      </c>
      <c r="H1459" s="40">
        <v>2520</v>
      </c>
      <c r="I1459" s="40">
        <v>2520</v>
      </c>
      <c r="J1459" s="40">
        <v>17.28</v>
      </c>
      <c r="K1459" s="39">
        <v>0.28000000000000003</v>
      </c>
      <c r="L1459" s="38"/>
      <c r="M1459" s="41"/>
    </row>
    <row r="1460" spans="1:13" x14ac:dyDescent="0.25">
      <c r="A1460" s="31">
        <v>44218</v>
      </c>
      <c r="B1460" s="32" t="s">
        <v>5535</v>
      </c>
      <c r="C1460" s="33" t="s">
        <v>119</v>
      </c>
      <c r="D1460" s="34" t="s">
        <v>41</v>
      </c>
      <c r="E1460" s="35">
        <v>18000</v>
      </c>
      <c r="F1460" s="73">
        <v>23057</v>
      </c>
      <c r="G1460" s="40">
        <v>18000</v>
      </c>
      <c r="H1460" s="40">
        <v>2520</v>
      </c>
      <c r="I1460" s="40">
        <v>2520</v>
      </c>
      <c r="J1460" s="40">
        <v>17.28</v>
      </c>
      <c r="K1460" s="39">
        <v>0.28000000000000003</v>
      </c>
      <c r="L1460" s="38"/>
      <c r="M1460" s="41"/>
    </row>
    <row r="1461" spans="1:13" x14ac:dyDescent="0.25">
      <c r="A1461" s="31">
        <v>44218</v>
      </c>
      <c r="B1461" s="32" t="s">
        <v>5535</v>
      </c>
      <c r="C1461" s="33" t="s">
        <v>122</v>
      </c>
      <c r="D1461" s="34" t="s">
        <v>41</v>
      </c>
      <c r="E1461" s="35">
        <v>10755.5</v>
      </c>
      <c r="F1461" s="73">
        <v>13777</v>
      </c>
      <c r="G1461" s="40">
        <v>10755.5</v>
      </c>
      <c r="H1461" s="40">
        <v>1505.77</v>
      </c>
      <c r="I1461" s="40">
        <v>1505.77</v>
      </c>
      <c r="J1461" s="40">
        <v>10.32</v>
      </c>
      <c r="K1461" s="39">
        <v>0.36</v>
      </c>
      <c r="L1461" s="38"/>
      <c r="M1461" s="41"/>
    </row>
    <row r="1462" spans="1:13" x14ac:dyDescent="0.25">
      <c r="A1462" s="31">
        <v>44218</v>
      </c>
      <c r="B1462" s="32" t="s">
        <v>5535</v>
      </c>
      <c r="C1462" s="33" t="s">
        <v>137</v>
      </c>
      <c r="D1462" s="34" t="s">
        <v>41</v>
      </c>
      <c r="E1462" s="35">
        <v>19974.5</v>
      </c>
      <c r="F1462" s="73">
        <v>25587</v>
      </c>
      <c r="G1462" s="40">
        <v>19974.5</v>
      </c>
      <c r="H1462" s="40">
        <v>2796.43</v>
      </c>
      <c r="I1462" s="40">
        <v>2796.43</v>
      </c>
      <c r="J1462" s="40">
        <v>19.170000000000002</v>
      </c>
      <c r="K1462" s="40">
        <v>0.47</v>
      </c>
      <c r="L1462" s="38"/>
      <c r="M1462" s="41"/>
    </row>
    <row r="1463" spans="1:13" x14ac:dyDescent="0.25">
      <c r="A1463" s="31">
        <v>44219</v>
      </c>
      <c r="B1463" s="32" t="s">
        <v>2758</v>
      </c>
      <c r="C1463" s="33" t="s">
        <v>234</v>
      </c>
      <c r="D1463" s="34" t="s">
        <v>211</v>
      </c>
      <c r="E1463" s="35">
        <v>79050</v>
      </c>
      <c r="F1463" s="73">
        <v>93349</v>
      </c>
      <c r="G1463" s="40">
        <v>79050</v>
      </c>
      <c r="H1463" s="40">
        <v>7114.5</v>
      </c>
      <c r="I1463" s="40">
        <v>7114.5</v>
      </c>
      <c r="J1463" s="40">
        <v>70</v>
      </c>
      <c r="K1463" s="38"/>
      <c r="L1463" s="38"/>
      <c r="M1463" s="41"/>
    </row>
    <row r="1464" spans="1:13" x14ac:dyDescent="0.25">
      <c r="A1464" s="31">
        <v>44219</v>
      </c>
      <c r="B1464" s="32" t="s">
        <v>2758</v>
      </c>
      <c r="C1464" s="33" t="s">
        <v>235</v>
      </c>
      <c r="D1464" s="34" t="s">
        <v>211</v>
      </c>
      <c r="E1464" s="35">
        <v>26350</v>
      </c>
      <c r="F1464" s="73">
        <v>31116</v>
      </c>
      <c r="G1464" s="40">
        <v>26350</v>
      </c>
      <c r="H1464" s="40">
        <v>2371.5</v>
      </c>
      <c r="I1464" s="40">
        <v>2371.5</v>
      </c>
      <c r="J1464" s="40">
        <v>23.31</v>
      </c>
      <c r="K1464" s="39">
        <v>0.31</v>
      </c>
      <c r="L1464" s="38"/>
      <c r="M1464" s="41"/>
    </row>
    <row r="1465" spans="1:13" x14ac:dyDescent="0.25">
      <c r="A1465" s="31">
        <v>44219</v>
      </c>
      <c r="B1465" s="32" t="s">
        <v>3586</v>
      </c>
      <c r="C1465" s="33" t="s">
        <v>321</v>
      </c>
      <c r="D1465" s="34" t="s">
        <v>248</v>
      </c>
      <c r="E1465" s="35">
        <v>8995</v>
      </c>
      <c r="F1465" s="73">
        <v>11514</v>
      </c>
      <c r="G1465" s="40">
        <v>8995</v>
      </c>
      <c r="H1465" s="40">
        <v>1259.3</v>
      </c>
      <c r="I1465" s="40">
        <v>1259.3</v>
      </c>
      <c r="J1465" s="38"/>
      <c r="K1465" s="40">
        <v>0.4</v>
      </c>
      <c r="L1465" s="38"/>
      <c r="M1465" s="41"/>
    </row>
    <row r="1466" spans="1:13" x14ac:dyDescent="0.25">
      <c r="A1466" s="31">
        <v>44219</v>
      </c>
      <c r="B1466" s="32" t="s">
        <v>3586</v>
      </c>
      <c r="C1466" s="33" t="s">
        <v>323</v>
      </c>
      <c r="D1466" s="34" t="s">
        <v>248</v>
      </c>
      <c r="E1466" s="35">
        <v>26985</v>
      </c>
      <c r="F1466" s="73">
        <v>34541</v>
      </c>
      <c r="G1466" s="40">
        <v>26985</v>
      </c>
      <c r="H1466" s="40">
        <v>3777.9</v>
      </c>
      <c r="I1466" s="40">
        <v>3777.9</v>
      </c>
      <c r="J1466" s="38"/>
      <c r="K1466" s="40">
        <v>0.2</v>
      </c>
      <c r="L1466" s="38"/>
      <c r="M1466" s="41"/>
    </row>
    <row r="1467" spans="1:13" x14ac:dyDescent="0.25">
      <c r="A1467" s="31">
        <v>44219</v>
      </c>
      <c r="B1467" s="32" t="s">
        <v>3586</v>
      </c>
      <c r="C1467" s="33" t="s">
        <v>325</v>
      </c>
      <c r="D1467" s="34" t="s">
        <v>248</v>
      </c>
      <c r="E1467" s="35">
        <v>24259.040000000001</v>
      </c>
      <c r="F1467" s="73">
        <v>31052</v>
      </c>
      <c r="G1467" s="40">
        <v>24259.040000000001</v>
      </c>
      <c r="H1467" s="40">
        <v>3396.27</v>
      </c>
      <c r="I1467" s="40">
        <v>3396.27</v>
      </c>
      <c r="J1467" s="38"/>
      <c r="K1467" s="40">
        <v>0.42</v>
      </c>
      <c r="L1467" s="38"/>
      <c r="M1467" s="41"/>
    </row>
    <row r="1468" spans="1:13" x14ac:dyDescent="0.25">
      <c r="A1468" s="31">
        <v>44219</v>
      </c>
      <c r="B1468" s="32" t="s">
        <v>3586</v>
      </c>
      <c r="C1468" s="33" t="s">
        <v>328</v>
      </c>
      <c r="D1468" s="34" t="s">
        <v>248</v>
      </c>
      <c r="E1468" s="35">
        <v>4842</v>
      </c>
      <c r="F1468" s="73">
        <v>6198</v>
      </c>
      <c r="G1468" s="40">
        <v>4842</v>
      </c>
      <c r="H1468" s="40">
        <v>677.88</v>
      </c>
      <c r="I1468" s="40">
        <v>677.88</v>
      </c>
      <c r="J1468" s="38"/>
      <c r="K1468" s="40">
        <v>0.24</v>
      </c>
      <c r="L1468" s="38"/>
      <c r="M1468" s="41"/>
    </row>
    <row r="1469" spans="1:13" x14ac:dyDescent="0.25">
      <c r="A1469" s="31">
        <v>44219</v>
      </c>
      <c r="B1469" s="32" t="s">
        <v>5535</v>
      </c>
      <c r="C1469" s="33" t="s">
        <v>141</v>
      </c>
      <c r="D1469" s="34" t="s">
        <v>41</v>
      </c>
      <c r="E1469" s="35">
        <v>12276</v>
      </c>
      <c r="F1469" s="73">
        <v>15725</v>
      </c>
      <c r="G1469" s="40">
        <v>12276</v>
      </c>
      <c r="H1469" s="40">
        <v>1718.64</v>
      </c>
      <c r="I1469" s="40">
        <v>1718.64</v>
      </c>
      <c r="J1469" s="40">
        <v>12</v>
      </c>
      <c r="K1469" s="39">
        <v>0.28000000000000003</v>
      </c>
      <c r="L1469" s="38"/>
      <c r="M1469" s="41"/>
    </row>
    <row r="1470" spans="1:13" x14ac:dyDescent="0.25">
      <c r="A1470" s="31">
        <v>44219</v>
      </c>
      <c r="B1470" s="32" t="s">
        <v>5535</v>
      </c>
      <c r="C1470" s="33" t="s">
        <v>134</v>
      </c>
      <c r="D1470" s="34" t="s">
        <v>41</v>
      </c>
      <c r="E1470" s="35">
        <v>9393.6</v>
      </c>
      <c r="F1470" s="73">
        <v>12033</v>
      </c>
      <c r="G1470" s="40">
        <v>9393.6</v>
      </c>
      <c r="H1470" s="40">
        <v>1315.1</v>
      </c>
      <c r="I1470" s="40">
        <v>1315.1</v>
      </c>
      <c r="J1470" s="40">
        <v>9.01</v>
      </c>
      <c r="K1470" s="40">
        <v>0.19</v>
      </c>
      <c r="L1470" s="38"/>
      <c r="M1470" s="41"/>
    </row>
    <row r="1471" spans="1:13" x14ac:dyDescent="0.25">
      <c r="A1471" s="31">
        <v>44219</v>
      </c>
      <c r="B1471" s="32" t="s">
        <v>5535</v>
      </c>
      <c r="C1471" s="33" t="s">
        <v>135</v>
      </c>
      <c r="D1471" s="34" t="s">
        <v>41</v>
      </c>
      <c r="E1471" s="35">
        <v>6070</v>
      </c>
      <c r="F1471" s="73">
        <v>7776</v>
      </c>
      <c r="G1471" s="40">
        <v>6070</v>
      </c>
      <c r="H1471" s="40">
        <v>849.8</v>
      </c>
      <c r="I1471" s="40">
        <v>849.8</v>
      </c>
      <c r="J1471" s="40">
        <v>6</v>
      </c>
      <c r="K1471" s="40">
        <v>0.4</v>
      </c>
      <c r="L1471" s="38"/>
      <c r="M1471" s="41"/>
    </row>
    <row r="1472" spans="1:13" x14ac:dyDescent="0.25">
      <c r="A1472" s="31">
        <v>44219</v>
      </c>
      <c r="B1472" s="32" t="s">
        <v>5535</v>
      </c>
      <c r="C1472" s="33" t="s">
        <v>136</v>
      </c>
      <c r="D1472" s="34" t="s">
        <v>41</v>
      </c>
      <c r="E1472" s="35">
        <v>30730</v>
      </c>
      <c r="F1472" s="73">
        <v>39364</v>
      </c>
      <c r="G1472" s="40">
        <v>30730</v>
      </c>
      <c r="H1472" s="40">
        <v>4302.2</v>
      </c>
      <c r="I1472" s="40">
        <v>4302.2</v>
      </c>
      <c r="J1472" s="40">
        <v>29.5</v>
      </c>
      <c r="K1472" s="40">
        <v>0.1</v>
      </c>
      <c r="L1472" s="38"/>
      <c r="M1472" s="41"/>
    </row>
    <row r="1473" spans="1:13" x14ac:dyDescent="0.25">
      <c r="A1473" s="31">
        <v>44220</v>
      </c>
      <c r="B1473" s="32" t="s">
        <v>3586</v>
      </c>
      <c r="C1473" s="33" t="s">
        <v>281</v>
      </c>
      <c r="D1473" s="34" t="s">
        <v>248</v>
      </c>
      <c r="E1473" s="35">
        <v>17100</v>
      </c>
      <c r="F1473" s="73">
        <v>21888</v>
      </c>
      <c r="G1473" s="40">
        <v>17100</v>
      </c>
      <c r="H1473" s="40">
        <v>2394</v>
      </c>
      <c r="I1473" s="40">
        <v>2394</v>
      </c>
      <c r="J1473" s="38"/>
      <c r="K1473" s="38"/>
      <c r="L1473" s="38"/>
      <c r="M1473" s="41"/>
    </row>
    <row r="1474" spans="1:13" x14ac:dyDescent="0.25">
      <c r="A1474" s="31">
        <v>44220</v>
      </c>
      <c r="B1474" s="32" t="s">
        <v>3586</v>
      </c>
      <c r="C1474" s="33" t="s">
        <v>282</v>
      </c>
      <c r="D1474" s="34" t="s">
        <v>248</v>
      </c>
      <c r="E1474" s="35">
        <v>17100</v>
      </c>
      <c r="F1474" s="73">
        <v>21888</v>
      </c>
      <c r="G1474" s="40">
        <v>17100</v>
      </c>
      <c r="H1474" s="40">
        <v>2394</v>
      </c>
      <c r="I1474" s="40">
        <v>2394</v>
      </c>
      <c r="J1474" s="38"/>
      <c r="K1474" s="38"/>
      <c r="L1474" s="38"/>
      <c r="M1474" s="41"/>
    </row>
    <row r="1475" spans="1:13" x14ac:dyDescent="0.25">
      <c r="A1475" s="31">
        <v>44220</v>
      </c>
      <c r="B1475" s="32" t="s">
        <v>3586</v>
      </c>
      <c r="C1475" s="33" t="s">
        <v>283</v>
      </c>
      <c r="D1475" s="34" t="s">
        <v>248</v>
      </c>
      <c r="E1475" s="35">
        <v>34200</v>
      </c>
      <c r="F1475" s="73">
        <v>43776</v>
      </c>
      <c r="G1475" s="40">
        <v>34200</v>
      </c>
      <c r="H1475" s="40">
        <v>4788</v>
      </c>
      <c r="I1475" s="40">
        <v>4788</v>
      </c>
      <c r="J1475" s="38"/>
      <c r="K1475" s="38"/>
      <c r="L1475" s="38"/>
      <c r="M1475" s="41"/>
    </row>
    <row r="1476" spans="1:13" x14ac:dyDescent="0.25">
      <c r="A1476" s="31">
        <v>44220</v>
      </c>
      <c r="B1476" s="32" t="s">
        <v>3586</v>
      </c>
      <c r="C1476" s="33" t="s">
        <v>284</v>
      </c>
      <c r="D1476" s="34" t="s">
        <v>248</v>
      </c>
      <c r="E1476" s="35">
        <v>9684</v>
      </c>
      <c r="F1476" s="73">
        <v>12396</v>
      </c>
      <c r="G1476" s="40">
        <v>9684</v>
      </c>
      <c r="H1476" s="40">
        <v>1355.76</v>
      </c>
      <c r="I1476" s="40">
        <v>1355.76</v>
      </c>
      <c r="J1476" s="38"/>
      <c r="K1476" s="40">
        <v>0.48</v>
      </c>
      <c r="L1476" s="38"/>
      <c r="M1476" s="41"/>
    </row>
    <row r="1477" spans="1:13" x14ac:dyDescent="0.25">
      <c r="A1477" s="31">
        <v>44220</v>
      </c>
      <c r="B1477" s="32" t="s">
        <v>5534</v>
      </c>
      <c r="C1477" s="33" t="s">
        <v>377</v>
      </c>
      <c r="D1477" s="34" t="s">
        <v>370</v>
      </c>
      <c r="E1477" s="35">
        <v>3000</v>
      </c>
      <c r="F1477" s="73">
        <v>3540</v>
      </c>
      <c r="G1477" s="40">
        <v>3000</v>
      </c>
      <c r="H1477" s="38"/>
      <c r="I1477" s="38"/>
      <c r="J1477" s="38"/>
      <c r="K1477" s="38"/>
      <c r="L1477" s="38"/>
      <c r="M1477" s="74">
        <v>540</v>
      </c>
    </row>
    <row r="1478" spans="1:13" x14ac:dyDescent="0.25">
      <c r="A1478" s="31">
        <v>44220</v>
      </c>
      <c r="B1478" s="32" t="s">
        <v>5534</v>
      </c>
      <c r="C1478" s="33" t="s">
        <v>379</v>
      </c>
      <c r="D1478" s="34" t="s">
        <v>370</v>
      </c>
      <c r="E1478" s="35">
        <v>5400</v>
      </c>
      <c r="F1478" s="73">
        <v>6372</v>
      </c>
      <c r="G1478" s="40">
        <v>5400</v>
      </c>
      <c r="H1478" s="38"/>
      <c r="I1478" s="38"/>
      <c r="J1478" s="38"/>
      <c r="K1478" s="38"/>
      <c r="L1478" s="38"/>
      <c r="M1478" s="74">
        <v>972</v>
      </c>
    </row>
    <row r="1479" spans="1:13" x14ac:dyDescent="0.25">
      <c r="A1479" s="31">
        <v>44221</v>
      </c>
      <c r="B1479" s="32" t="s">
        <v>3586</v>
      </c>
      <c r="C1479" s="33" t="s">
        <v>288</v>
      </c>
      <c r="D1479" s="34" t="s">
        <v>248</v>
      </c>
      <c r="E1479" s="35">
        <v>12863.58</v>
      </c>
      <c r="F1479" s="73">
        <v>16465</v>
      </c>
      <c r="G1479" s="40">
        <v>12863.58</v>
      </c>
      <c r="H1479" s="40">
        <v>1800.9</v>
      </c>
      <c r="I1479" s="40">
        <v>1800.9</v>
      </c>
      <c r="J1479" s="38"/>
      <c r="K1479" s="39">
        <v>0.38</v>
      </c>
      <c r="L1479" s="38"/>
      <c r="M1479" s="41"/>
    </row>
    <row r="1480" spans="1:13" x14ac:dyDescent="0.25">
      <c r="A1480" s="31">
        <v>44221</v>
      </c>
      <c r="B1480" s="32" t="s">
        <v>3586</v>
      </c>
      <c r="C1480" s="33" t="s">
        <v>277</v>
      </c>
      <c r="D1480" s="34" t="s">
        <v>248</v>
      </c>
      <c r="E1480" s="35">
        <v>7392.12</v>
      </c>
      <c r="F1480" s="73">
        <v>9462</v>
      </c>
      <c r="G1480" s="40">
        <v>7392.12</v>
      </c>
      <c r="H1480" s="40">
        <v>1034.9000000000001</v>
      </c>
      <c r="I1480" s="40">
        <v>1034.9000000000001</v>
      </c>
      <c r="J1480" s="38"/>
      <c r="K1480" s="40">
        <v>0.08</v>
      </c>
      <c r="L1480" s="38"/>
      <c r="M1480" s="41"/>
    </row>
    <row r="1481" spans="1:13" x14ac:dyDescent="0.25">
      <c r="A1481" s="31">
        <v>44221</v>
      </c>
      <c r="B1481" s="32" t="s">
        <v>3586</v>
      </c>
      <c r="C1481" s="33" t="s">
        <v>278</v>
      </c>
      <c r="D1481" s="34" t="s">
        <v>248</v>
      </c>
      <c r="E1481" s="35">
        <v>3830.4</v>
      </c>
      <c r="F1481" s="73">
        <v>4903</v>
      </c>
      <c r="G1481" s="40">
        <v>3830.4</v>
      </c>
      <c r="H1481" s="40">
        <v>536.26</v>
      </c>
      <c r="I1481" s="40">
        <v>536.26</v>
      </c>
      <c r="J1481" s="38"/>
      <c r="K1481" s="40">
        <v>0.08</v>
      </c>
      <c r="L1481" s="38"/>
      <c r="M1481" s="41"/>
    </row>
    <row r="1482" spans="1:13" x14ac:dyDescent="0.25">
      <c r="A1482" s="31">
        <v>44221</v>
      </c>
      <c r="B1482" s="32" t="s">
        <v>3586</v>
      </c>
      <c r="C1482" s="33" t="s">
        <v>279</v>
      </c>
      <c r="D1482" s="34" t="s">
        <v>248</v>
      </c>
      <c r="E1482" s="35">
        <v>15921.6</v>
      </c>
      <c r="F1482" s="73">
        <v>20380</v>
      </c>
      <c r="G1482" s="40">
        <v>15921.6</v>
      </c>
      <c r="H1482" s="40">
        <v>2229.02</v>
      </c>
      <c r="I1482" s="40">
        <v>2229.02</v>
      </c>
      <c r="J1482" s="38"/>
      <c r="K1482" s="40">
        <v>0.36</v>
      </c>
      <c r="L1482" s="38"/>
      <c r="M1482" s="41"/>
    </row>
    <row r="1483" spans="1:13" x14ac:dyDescent="0.25">
      <c r="A1483" s="31">
        <v>44221</v>
      </c>
      <c r="B1483" s="32" t="s">
        <v>5535</v>
      </c>
      <c r="C1483" s="33" t="s">
        <v>98</v>
      </c>
      <c r="D1483" s="34" t="s">
        <v>41</v>
      </c>
      <c r="E1483" s="35">
        <v>15970.5</v>
      </c>
      <c r="F1483" s="73">
        <v>20458</v>
      </c>
      <c r="G1483" s="40">
        <v>15970.5</v>
      </c>
      <c r="H1483" s="40">
        <v>2235.87</v>
      </c>
      <c r="I1483" s="40">
        <v>2235.87</v>
      </c>
      <c r="J1483" s="40">
        <v>15.33</v>
      </c>
      <c r="K1483" s="40">
        <v>0.43</v>
      </c>
      <c r="L1483" s="38"/>
      <c r="M1483" s="41"/>
    </row>
    <row r="1484" spans="1:13" x14ac:dyDescent="0.25">
      <c r="A1484" s="31">
        <v>44221</v>
      </c>
      <c r="B1484" s="32" t="s">
        <v>5535</v>
      </c>
      <c r="C1484" s="33" t="s">
        <v>112</v>
      </c>
      <c r="D1484" s="34" t="s">
        <v>41</v>
      </c>
      <c r="E1484" s="35">
        <v>4552.5</v>
      </c>
      <c r="F1484" s="73">
        <v>5832</v>
      </c>
      <c r="G1484" s="40">
        <v>4552.5</v>
      </c>
      <c r="H1484" s="40">
        <v>637.35</v>
      </c>
      <c r="I1484" s="40">
        <v>637.35</v>
      </c>
      <c r="J1484" s="40">
        <v>4.37</v>
      </c>
      <c r="K1484" s="40">
        <v>0.43</v>
      </c>
      <c r="L1484" s="38"/>
      <c r="M1484" s="41"/>
    </row>
    <row r="1485" spans="1:13" x14ac:dyDescent="0.25">
      <c r="A1485" s="31">
        <v>44221</v>
      </c>
      <c r="B1485" s="32" t="s">
        <v>5536</v>
      </c>
      <c r="C1485" s="33" t="s">
        <v>113</v>
      </c>
      <c r="D1485" s="34" t="s">
        <v>41</v>
      </c>
      <c r="E1485" s="35">
        <v>4950</v>
      </c>
      <c r="F1485" s="73">
        <v>6341</v>
      </c>
      <c r="G1485" s="40">
        <v>4950</v>
      </c>
      <c r="H1485" s="40">
        <v>693</v>
      </c>
      <c r="I1485" s="40">
        <v>693</v>
      </c>
      <c r="J1485" s="40">
        <v>5</v>
      </c>
      <c r="K1485" s="38"/>
      <c r="L1485" s="38"/>
      <c r="M1485" s="41"/>
    </row>
    <row r="1486" spans="1:13" x14ac:dyDescent="0.25">
      <c r="A1486" s="31">
        <v>44221</v>
      </c>
      <c r="B1486" s="32" t="s">
        <v>5535</v>
      </c>
      <c r="C1486" s="33" t="s">
        <v>114</v>
      </c>
      <c r="D1486" s="34" t="s">
        <v>41</v>
      </c>
      <c r="E1486" s="35">
        <v>13367.55</v>
      </c>
      <c r="F1486" s="73">
        <v>17124</v>
      </c>
      <c r="G1486" s="40">
        <v>13367.55</v>
      </c>
      <c r="H1486" s="40">
        <v>1871.46</v>
      </c>
      <c r="I1486" s="40">
        <v>1871.46</v>
      </c>
      <c r="J1486" s="40">
        <v>13</v>
      </c>
      <c r="K1486" s="40">
        <v>0.53</v>
      </c>
      <c r="L1486" s="38"/>
      <c r="M1486" s="41"/>
    </row>
    <row r="1487" spans="1:13" x14ac:dyDescent="0.25">
      <c r="A1487" s="31">
        <v>44221</v>
      </c>
      <c r="B1487" s="32" t="s">
        <v>2758</v>
      </c>
      <c r="C1487" s="33" t="s">
        <v>238</v>
      </c>
      <c r="D1487" s="34" t="s">
        <v>211</v>
      </c>
      <c r="E1487" s="35">
        <v>79050</v>
      </c>
      <c r="F1487" s="73">
        <v>93349</v>
      </c>
      <c r="G1487" s="40">
        <v>79050</v>
      </c>
      <c r="H1487" s="40">
        <v>7114.5</v>
      </c>
      <c r="I1487" s="40">
        <v>7114.5</v>
      </c>
      <c r="J1487" s="40">
        <v>70</v>
      </c>
      <c r="K1487" s="38"/>
      <c r="L1487" s="38"/>
      <c r="M1487" s="41"/>
    </row>
    <row r="1488" spans="1:13" x14ac:dyDescent="0.25">
      <c r="A1488" s="31">
        <v>44221</v>
      </c>
      <c r="B1488" s="32" t="s">
        <v>2758</v>
      </c>
      <c r="C1488" s="33" t="s">
        <v>241</v>
      </c>
      <c r="D1488" s="34" t="s">
        <v>211</v>
      </c>
      <c r="E1488" s="35">
        <v>13175</v>
      </c>
      <c r="F1488" s="73">
        <v>15559</v>
      </c>
      <c r="G1488" s="40">
        <v>13175</v>
      </c>
      <c r="H1488" s="40">
        <v>1185.75</v>
      </c>
      <c r="I1488" s="40">
        <v>1185.75</v>
      </c>
      <c r="J1488" s="40">
        <v>12</v>
      </c>
      <c r="K1488" s="40">
        <v>0.5</v>
      </c>
      <c r="L1488" s="38"/>
      <c r="M1488" s="41"/>
    </row>
    <row r="1489" spans="1:13" x14ac:dyDescent="0.25">
      <c r="A1489" s="31">
        <v>44222</v>
      </c>
      <c r="B1489" s="32" t="s">
        <v>5534</v>
      </c>
      <c r="C1489" s="33" t="s">
        <v>380</v>
      </c>
      <c r="D1489" s="34" t="s">
        <v>370</v>
      </c>
      <c r="E1489" s="35">
        <v>5250</v>
      </c>
      <c r="F1489" s="73">
        <v>6195</v>
      </c>
      <c r="G1489" s="40">
        <v>5250</v>
      </c>
      <c r="H1489" s="38"/>
      <c r="I1489" s="38"/>
      <c r="J1489" s="38"/>
      <c r="K1489" s="38"/>
      <c r="L1489" s="38"/>
      <c r="M1489" s="74">
        <v>945</v>
      </c>
    </row>
    <row r="1490" spans="1:13" x14ac:dyDescent="0.25">
      <c r="A1490" s="31">
        <v>44222</v>
      </c>
      <c r="B1490" s="32" t="s">
        <v>5534</v>
      </c>
      <c r="C1490" s="33" t="s">
        <v>372</v>
      </c>
      <c r="D1490" s="34" t="s">
        <v>370</v>
      </c>
      <c r="E1490" s="35">
        <v>6000</v>
      </c>
      <c r="F1490" s="73">
        <v>7080</v>
      </c>
      <c r="G1490" s="40">
        <v>6000</v>
      </c>
      <c r="H1490" s="38"/>
      <c r="I1490" s="38"/>
      <c r="J1490" s="38"/>
      <c r="K1490" s="38"/>
      <c r="L1490" s="38"/>
      <c r="M1490" s="74">
        <v>1080</v>
      </c>
    </row>
    <row r="1491" spans="1:13" x14ac:dyDescent="0.25">
      <c r="A1491" s="31">
        <v>44222</v>
      </c>
      <c r="B1491" s="32" t="s">
        <v>5534</v>
      </c>
      <c r="C1491" s="33" t="s">
        <v>373</v>
      </c>
      <c r="D1491" s="34" t="s">
        <v>370</v>
      </c>
      <c r="E1491" s="35">
        <v>3600</v>
      </c>
      <c r="F1491" s="73">
        <v>4248</v>
      </c>
      <c r="G1491" s="40">
        <v>3600</v>
      </c>
      <c r="H1491" s="38"/>
      <c r="I1491" s="38"/>
      <c r="J1491" s="38"/>
      <c r="K1491" s="38"/>
      <c r="L1491" s="38"/>
      <c r="M1491" s="74">
        <v>648</v>
      </c>
    </row>
    <row r="1492" spans="1:13" x14ac:dyDescent="0.25">
      <c r="A1492" s="31">
        <v>44222</v>
      </c>
      <c r="B1492" s="32" t="s">
        <v>2758</v>
      </c>
      <c r="C1492" s="33" t="s">
        <v>232</v>
      </c>
      <c r="D1492" s="34" t="s">
        <v>211</v>
      </c>
      <c r="E1492" s="35">
        <v>20816.5</v>
      </c>
      <c r="F1492" s="73">
        <v>24582</v>
      </c>
      <c r="G1492" s="40">
        <v>20816.5</v>
      </c>
      <c r="H1492" s="40">
        <v>1873.49</v>
      </c>
      <c r="I1492" s="40">
        <v>1873.49</v>
      </c>
      <c r="J1492" s="40">
        <v>18.420000000000002</v>
      </c>
      <c r="K1492" s="40">
        <v>0.1</v>
      </c>
      <c r="L1492" s="38"/>
      <c r="M1492" s="41"/>
    </row>
    <row r="1493" spans="1:13" x14ac:dyDescent="0.25">
      <c r="A1493" s="31">
        <v>44222</v>
      </c>
      <c r="B1493" s="32" t="s">
        <v>2758</v>
      </c>
      <c r="C1493" s="33" t="s">
        <v>233</v>
      </c>
      <c r="D1493" s="34" t="s">
        <v>211</v>
      </c>
      <c r="E1493" s="35">
        <v>18708.5</v>
      </c>
      <c r="F1493" s="73">
        <v>22093</v>
      </c>
      <c r="G1493" s="40">
        <v>18708.5</v>
      </c>
      <c r="H1493" s="40">
        <v>1683.77</v>
      </c>
      <c r="I1493" s="40">
        <v>1683.77</v>
      </c>
      <c r="J1493" s="40">
        <v>16.55</v>
      </c>
      <c r="K1493" s="40">
        <v>0.41</v>
      </c>
      <c r="L1493" s="38"/>
      <c r="M1493" s="41"/>
    </row>
    <row r="1494" spans="1:13" x14ac:dyDescent="0.25">
      <c r="A1494" s="31">
        <v>44223</v>
      </c>
      <c r="B1494" s="32" t="s">
        <v>3586</v>
      </c>
      <c r="C1494" s="33" t="s">
        <v>292</v>
      </c>
      <c r="D1494" s="34" t="s">
        <v>248</v>
      </c>
      <c r="E1494" s="35">
        <v>22084.799999999999</v>
      </c>
      <c r="F1494" s="73">
        <v>28269</v>
      </c>
      <c r="G1494" s="40">
        <v>22084.799999999999</v>
      </c>
      <c r="H1494" s="40">
        <v>3091.87</v>
      </c>
      <c r="I1494" s="40">
        <v>3091.87</v>
      </c>
      <c r="J1494" s="38"/>
      <c r="K1494" s="40">
        <v>0.46</v>
      </c>
      <c r="L1494" s="38"/>
      <c r="M1494" s="41"/>
    </row>
    <row r="1495" spans="1:13" x14ac:dyDescent="0.25">
      <c r="A1495" s="31">
        <v>44223</v>
      </c>
      <c r="B1495" s="32" t="s">
        <v>3586</v>
      </c>
      <c r="C1495" s="33" t="s">
        <v>255</v>
      </c>
      <c r="D1495" s="34" t="s">
        <v>248</v>
      </c>
      <c r="E1495" s="35">
        <v>36717.589999999997</v>
      </c>
      <c r="F1495" s="73">
        <v>46999</v>
      </c>
      <c r="G1495" s="40">
        <v>36717.589999999997</v>
      </c>
      <c r="H1495" s="40">
        <v>5140.46</v>
      </c>
      <c r="I1495" s="40">
        <v>5140.46</v>
      </c>
      <c r="J1495" s="38"/>
      <c r="K1495" s="40">
        <v>0.49</v>
      </c>
      <c r="L1495" s="38"/>
      <c r="M1495" s="41"/>
    </row>
    <row r="1496" spans="1:13" x14ac:dyDescent="0.25">
      <c r="A1496" s="31">
        <v>44223</v>
      </c>
      <c r="B1496" s="32" t="s">
        <v>3586</v>
      </c>
      <c r="C1496" s="33" t="s">
        <v>257</v>
      </c>
      <c r="D1496" s="34" t="s">
        <v>248</v>
      </c>
      <c r="E1496" s="35">
        <v>17100</v>
      </c>
      <c r="F1496" s="73">
        <v>21888</v>
      </c>
      <c r="G1496" s="40">
        <v>17100</v>
      </c>
      <c r="H1496" s="40">
        <v>2394</v>
      </c>
      <c r="I1496" s="40">
        <v>2394</v>
      </c>
      <c r="J1496" s="38"/>
      <c r="K1496" s="38"/>
      <c r="L1496" s="38"/>
      <c r="M1496" s="41"/>
    </row>
    <row r="1497" spans="1:13" x14ac:dyDescent="0.25">
      <c r="A1497" s="31">
        <v>44223</v>
      </c>
      <c r="B1497" s="32" t="s">
        <v>5535</v>
      </c>
      <c r="C1497" s="33" t="s">
        <v>50</v>
      </c>
      <c r="D1497" s="34" t="s">
        <v>41</v>
      </c>
      <c r="E1497" s="35">
        <v>31500</v>
      </c>
      <c r="F1497" s="73">
        <v>40350</v>
      </c>
      <c r="G1497" s="40">
        <v>31500</v>
      </c>
      <c r="H1497" s="40">
        <v>4410</v>
      </c>
      <c r="I1497" s="40">
        <v>4410</v>
      </c>
      <c r="J1497" s="40">
        <v>30.24</v>
      </c>
      <c r="K1497" s="39">
        <v>0.24</v>
      </c>
      <c r="L1497" s="38"/>
      <c r="M1497" s="41"/>
    </row>
    <row r="1498" spans="1:13" x14ac:dyDescent="0.25">
      <c r="A1498" s="31">
        <v>44223</v>
      </c>
      <c r="B1498" s="32" t="s">
        <v>5535</v>
      </c>
      <c r="C1498" s="33" t="s">
        <v>52</v>
      </c>
      <c r="D1498" s="34" t="s">
        <v>41</v>
      </c>
      <c r="E1498" s="35">
        <v>6320</v>
      </c>
      <c r="F1498" s="73">
        <v>8096</v>
      </c>
      <c r="G1498" s="40">
        <v>6320</v>
      </c>
      <c r="H1498" s="40">
        <v>884.8</v>
      </c>
      <c r="I1498" s="40">
        <v>884.8</v>
      </c>
      <c r="J1498" s="40">
        <v>6.06</v>
      </c>
      <c r="K1498" s="40">
        <v>0.34</v>
      </c>
      <c r="L1498" s="38"/>
      <c r="M1498" s="41"/>
    </row>
    <row r="1499" spans="1:13" x14ac:dyDescent="0.25">
      <c r="A1499" s="31">
        <v>44223</v>
      </c>
      <c r="B1499" s="32" t="s">
        <v>3586</v>
      </c>
      <c r="C1499" s="33" t="s">
        <v>258</v>
      </c>
      <c r="D1499" s="34" t="s">
        <v>248</v>
      </c>
      <c r="E1499" s="35">
        <v>19368</v>
      </c>
      <c r="F1499" s="73">
        <v>24791</v>
      </c>
      <c r="G1499" s="40">
        <v>19368</v>
      </c>
      <c r="H1499" s="40">
        <v>2711.52</v>
      </c>
      <c r="I1499" s="40">
        <v>2711.52</v>
      </c>
      <c r="J1499" s="38"/>
      <c r="K1499" s="39">
        <v>0.04</v>
      </c>
      <c r="L1499" s="38"/>
      <c r="M1499" s="41"/>
    </row>
    <row r="1500" spans="1:13" x14ac:dyDescent="0.25">
      <c r="A1500" s="31">
        <v>44223</v>
      </c>
      <c r="B1500" s="32" t="s">
        <v>3586</v>
      </c>
      <c r="C1500" s="33" t="s">
        <v>326</v>
      </c>
      <c r="D1500" s="34" t="s">
        <v>248</v>
      </c>
      <c r="E1500" s="35">
        <v>49213.8</v>
      </c>
      <c r="F1500" s="73">
        <v>62994</v>
      </c>
      <c r="G1500" s="40">
        <v>49213.8</v>
      </c>
      <c r="H1500" s="40">
        <v>6889.93</v>
      </c>
      <c r="I1500" s="40">
        <v>6889.93</v>
      </c>
      <c r="J1500" s="38"/>
      <c r="K1500" s="40">
        <v>0.34</v>
      </c>
      <c r="L1500" s="38"/>
      <c r="M1500" s="41"/>
    </row>
    <row r="1501" spans="1:13" x14ac:dyDescent="0.25">
      <c r="A1501" s="31">
        <v>44223</v>
      </c>
      <c r="B1501" s="32" t="s">
        <v>3586</v>
      </c>
      <c r="C1501" s="33" t="s">
        <v>329</v>
      </c>
      <c r="D1501" s="34" t="s">
        <v>248</v>
      </c>
      <c r="E1501" s="35">
        <v>10260</v>
      </c>
      <c r="F1501" s="73">
        <v>13133</v>
      </c>
      <c r="G1501" s="40">
        <v>10260</v>
      </c>
      <c r="H1501" s="40">
        <v>1436.4</v>
      </c>
      <c r="I1501" s="40">
        <v>1436.4</v>
      </c>
      <c r="J1501" s="38"/>
      <c r="K1501" s="40">
        <v>0.2</v>
      </c>
      <c r="L1501" s="38"/>
      <c r="M1501" s="41"/>
    </row>
    <row r="1502" spans="1:13" x14ac:dyDescent="0.25">
      <c r="A1502" s="31">
        <v>44223</v>
      </c>
      <c r="B1502" s="32" t="s">
        <v>5537</v>
      </c>
      <c r="C1502" s="33" t="s">
        <v>202</v>
      </c>
      <c r="D1502" s="34" t="s">
        <v>191</v>
      </c>
      <c r="E1502" s="35">
        <v>22981</v>
      </c>
      <c r="F1502" s="73">
        <v>29416</v>
      </c>
      <c r="G1502" s="40">
        <v>22981</v>
      </c>
      <c r="H1502" s="40">
        <v>3217.34</v>
      </c>
      <c r="I1502" s="40">
        <v>3217.34</v>
      </c>
      <c r="J1502" s="38"/>
      <c r="K1502" s="40">
        <v>0.32</v>
      </c>
      <c r="L1502" s="38"/>
      <c r="M1502" s="41"/>
    </row>
    <row r="1503" spans="1:13" x14ac:dyDescent="0.25">
      <c r="A1503" s="31">
        <v>44223</v>
      </c>
      <c r="B1503" s="32" t="s">
        <v>5537</v>
      </c>
      <c r="C1503" s="33" t="s">
        <v>204</v>
      </c>
      <c r="D1503" s="34" t="s">
        <v>191</v>
      </c>
      <c r="E1503" s="35">
        <v>16415</v>
      </c>
      <c r="F1503" s="73">
        <v>21011</v>
      </c>
      <c r="G1503" s="40">
        <v>16415</v>
      </c>
      <c r="H1503" s="40">
        <v>2298.1</v>
      </c>
      <c r="I1503" s="40">
        <v>2298.1</v>
      </c>
      <c r="J1503" s="38"/>
      <c r="K1503" s="39">
        <v>0.2</v>
      </c>
      <c r="L1503" s="38"/>
      <c r="M1503" s="41"/>
    </row>
    <row r="1504" spans="1:13" x14ac:dyDescent="0.25">
      <c r="A1504" s="31">
        <v>44223</v>
      </c>
      <c r="B1504" s="32" t="s">
        <v>5537</v>
      </c>
      <c r="C1504" s="33" t="s">
        <v>207</v>
      </c>
      <c r="D1504" s="34" t="s">
        <v>191</v>
      </c>
      <c r="E1504" s="35">
        <v>1247.5999999999999</v>
      </c>
      <c r="F1504" s="73">
        <v>1597</v>
      </c>
      <c r="G1504" s="40">
        <v>1247.5999999999999</v>
      </c>
      <c r="H1504" s="40">
        <v>174.66</v>
      </c>
      <c r="I1504" s="40">
        <v>174.66</v>
      </c>
      <c r="J1504" s="38"/>
      <c r="K1504" s="40">
        <v>0.08</v>
      </c>
      <c r="L1504" s="38"/>
      <c r="M1504" s="41"/>
    </row>
    <row r="1505" spans="1:13" x14ac:dyDescent="0.25">
      <c r="A1505" s="31">
        <v>44223</v>
      </c>
      <c r="B1505" s="32" t="s">
        <v>5544</v>
      </c>
      <c r="C1505" s="33" t="s">
        <v>143</v>
      </c>
      <c r="D1505" s="34" t="s">
        <v>41</v>
      </c>
      <c r="E1505" s="35">
        <v>79065</v>
      </c>
      <c r="F1505" s="73">
        <v>93297</v>
      </c>
      <c r="G1505" s="40">
        <v>79065</v>
      </c>
      <c r="H1505" s="40">
        <v>7115.85</v>
      </c>
      <c r="I1505" s="40">
        <v>7115.85</v>
      </c>
      <c r="J1505" s="38"/>
      <c r="K1505" s="40">
        <v>0.3</v>
      </c>
      <c r="L1505" s="38"/>
      <c r="M1505" s="41"/>
    </row>
    <row r="1506" spans="1:13" x14ac:dyDescent="0.25">
      <c r="A1506" s="31">
        <v>44224</v>
      </c>
      <c r="B1506" s="32" t="s">
        <v>5535</v>
      </c>
      <c r="C1506" s="33" t="s">
        <v>144</v>
      </c>
      <c r="D1506" s="34" t="s">
        <v>41</v>
      </c>
      <c r="E1506" s="35">
        <v>13096.8</v>
      </c>
      <c r="F1506" s="73">
        <v>16777</v>
      </c>
      <c r="G1506" s="40">
        <v>13096.8</v>
      </c>
      <c r="H1506" s="40">
        <v>1833.55</v>
      </c>
      <c r="I1506" s="40">
        <v>1833.55</v>
      </c>
      <c r="J1506" s="40">
        <v>13</v>
      </c>
      <c r="K1506" s="40">
        <v>0.1</v>
      </c>
      <c r="L1506" s="38"/>
      <c r="M1506" s="41"/>
    </row>
    <row r="1507" spans="1:13" x14ac:dyDescent="0.25">
      <c r="A1507" s="31">
        <v>44224</v>
      </c>
      <c r="B1507" s="32" t="s">
        <v>5535</v>
      </c>
      <c r="C1507" s="33" t="s">
        <v>145</v>
      </c>
      <c r="D1507" s="34" t="s">
        <v>41</v>
      </c>
      <c r="E1507" s="35">
        <v>70926.399999999994</v>
      </c>
      <c r="F1507" s="73">
        <v>90854</v>
      </c>
      <c r="G1507" s="40">
        <v>70926.399999999994</v>
      </c>
      <c r="H1507" s="40">
        <v>9929.7000000000007</v>
      </c>
      <c r="I1507" s="40">
        <v>9929.7000000000007</v>
      </c>
      <c r="J1507" s="40">
        <v>68.08</v>
      </c>
      <c r="K1507" s="40">
        <v>0.12</v>
      </c>
      <c r="L1507" s="38"/>
      <c r="M1507" s="41"/>
    </row>
    <row r="1508" spans="1:13" x14ac:dyDescent="0.25">
      <c r="A1508" s="31">
        <v>44224</v>
      </c>
      <c r="B1508" s="32" t="s">
        <v>5535</v>
      </c>
      <c r="C1508" s="33" t="s">
        <v>146</v>
      </c>
      <c r="D1508" s="34" t="s">
        <v>41</v>
      </c>
      <c r="E1508" s="35">
        <v>26578</v>
      </c>
      <c r="F1508" s="73">
        <v>34045</v>
      </c>
      <c r="G1508" s="40">
        <v>26578</v>
      </c>
      <c r="H1508" s="40">
        <v>3720.92</v>
      </c>
      <c r="I1508" s="40">
        <v>3720.92</v>
      </c>
      <c r="J1508" s="40">
        <v>25.51</v>
      </c>
      <c r="K1508" s="39">
        <v>0.35</v>
      </c>
      <c r="L1508" s="38"/>
      <c r="M1508" s="41"/>
    </row>
    <row r="1509" spans="1:13" x14ac:dyDescent="0.25">
      <c r="A1509" s="31">
        <v>44224</v>
      </c>
      <c r="B1509" s="32" t="s">
        <v>5535</v>
      </c>
      <c r="C1509" s="33" t="s">
        <v>147</v>
      </c>
      <c r="D1509" s="34" t="s">
        <v>41</v>
      </c>
      <c r="E1509" s="35">
        <v>4974.08</v>
      </c>
      <c r="F1509" s="73">
        <v>6372</v>
      </c>
      <c r="G1509" s="40">
        <v>4974.08</v>
      </c>
      <c r="H1509" s="40">
        <v>696.37</v>
      </c>
      <c r="I1509" s="40">
        <v>696.37</v>
      </c>
      <c r="J1509" s="40">
        <v>5</v>
      </c>
      <c r="K1509" s="40">
        <v>0.18</v>
      </c>
      <c r="L1509" s="38"/>
      <c r="M1509" s="41"/>
    </row>
    <row r="1510" spans="1:13" x14ac:dyDescent="0.25">
      <c r="A1510" s="31">
        <v>44224</v>
      </c>
      <c r="B1510" s="32" t="s">
        <v>5535</v>
      </c>
      <c r="C1510" s="33" t="s">
        <v>100</v>
      </c>
      <c r="D1510" s="34" t="s">
        <v>41</v>
      </c>
      <c r="E1510" s="35">
        <v>22938.12</v>
      </c>
      <c r="F1510" s="73">
        <v>29383</v>
      </c>
      <c r="G1510" s="40">
        <v>22938.12</v>
      </c>
      <c r="H1510" s="40">
        <v>3211.34</v>
      </c>
      <c r="I1510" s="40">
        <v>3211.34</v>
      </c>
      <c r="J1510" s="40">
        <v>22.02</v>
      </c>
      <c r="K1510" s="40">
        <v>0.18</v>
      </c>
      <c r="L1510" s="38"/>
      <c r="M1510" s="41"/>
    </row>
    <row r="1511" spans="1:13" x14ac:dyDescent="0.25">
      <c r="A1511" s="31">
        <v>44224</v>
      </c>
      <c r="B1511" s="32" t="s">
        <v>5535</v>
      </c>
      <c r="C1511" s="33" t="s">
        <v>101</v>
      </c>
      <c r="D1511" s="34" t="s">
        <v>41</v>
      </c>
      <c r="E1511" s="35">
        <v>35314.32</v>
      </c>
      <c r="F1511" s="73">
        <v>45236</v>
      </c>
      <c r="G1511" s="40">
        <v>35314.32</v>
      </c>
      <c r="H1511" s="40">
        <v>4944</v>
      </c>
      <c r="I1511" s="40">
        <v>4944</v>
      </c>
      <c r="J1511" s="40">
        <v>34</v>
      </c>
      <c r="K1511" s="39">
        <v>0.32</v>
      </c>
      <c r="L1511" s="38"/>
      <c r="M1511" s="41"/>
    </row>
    <row r="1512" spans="1:13" x14ac:dyDescent="0.25">
      <c r="A1512" s="31">
        <v>44224</v>
      </c>
      <c r="B1512" s="32" t="s">
        <v>5535</v>
      </c>
      <c r="C1512" s="33" t="s">
        <v>102</v>
      </c>
      <c r="D1512" s="34" t="s">
        <v>41</v>
      </c>
      <c r="E1512" s="35">
        <v>23475</v>
      </c>
      <c r="F1512" s="73">
        <v>30071</v>
      </c>
      <c r="G1512" s="40">
        <v>23475</v>
      </c>
      <c r="H1512" s="40">
        <v>3286.5</v>
      </c>
      <c r="I1512" s="40">
        <v>3286.5</v>
      </c>
      <c r="J1512" s="40">
        <v>22.53</v>
      </c>
      <c r="K1512" s="40">
        <v>0.47</v>
      </c>
      <c r="L1512" s="38"/>
      <c r="M1512" s="41"/>
    </row>
    <row r="1513" spans="1:13" x14ac:dyDescent="0.25">
      <c r="A1513" s="31">
        <v>44224</v>
      </c>
      <c r="B1513" s="32" t="s">
        <v>5535</v>
      </c>
      <c r="C1513" s="33" t="s">
        <v>104</v>
      </c>
      <c r="D1513" s="34" t="s">
        <v>41</v>
      </c>
      <c r="E1513" s="35">
        <v>14452.5</v>
      </c>
      <c r="F1513" s="73">
        <v>18513</v>
      </c>
      <c r="G1513" s="40">
        <v>14452.5</v>
      </c>
      <c r="H1513" s="40">
        <v>2023.35</v>
      </c>
      <c r="I1513" s="40">
        <v>2023.35</v>
      </c>
      <c r="J1513" s="40">
        <v>14</v>
      </c>
      <c r="K1513" s="39">
        <v>0.2</v>
      </c>
      <c r="L1513" s="38"/>
      <c r="M1513" s="41"/>
    </row>
    <row r="1514" spans="1:13" x14ac:dyDescent="0.25">
      <c r="A1514" s="31">
        <v>44224</v>
      </c>
      <c r="B1514" s="32" t="s">
        <v>5535</v>
      </c>
      <c r="C1514" s="33" t="s">
        <v>105</v>
      </c>
      <c r="D1514" s="34" t="s">
        <v>41</v>
      </c>
      <c r="E1514" s="35">
        <v>393.7</v>
      </c>
      <c r="F1514" s="73">
        <v>504</v>
      </c>
      <c r="G1514" s="40">
        <v>393.7</v>
      </c>
      <c r="H1514" s="40">
        <v>55.12</v>
      </c>
      <c r="I1514" s="40">
        <v>55.12</v>
      </c>
      <c r="J1514" s="40">
        <v>0.37</v>
      </c>
      <c r="K1514" s="39">
        <v>0.31</v>
      </c>
      <c r="L1514" s="38"/>
      <c r="M1514" s="41"/>
    </row>
    <row r="1515" spans="1:13" x14ac:dyDescent="0.25">
      <c r="A1515" s="31">
        <v>44224</v>
      </c>
      <c r="B1515" s="32" t="s">
        <v>5535</v>
      </c>
      <c r="C1515" s="33" t="s">
        <v>106</v>
      </c>
      <c r="D1515" s="34" t="s">
        <v>41</v>
      </c>
      <c r="E1515" s="35">
        <v>508</v>
      </c>
      <c r="F1515" s="73">
        <v>651</v>
      </c>
      <c r="G1515" s="40">
        <v>508</v>
      </c>
      <c r="H1515" s="40">
        <v>71.12</v>
      </c>
      <c r="I1515" s="40">
        <v>71.12</v>
      </c>
      <c r="J1515" s="40">
        <v>0.48</v>
      </c>
      <c r="K1515" s="40">
        <v>0.28000000000000003</v>
      </c>
      <c r="L1515" s="38"/>
      <c r="M1515" s="41"/>
    </row>
    <row r="1516" spans="1:13" x14ac:dyDescent="0.25">
      <c r="A1516" s="31">
        <v>44224</v>
      </c>
      <c r="B1516" s="32" t="s">
        <v>5535</v>
      </c>
      <c r="C1516" s="33" t="s">
        <v>107</v>
      </c>
      <c r="D1516" s="34" t="s">
        <v>41</v>
      </c>
      <c r="E1516" s="35">
        <v>69638.8</v>
      </c>
      <c r="F1516" s="73">
        <v>89205</v>
      </c>
      <c r="G1516" s="40">
        <v>69638.8</v>
      </c>
      <c r="H1516" s="40">
        <v>9749.43</v>
      </c>
      <c r="I1516" s="40">
        <v>9749.43</v>
      </c>
      <c r="J1516" s="40">
        <v>67</v>
      </c>
      <c r="K1516" s="40">
        <v>0.34</v>
      </c>
      <c r="L1516" s="38"/>
      <c r="M1516" s="41"/>
    </row>
    <row r="1517" spans="1:13" x14ac:dyDescent="0.25">
      <c r="A1517" s="31">
        <v>44224</v>
      </c>
      <c r="B1517" s="32" t="s">
        <v>5535</v>
      </c>
      <c r="C1517" s="33" t="s">
        <v>108</v>
      </c>
      <c r="D1517" s="34" t="s">
        <v>41</v>
      </c>
      <c r="E1517" s="35">
        <v>360</v>
      </c>
      <c r="F1517" s="73">
        <v>461</v>
      </c>
      <c r="G1517" s="40">
        <v>360</v>
      </c>
      <c r="H1517" s="40">
        <v>50.4</v>
      </c>
      <c r="I1517" s="40">
        <v>50.4</v>
      </c>
      <c r="J1517" s="40">
        <v>0.34</v>
      </c>
      <c r="K1517" s="39">
        <v>0.14000000000000001</v>
      </c>
      <c r="L1517" s="38"/>
      <c r="M1517" s="41"/>
    </row>
    <row r="1518" spans="1:13" x14ac:dyDescent="0.25">
      <c r="A1518" s="31">
        <v>44224</v>
      </c>
      <c r="B1518" s="32" t="s">
        <v>5541</v>
      </c>
      <c r="C1518" s="33" t="s">
        <v>369</v>
      </c>
      <c r="D1518" s="34" t="s">
        <v>367</v>
      </c>
      <c r="E1518" s="35">
        <v>167.4</v>
      </c>
      <c r="F1518" s="73">
        <v>214</v>
      </c>
      <c r="G1518" s="40">
        <v>167.4</v>
      </c>
      <c r="H1518" s="38"/>
      <c r="I1518" s="38"/>
      <c r="J1518" s="38"/>
      <c r="K1518" s="39">
        <v>0.27</v>
      </c>
      <c r="L1518" s="38"/>
      <c r="M1518" s="74">
        <v>46.87</v>
      </c>
    </row>
    <row r="1519" spans="1:13" x14ac:dyDescent="0.25">
      <c r="A1519" s="31">
        <v>44224</v>
      </c>
      <c r="B1519" s="32" t="s">
        <v>3586</v>
      </c>
      <c r="C1519" s="33" t="s">
        <v>289</v>
      </c>
      <c r="D1519" s="34" t="s">
        <v>248</v>
      </c>
      <c r="E1519" s="35">
        <v>9684</v>
      </c>
      <c r="F1519" s="73">
        <v>12396</v>
      </c>
      <c r="G1519" s="40">
        <v>9684</v>
      </c>
      <c r="H1519" s="40">
        <v>1355.76</v>
      </c>
      <c r="I1519" s="40">
        <v>1355.76</v>
      </c>
      <c r="J1519" s="38"/>
      <c r="K1519" s="40">
        <v>0.48</v>
      </c>
      <c r="L1519" s="38"/>
      <c r="M1519" s="41"/>
    </row>
    <row r="1520" spans="1:13" x14ac:dyDescent="0.25">
      <c r="A1520" s="31">
        <v>44224</v>
      </c>
      <c r="B1520" s="32" t="s">
        <v>3586</v>
      </c>
      <c r="C1520" s="33" t="s">
        <v>296</v>
      </c>
      <c r="D1520" s="34" t="s">
        <v>248</v>
      </c>
      <c r="E1520" s="35">
        <v>46375.199999999997</v>
      </c>
      <c r="F1520" s="73">
        <v>59360</v>
      </c>
      <c r="G1520" s="40">
        <v>46375.199999999997</v>
      </c>
      <c r="H1520" s="40">
        <v>6492.53</v>
      </c>
      <c r="I1520" s="40">
        <v>6492.53</v>
      </c>
      <c r="J1520" s="38"/>
      <c r="K1520" s="39">
        <v>0.26</v>
      </c>
      <c r="L1520" s="38"/>
      <c r="M1520" s="41"/>
    </row>
    <row r="1521" spans="1:13" x14ac:dyDescent="0.25">
      <c r="A1521" s="31">
        <v>44224</v>
      </c>
      <c r="B1521" s="32" t="s">
        <v>3586</v>
      </c>
      <c r="C1521" s="33" t="s">
        <v>299</v>
      </c>
      <c r="D1521" s="34" t="s">
        <v>248</v>
      </c>
      <c r="E1521" s="35">
        <v>13960</v>
      </c>
      <c r="F1521" s="73">
        <v>17869</v>
      </c>
      <c r="G1521" s="40">
        <v>13960</v>
      </c>
      <c r="H1521" s="40">
        <v>1954.4</v>
      </c>
      <c r="I1521" s="40">
        <v>1954.4</v>
      </c>
      <c r="J1521" s="38"/>
      <c r="K1521" s="40">
        <v>0.2</v>
      </c>
      <c r="L1521" s="38"/>
      <c r="M1521" s="41"/>
    </row>
    <row r="1522" spans="1:13" x14ac:dyDescent="0.25">
      <c r="A1522" s="31">
        <v>44224</v>
      </c>
      <c r="B1522" s="32" t="s">
        <v>5534</v>
      </c>
      <c r="C1522" s="33" t="s">
        <v>381</v>
      </c>
      <c r="D1522" s="34" t="s">
        <v>370</v>
      </c>
      <c r="E1522" s="35">
        <v>17000</v>
      </c>
      <c r="F1522" s="73">
        <v>20060</v>
      </c>
      <c r="G1522" s="40">
        <v>17000</v>
      </c>
      <c r="H1522" s="38"/>
      <c r="I1522" s="38"/>
      <c r="J1522" s="38"/>
      <c r="K1522" s="38"/>
      <c r="L1522" s="38"/>
      <c r="M1522" s="74">
        <v>3060</v>
      </c>
    </row>
    <row r="1523" spans="1:13" x14ac:dyDescent="0.25">
      <c r="A1523" s="31">
        <v>44224</v>
      </c>
      <c r="B1523" s="32" t="s">
        <v>5535</v>
      </c>
      <c r="C1523" s="33" t="s">
        <v>116</v>
      </c>
      <c r="D1523" s="34" t="s">
        <v>41</v>
      </c>
      <c r="E1523" s="35">
        <v>22522.5</v>
      </c>
      <c r="F1523" s="73">
        <v>28851</v>
      </c>
      <c r="G1523" s="40">
        <v>22522.5</v>
      </c>
      <c r="H1523" s="40">
        <v>3153.15</v>
      </c>
      <c r="I1523" s="40">
        <v>3153.15</v>
      </c>
      <c r="J1523" s="40">
        <v>22</v>
      </c>
      <c r="K1523" s="40">
        <v>0.2</v>
      </c>
      <c r="L1523" s="38"/>
      <c r="M1523" s="41"/>
    </row>
    <row r="1524" spans="1:13" x14ac:dyDescent="0.25">
      <c r="A1524" s="31">
        <v>44224</v>
      </c>
      <c r="B1524" s="32" t="s">
        <v>5536</v>
      </c>
      <c r="C1524" s="33" t="s">
        <v>117</v>
      </c>
      <c r="D1524" s="34" t="s">
        <v>41</v>
      </c>
      <c r="E1524" s="35">
        <v>4950</v>
      </c>
      <c r="F1524" s="73">
        <v>6341</v>
      </c>
      <c r="G1524" s="40">
        <v>4950</v>
      </c>
      <c r="H1524" s="40">
        <v>693</v>
      </c>
      <c r="I1524" s="40">
        <v>693</v>
      </c>
      <c r="J1524" s="40">
        <v>5</v>
      </c>
      <c r="K1524" s="38"/>
      <c r="L1524" s="38"/>
      <c r="M1524" s="41"/>
    </row>
    <row r="1525" spans="1:13" x14ac:dyDescent="0.25">
      <c r="A1525" s="31">
        <v>44224</v>
      </c>
      <c r="B1525" s="32" t="s">
        <v>5537</v>
      </c>
      <c r="C1525" s="33" t="s">
        <v>205</v>
      </c>
      <c r="D1525" s="34" t="s">
        <v>191</v>
      </c>
      <c r="E1525" s="35">
        <v>17048</v>
      </c>
      <c r="F1525" s="73">
        <v>21821</v>
      </c>
      <c r="G1525" s="40">
        <v>17048</v>
      </c>
      <c r="H1525" s="40">
        <v>2386.7199999999998</v>
      </c>
      <c r="I1525" s="40">
        <v>2386.7199999999998</v>
      </c>
      <c r="J1525" s="38"/>
      <c r="K1525" s="39">
        <v>0.44</v>
      </c>
      <c r="L1525" s="38"/>
      <c r="M1525" s="41"/>
    </row>
    <row r="1526" spans="1:13" x14ac:dyDescent="0.25">
      <c r="A1526" s="31">
        <v>44224</v>
      </c>
      <c r="B1526" s="32" t="s">
        <v>5537</v>
      </c>
      <c r="C1526" s="33" t="s">
        <v>208</v>
      </c>
      <c r="D1526" s="34" t="s">
        <v>191</v>
      </c>
      <c r="E1526" s="35">
        <v>8524</v>
      </c>
      <c r="F1526" s="73">
        <v>10911</v>
      </c>
      <c r="G1526" s="40">
        <v>8524</v>
      </c>
      <c r="H1526" s="40">
        <v>1193.3599999999999</v>
      </c>
      <c r="I1526" s="40">
        <v>1193.3599999999999</v>
      </c>
      <c r="J1526" s="38"/>
      <c r="K1526" s="40">
        <v>0.28000000000000003</v>
      </c>
      <c r="L1526" s="38"/>
      <c r="M1526" s="41"/>
    </row>
    <row r="1527" spans="1:13" x14ac:dyDescent="0.25">
      <c r="A1527" s="31">
        <v>44224</v>
      </c>
      <c r="B1527" s="32" t="s">
        <v>3586</v>
      </c>
      <c r="C1527" s="33" t="s">
        <v>306</v>
      </c>
      <c r="D1527" s="34" t="s">
        <v>248</v>
      </c>
      <c r="E1527" s="35">
        <v>23967.9</v>
      </c>
      <c r="F1527" s="73">
        <v>30679</v>
      </c>
      <c r="G1527" s="40">
        <v>23967.9</v>
      </c>
      <c r="H1527" s="40">
        <v>3355.51</v>
      </c>
      <c r="I1527" s="40">
        <v>3355.51</v>
      </c>
      <c r="J1527" s="38"/>
      <c r="K1527" s="40">
        <v>0.08</v>
      </c>
      <c r="L1527" s="38"/>
      <c r="M1527" s="41"/>
    </row>
    <row r="1528" spans="1:13" x14ac:dyDescent="0.25">
      <c r="A1528" s="31">
        <v>44224</v>
      </c>
      <c r="B1528" s="32" t="s">
        <v>3586</v>
      </c>
      <c r="C1528" s="33" t="s">
        <v>308</v>
      </c>
      <c r="D1528" s="34" t="s">
        <v>248</v>
      </c>
      <c r="E1528" s="35">
        <v>12840</v>
      </c>
      <c r="F1528" s="73">
        <v>16435</v>
      </c>
      <c r="G1528" s="40">
        <v>12840</v>
      </c>
      <c r="H1528" s="40">
        <v>1797.6</v>
      </c>
      <c r="I1528" s="40">
        <v>1797.6</v>
      </c>
      <c r="J1528" s="38"/>
      <c r="K1528" s="39">
        <v>0.2</v>
      </c>
      <c r="L1528" s="38"/>
      <c r="M1528" s="41"/>
    </row>
    <row r="1529" spans="1:13" x14ac:dyDescent="0.25">
      <c r="A1529" s="31">
        <v>44224</v>
      </c>
      <c r="B1529" s="32" t="s">
        <v>3586</v>
      </c>
      <c r="C1529" s="33" t="s">
        <v>310</v>
      </c>
      <c r="D1529" s="34" t="s">
        <v>248</v>
      </c>
      <c r="E1529" s="35">
        <v>27920</v>
      </c>
      <c r="F1529" s="73">
        <v>35738</v>
      </c>
      <c r="G1529" s="40">
        <v>27920</v>
      </c>
      <c r="H1529" s="40">
        <v>3908.8</v>
      </c>
      <c r="I1529" s="40">
        <v>3908.8</v>
      </c>
      <c r="J1529" s="38"/>
      <c r="K1529" s="40">
        <v>0.4</v>
      </c>
      <c r="L1529" s="38"/>
      <c r="M1529" s="41"/>
    </row>
    <row r="1530" spans="1:13" x14ac:dyDescent="0.25">
      <c r="A1530" s="31">
        <v>44225</v>
      </c>
      <c r="B1530" s="32" t="s">
        <v>5539</v>
      </c>
      <c r="C1530" s="33" t="s">
        <v>363</v>
      </c>
      <c r="D1530" s="34" t="s">
        <v>362</v>
      </c>
      <c r="E1530" s="35">
        <v>5000</v>
      </c>
      <c r="F1530" s="73">
        <v>6400</v>
      </c>
      <c r="G1530" s="40">
        <v>5000</v>
      </c>
      <c r="H1530" s="40">
        <v>700</v>
      </c>
      <c r="I1530" s="40">
        <v>700</v>
      </c>
      <c r="J1530" s="38"/>
      <c r="K1530" s="38"/>
      <c r="L1530" s="38"/>
      <c r="M1530" s="41"/>
    </row>
    <row r="1531" spans="1:13" x14ac:dyDescent="0.25">
      <c r="A1531" s="31">
        <v>44225</v>
      </c>
      <c r="B1531" s="32" t="s">
        <v>5539</v>
      </c>
      <c r="C1531" s="33" t="s">
        <v>364</v>
      </c>
      <c r="D1531" s="34" t="s">
        <v>362</v>
      </c>
      <c r="E1531" s="35">
        <v>6000</v>
      </c>
      <c r="F1531" s="73">
        <v>7680</v>
      </c>
      <c r="G1531" s="40">
        <v>6000</v>
      </c>
      <c r="H1531" s="40">
        <v>840</v>
      </c>
      <c r="I1531" s="40">
        <v>840</v>
      </c>
      <c r="J1531" s="38"/>
      <c r="K1531" s="38"/>
      <c r="L1531" s="38"/>
      <c r="M1531" s="41"/>
    </row>
    <row r="1532" spans="1:13" x14ac:dyDescent="0.25">
      <c r="A1532" s="31">
        <v>44225</v>
      </c>
      <c r="B1532" s="32" t="s">
        <v>5539</v>
      </c>
      <c r="C1532" s="33" t="s">
        <v>365</v>
      </c>
      <c r="D1532" s="34" t="s">
        <v>362</v>
      </c>
      <c r="E1532" s="35">
        <v>60117.2</v>
      </c>
      <c r="F1532" s="73">
        <v>76950</v>
      </c>
      <c r="G1532" s="40">
        <v>60117.2</v>
      </c>
      <c r="H1532" s="40">
        <v>8416.41</v>
      </c>
      <c r="I1532" s="40">
        <v>8416.41</v>
      </c>
      <c r="J1532" s="38"/>
      <c r="K1532" s="39">
        <v>0.02</v>
      </c>
      <c r="L1532" s="38"/>
      <c r="M1532" s="41"/>
    </row>
    <row r="1533" spans="1:13" x14ac:dyDescent="0.25">
      <c r="A1533" s="31">
        <v>44225</v>
      </c>
      <c r="B1533" s="32" t="s">
        <v>5539</v>
      </c>
      <c r="C1533" s="33" t="s">
        <v>366</v>
      </c>
      <c r="D1533" s="34" t="s">
        <v>362</v>
      </c>
      <c r="E1533" s="35">
        <v>48000</v>
      </c>
      <c r="F1533" s="73">
        <v>61440</v>
      </c>
      <c r="G1533" s="40">
        <v>48000</v>
      </c>
      <c r="H1533" s="40">
        <v>6720</v>
      </c>
      <c r="I1533" s="40">
        <v>6720</v>
      </c>
      <c r="J1533" s="38"/>
      <c r="K1533" s="38"/>
      <c r="L1533" s="38"/>
      <c r="M1533" s="41"/>
    </row>
    <row r="1534" spans="1:13" x14ac:dyDescent="0.25">
      <c r="A1534" s="31">
        <v>44225</v>
      </c>
      <c r="B1534" s="32" t="s">
        <v>5535</v>
      </c>
      <c r="C1534" s="33" t="s">
        <v>55</v>
      </c>
      <c r="D1534" s="34" t="s">
        <v>41</v>
      </c>
      <c r="E1534" s="35">
        <v>36382.5</v>
      </c>
      <c r="F1534" s="73">
        <v>46605</v>
      </c>
      <c r="G1534" s="40">
        <v>36382.5</v>
      </c>
      <c r="H1534" s="40">
        <v>5093.55</v>
      </c>
      <c r="I1534" s="40">
        <v>5093.55</v>
      </c>
      <c r="J1534" s="40">
        <v>35</v>
      </c>
      <c r="K1534" s="40">
        <v>0.4</v>
      </c>
      <c r="L1534" s="38"/>
      <c r="M1534" s="41"/>
    </row>
    <row r="1535" spans="1:13" x14ac:dyDescent="0.25">
      <c r="A1535" s="31">
        <v>44225</v>
      </c>
      <c r="B1535" s="32" t="s">
        <v>5535</v>
      </c>
      <c r="C1535" s="33" t="s">
        <v>58</v>
      </c>
      <c r="D1535" s="34" t="s">
        <v>41</v>
      </c>
      <c r="E1535" s="35">
        <v>8216</v>
      </c>
      <c r="F1535" s="73">
        <v>10524</v>
      </c>
      <c r="G1535" s="40">
        <v>8216</v>
      </c>
      <c r="H1535" s="40">
        <v>1150.24</v>
      </c>
      <c r="I1535" s="40">
        <v>1150.24</v>
      </c>
      <c r="J1535" s="40">
        <v>8</v>
      </c>
      <c r="K1535" s="39">
        <v>0.48</v>
      </c>
      <c r="L1535" s="38"/>
      <c r="M1535" s="41"/>
    </row>
    <row r="1536" spans="1:13" x14ac:dyDescent="0.25">
      <c r="A1536" s="31">
        <v>44225</v>
      </c>
      <c r="B1536" s="32" t="s">
        <v>5535</v>
      </c>
      <c r="C1536" s="33" t="s">
        <v>60</v>
      </c>
      <c r="D1536" s="34" t="s">
        <v>41</v>
      </c>
      <c r="E1536" s="35">
        <v>13689</v>
      </c>
      <c r="F1536" s="73">
        <v>17535</v>
      </c>
      <c r="G1536" s="40">
        <v>13689</v>
      </c>
      <c r="H1536" s="40">
        <v>1916.46</v>
      </c>
      <c r="I1536" s="40">
        <v>1916.46</v>
      </c>
      <c r="J1536" s="40">
        <v>13.14</v>
      </c>
      <c r="K1536" s="39">
        <v>0.06</v>
      </c>
      <c r="L1536" s="38"/>
      <c r="M1536" s="41"/>
    </row>
    <row r="1537" spans="1:13" x14ac:dyDescent="0.25">
      <c r="A1537" s="31">
        <v>44225</v>
      </c>
      <c r="B1537" s="32" t="s">
        <v>5536</v>
      </c>
      <c r="C1537" s="33" t="s">
        <v>62</v>
      </c>
      <c r="D1537" s="34" t="s">
        <v>41</v>
      </c>
      <c r="E1537" s="35">
        <v>8876</v>
      </c>
      <c r="F1537" s="73">
        <v>11370</v>
      </c>
      <c r="G1537" s="40">
        <v>8876</v>
      </c>
      <c r="H1537" s="40">
        <v>1242.6400000000001</v>
      </c>
      <c r="I1537" s="40">
        <v>1242.6400000000001</v>
      </c>
      <c r="J1537" s="40">
        <v>9</v>
      </c>
      <c r="K1537" s="39">
        <v>0.28000000000000003</v>
      </c>
      <c r="L1537" s="38"/>
      <c r="M1537" s="41"/>
    </row>
    <row r="1538" spans="1:13" x14ac:dyDescent="0.25">
      <c r="A1538" s="31">
        <v>44225</v>
      </c>
      <c r="B1538" s="32" t="s">
        <v>5534</v>
      </c>
      <c r="C1538" s="33" t="s">
        <v>384</v>
      </c>
      <c r="D1538" s="34" t="s">
        <v>370</v>
      </c>
      <c r="E1538" s="35">
        <v>5000</v>
      </c>
      <c r="F1538" s="73">
        <v>5900</v>
      </c>
      <c r="G1538" s="40">
        <v>5000</v>
      </c>
      <c r="H1538" s="38"/>
      <c r="I1538" s="38"/>
      <c r="J1538" s="38"/>
      <c r="K1538" s="38"/>
      <c r="L1538" s="38"/>
      <c r="M1538" s="74">
        <v>900</v>
      </c>
    </row>
    <row r="1539" spans="1:13" x14ac:dyDescent="0.25">
      <c r="A1539" s="31">
        <v>44225</v>
      </c>
      <c r="B1539" s="32" t="s">
        <v>5535</v>
      </c>
      <c r="C1539" s="33" t="s">
        <v>64</v>
      </c>
      <c r="D1539" s="34" t="s">
        <v>41</v>
      </c>
      <c r="E1539" s="35">
        <v>9900</v>
      </c>
      <c r="F1539" s="73">
        <v>12682</v>
      </c>
      <c r="G1539" s="40">
        <v>9900</v>
      </c>
      <c r="H1539" s="40">
        <v>1386</v>
      </c>
      <c r="I1539" s="40">
        <v>1386</v>
      </c>
      <c r="J1539" s="40">
        <v>10</v>
      </c>
      <c r="K1539" s="38"/>
      <c r="L1539" s="38"/>
      <c r="M1539" s="41"/>
    </row>
    <row r="1540" spans="1:13" x14ac:dyDescent="0.25">
      <c r="A1540" s="31">
        <v>44225</v>
      </c>
      <c r="B1540" s="32" t="s">
        <v>5535</v>
      </c>
      <c r="C1540" s="33" t="s">
        <v>80</v>
      </c>
      <c r="D1540" s="34" t="s">
        <v>41</v>
      </c>
      <c r="E1540" s="35">
        <v>20317.5</v>
      </c>
      <c r="F1540" s="73">
        <v>26026</v>
      </c>
      <c r="G1540" s="40">
        <v>20317.5</v>
      </c>
      <c r="H1540" s="40">
        <v>2844.45</v>
      </c>
      <c r="I1540" s="40">
        <v>2844.45</v>
      </c>
      <c r="J1540" s="40">
        <v>19.5</v>
      </c>
      <c r="K1540" s="40">
        <v>0.1</v>
      </c>
      <c r="L1540" s="38"/>
      <c r="M1540" s="41"/>
    </row>
    <row r="1541" spans="1:13" x14ac:dyDescent="0.25">
      <c r="A1541" s="31">
        <v>44225</v>
      </c>
      <c r="B1541" s="32" t="s">
        <v>2758</v>
      </c>
      <c r="C1541" s="33" t="s">
        <v>236</v>
      </c>
      <c r="D1541" s="34" t="s">
        <v>211</v>
      </c>
      <c r="E1541" s="35">
        <v>52700</v>
      </c>
      <c r="F1541" s="73">
        <v>62233</v>
      </c>
      <c r="G1541" s="40">
        <v>52700</v>
      </c>
      <c r="H1541" s="40">
        <v>4743</v>
      </c>
      <c r="I1541" s="40">
        <v>4743</v>
      </c>
      <c r="J1541" s="40">
        <v>47</v>
      </c>
      <c r="K1541" s="38"/>
      <c r="L1541" s="38"/>
      <c r="M1541" s="41"/>
    </row>
    <row r="1542" spans="1:13" x14ac:dyDescent="0.25">
      <c r="A1542" s="31">
        <v>44225</v>
      </c>
      <c r="B1542" s="32" t="s">
        <v>2758</v>
      </c>
      <c r="C1542" s="33" t="s">
        <v>239</v>
      </c>
      <c r="D1542" s="34" t="s">
        <v>211</v>
      </c>
      <c r="E1542" s="35">
        <v>26350</v>
      </c>
      <c r="F1542" s="73">
        <v>31116</v>
      </c>
      <c r="G1542" s="40">
        <v>26350</v>
      </c>
      <c r="H1542" s="40">
        <v>2371.5</v>
      </c>
      <c r="I1542" s="40">
        <v>2371.5</v>
      </c>
      <c r="J1542" s="40">
        <v>23.31</v>
      </c>
      <c r="K1542" s="39">
        <v>0.31</v>
      </c>
      <c r="L1542" s="38"/>
      <c r="M1542" s="41"/>
    </row>
    <row r="1543" spans="1:13" x14ac:dyDescent="0.25">
      <c r="A1543" s="31">
        <v>44225</v>
      </c>
      <c r="B1543" s="32" t="s">
        <v>2758</v>
      </c>
      <c r="C1543" s="33" t="s">
        <v>242</v>
      </c>
      <c r="D1543" s="34" t="s">
        <v>211</v>
      </c>
      <c r="E1543" s="35">
        <v>64373.55</v>
      </c>
      <c r="F1543" s="73">
        <v>82460</v>
      </c>
      <c r="G1543" s="40">
        <v>64373.55</v>
      </c>
      <c r="H1543" s="40">
        <v>9012.2999999999993</v>
      </c>
      <c r="I1543" s="40">
        <v>9012.2999999999993</v>
      </c>
      <c r="J1543" s="40">
        <v>62</v>
      </c>
      <c r="K1543" s="39">
        <v>0.15</v>
      </c>
      <c r="L1543" s="38"/>
      <c r="M1543" s="41"/>
    </row>
    <row r="1544" spans="1:13" x14ac:dyDescent="0.25">
      <c r="A1544" s="31">
        <v>44225</v>
      </c>
      <c r="B1544" s="32" t="s">
        <v>2758</v>
      </c>
      <c r="C1544" s="33" t="s">
        <v>244</v>
      </c>
      <c r="D1544" s="34" t="s">
        <v>211</v>
      </c>
      <c r="E1544" s="35">
        <v>10539.75</v>
      </c>
      <c r="F1544" s="73">
        <v>13501</v>
      </c>
      <c r="G1544" s="40">
        <v>10539.75</v>
      </c>
      <c r="H1544" s="40">
        <v>1475.57</v>
      </c>
      <c r="I1544" s="40">
        <v>1475.57</v>
      </c>
      <c r="J1544" s="40">
        <v>10.11</v>
      </c>
      <c r="K1544" s="38"/>
      <c r="L1544" s="38"/>
      <c r="M1544" s="41"/>
    </row>
    <row r="1545" spans="1:13" x14ac:dyDescent="0.25">
      <c r="A1545" s="31">
        <v>44225</v>
      </c>
      <c r="B1545" s="32" t="s">
        <v>3586</v>
      </c>
      <c r="C1545" s="33" t="s">
        <v>268</v>
      </c>
      <c r="D1545" s="34" t="s">
        <v>248</v>
      </c>
      <c r="E1545" s="35">
        <v>6471.36</v>
      </c>
      <c r="F1545" s="73">
        <v>8283</v>
      </c>
      <c r="G1545" s="40">
        <v>6471.36</v>
      </c>
      <c r="H1545" s="40">
        <v>905.99</v>
      </c>
      <c r="I1545" s="40">
        <v>905.99</v>
      </c>
      <c r="J1545" s="38"/>
      <c r="K1545" s="39">
        <v>0.34</v>
      </c>
      <c r="L1545" s="38"/>
      <c r="M1545" s="41"/>
    </row>
    <row r="1546" spans="1:13" x14ac:dyDescent="0.25">
      <c r="A1546" s="31">
        <v>44225</v>
      </c>
      <c r="B1546" s="32" t="s">
        <v>3586</v>
      </c>
      <c r="C1546" s="33" t="s">
        <v>270</v>
      </c>
      <c r="D1546" s="34" t="s">
        <v>248</v>
      </c>
      <c r="E1546" s="35">
        <v>15356</v>
      </c>
      <c r="F1546" s="73">
        <v>19656</v>
      </c>
      <c r="G1546" s="40">
        <v>15356</v>
      </c>
      <c r="H1546" s="40">
        <v>2149.84</v>
      </c>
      <c r="I1546" s="40">
        <v>2149.84</v>
      </c>
      <c r="J1546" s="38"/>
      <c r="K1546" s="40">
        <v>0.32</v>
      </c>
      <c r="L1546" s="38"/>
      <c r="M1546" s="41"/>
    </row>
    <row r="1547" spans="1:13" x14ac:dyDescent="0.25">
      <c r="A1547" s="31">
        <v>44226</v>
      </c>
      <c r="B1547" s="32" t="s">
        <v>5537</v>
      </c>
      <c r="C1547" s="33" t="s">
        <v>206</v>
      </c>
      <c r="D1547" s="34" t="s">
        <v>191</v>
      </c>
      <c r="E1547" s="35">
        <v>21310</v>
      </c>
      <c r="F1547" s="73">
        <v>27277</v>
      </c>
      <c r="G1547" s="40">
        <v>21310</v>
      </c>
      <c r="H1547" s="40">
        <v>2983.4</v>
      </c>
      <c r="I1547" s="40">
        <v>2983.4</v>
      </c>
      <c r="J1547" s="38"/>
      <c r="K1547" s="40">
        <v>0.2</v>
      </c>
      <c r="L1547" s="38"/>
      <c r="M1547" s="41"/>
    </row>
    <row r="1548" spans="1:13" x14ac:dyDescent="0.25">
      <c r="A1548" s="31">
        <v>44226</v>
      </c>
      <c r="B1548" s="32" t="s">
        <v>3586</v>
      </c>
      <c r="C1548" s="33" t="s">
        <v>273</v>
      </c>
      <c r="D1548" s="34" t="s">
        <v>248</v>
      </c>
      <c r="E1548" s="35">
        <v>38879.519999999997</v>
      </c>
      <c r="F1548" s="73">
        <v>49766</v>
      </c>
      <c r="G1548" s="40">
        <v>38879.519999999997</v>
      </c>
      <c r="H1548" s="40">
        <v>5443.13</v>
      </c>
      <c r="I1548" s="40">
        <v>5443.13</v>
      </c>
      <c r="J1548" s="38"/>
      <c r="K1548" s="40">
        <v>0.22</v>
      </c>
      <c r="L1548" s="38"/>
      <c r="M1548" s="41"/>
    </row>
    <row r="1549" spans="1:13" x14ac:dyDescent="0.25">
      <c r="A1549" s="31">
        <v>44226</v>
      </c>
      <c r="B1549" s="32" t="s">
        <v>3586</v>
      </c>
      <c r="C1549" s="33" t="s">
        <v>275</v>
      </c>
      <c r="D1549" s="34" t="s">
        <v>248</v>
      </c>
      <c r="E1549" s="35">
        <v>24952.44</v>
      </c>
      <c r="F1549" s="73">
        <v>31939</v>
      </c>
      <c r="G1549" s="40">
        <v>24952.44</v>
      </c>
      <c r="H1549" s="40">
        <v>3493.34</v>
      </c>
      <c r="I1549" s="40">
        <v>3493.34</v>
      </c>
      <c r="J1549" s="38"/>
      <c r="K1549" s="39">
        <v>0.12</v>
      </c>
      <c r="L1549" s="38"/>
      <c r="M1549" s="41"/>
    </row>
    <row r="1550" spans="1:13" x14ac:dyDescent="0.25">
      <c r="A1550" s="31">
        <v>44226</v>
      </c>
      <c r="B1550" s="32" t="s">
        <v>3586</v>
      </c>
      <c r="C1550" s="33" t="s">
        <v>335</v>
      </c>
      <c r="D1550" s="34" t="s">
        <v>248</v>
      </c>
      <c r="E1550" s="35">
        <v>10794</v>
      </c>
      <c r="F1550" s="73">
        <v>13816</v>
      </c>
      <c r="G1550" s="40">
        <v>10794</v>
      </c>
      <c r="H1550" s="40">
        <v>1511.16</v>
      </c>
      <c r="I1550" s="40">
        <v>1511.16</v>
      </c>
      <c r="J1550" s="38"/>
      <c r="K1550" s="39">
        <v>0.32</v>
      </c>
      <c r="L1550" s="38"/>
      <c r="M1550" s="41"/>
    </row>
    <row r="1551" spans="1:13" x14ac:dyDescent="0.25">
      <c r="A1551" s="31">
        <v>44226</v>
      </c>
      <c r="B1551" s="32" t="s">
        <v>5535</v>
      </c>
      <c r="C1551" s="33" t="s">
        <v>155</v>
      </c>
      <c r="D1551" s="34" t="s">
        <v>41</v>
      </c>
      <c r="E1551" s="35">
        <v>3160</v>
      </c>
      <c r="F1551" s="73">
        <v>4048</v>
      </c>
      <c r="G1551" s="40">
        <v>3160</v>
      </c>
      <c r="H1551" s="40">
        <v>442.4</v>
      </c>
      <c r="I1551" s="40">
        <v>442.4</v>
      </c>
      <c r="J1551" s="40">
        <v>3.03</v>
      </c>
      <c r="K1551" s="40">
        <v>0.17</v>
      </c>
      <c r="L1551" s="38"/>
      <c r="M1551" s="41"/>
    </row>
    <row r="1552" spans="1:13" x14ac:dyDescent="0.25">
      <c r="A1552" s="31">
        <v>44226</v>
      </c>
      <c r="B1552" s="32" t="s">
        <v>5534</v>
      </c>
      <c r="C1552" s="33" t="s">
        <v>376</v>
      </c>
      <c r="D1552" s="34" t="s">
        <v>370</v>
      </c>
      <c r="E1552" s="35">
        <v>20300</v>
      </c>
      <c r="F1552" s="73">
        <v>23954</v>
      </c>
      <c r="G1552" s="40">
        <v>20300</v>
      </c>
      <c r="H1552" s="38"/>
      <c r="I1552" s="38"/>
      <c r="J1552" s="38"/>
      <c r="K1552" s="38"/>
      <c r="L1552" s="38"/>
      <c r="M1552" s="74">
        <v>3654</v>
      </c>
    </row>
    <row r="1553" spans="1:13" x14ac:dyDescent="0.25">
      <c r="A1553" s="31">
        <v>44226</v>
      </c>
      <c r="B1553" s="32" t="s">
        <v>5535</v>
      </c>
      <c r="C1553" s="33" t="s">
        <v>160</v>
      </c>
      <c r="D1553" s="34" t="s">
        <v>41</v>
      </c>
      <c r="E1553" s="35">
        <v>34400</v>
      </c>
      <c r="F1553" s="73">
        <v>44065</v>
      </c>
      <c r="G1553" s="40">
        <v>34400</v>
      </c>
      <c r="H1553" s="40">
        <v>4816</v>
      </c>
      <c r="I1553" s="40">
        <v>4816</v>
      </c>
      <c r="J1553" s="40">
        <v>33.020000000000003</v>
      </c>
      <c r="K1553" s="39">
        <v>0.02</v>
      </c>
      <c r="L1553" s="38"/>
      <c r="M1553" s="41"/>
    </row>
    <row r="1554" spans="1:13" x14ac:dyDescent="0.25">
      <c r="A1554" s="31">
        <v>44226</v>
      </c>
      <c r="B1554" s="32" t="s">
        <v>5535</v>
      </c>
      <c r="C1554" s="33" t="s">
        <v>162</v>
      </c>
      <c r="D1554" s="34" t="s">
        <v>41</v>
      </c>
      <c r="E1554" s="35">
        <v>9810.4500000000007</v>
      </c>
      <c r="F1554" s="73">
        <v>12567</v>
      </c>
      <c r="G1554" s="40">
        <v>9810.4500000000007</v>
      </c>
      <c r="H1554" s="40">
        <v>1373.46</v>
      </c>
      <c r="I1554" s="40">
        <v>1373.46</v>
      </c>
      <c r="J1554" s="40">
        <v>9.41</v>
      </c>
      <c r="K1554" s="40">
        <v>0.22</v>
      </c>
      <c r="L1554" s="38"/>
      <c r="M1554" s="41"/>
    </row>
    <row r="1555" spans="1:13" x14ac:dyDescent="0.25">
      <c r="A1555" s="31">
        <v>44226</v>
      </c>
      <c r="B1555" s="32" t="s">
        <v>5535</v>
      </c>
      <c r="C1555" s="33" t="s">
        <v>164</v>
      </c>
      <c r="D1555" s="34" t="s">
        <v>41</v>
      </c>
      <c r="E1555" s="35">
        <v>8184</v>
      </c>
      <c r="F1555" s="73">
        <v>10483</v>
      </c>
      <c r="G1555" s="40">
        <v>8184</v>
      </c>
      <c r="H1555" s="40">
        <v>1145.76</v>
      </c>
      <c r="I1555" s="40">
        <v>1145.76</v>
      </c>
      <c r="J1555" s="40">
        <v>8</v>
      </c>
      <c r="K1555" s="39">
        <v>0.52</v>
      </c>
      <c r="L1555" s="38"/>
      <c r="M1555" s="41"/>
    </row>
    <row r="1556" spans="1:13" x14ac:dyDescent="0.25">
      <c r="A1556" s="31">
        <v>44226</v>
      </c>
      <c r="B1556" s="32" t="s">
        <v>3586</v>
      </c>
      <c r="C1556" s="33" t="s">
        <v>340</v>
      </c>
      <c r="D1556" s="34" t="s">
        <v>248</v>
      </c>
      <c r="E1556" s="35">
        <v>10260</v>
      </c>
      <c r="F1556" s="73">
        <v>13133</v>
      </c>
      <c r="G1556" s="40">
        <v>10260</v>
      </c>
      <c r="H1556" s="40">
        <v>1436.4</v>
      </c>
      <c r="I1556" s="40">
        <v>1436.4</v>
      </c>
      <c r="J1556" s="38"/>
      <c r="K1556" s="40">
        <v>0.2</v>
      </c>
      <c r="L1556" s="38"/>
      <c r="M1556" s="41"/>
    </row>
    <row r="1557" spans="1:13" x14ac:dyDescent="0.25">
      <c r="A1557" s="31">
        <v>44226</v>
      </c>
      <c r="B1557" s="32" t="s">
        <v>3586</v>
      </c>
      <c r="C1557" s="33" t="s">
        <v>341</v>
      </c>
      <c r="D1557" s="34" t="s">
        <v>248</v>
      </c>
      <c r="E1557" s="35">
        <v>6840</v>
      </c>
      <c r="F1557" s="73">
        <v>8755</v>
      </c>
      <c r="G1557" s="40">
        <v>6840</v>
      </c>
      <c r="H1557" s="40">
        <v>957.6</v>
      </c>
      <c r="I1557" s="40">
        <v>957.6</v>
      </c>
      <c r="J1557" s="38"/>
      <c r="K1557" s="39">
        <v>0.2</v>
      </c>
      <c r="L1557" s="38"/>
      <c r="M1557" s="41"/>
    </row>
    <row r="1558" spans="1:13" x14ac:dyDescent="0.25">
      <c r="A1558" s="31">
        <v>44226</v>
      </c>
      <c r="B1558" s="32" t="s">
        <v>3586</v>
      </c>
      <c r="C1558" s="33" t="s">
        <v>342</v>
      </c>
      <c r="D1558" s="34" t="s">
        <v>248</v>
      </c>
      <c r="E1558" s="35">
        <v>1242.78</v>
      </c>
      <c r="F1558" s="73">
        <v>1591</v>
      </c>
      <c r="G1558" s="40">
        <v>1242.78</v>
      </c>
      <c r="H1558" s="40">
        <v>173.99</v>
      </c>
      <c r="I1558" s="40">
        <v>173.99</v>
      </c>
      <c r="J1558" s="38"/>
      <c r="K1558" s="40">
        <v>0.24</v>
      </c>
      <c r="L1558" s="38"/>
      <c r="M1558" s="41"/>
    </row>
    <row r="1559" spans="1:13" x14ac:dyDescent="0.25">
      <c r="A1559" s="31">
        <v>44226</v>
      </c>
      <c r="B1559" s="32" t="s">
        <v>3586</v>
      </c>
      <c r="C1559" s="33" t="s">
        <v>343</v>
      </c>
      <c r="D1559" s="34" t="s">
        <v>248</v>
      </c>
      <c r="E1559" s="35">
        <v>2977.48</v>
      </c>
      <c r="F1559" s="73">
        <v>3811</v>
      </c>
      <c r="G1559" s="40">
        <v>2977.48</v>
      </c>
      <c r="H1559" s="40">
        <v>416.85</v>
      </c>
      <c r="I1559" s="40">
        <v>416.85</v>
      </c>
      <c r="J1559" s="38"/>
      <c r="K1559" s="39">
        <v>0.18</v>
      </c>
      <c r="L1559" s="38"/>
      <c r="M1559" s="41"/>
    </row>
    <row r="1560" spans="1:13" x14ac:dyDescent="0.25">
      <c r="A1560" s="31">
        <v>44227</v>
      </c>
      <c r="B1560" s="32" t="s">
        <v>3586</v>
      </c>
      <c r="C1560" s="33" t="s">
        <v>333</v>
      </c>
      <c r="D1560" s="34" t="s">
        <v>248</v>
      </c>
      <c r="E1560" s="35">
        <v>8070</v>
      </c>
      <c r="F1560" s="73">
        <v>10330</v>
      </c>
      <c r="G1560" s="40">
        <v>8070</v>
      </c>
      <c r="H1560" s="40">
        <v>1129.8</v>
      </c>
      <c r="I1560" s="40">
        <v>1129.8</v>
      </c>
      <c r="J1560" s="38"/>
      <c r="K1560" s="40">
        <v>0.4</v>
      </c>
      <c r="L1560" s="38"/>
      <c r="M1560" s="41"/>
    </row>
    <row r="1561" spans="1:13" x14ac:dyDescent="0.25">
      <c r="A1561" s="31">
        <v>44227</v>
      </c>
      <c r="B1561" s="32" t="s">
        <v>3586</v>
      </c>
      <c r="C1561" s="33" t="s">
        <v>348</v>
      </c>
      <c r="D1561" s="34" t="s">
        <v>248</v>
      </c>
      <c r="E1561" s="35">
        <v>8070</v>
      </c>
      <c r="F1561" s="73">
        <v>10330</v>
      </c>
      <c r="G1561" s="40">
        <v>8070</v>
      </c>
      <c r="H1561" s="40">
        <v>1129.8</v>
      </c>
      <c r="I1561" s="40">
        <v>1129.8</v>
      </c>
      <c r="J1561" s="38"/>
      <c r="K1561" s="40">
        <v>0.4</v>
      </c>
      <c r="L1561" s="38"/>
      <c r="M1561" s="41"/>
    </row>
    <row r="1562" spans="1:13" x14ac:dyDescent="0.25">
      <c r="A1562" s="31">
        <v>44227</v>
      </c>
      <c r="B1562" s="32" t="s">
        <v>3586</v>
      </c>
      <c r="C1562" s="33" t="s">
        <v>349</v>
      </c>
      <c r="D1562" s="34" t="s">
        <v>248</v>
      </c>
      <c r="E1562" s="35">
        <v>17100</v>
      </c>
      <c r="F1562" s="73">
        <v>21888</v>
      </c>
      <c r="G1562" s="40">
        <v>17100</v>
      </c>
      <c r="H1562" s="40">
        <v>2394</v>
      </c>
      <c r="I1562" s="40">
        <v>2394</v>
      </c>
      <c r="J1562" s="38"/>
      <c r="K1562" s="38"/>
      <c r="L1562" s="38"/>
      <c r="M1562" s="41"/>
    </row>
    <row r="1563" spans="1:13" x14ac:dyDescent="0.25">
      <c r="A1563" s="31">
        <v>44227</v>
      </c>
      <c r="B1563" s="32" t="s">
        <v>3586</v>
      </c>
      <c r="C1563" s="33" t="s">
        <v>351</v>
      </c>
      <c r="D1563" s="34" t="s">
        <v>248</v>
      </c>
      <c r="E1563" s="35">
        <v>17100</v>
      </c>
      <c r="F1563" s="73">
        <v>21888</v>
      </c>
      <c r="G1563" s="40">
        <v>17100</v>
      </c>
      <c r="H1563" s="40">
        <v>2394</v>
      </c>
      <c r="I1563" s="40">
        <v>2394</v>
      </c>
      <c r="J1563" s="38"/>
      <c r="K1563" s="38"/>
      <c r="L1563" s="38"/>
      <c r="M1563" s="41"/>
    </row>
    <row r="1564" spans="1:13" x14ac:dyDescent="0.25">
      <c r="A1564" s="31">
        <v>44227</v>
      </c>
      <c r="B1564" s="32" t="s">
        <v>3586</v>
      </c>
      <c r="C1564" s="33" t="s">
        <v>353</v>
      </c>
      <c r="D1564" s="34" t="s">
        <v>248</v>
      </c>
      <c r="E1564" s="35">
        <v>17100</v>
      </c>
      <c r="F1564" s="73">
        <v>21888</v>
      </c>
      <c r="G1564" s="40">
        <v>17100</v>
      </c>
      <c r="H1564" s="40">
        <v>2394</v>
      </c>
      <c r="I1564" s="40">
        <v>2394</v>
      </c>
      <c r="J1564" s="38"/>
      <c r="K1564" s="38"/>
      <c r="L1564" s="38"/>
      <c r="M1564" s="41"/>
    </row>
    <row r="1565" spans="1:13" x14ac:dyDescent="0.25">
      <c r="A1565" s="31">
        <v>44227</v>
      </c>
      <c r="B1565" s="32" t="s">
        <v>3586</v>
      </c>
      <c r="C1565" s="33" t="s">
        <v>355</v>
      </c>
      <c r="D1565" s="34" t="s">
        <v>248</v>
      </c>
      <c r="E1565" s="35">
        <v>17100</v>
      </c>
      <c r="F1565" s="73">
        <v>21888</v>
      </c>
      <c r="G1565" s="40">
        <v>17100</v>
      </c>
      <c r="H1565" s="40">
        <v>2394</v>
      </c>
      <c r="I1565" s="40">
        <v>2394</v>
      </c>
      <c r="J1565" s="38"/>
      <c r="K1565" s="38"/>
      <c r="L1565" s="38"/>
      <c r="M1565" s="41"/>
    </row>
    <row r="1566" spans="1:13" x14ac:dyDescent="0.25">
      <c r="A1566" s="31">
        <v>44227</v>
      </c>
      <c r="B1566" s="32" t="s">
        <v>3586</v>
      </c>
      <c r="C1566" s="33" t="s">
        <v>357</v>
      </c>
      <c r="D1566" s="34" t="s">
        <v>248</v>
      </c>
      <c r="E1566" s="35">
        <v>8635.2000000000007</v>
      </c>
      <c r="F1566" s="73">
        <v>11053</v>
      </c>
      <c r="G1566" s="40">
        <v>8635.2000000000007</v>
      </c>
      <c r="H1566" s="40">
        <v>1208.93</v>
      </c>
      <c r="I1566" s="40">
        <v>1208.93</v>
      </c>
      <c r="J1566" s="38"/>
      <c r="K1566" s="39">
        <v>0.06</v>
      </c>
      <c r="L1566" s="38"/>
      <c r="M1566" s="41"/>
    </row>
    <row r="1567" spans="1:13" x14ac:dyDescent="0.25">
      <c r="A1567" s="31">
        <v>44228</v>
      </c>
      <c r="B1567" s="32" t="s">
        <v>3586</v>
      </c>
      <c r="C1567" s="33" t="s">
        <v>704</v>
      </c>
      <c r="D1567" s="34" t="s">
        <v>248</v>
      </c>
      <c r="E1567" s="35">
        <v>33119.74</v>
      </c>
      <c r="F1567" s="73">
        <v>42393</v>
      </c>
      <c r="G1567" s="40">
        <v>33119.74</v>
      </c>
      <c r="H1567" s="40">
        <v>4636.76</v>
      </c>
      <c r="I1567" s="40">
        <v>4636.76</v>
      </c>
      <c r="J1567" s="38"/>
      <c r="K1567" s="39">
        <v>0.26</v>
      </c>
      <c r="L1567" s="38"/>
      <c r="M1567" s="41"/>
    </row>
    <row r="1568" spans="1:13" x14ac:dyDescent="0.25">
      <c r="A1568" s="31">
        <v>44228</v>
      </c>
      <c r="B1568" s="32" t="s">
        <v>3586</v>
      </c>
      <c r="C1568" s="33" t="s">
        <v>705</v>
      </c>
      <c r="D1568" s="34" t="s">
        <v>248</v>
      </c>
      <c r="E1568" s="35">
        <v>9330</v>
      </c>
      <c r="F1568" s="73">
        <v>11942</v>
      </c>
      <c r="G1568" s="40">
        <v>9330</v>
      </c>
      <c r="H1568" s="40">
        <v>1306.2</v>
      </c>
      <c r="I1568" s="40">
        <v>1306.2</v>
      </c>
      <c r="J1568" s="38"/>
      <c r="K1568" s="39">
        <v>0.4</v>
      </c>
      <c r="L1568" s="38"/>
      <c r="M1568" s="41"/>
    </row>
    <row r="1569" spans="1:13" x14ac:dyDescent="0.25">
      <c r="A1569" s="31">
        <v>44228</v>
      </c>
      <c r="B1569" s="32" t="s">
        <v>3586</v>
      </c>
      <c r="C1569" s="33" t="s">
        <v>706</v>
      </c>
      <c r="D1569" s="34" t="s">
        <v>248</v>
      </c>
      <c r="E1569" s="35">
        <v>8680</v>
      </c>
      <c r="F1569" s="73">
        <v>11110</v>
      </c>
      <c r="G1569" s="40">
        <v>8680</v>
      </c>
      <c r="H1569" s="40">
        <v>1215.2</v>
      </c>
      <c r="I1569" s="40">
        <v>1215.2</v>
      </c>
      <c r="J1569" s="38"/>
      <c r="K1569" s="39">
        <v>0.4</v>
      </c>
      <c r="L1569" s="38"/>
      <c r="M1569" s="41"/>
    </row>
    <row r="1570" spans="1:13" x14ac:dyDescent="0.25">
      <c r="A1570" s="31">
        <v>44228</v>
      </c>
      <c r="B1570" s="32" t="s">
        <v>3586</v>
      </c>
      <c r="C1570" s="33" t="s">
        <v>697</v>
      </c>
      <c r="D1570" s="34" t="s">
        <v>248</v>
      </c>
      <c r="E1570" s="35">
        <v>24946.32</v>
      </c>
      <c r="F1570" s="73">
        <v>31931</v>
      </c>
      <c r="G1570" s="40">
        <v>24946.32</v>
      </c>
      <c r="H1570" s="40">
        <v>3492.48</v>
      </c>
      <c r="I1570" s="40">
        <v>3492.48</v>
      </c>
      <c r="J1570" s="38"/>
      <c r="K1570" s="39">
        <v>0.28000000000000003</v>
      </c>
      <c r="L1570" s="38"/>
      <c r="M1570" s="41"/>
    </row>
    <row r="1571" spans="1:13" x14ac:dyDescent="0.25">
      <c r="A1571" s="31">
        <v>44228</v>
      </c>
      <c r="B1571" s="32" t="s">
        <v>3586</v>
      </c>
      <c r="C1571" s="33" t="s">
        <v>698</v>
      </c>
      <c r="D1571" s="34" t="s">
        <v>248</v>
      </c>
      <c r="E1571" s="35">
        <v>23366</v>
      </c>
      <c r="F1571" s="73">
        <v>29908</v>
      </c>
      <c r="G1571" s="40">
        <v>23366</v>
      </c>
      <c r="H1571" s="40">
        <v>3271.24</v>
      </c>
      <c r="I1571" s="40">
        <v>3271.24</v>
      </c>
      <c r="J1571" s="38"/>
      <c r="K1571" s="39">
        <v>0.48</v>
      </c>
      <c r="L1571" s="38"/>
      <c r="M1571" s="41"/>
    </row>
    <row r="1572" spans="1:13" x14ac:dyDescent="0.25">
      <c r="A1572" s="31">
        <v>44228</v>
      </c>
      <c r="B1572" s="32" t="s">
        <v>5535</v>
      </c>
      <c r="C1572" s="33" t="s">
        <v>470</v>
      </c>
      <c r="D1572" s="34" t="s">
        <v>41</v>
      </c>
      <c r="E1572" s="35">
        <v>18170</v>
      </c>
      <c r="F1572" s="73">
        <v>23275</v>
      </c>
      <c r="G1572" s="40">
        <v>18170</v>
      </c>
      <c r="H1572" s="40">
        <v>2543.8000000000002</v>
      </c>
      <c r="I1572" s="40">
        <v>2543.8000000000002</v>
      </c>
      <c r="J1572" s="40">
        <v>17.440000000000001</v>
      </c>
      <c r="K1572" s="39">
        <v>0.04</v>
      </c>
      <c r="L1572" s="38"/>
      <c r="M1572" s="41"/>
    </row>
    <row r="1573" spans="1:13" x14ac:dyDescent="0.25">
      <c r="A1573" s="31">
        <v>44228</v>
      </c>
      <c r="B1573" s="32" t="s">
        <v>5535</v>
      </c>
      <c r="C1573" s="33" t="s">
        <v>471</v>
      </c>
      <c r="D1573" s="34" t="s">
        <v>41</v>
      </c>
      <c r="E1573" s="35">
        <v>10025.4</v>
      </c>
      <c r="F1573" s="73">
        <v>12843</v>
      </c>
      <c r="G1573" s="40">
        <v>10025.4</v>
      </c>
      <c r="H1573" s="40">
        <v>1403.56</v>
      </c>
      <c r="I1573" s="40">
        <v>1403.56</v>
      </c>
      <c r="J1573" s="40">
        <v>10</v>
      </c>
      <c r="K1573" s="40">
        <v>0.48</v>
      </c>
      <c r="L1573" s="38"/>
      <c r="M1573" s="41"/>
    </row>
    <row r="1574" spans="1:13" x14ac:dyDescent="0.25">
      <c r="A1574" s="31">
        <v>44228</v>
      </c>
      <c r="B1574" s="32" t="s">
        <v>5535</v>
      </c>
      <c r="C1574" s="33" t="s">
        <v>472</v>
      </c>
      <c r="D1574" s="34" t="s">
        <v>41</v>
      </c>
      <c r="E1574" s="35">
        <v>9662</v>
      </c>
      <c r="F1574" s="73">
        <v>12377</v>
      </c>
      <c r="G1574" s="40">
        <v>9662</v>
      </c>
      <c r="H1574" s="40">
        <v>1352.68</v>
      </c>
      <c r="I1574" s="40">
        <v>1352.68</v>
      </c>
      <c r="J1574" s="40">
        <v>9.27</v>
      </c>
      <c r="K1574" s="40">
        <v>0.37</v>
      </c>
      <c r="L1574" s="38"/>
      <c r="M1574" s="41"/>
    </row>
    <row r="1575" spans="1:13" x14ac:dyDescent="0.25">
      <c r="A1575" s="31">
        <v>44228</v>
      </c>
      <c r="B1575" s="32" t="s">
        <v>5535</v>
      </c>
      <c r="C1575" s="33" t="s">
        <v>473</v>
      </c>
      <c r="D1575" s="34" t="s">
        <v>41</v>
      </c>
      <c r="E1575" s="35">
        <v>6320</v>
      </c>
      <c r="F1575" s="73">
        <v>8096</v>
      </c>
      <c r="G1575" s="40">
        <v>6320</v>
      </c>
      <c r="H1575" s="40">
        <v>884.8</v>
      </c>
      <c r="I1575" s="40">
        <v>884.8</v>
      </c>
      <c r="J1575" s="40">
        <v>6.06</v>
      </c>
      <c r="K1575" s="40">
        <v>0.34</v>
      </c>
      <c r="L1575" s="38"/>
      <c r="M1575" s="41"/>
    </row>
    <row r="1576" spans="1:13" x14ac:dyDescent="0.25">
      <c r="A1576" s="31">
        <v>44228</v>
      </c>
      <c r="B1576" s="32" t="s">
        <v>2758</v>
      </c>
      <c r="C1576" s="33" t="s">
        <v>595</v>
      </c>
      <c r="D1576" s="34" t="s">
        <v>211</v>
      </c>
      <c r="E1576" s="35">
        <v>58760.5</v>
      </c>
      <c r="F1576" s="73">
        <v>69390</v>
      </c>
      <c r="G1576" s="40">
        <v>58760.5</v>
      </c>
      <c r="H1576" s="40">
        <v>5288.45</v>
      </c>
      <c r="I1576" s="40">
        <v>5288.45</v>
      </c>
      <c r="J1576" s="40">
        <v>52</v>
      </c>
      <c r="K1576" s="40">
        <v>0.6</v>
      </c>
      <c r="L1576" s="38"/>
      <c r="M1576" s="41"/>
    </row>
    <row r="1577" spans="1:13" x14ac:dyDescent="0.25">
      <c r="A1577" s="31">
        <v>44229</v>
      </c>
      <c r="B1577" s="32" t="s">
        <v>2758</v>
      </c>
      <c r="C1577" s="33" t="s">
        <v>597</v>
      </c>
      <c r="D1577" s="34" t="s">
        <v>211</v>
      </c>
      <c r="E1577" s="35">
        <v>22924.5</v>
      </c>
      <c r="F1577" s="73">
        <v>27071</v>
      </c>
      <c r="G1577" s="40">
        <v>22924.5</v>
      </c>
      <c r="H1577" s="40">
        <v>2063.21</v>
      </c>
      <c r="I1577" s="40">
        <v>2063.21</v>
      </c>
      <c r="J1577" s="40">
        <v>20.28</v>
      </c>
      <c r="K1577" s="39">
        <v>0.2</v>
      </c>
      <c r="L1577" s="38"/>
      <c r="M1577" s="41"/>
    </row>
    <row r="1578" spans="1:13" x14ac:dyDescent="0.25">
      <c r="A1578" s="31">
        <v>44229</v>
      </c>
      <c r="B1578" s="32" t="s">
        <v>2758</v>
      </c>
      <c r="C1578" s="33" t="s">
        <v>599</v>
      </c>
      <c r="D1578" s="34" t="s">
        <v>211</v>
      </c>
      <c r="E1578" s="35">
        <v>8754.84</v>
      </c>
      <c r="F1578" s="73">
        <v>11215</v>
      </c>
      <c r="G1578" s="40">
        <v>8754.84</v>
      </c>
      <c r="H1578" s="40">
        <v>1225.68</v>
      </c>
      <c r="I1578" s="40">
        <v>1225.68</v>
      </c>
      <c r="J1578" s="40">
        <v>8.4</v>
      </c>
      <c r="K1578" s="40">
        <v>0.4</v>
      </c>
      <c r="L1578" s="38"/>
      <c r="M1578" s="41"/>
    </row>
    <row r="1579" spans="1:13" x14ac:dyDescent="0.25">
      <c r="A1579" s="31">
        <v>44229</v>
      </c>
      <c r="B1579" s="32" t="s">
        <v>2758</v>
      </c>
      <c r="C1579" s="33" t="s">
        <v>601</v>
      </c>
      <c r="D1579" s="34" t="s">
        <v>211</v>
      </c>
      <c r="E1579" s="35">
        <v>15564.16</v>
      </c>
      <c r="F1579" s="73">
        <v>19937</v>
      </c>
      <c r="G1579" s="40">
        <v>15564.16</v>
      </c>
      <c r="H1579" s="40">
        <v>2178.98</v>
      </c>
      <c r="I1579" s="40">
        <v>2178.98</v>
      </c>
      <c r="J1579" s="40">
        <v>15</v>
      </c>
      <c r="K1579" s="39">
        <v>0.12</v>
      </c>
      <c r="L1579" s="38"/>
      <c r="M1579" s="41"/>
    </row>
    <row r="1580" spans="1:13" x14ac:dyDescent="0.25">
      <c r="A1580" s="31">
        <v>44229</v>
      </c>
      <c r="B1580" s="32" t="s">
        <v>5534</v>
      </c>
      <c r="C1580" s="33" t="s">
        <v>714</v>
      </c>
      <c r="D1580" s="34" t="s">
        <v>370</v>
      </c>
      <c r="E1580" s="35">
        <v>7500</v>
      </c>
      <c r="F1580" s="73">
        <v>8850</v>
      </c>
      <c r="G1580" s="40">
        <v>7500</v>
      </c>
      <c r="H1580" s="38"/>
      <c r="I1580" s="38"/>
      <c r="J1580" s="38"/>
      <c r="K1580" s="38"/>
      <c r="L1580" s="38"/>
      <c r="M1580" s="74">
        <v>1350</v>
      </c>
    </row>
    <row r="1581" spans="1:13" x14ac:dyDescent="0.25">
      <c r="A1581" s="31">
        <v>44229</v>
      </c>
      <c r="B1581" s="32" t="s">
        <v>5534</v>
      </c>
      <c r="C1581" s="33" t="s">
        <v>715</v>
      </c>
      <c r="D1581" s="34" t="s">
        <v>370</v>
      </c>
      <c r="E1581" s="35">
        <v>2000</v>
      </c>
      <c r="F1581" s="73">
        <v>2360</v>
      </c>
      <c r="G1581" s="40">
        <v>2000</v>
      </c>
      <c r="H1581" s="38"/>
      <c r="I1581" s="38"/>
      <c r="J1581" s="38"/>
      <c r="K1581" s="38"/>
      <c r="L1581" s="38"/>
      <c r="M1581" s="74">
        <v>360</v>
      </c>
    </row>
    <row r="1582" spans="1:13" x14ac:dyDescent="0.25">
      <c r="A1582" s="31">
        <v>44229</v>
      </c>
      <c r="B1582" s="32" t="s">
        <v>5534</v>
      </c>
      <c r="C1582" s="33" t="s">
        <v>716</v>
      </c>
      <c r="D1582" s="34" t="s">
        <v>370</v>
      </c>
      <c r="E1582" s="35">
        <v>7500</v>
      </c>
      <c r="F1582" s="73">
        <v>8850</v>
      </c>
      <c r="G1582" s="40">
        <v>7500</v>
      </c>
      <c r="H1582" s="38"/>
      <c r="I1582" s="38"/>
      <c r="J1582" s="38"/>
      <c r="K1582" s="38"/>
      <c r="L1582" s="38"/>
      <c r="M1582" s="74">
        <v>1350</v>
      </c>
    </row>
    <row r="1583" spans="1:13" x14ac:dyDescent="0.25">
      <c r="A1583" s="31">
        <v>44229</v>
      </c>
      <c r="B1583" s="32" t="s">
        <v>5535</v>
      </c>
      <c r="C1583" s="33" t="s">
        <v>494</v>
      </c>
      <c r="D1583" s="34" t="s">
        <v>41</v>
      </c>
      <c r="E1583" s="35">
        <v>18170</v>
      </c>
      <c r="F1583" s="73">
        <v>23275</v>
      </c>
      <c r="G1583" s="40">
        <v>18170</v>
      </c>
      <c r="H1583" s="40">
        <v>2543.8000000000002</v>
      </c>
      <c r="I1583" s="40">
        <v>2543.8000000000002</v>
      </c>
      <c r="J1583" s="40">
        <v>17.440000000000001</v>
      </c>
      <c r="K1583" s="39">
        <v>0.04</v>
      </c>
      <c r="L1583" s="38"/>
      <c r="M1583" s="41"/>
    </row>
    <row r="1584" spans="1:13" x14ac:dyDescent="0.25">
      <c r="A1584" s="31">
        <v>44229</v>
      </c>
      <c r="B1584" s="32" t="s">
        <v>5535</v>
      </c>
      <c r="C1584" s="33" t="s">
        <v>495</v>
      </c>
      <c r="D1584" s="34" t="s">
        <v>41</v>
      </c>
      <c r="E1584" s="35">
        <v>6138</v>
      </c>
      <c r="F1584" s="73">
        <v>7863</v>
      </c>
      <c r="G1584" s="40">
        <v>6138</v>
      </c>
      <c r="H1584" s="40">
        <v>859.32</v>
      </c>
      <c r="I1584" s="40">
        <v>859.32</v>
      </c>
      <c r="J1584" s="40">
        <v>6</v>
      </c>
      <c r="K1584" s="40">
        <v>0.36</v>
      </c>
      <c r="L1584" s="38"/>
      <c r="M1584" s="41"/>
    </row>
    <row r="1585" spans="1:13" x14ac:dyDescent="0.25">
      <c r="A1585" s="31">
        <v>44229</v>
      </c>
      <c r="B1585" s="32" t="s">
        <v>5535</v>
      </c>
      <c r="C1585" s="33" t="s">
        <v>496</v>
      </c>
      <c r="D1585" s="34" t="s">
        <v>41</v>
      </c>
      <c r="E1585" s="35">
        <v>10048.48</v>
      </c>
      <c r="F1585" s="73">
        <v>12872</v>
      </c>
      <c r="G1585" s="40">
        <v>10048.48</v>
      </c>
      <c r="H1585" s="40">
        <v>1406.79</v>
      </c>
      <c r="I1585" s="40">
        <v>1406.79</v>
      </c>
      <c r="J1585" s="40">
        <v>10</v>
      </c>
      <c r="K1585" s="39">
        <v>0.06</v>
      </c>
      <c r="L1585" s="38"/>
      <c r="M1585" s="41"/>
    </row>
    <row r="1586" spans="1:13" x14ac:dyDescent="0.25">
      <c r="A1586" s="31">
        <v>44229</v>
      </c>
      <c r="B1586" s="32" t="s">
        <v>5535</v>
      </c>
      <c r="C1586" s="33" t="s">
        <v>498</v>
      </c>
      <c r="D1586" s="34" t="s">
        <v>41</v>
      </c>
      <c r="E1586" s="35">
        <v>9662</v>
      </c>
      <c r="F1586" s="73">
        <v>12377</v>
      </c>
      <c r="G1586" s="40">
        <v>9662</v>
      </c>
      <c r="H1586" s="40">
        <v>1352.68</v>
      </c>
      <c r="I1586" s="40">
        <v>1352.68</v>
      </c>
      <c r="J1586" s="40">
        <v>9.27</v>
      </c>
      <c r="K1586" s="40">
        <v>0.37</v>
      </c>
      <c r="L1586" s="38"/>
      <c r="M1586" s="41"/>
    </row>
    <row r="1587" spans="1:13" x14ac:dyDescent="0.25">
      <c r="A1587" s="31">
        <v>44229</v>
      </c>
      <c r="B1587" s="32" t="s">
        <v>5535</v>
      </c>
      <c r="C1587" s="33" t="s">
        <v>499</v>
      </c>
      <c r="D1587" s="34" t="s">
        <v>41</v>
      </c>
      <c r="E1587" s="35">
        <v>42840</v>
      </c>
      <c r="F1587" s="73">
        <v>54876</v>
      </c>
      <c r="G1587" s="40">
        <v>42840</v>
      </c>
      <c r="H1587" s="40">
        <v>5997.6</v>
      </c>
      <c r="I1587" s="40">
        <v>5997.6</v>
      </c>
      <c r="J1587" s="40">
        <v>41.12</v>
      </c>
      <c r="K1587" s="39">
        <v>0.32</v>
      </c>
      <c r="L1587" s="38"/>
      <c r="M1587" s="41"/>
    </row>
    <row r="1588" spans="1:13" x14ac:dyDescent="0.25">
      <c r="A1588" s="31">
        <v>44229</v>
      </c>
      <c r="B1588" s="32" t="s">
        <v>5535</v>
      </c>
      <c r="C1588" s="33" t="s">
        <v>503</v>
      </c>
      <c r="D1588" s="34" t="s">
        <v>41</v>
      </c>
      <c r="E1588" s="35">
        <v>3792</v>
      </c>
      <c r="F1588" s="73">
        <v>4858</v>
      </c>
      <c r="G1588" s="40">
        <v>3792</v>
      </c>
      <c r="H1588" s="40">
        <v>530.88</v>
      </c>
      <c r="I1588" s="40">
        <v>530.88</v>
      </c>
      <c r="J1588" s="40">
        <v>4</v>
      </c>
      <c r="K1588" s="40">
        <v>0.24</v>
      </c>
      <c r="L1588" s="38"/>
      <c r="M1588" s="41"/>
    </row>
    <row r="1589" spans="1:13" x14ac:dyDescent="0.25">
      <c r="A1589" s="31">
        <v>44229</v>
      </c>
      <c r="B1589" s="32" t="s">
        <v>5535</v>
      </c>
      <c r="C1589" s="33" t="s">
        <v>507</v>
      </c>
      <c r="D1589" s="34" t="s">
        <v>41</v>
      </c>
      <c r="E1589" s="35">
        <v>4984.8</v>
      </c>
      <c r="F1589" s="73">
        <v>6386</v>
      </c>
      <c r="G1589" s="40">
        <v>4984.8</v>
      </c>
      <c r="H1589" s="40">
        <v>697.87</v>
      </c>
      <c r="I1589" s="40">
        <v>697.87</v>
      </c>
      <c r="J1589" s="40">
        <v>5</v>
      </c>
      <c r="K1589" s="40">
        <v>0.46</v>
      </c>
      <c r="L1589" s="38"/>
      <c r="M1589" s="41"/>
    </row>
    <row r="1590" spans="1:13" x14ac:dyDescent="0.25">
      <c r="A1590" s="31">
        <v>44229</v>
      </c>
      <c r="B1590" s="32" t="s">
        <v>3586</v>
      </c>
      <c r="C1590" s="33" t="s">
        <v>651</v>
      </c>
      <c r="D1590" s="34" t="s">
        <v>248</v>
      </c>
      <c r="E1590" s="35">
        <v>8397.5</v>
      </c>
      <c r="F1590" s="73">
        <v>10749</v>
      </c>
      <c r="G1590" s="40">
        <v>8397.5</v>
      </c>
      <c r="H1590" s="40">
        <v>1175.6500000000001</v>
      </c>
      <c r="I1590" s="40">
        <v>1175.6500000000001</v>
      </c>
      <c r="J1590" s="38"/>
      <c r="K1590" s="40">
        <v>0.2</v>
      </c>
      <c r="L1590" s="38"/>
      <c r="M1590" s="41"/>
    </row>
    <row r="1591" spans="1:13" x14ac:dyDescent="0.25">
      <c r="A1591" s="31">
        <v>44229</v>
      </c>
      <c r="B1591" s="32" t="s">
        <v>5537</v>
      </c>
      <c r="C1591" s="33" t="s">
        <v>570</v>
      </c>
      <c r="D1591" s="34" t="s">
        <v>191</v>
      </c>
      <c r="E1591" s="35">
        <v>16415</v>
      </c>
      <c r="F1591" s="73">
        <v>21011</v>
      </c>
      <c r="G1591" s="40">
        <v>16415</v>
      </c>
      <c r="H1591" s="40">
        <v>2298.1</v>
      </c>
      <c r="I1591" s="40">
        <v>2298.1</v>
      </c>
      <c r="J1591" s="38"/>
      <c r="K1591" s="39">
        <v>0.2</v>
      </c>
      <c r="L1591" s="38"/>
      <c r="M1591" s="41"/>
    </row>
    <row r="1592" spans="1:13" x14ac:dyDescent="0.25">
      <c r="A1592" s="31">
        <v>44230</v>
      </c>
      <c r="B1592" s="32" t="s">
        <v>2758</v>
      </c>
      <c r="C1592" s="33" t="s">
        <v>606</v>
      </c>
      <c r="D1592" s="34" t="s">
        <v>211</v>
      </c>
      <c r="E1592" s="35">
        <v>52700</v>
      </c>
      <c r="F1592" s="73">
        <v>62233</v>
      </c>
      <c r="G1592" s="40">
        <v>52700</v>
      </c>
      <c r="H1592" s="40">
        <v>4743</v>
      </c>
      <c r="I1592" s="40">
        <v>4743</v>
      </c>
      <c r="J1592" s="40">
        <v>47</v>
      </c>
      <c r="K1592" s="38"/>
      <c r="L1592" s="38"/>
      <c r="M1592" s="41"/>
    </row>
    <row r="1593" spans="1:13" x14ac:dyDescent="0.25">
      <c r="A1593" s="31">
        <v>44230</v>
      </c>
      <c r="B1593" s="32" t="s">
        <v>2758</v>
      </c>
      <c r="C1593" s="33" t="s">
        <v>607</v>
      </c>
      <c r="D1593" s="34" t="s">
        <v>211</v>
      </c>
      <c r="E1593" s="35">
        <v>83002.5</v>
      </c>
      <c r="F1593" s="73">
        <v>98017</v>
      </c>
      <c r="G1593" s="40">
        <v>83002.5</v>
      </c>
      <c r="H1593" s="40">
        <v>7470.23</v>
      </c>
      <c r="I1593" s="40">
        <v>7470.23</v>
      </c>
      <c r="J1593" s="40">
        <v>74</v>
      </c>
      <c r="K1593" s="40">
        <v>0.04</v>
      </c>
      <c r="L1593" s="38"/>
      <c r="M1593" s="41"/>
    </row>
    <row r="1594" spans="1:13" x14ac:dyDescent="0.25">
      <c r="A1594" s="31">
        <v>44230</v>
      </c>
      <c r="B1594" s="32" t="s">
        <v>2758</v>
      </c>
      <c r="C1594" s="33" t="s">
        <v>588</v>
      </c>
      <c r="D1594" s="34" t="s">
        <v>211</v>
      </c>
      <c r="E1594" s="35">
        <v>31128.32</v>
      </c>
      <c r="F1594" s="73">
        <v>39875</v>
      </c>
      <c r="G1594" s="40">
        <v>31128.32</v>
      </c>
      <c r="H1594" s="40">
        <v>4357.96</v>
      </c>
      <c r="I1594" s="40">
        <v>4357.96</v>
      </c>
      <c r="J1594" s="40">
        <v>31</v>
      </c>
      <c r="K1594" s="39">
        <v>0.24</v>
      </c>
      <c r="L1594" s="38"/>
      <c r="M1594" s="41"/>
    </row>
    <row r="1595" spans="1:13" x14ac:dyDescent="0.25">
      <c r="A1595" s="31">
        <v>44230</v>
      </c>
      <c r="B1595" s="32" t="s">
        <v>2758</v>
      </c>
      <c r="C1595" s="33" t="s">
        <v>589</v>
      </c>
      <c r="D1595" s="34" t="s">
        <v>211</v>
      </c>
      <c r="E1595" s="35">
        <v>9971.5</v>
      </c>
      <c r="F1595" s="73">
        <v>12774</v>
      </c>
      <c r="G1595" s="40">
        <v>9971.5</v>
      </c>
      <c r="H1595" s="40">
        <v>1396.01</v>
      </c>
      <c r="I1595" s="40">
        <v>1396.01</v>
      </c>
      <c r="J1595" s="40">
        <v>10</v>
      </c>
      <c r="K1595" s="40">
        <v>0.48</v>
      </c>
      <c r="L1595" s="38"/>
      <c r="M1595" s="41"/>
    </row>
    <row r="1596" spans="1:13" x14ac:dyDescent="0.25">
      <c r="A1596" s="31">
        <v>44230</v>
      </c>
      <c r="B1596" s="32" t="s">
        <v>2758</v>
      </c>
      <c r="C1596" s="33" t="s">
        <v>591</v>
      </c>
      <c r="D1596" s="34" t="s">
        <v>211</v>
      </c>
      <c r="E1596" s="35">
        <v>4273.5</v>
      </c>
      <c r="F1596" s="73">
        <v>5474</v>
      </c>
      <c r="G1596" s="40">
        <v>4273.5</v>
      </c>
      <c r="H1596" s="40">
        <v>598.29</v>
      </c>
      <c r="I1596" s="40">
        <v>598.29</v>
      </c>
      <c r="J1596" s="40">
        <v>4.0999999999999996</v>
      </c>
      <c r="K1596" s="39">
        <v>0.18</v>
      </c>
      <c r="L1596" s="38"/>
      <c r="M1596" s="41"/>
    </row>
    <row r="1597" spans="1:13" x14ac:dyDescent="0.25">
      <c r="A1597" s="31">
        <v>44230</v>
      </c>
      <c r="B1597" s="32" t="s">
        <v>3586</v>
      </c>
      <c r="C1597" s="33" t="s">
        <v>672</v>
      </c>
      <c r="D1597" s="34" t="s">
        <v>248</v>
      </c>
      <c r="E1597" s="35">
        <v>33380</v>
      </c>
      <c r="F1597" s="73">
        <v>42726</v>
      </c>
      <c r="G1597" s="40">
        <v>33380</v>
      </c>
      <c r="H1597" s="40">
        <v>4673.2</v>
      </c>
      <c r="I1597" s="40">
        <v>4673.2</v>
      </c>
      <c r="J1597" s="38"/>
      <c r="K1597" s="39">
        <v>0.4</v>
      </c>
      <c r="L1597" s="38"/>
      <c r="M1597" s="41"/>
    </row>
    <row r="1598" spans="1:13" x14ac:dyDescent="0.25">
      <c r="A1598" s="31">
        <v>44230</v>
      </c>
      <c r="B1598" s="32" t="s">
        <v>3586</v>
      </c>
      <c r="C1598" s="33" t="s">
        <v>674</v>
      </c>
      <c r="D1598" s="34" t="s">
        <v>248</v>
      </c>
      <c r="E1598" s="35">
        <v>77928.800000000003</v>
      </c>
      <c r="F1598" s="73">
        <v>99749</v>
      </c>
      <c r="G1598" s="40">
        <v>77928.800000000003</v>
      </c>
      <c r="H1598" s="40">
        <v>10910.03</v>
      </c>
      <c r="I1598" s="40">
        <v>10910.03</v>
      </c>
      <c r="J1598" s="38"/>
      <c r="K1598" s="40">
        <v>0.14000000000000001</v>
      </c>
      <c r="L1598" s="38"/>
      <c r="M1598" s="41"/>
    </row>
    <row r="1599" spans="1:13" x14ac:dyDescent="0.25">
      <c r="A1599" s="31">
        <v>44230</v>
      </c>
      <c r="B1599" s="32" t="s">
        <v>5535</v>
      </c>
      <c r="C1599" s="33" t="s">
        <v>443</v>
      </c>
      <c r="D1599" s="34" t="s">
        <v>41</v>
      </c>
      <c r="E1599" s="35">
        <v>9662</v>
      </c>
      <c r="F1599" s="73">
        <v>12377</v>
      </c>
      <c r="G1599" s="40">
        <v>9662</v>
      </c>
      <c r="H1599" s="40">
        <v>1352.68</v>
      </c>
      <c r="I1599" s="40">
        <v>1352.68</v>
      </c>
      <c r="J1599" s="40">
        <v>9.27</v>
      </c>
      <c r="K1599" s="40">
        <v>0.37</v>
      </c>
      <c r="L1599" s="38"/>
      <c r="M1599" s="41"/>
    </row>
    <row r="1600" spans="1:13" x14ac:dyDescent="0.25">
      <c r="A1600" s="31">
        <v>44230</v>
      </c>
      <c r="B1600" s="32" t="s">
        <v>5535</v>
      </c>
      <c r="C1600" s="33" t="s">
        <v>543</v>
      </c>
      <c r="D1600" s="34" t="s">
        <v>41</v>
      </c>
      <c r="E1600" s="35">
        <v>9662</v>
      </c>
      <c r="F1600" s="73">
        <v>12377</v>
      </c>
      <c r="G1600" s="40">
        <v>9662</v>
      </c>
      <c r="H1600" s="40">
        <v>1352.68</v>
      </c>
      <c r="I1600" s="40">
        <v>1352.68</v>
      </c>
      <c r="J1600" s="40">
        <v>9.27</v>
      </c>
      <c r="K1600" s="40">
        <v>0.37</v>
      </c>
      <c r="L1600" s="38"/>
      <c r="M1600" s="41"/>
    </row>
    <row r="1601" spans="1:13" x14ac:dyDescent="0.25">
      <c r="A1601" s="31">
        <v>44230</v>
      </c>
      <c r="B1601" s="32" t="s">
        <v>5535</v>
      </c>
      <c r="C1601" s="33" t="s">
        <v>546</v>
      </c>
      <c r="D1601" s="34" t="s">
        <v>41</v>
      </c>
      <c r="E1601" s="35">
        <v>10230</v>
      </c>
      <c r="F1601" s="73">
        <v>13104</v>
      </c>
      <c r="G1601" s="40">
        <v>10230</v>
      </c>
      <c r="H1601" s="40">
        <v>1432.2</v>
      </c>
      <c r="I1601" s="40">
        <v>1432.2</v>
      </c>
      <c r="J1601" s="40">
        <v>10</v>
      </c>
      <c r="K1601" s="39">
        <v>0.4</v>
      </c>
      <c r="L1601" s="38"/>
      <c r="M1601" s="41"/>
    </row>
    <row r="1602" spans="1:13" x14ac:dyDescent="0.25">
      <c r="A1602" s="31">
        <v>44230</v>
      </c>
      <c r="B1602" s="32" t="s">
        <v>5535</v>
      </c>
      <c r="C1602" s="33" t="s">
        <v>548</v>
      </c>
      <c r="D1602" s="34" t="s">
        <v>41</v>
      </c>
      <c r="E1602" s="35">
        <v>9085</v>
      </c>
      <c r="F1602" s="73">
        <v>11638</v>
      </c>
      <c r="G1602" s="40">
        <v>9085</v>
      </c>
      <c r="H1602" s="40">
        <v>1271.9000000000001</v>
      </c>
      <c r="I1602" s="40">
        <v>1271.9000000000001</v>
      </c>
      <c r="J1602" s="40">
        <v>9</v>
      </c>
      <c r="K1602" s="40">
        <v>0.2</v>
      </c>
      <c r="L1602" s="38"/>
      <c r="M1602" s="41"/>
    </row>
    <row r="1603" spans="1:13" x14ac:dyDescent="0.25">
      <c r="A1603" s="31">
        <v>44230</v>
      </c>
      <c r="B1603" s="32" t="s">
        <v>5535</v>
      </c>
      <c r="C1603" s="33" t="s">
        <v>549</v>
      </c>
      <c r="D1603" s="34" t="s">
        <v>41</v>
      </c>
      <c r="E1603" s="35">
        <v>1580</v>
      </c>
      <c r="F1603" s="73">
        <v>2024</v>
      </c>
      <c r="G1603" s="40">
        <v>1580</v>
      </c>
      <c r="H1603" s="40">
        <v>221.2</v>
      </c>
      <c r="I1603" s="40">
        <v>221.2</v>
      </c>
      <c r="J1603" s="40">
        <v>2</v>
      </c>
      <c r="K1603" s="39">
        <v>0.4</v>
      </c>
      <c r="L1603" s="38"/>
      <c r="M1603" s="41"/>
    </row>
    <row r="1604" spans="1:13" x14ac:dyDescent="0.25">
      <c r="A1604" s="31">
        <v>44230</v>
      </c>
      <c r="B1604" s="32" t="s">
        <v>5536</v>
      </c>
      <c r="C1604" s="33" t="s">
        <v>550</v>
      </c>
      <c r="D1604" s="34" t="s">
        <v>41</v>
      </c>
      <c r="E1604" s="35">
        <v>10125</v>
      </c>
      <c r="F1604" s="73">
        <v>12970</v>
      </c>
      <c r="G1604" s="40">
        <v>10125</v>
      </c>
      <c r="H1604" s="40">
        <v>1417.5</v>
      </c>
      <c r="I1604" s="40">
        <v>1417.5</v>
      </c>
      <c r="J1604" s="40">
        <v>10</v>
      </c>
      <c r="K1604" s="38"/>
      <c r="L1604" s="38"/>
      <c r="M1604" s="41"/>
    </row>
    <row r="1605" spans="1:13" x14ac:dyDescent="0.25">
      <c r="A1605" s="31">
        <v>44230</v>
      </c>
      <c r="B1605" s="32" t="s">
        <v>5537</v>
      </c>
      <c r="C1605" s="33" t="s">
        <v>583</v>
      </c>
      <c r="D1605" s="34" t="s">
        <v>191</v>
      </c>
      <c r="E1605" s="35">
        <v>4924.5</v>
      </c>
      <c r="F1605" s="73">
        <v>6303.36</v>
      </c>
      <c r="G1605" s="40">
        <v>4924.5</v>
      </c>
      <c r="H1605" s="40">
        <v>689.43</v>
      </c>
      <c r="I1605" s="40">
        <v>689.43</v>
      </c>
      <c r="J1605" s="38"/>
      <c r="K1605" s="38"/>
      <c r="L1605" s="38"/>
      <c r="M1605" s="41"/>
    </row>
    <row r="1606" spans="1:13" x14ac:dyDescent="0.25">
      <c r="A1606" s="31">
        <v>44230</v>
      </c>
      <c r="B1606" s="32" t="s">
        <v>5537</v>
      </c>
      <c r="C1606" s="33" t="s">
        <v>585</v>
      </c>
      <c r="D1606" s="34" t="s">
        <v>191</v>
      </c>
      <c r="E1606" s="35">
        <v>12359.8</v>
      </c>
      <c r="F1606" s="73">
        <v>15820.54</v>
      </c>
      <c r="G1606" s="40">
        <v>12359.8</v>
      </c>
      <c r="H1606" s="40">
        <v>1730.37</v>
      </c>
      <c r="I1606" s="40">
        <v>1730.37</v>
      </c>
      <c r="J1606" s="38"/>
      <c r="K1606" s="38"/>
      <c r="L1606" s="38"/>
      <c r="M1606" s="41"/>
    </row>
    <row r="1607" spans="1:13" x14ac:dyDescent="0.25">
      <c r="A1607" s="31">
        <v>44230</v>
      </c>
      <c r="B1607" s="32" t="s">
        <v>3586</v>
      </c>
      <c r="C1607" s="33" t="s">
        <v>711</v>
      </c>
      <c r="D1607" s="34" t="s">
        <v>248</v>
      </c>
      <c r="E1607" s="35">
        <v>7775</v>
      </c>
      <c r="F1607" s="73">
        <v>9952</v>
      </c>
      <c r="G1607" s="40">
        <v>7775</v>
      </c>
      <c r="H1607" s="40">
        <v>1088.5</v>
      </c>
      <c r="I1607" s="40">
        <v>1088.5</v>
      </c>
      <c r="J1607" s="38"/>
      <c r="K1607" s="38"/>
      <c r="L1607" s="38"/>
      <c r="M1607" s="41"/>
    </row>
    <row r="1608" spans="1:13" x14ac:dyDescent="0.25">
      <c r="A1608" s="31">
        <v>44230</v>
      </c>
      <c r="B1608" s="32" t="s">
        <v>3586</v>
      </c>
      <c r="C1608" s="33" t="s">
        <v>712</v>
      </c>
      <c r="D1608" s="34" t="s">
        <v>248</v>
      </c>
      <c r="E1608" s="35">
        <v>7775</v>
      </c>
      <c r="F1608" s="73">
        <v>9952</v>
      </c>
      <c r="G1608" s="40">
        <v>7775</v>
      </c>
      <c r="H1608" s="40">
        <v>1088.5</v>
      </c>
      <c r="I1608" s="40">
        <v>1088.5</v>
      </c>
      <c r="J1608" s="38"/>
      <c r="K1608" s="38"/>
      <c r="L1608" s="38"/>
      <c r="M1608" s="41"/>
    </row>
    <row r="1609" spans="1:13" x14ac:dyDescent="0.25">
      <c r="A1609" s="31">
        <v>44230</v>
      </c>
      <c r="B1609" s="32" t="s">
        <v>5535</v>
      </c>
      <c r="C1609" s="33" t="s">
        <v>555</v>
      </c>
      <c r="D1609" s="34" t="s">
        <v>41</v>
      </c>
      <c r="E1609" s="35">
        <v>31500</v>
      </c>
      <c r="F1609" s="73">
        <v>40350</v>
      </c>
      <c r="G1609" s="40">
        <v>31500</v>
      </c>
      <c r="H1609" s="40">
        <v>4410</v>
      </c>
      <c r="I1609" s="40">
        <v>4410</v>
      </c>
      <c r="J1609" s="40">
        <v>30.24</v>
      </c>
      <c r="K1609" s="39">
        <v>0.24</v>
      </c>
      <c r="L1609" s="38"/>
      <c r="M1609" s="41"/>
    </row>
    <row r="1610" spans="1:13" x14ac:dyDescent="0.25">
      <c r="A1610" s="31">
        <v>44230</v>
      </c>
      <c r="B1610" s="32" t="s">
        <v>5534</v>
      </c>
      <c r="C1610" s="33" t="s">
        <v>720</v>
      </c>
      <c r="D1610" s="34" t="s">
        <v>370</v>
      </c>
      <c r="E1610" s="35">
        <v>35750</v>
      </c>
      <c r="F1610" s="73">
        <v>42185</v>
      </c>
      <c r="G1610" s="40">
        <v>35750</v>
      </c>
      <c r="H1610" s="38"/>
      <c r="I1610" s="38"/>
      <c r="J1610" s="38"/>
      <c r="K1610" s="38"/>
      <c r="L1610" s="38"/>
      <c r="M1610" s="74">
        <v>6435</v>
      </c>
    </row>
    <row r="1611" spans="1:13" x14ac:dyDescent="0.25">
      <c r="A1611" s="31">
        <v>44231</v>
      </c>
      <c r="B1611" s="32" t="s">
        <v>2758</v>
      </c>
      <c r="C1611" s="33" t="s">
        <v>600</v>
      </c>
      <c r="D1611" s="34" t="s">
        <v>211</v>
      </c>
      <c r="E1611" s="35">
        <v>19762.5</v>
      </c>
      <c r="F1611" s="73">
        <v>23337</v>
      </c>
      <c r="G1611" s="40">
        <v>19762.5</v>
      </c>
      <c r="H1611" s="40">
        <v>1778.63</v>
      </c>
      <c r="I1611" s="40">
        <v>1778.63</v>
      </c>
      <c r="J1611" s="40">
        <v>17.48</v>
      </c>
      <c r="K1611" s="39">
        <v>0.24</v>
      </c>
      <c r="L1611" s="38"/>
      <c r="M1611" s="41"/>
    </row>
    <row r="1612" spans="1:13" x14ac:dyDescent="0.25">
      <c r="A1612" s="31">
        <v>44231</v>
      </c>
      <c r="B1612" s="32" t="s">
        <v>5535</v>
      </c>
      <c r="C1612" s="33" t="s">
        <v>482</v>
      </c>
      <c r="D1612" s="34" t="s">
        <v>41</v>
      </c>
      <c r="E1612" s="35">
        <v>10080</v>
      </c>
      <c r="F1612" s="73">
        <v>12912</v>
      </c>
      <c r="G1612" s="40">
        <v>10080</v>
      </c>
      <c r="H1612" s="40">
        <v>1411.2</v>
      </c>
      <c r="I1612" s="40">
        <v>1411.2</v>
      </c>
      <c r="J1612" s="40">
        <v>10</v>
      </c>
      <c r="K1612" s="39">
        <v>0.4</v>
      </c>
      <c r="L1612" s="38"/>
      <c r="M1612" s="41"/>
    </row>
    <row r="1613" spans="1:13" x14ac:dyDescent="0.25">
      <c r="A1613" s="31">
        <v>44231</v>
      </c>
      <c r="B1613" s="32" t="s">
        <v>5535</v>
      </c>
      <c r="C1613" s="33" t="s">
        <v>484</v>
      </c>
      <c r="D1613" s="34" t="s">
        <v>41</v>
      </c>
      <c r="E1613" s="35">
        <v>23940</v>
      </c>
      <c r="F1613" s="73">
        <v>30666</v>
      </c>
      <c r="G1613" s="40">
        <v>23940</v>
      </c>
      <c r="H1613" s="40">
        <v>3351.6</v>
      </c>
      <c r="I1613" s="40">
        <v>3351.6</v>
      </c>
      <c r="J1613" s="40">
        <v>23</v>
      </c>
      <c r="K1613" s="39">
        <v>0.2</v>
      </c>
      <c r="L1613" s="38"/>
      <c r="M1613" s="41"/>
    </row>
    <row r="1614" spans="1:13" x14ac:dyDescent="0.25">
      <c r="A1614" s="31">
        <v>44231</v>
      </c>
      <c r="B1614" s="32" t="s">
        <v>5535</v>
      </c>
      <c r="C1614" s="33" t="s">
        <v>486</v>
      </c>
      <c r="D1614" s="34" t="s">
        <v>41</v>
      </c>
      <c r="E1614" s="35">
        <v>6320</v>
      </c>
      <c r="F1614" s="73">
        <v>8096</v>
      </c>
      <c r="G1614" s="40">
        <v>6320</v>
      </c>
      <c r="H1614" s="40">
        <v>884.8</v>
      </c>
      <c r="I1614" s="40">
        <v>884.8</v>
      </c>
      <c r="J1614" s="40">
        <v>6.06</v>
      </c>
      <c r="K1614" s="40">
        <v>0.34</v>
      </c>
      <c r="L1614" s="38"/>
      <c r="M1614" s="41"/>
    </row>
    <row r="1615" spans="1:13" x14ac:dyDescent="0.25">
      <c r="A1615" s="31">
        <v>44231</v>
      </c>
      <c r="B1615" s="32" t="s">
        <v>5534</v>
      </c>
      <c r="C1615" s="33" t="s">
        <v>725</v>
      </c>
      <c r="D1615" s="34" t="s">
        <v>370</v>
      </c>
      <c r="E1615" s="35">
        <v>6900</v>
      </c>
      <c r="F1615" s="73">
        <v>8142</v>
      </c>
      <c r="G1615" s="40">
        <v>6900</v>
      </c>
      <c r="H1615" s="38"/>
      <c r="I1615" s="38"/>
      <c r="J1615" s="38"/>
      <c r="K1615" s="38"/>
      <c r="L1615" s="38"/>
      <c r="M1615" s="74">
        <v>1242</v>
      </c>
    </row>
    <row r="1616" spans="1:13" x14ac:dyDescent="0.25">
      <c r="A1616" s="31">
        <v>44231</v>
      </c>
      <c r="B1616" s="32" t="s">
        <v>3586</v>
      </c>
      <c r="C1616" s="33" t="s">
        <v>645</v>
      </c>
      <c r="D1616" s="34" t="s">
        <v>248</v>
      </c>
      <c r="E1616" s="35">
        <v>53744</v>
      </c>
      <c r="F1616" s="73">
        <v>68792</v>
      </c>
      <c r="G1616" s="40">
        <v>53744</v>
      </c>
      <c r="H1616" s="40">
        <v>7524.16</v>
      </c>
      <c r="I1616" s="40">
        <v>7524.16</v>
      </c>
      <c r="J1616" s="38"/>
      <c r="K1616" s="39">
        <v>0.32</v>
      </c>
      <c r="L1616" s="38"/>
      <c r="M1616" s="41"/>
    </row>
    <row r="1617" spans="1:13" x14ac:dyDescent="0.25">
      <c r="A1617" s="31">
        <v>44231</v>
      </c>
      <c r="B1617" s="32" t="s">
        <v>3586</v>
      </c>
      <c r="C1617" s="33" t="s">
        <v>647</v>
      </c>
      <c r="D1617" s="34" t="s">
        <v>248</v>
      </c>
      <c r="E1617" s="35">
        <v>28210</v>
      </c>
      <c r="F1617" s="73">
        <v>36109</v>
      </c>
      <c r="G1617" s="40">
        <v>28210</v>
      </c>
      <c r="H1617" s="40">
        <v>3949.4</v>
      </c>
      <c r="I1617" s="40">
        <v>3949.4</v>
      </c>
      <c r="J1617" s="38"/>
      <c r="K1617" s="40">
        <v>0.2</v>
      </c>
      <c r="L1617" s="38"/>
      <c r="M1617" s="41"/>
    </row>
    <row r="1618" spans="1:13" x14ac:dyDescent="0.25">
      <c r="A1618" s="31">
        <v>44231</v>
      </c>
      <c r="B1618" s="32" t="s">
        <v>3586</v>
      </c>
      <c r="C1618" s="33" t="s">
        <v>649</v>
      </c>
      <c r="D1618" s="34" t="s">
        <v>248</v>
      </c>
      <c r="E1618" s="35">
        <v>4665</v>
      </c>
      <c r="F1618" s="73">
        <v>5971</v>
      </c>
      <c r="G1618" s="40">
        <v>4665</v>
      </c>
      <c r="H1618" s="40">
        <v>653.1</v>
      </c>
      <c r="I1618" s="40">
        <v>653.1</v>
      </c>
      <c r="J1618" s="38"/>
      <c r="K1618" s="39">
        <v>0.2</v>
      </c>
      <c r="L1618" s="38"/>
      <c r="M1618" s="41"/>
    </row>
    <row r="1619" spans="1:13" x14ac:dyDescent="0.25">
      <c r="A1619" s="31">
        <v>44231</v>
      </c>
      <c r="B1619" s="32" t="s">
        <v>5535</v>
      </c>
      <c r="C1619" s="33" t="s">
        <v>492</v>
      </c>
      <c r="D1619" s="34" t="s">
        <v>41</v>
      </c>
      <c r="E1619" s="35">
        <v>12077.5</v>
      </c>
      <c r="F1619" s="73">
        <v>15471</v>
      </c>
      <c r="G1619" s="40">
        <v>12077.5</v>
      </c>
      <c r="H1619" s="40">
        <v>1690.85</v>
      </c>
      <c r="I1619" s="40">
        <v>1690.85</v>
      </c>
      <c r="J1619" s="40">
        <v>12</v>
      </c>
      <c r="K1619" s="39">
        <v>0.2</v>
      </c>
      <c r="L1619" s="38"/>
      <c r="M1619" s="41"/>
    </row>
    <row r="1620" spans="1:13" x14ac:dyDescent="0.25">
      <c r="A1620" s="31">
        <v>44231</v>
      </c>
      <c r="B1620" s="32" t="s">
        <v>5535</v>
      </c>
      <c r="C1620" s="33" t="s">
        <v>500</v>
      </c>
      <c r="D1620" s="34" t="s">
        <v>41</v>
      </c>
      <c r="E1620" s="35">
        <v>11111.3</v>
      </c>
      <c r="F1620" s="73">
        <v>14233</v>
      </c>
      <c r="G1620" s="40">
        <v>11111.3</v>
      </c>
      <c r="H1620" s="40">
        <v>1555.58</v>
      </c>
      <c r="I1620" s="40">
        <v>1555.58</v>
      </c>
      <c r="J1620" s="40">
        <v>11</v>
      </c>
      <c r="K1620" s="39">
        <v>0.46</v>
      </c>
      <c r="L1620" s="38"/>
      <c r="M1620" s="41"/>
    </row>
    <row r="1621" spans="1:13" x14ac:dyDescent="0.25">
      <c r="A1621" s="31">
        <v>44231</v>
      </c>
      <c r="B1621" s="32" t="s">
        <v>5535</v>
      </c>
      <c r="C1621" s="33" t="s">
        <v>504</v>
      </c>
      <c r="D1621" s="34" t="s">
        <v>41</v>
      </c>
      <c r="E1621" s="35">
        <v>4740</v>
      </c>
      <c r="F1621" s="73">
        <v>6072</v>
      </c>
      <c r="G1621" s="40">
        <v>4740</v>
      </c>
      <c r="H1621" s="40">
        <v>663.6</v>
      </c>
      <c r="I1621" s="40">
        <v>663.6</v>
      </c>
      <c r="J1621" s="40">
        <v>5</v>
      </c>
      <c r="K1621" s="39">
        <v>0.2</v>
      </c>
      <c r="L1621" s="38"/>
      <c r="M1621" s="41"/>
    </row>
    <row r="1622" spans="1:13" x14ac:dyDescent="0.25">
      <c r="A1622" s="31">
        <v>44231</v>
      </c>
      <c r="B1622" s="32" t="s">
        <v>3586</v>
      </c>
      <c r="C1622" s="33" t="s">
        <v>656</v>
      </c>
      <c r="D1622" s="34" t="s">
        <v>248</v>
      </c>
      <c r="E1622" s="35">
        <v>12984.25</v>
      </c>
      <c r="F1622" s="73">
        <v>16620</v>
      </c>
      <c r="G1622" s="40">
        <v>12984.25</v>
      </c>
      <c r="H1622" s="40">
        <v>1817.8</v>
      </c>
      <c r="I1622" s="40">
        <v>1817.8</v>
      </c>
      <c r="J1622" s="38"/>
      <c r="K1622" s="40">
        <v>0.15</v>
      </c>
      <c r="L1622" s="38"/>
      <c r="M1622" s="41"/>
    </row>
    <row r="1623" spans="1:13" x14ac:dyDescent="0.25">
      <c r="A1623" s="31">
        <v>44231</v>
      </c>
      <c r="B1623" s="32" t="s">
        <v>3586</v>
      </c>
      <c r="C1623" s="33" t="s">
        <v>660</v>
      </c>
      <c r="D1623" s="34" t="s">
        <v>248</v>
      </c>
      <c r="E1623" s="35">
        <v>6102</v>
      </c>
      <c r="F1623" s="73">
        <v>7811</v>
      </c>
      <c r="G1623" s="40">
        <v>6102</v>
      </c>
      <c r="H1623" s="40">
        <v>854.28</v>
      </c>
      <c r="I1623" s="40">
        <v>854.28</v>
      </c>
      <c r="J1623" s="38"/>
      <c r="K1623" s="40">
        <v>0.44</v>
      </c>
      <c r="L1623" s="38"/>
      <c r="M1623" s="41"/>
    </row>
    <row r="1624" spans="1:13" x14ac:dyDescent="0.25">
      <c r="A1624" s="31">
        <v>44231</v>
      </c>
      <c r="B1624" s="32" t="s">
        <v>3586</v>
      </c>
      <c r="C1624" s="33" t="s">
        <v>664</v>
      </c>
      <c r="D1624" s="34" t="s">
        <v>248</v>
      </c>
      <c r="E1624" s="35">
        <v>10014</v>
      </c>
      <c r="F1624" s="73">
        <v>12818</v>
      </c>
      <c r="G1624" s="40">
        <v>10014</v>
      </c>
      <c r="H1624" s="40">
        <v>1401.96</v>
      </c>
      <c r="I1624" s="40">
        <v>1401.96</v>
      </c>
      <c r="J1624" s="38"/>
      <c r="K1624" s="40">
        <v>0.08</v>
      </c>
      <c r="L1624" s="38"/>
      <c r="M1624" s="41"/>
    </row>
    <row r="1625" spans="1:13" x14ac:dyDescent="0.25">
      <c r="A1625" s="31">
        <v>44232</v>
      </c>
      <c r="B1625" s="32" t="s">
        <v>5535</v>
      </c>
      <c r="C1625" s="33" t="s">
        <v>512</v>
      </c>
      <c r="D1625" s="34" t="s">
        <v>41</v>
      </c>
      <c r="E1625" s="35">
        <v>11835.95</v>
      </c>
      <c r="F1625" s="73">
        <v>15161</v>
      </c>
      <c r="G1625" s="40">
        <v>11835.95</v>
      </c>
      <c r="H1625" s="40">
        <v>1657.03</v>
      </c>
      <c r="I1625" s="40">
        <v>1657.03</v>
      </c>
      <c r="J1625" s="40">
        <v>11.36</v>
      </c>
      <c r="K1625" s="39">
        <v>0.37</v>
      </c>
      <c r="L1625" s="38"/>
      <c r="M1625" s="41"/>
    </row>
    <row r="1626" spans="1:13" x14ac:dyDescent="0.25">
      <c r="A1626" s="31">
        <v>44232</v>
      </c>
      <c r="B1626" s="32" t="s">
        <v>5535</v>
      </c>
      <c r="C1626" s="33" t="s">
        <v>514</v>
      </c>
      <c r="D1626" s="34" t="s">
        <v>41</v>
      </c>
      <c r="E1626" s="35">
        <v>3381.7</v>
      </c>
      <c r="F1626" s="73">
        <v>4332</v>
      </c>
      <c r="G1626" s="40">
        <v>3381.7</v>
      </c>
      <c r="H1626" s="40">
        <v>473.44</v>
      </c>
      <c r="I1626" s="40">
        <v>473.44</v>
      </c>
      <c r="J1626" s="40">
        <v>3.24</v>
      </c>
      <c r="K1626" s="40">
        <v>0.18</v>
      </c>
      <c r="L1626" s="38"/>
      <c r="M1626" s="41"/>
    </row>
    <row r="1627" spans="1:13" x14ac:dyDescent="0.25">
      <c r="A1627" s="31">
        <v>44232</v>
      </c>
      <c r="B1627" s="32" t="s">
        <v>5535</v>
      </c>
      <c r="C1627" s="33" t="s">
        <v>517</v>
      </c>
      <c r="D1627" s="34" t="s">
        <v>41</v>
      </c>
      <c r="E1627" s="35">
        <v>23625</v>
      </c>
      <c r="F1627" s="73">
        <v>30263</v>
      </c>
      <c r="G1627" s="40">
        <v>23625</v>
      </c>
      <c r="H1627" s="40">
        <v>3307.5</v>
      </c>
      <c r="I1627" s="40">
        <v>3307.5</v>
      </c>
      <c r="J1627" s="40">
        <v>23</v>
      </c>
      <c r="K1627" s="38"/>
      <c r="L1627" s="38"/>
      <c r="M1627" s="41"/>
    </row>
    <row r="1628" spans="1:13" x14ac:dyDescent="0.25">
      <c r="A1628" s="31">
        <v>44232</v>
      </c>
      <c r="B1628" s="32" t="s">
        <v>5535</v>
      </c>
      <c r="C1628" s="33" t="s">
        <v>519</v>
      </c>
      <c r="D1628" s="34" t="s">
        <v>41</v>
      </c>
      <c r="E1628" s="35">
        <v>18900</v>
      </c>
      <c r="F1628" s="73">
        <v>24210</v>
      </c>
      <c r="G1628" s="40">
        <v>18900</v>
      </c>
      <c r="H1628" s="40">
        <v>2646</v>
      </c>
      <c r="I1628" s="40">
        <v>2646</v>
      </c>
      <c r="J1628" s="40">
        <v>18.14</v>
      </c>
      <c r="K1628" s="39">
        <v>0.14000000000000001</v>
      </c>
      <c r="L1628" s="38"/>
      <c r="M1628" s="41"/>
    </row>
    <row r="1629" spans="1:13" x14ac:dyDescent="0.25">
      <c r="A1629" s="31">
        <v>44232</v>
      </c>
      <c r="B1629" s="32" t="s">
        <v>5535</v>
      </c>
      <c r="C1629" s="33" t="s">
        <v>520</v>
      </c>
      <c r="D1629" s="34" t="s">
        <v>41</v>
      </c>
      <c r="E1629" s="35">
        <v>6320</v>
      </c>
      <c r="F1629" s="73">
        <v>8096</v>
      </c>
      <c r="G1629" s="40">
        <v>6320</v>
      </c>
      <c r="H1629" s="40">
        <v>884.8</v>
      </c>
      <c r="I1629" s="40">
        <v>884.8</v>
      </c>
      <c r="J1629" s="40">
        <v>6.06</v>
      </c>
      <c r="K1629" s="40">
        <v>0.34</v>
      </c>
      <c r="L1629" s="38"/>
      <c r="M1629" s="41"/>
    </row>
    <row r="1630" spans="1:13" x14ac:dyDescent="0.25">
      <c r="A1630" s="31">
        <v>44232</v>
      </c>
      <c r="B1630" s="32" t="s">
        <v>3586</v>
      </c>
      <c r="C1630" s="33" t="s">
        <v>673</v>
      </c>
      <c r="D1630" s="34" t="s">
        <v>248</v>
      </c>
      <c r="E1630" s="35">
        <v>10848.5</v>
      </c>
      <c r="F1630" s="73">
        <v>13886</v>
      </c>
      <c r="G1630" s="40">
        <v>10848.5</v>
      </c>
      <c r="H1630" s="40">
        <v>1518.79</v>
      </c>
      <c r="I1630" s="40">
        <v>1518.79</v>
      </c>
      <c r="J1630" s="38"/>
      <c r="K1630" s="39">
        <v>0.08</v>
      </c>
      <c r="L1630" s="38"/>
      <c r="M1630" s="41"/>
    </row>
    <row r="1631" spans="1:13" x14ac:dyDescent="0.25">
      <c r="A1631" s="31">
        <v>44232</v>
      </c>
      <c r="B1631" s="32" t="s">
        <v>3586</v>
      </c>
      <c r="C1631" s="33" t="s">
        <v>675</v>
      </c>
      <c r="D1631" s="34" t="s">
        <v>248</v>
      </c>
      <c r="E1631" s="35">
        <v>11432.65</v>
      </c>
      <c r="F1631" s="73">
        <v>14634</v>
      </c>
      <c r="G1631" s="40">
        <v>11432.65</v>
      </c>
      <c r="H1631" s="40">
        <v>1600.57</v>
      </c>
      <c r="I1631" s="40">
        <v>1600.57</v>
      </c>
      <c r="J1631" s="38"/>
      <c r="K1631" s="40">
        <v>0.21</v>
      </c>
      <c r="L1631" s="38"/>
      <c r="M1631" s="41"/>
    </row>
    <row r="1632" spans="1:13" x14ac:dyDescent="0.25">
      <c r="A1632" s="31">
        <v>44232</v>
      </c>
      <c r="B1632" s="32" t="s">
        <v>3586</v>
      </c>
      <c r="C1632" s="33" t="s">
        <v>677</v>
      </c>
      <c r="D1632" s="34" t="s">
        <v>248</v>
      </c>
      <c r="E1632" s="35">
        <v>12559.95</v>
      </c>
      <c r="F1632" s="73">
        <v>16077</v>
      </c>
      <c r="G1632" s="40">
        <v>12559.95</v>
      </c>
      <c r="H1632" s="40">
        <v>1758.39</v>
      </c>
      <c r="I1632" s="40">
        <v>1758.39</v>
      </c>
      <c r="J1632" s="38"/>
      <c r="K1632" s="40">
        <v>0.27</v>
      </c>
      <c r="L1632" s="38"/>
      <c r="M1632" s="41"/>
    </row>
    <row r="1633" spans="1:13" x14ac:dyDescent="0.25">
      <c r="A1633" s="31">
        <v>44232</v>
      </c>
      <c r="B1633" s="32" t="s">
        <v>3586</v>
      </c>
      <c r="C1633" s="33" t="s">
        <v>678</v>
      </c>
      <c r="D1633" s="34" t="s">
        <v>248</v>
      </c>
      <c r="E1633" s="35">
        <v>23680.95</v>
      </c>
      <c r="F1633" s="73">
        <v>30312</v>
      </c>
      <c r="G1633" s="40">
        <v>23680.95</v>
      </c>
      <c r="H1633" s="40">
        <v>3315.33</v>
      </c>
      <c r="I1633" s="40">
        <v>3315.33</v>
      </c>
      <c r="J1633" s="38"/>
      <c r="K1633" s="40">
        <v>0.39</v>
      </c>
      <c r="L1633" s="38"/>
      <c r="M1633" s="41"/>
    </row>
    <row r="1634" spans="1:13" x14ac:dyDescent="0.25">
      <c r="A1634" s="31">
        <v>44232</v>
      </c>
      <c r="B1634" s="32" t="s">
        <v>3586</v>
      </c>
      <c r="C1634" s="33" t="s">
        <v>680</v>
      </c>
      <c r="D1634" s="34" t="s">
        <v>248</v>
      </c>
      <c r="E1634" s="35">
        <v>24880</v>
      </c>
      <c r="F1634" s="73">
        <v>31846</v>
      </c>
      <c r="G1634" s="40">
        <v>24880</v>
      </c>
      <c r="H1634" s="40">
        <v>3483.2</v>
      </c>
      <c r="I1634" s="40">
        <v>3483.2</v>
      </c>
      <c r="J1634" s="38"/>
      <c r="K1634" s="39">
        <v>0.4</v>
      </c>
      <c r="L1634" s="38"/>
      <c r="M1634" s="41"/>
    </row>
    <row r="1635" spans="1:13" x14ac:dyDescent="0.25">
      <c r="A1635" s="31">
        <v>44232</v>
      </c>
      <c r="B1635" s="32" t="s">
        <v>3586</v>
      </c>
      <c r="C1635" s="33" t="s">
        <v>684</v>
      </c>
      <c r="D1635" s="34" t="s">
        <v>248</v>
      </c>
      <c r="E1635" s="35">
        <v>10192.5</v>
      </c>
      <c r="F1635" s="73">
        <v>13046</v>
      </c>
      <c r="G1635" s="40">
        <v>10192.5</v>
      </c>
      <c r="H1635" s="40">
        <v>1426.95</v>
      </c>
      <c r="I1635" s="40">
        <v>1426.95</v>
      </c>
      <c r="J1635" s="38"/>
      <c r="K1635" s="39">
        <v>0.4</v>
      </c>
      <c r="L1635" s="38"/>
      <c r="M1635" s="41"/>
    </row>
    <row r="1636" spans="1:13" x14ac:dyDescent="0.25">
      <c r="A1636" s="31">
        <v>44233</v>
      </c>
      <c r="B1636" s="32" t="s">
        <v>5534</v>
      </c>
      <c r="C1636" s="33" t="s">
        <v>723</v>
      </c>
      <c r="D1636" s="34" t="s">
        <v>370</v>
      </c>
      <c r="E1636" s="35">
        <v>15000</v>
      </c>
      <c r="F1636" s="73">
        <v>17700</v>
      </c>
      <c r="G1636" s="40">
        <v>15000</v>
      </c>
      <c r="H1636" s="38"/>
      <c r="I1636" s="38"/>
      <c r="J1636" s="38"/>
      <c r="K1636" s="38"/>
      <c r="L1636" s="38"/>
      <c r="M1636" s="74">
        <v>2700</v>
      </c>
    </row>
    <row r="1637" spans="1:13" x14ac:dyDescent="0.25">
      <c r="A1637" s="31">
        <v>44233</v>
      </c>
      <c r="B1637" s="32" t="s">
        <v>3586</v>
      </c>
      <c r="C1637" s="33" t="s">
        <v>690</v>
      </c>
      <c r="D1637" s="34" t="s">
        <v>248</v>
      </c>
      <c r="E1637" s="35">
        <v>6475.28</v>
      </c>
      <c r="F1637" s="73">
        <v>8288</v>
      </c>
      <c r="G1637" s="40">
        <v>6475.28</v>
      </c>
      <c r="H1637" s="40">
        <v>906.54</v>
      </c>
      <c r="I1637" s="40">
        <v>906.54</v>
      </c>
      <c r="J1637" s="38"/>
      <c r="K1637" s="39">
        <v>0.36</v>
      </c>
      <c r="L1637" s="38"/>
      <c r="M1637" s="41"/>
    </row>
    <row r="1638" spans="1:13" x14ac:dyDescent="0.25">
      <c r="A1638" s="31">
        <v>44233</v>
      </c>
      <c r="B1638" s="32" t="s">
        <v>3586</v>
      </c>
      <c r="C1638" s="33" t="s">
        <v>692</v>
      </c>
      <c r="D1638" s="34" t="s">
        <v>248</v>
      </c>
      <c r="E1638" s="35">
        <v>4665</v>
      </c>
      <c r="F1638" s="73">
        <v>5971</v>
      </c>
      <c r="G1638" s="40">
        <v>4665</v>
      </c>
      <c r="H1638" s="40">
        <v>653.1</v>
      </c>
      <c r="I1638" s="40">
        <v>653.1</v>
      </c>
      <c r="J1638" s="38"/>
      <c r="K1638" s="39">
        <v>0.2</v>
      </c>
      <c r="L1638" s="38"/>
      <c r="M1638" s="41"/>
    </row>
    <row r="1639" spans="1:13" x14ac:dyDescent="0.25">
      <c r="A1639" s="31">
        <v>44233</v>
      </c>
      <c r="B1639" s="32" t="s">
        <v>5535</v>
      </c>
      <c r="C1639" s="33" t="s">
        <v>447</v>
      </c>
      <c r="D1639" s="34" t="s">
        <v>41</v>
      </c>
      <c r="E1639" s="35">
        <v>20724.990000000002</v>
      </c>
      <c r="F1639" s="73">
        <v>26548</v>
      </c>
      <c r="G1639" s="40">
        <v>20724.990000000002</v>
      </c>
      <c r="H1639" s="40">
        <v>2901.5</v>
      </c>
      <c r="I1639" s="40">
        <v>2901.5</v>
      </c>
      <c r="J1639" s="40">
        <v>20</v>
      </c>
      <c r="K1639" s="40">
        <v>0.01</v>
      </c>
      <c r="L1639" s="38"/>
      <c r="M1639" s="41"/>
    </row>
    <row r="1640" spans="1:13" x14ac:dyDescent="0.25">
      <c r="A1640" s="31">
        <v>44233</v>
      </c>
      <c r="B1640" s="32" t="s">
        <v>5535</v>
      </c>
      <c r="C1640" s="33" t="s">
        <v>452</v>
      </c>
      <c r="D1640" s="34" t="s">
        <v>41</v>
      </c>
      <c r="E1640" s="35">
        <v>12077.5</v>
      </c>
      <c r="F1640" s="73">
        <v>15471</v>
      </c>
      <c r="G1640" s="40">
        <v>12077.5</v>
      </c>
      <c r="H1640" s="40">
        <v>1690.85</v>
      </c>
      <c r="I1640" s="40">
        <v>1690.85</v>
      </c>
      <c r="J1640" s="40">
        <v>12</v>
      </c>
      <c r="K1640" s="39">
        <v>0.2</v>
      </c>
      <c r="L1640" s="38"/>
      <c r="M1640" s="41"/>
    </row>
    <row r="1641" spans="1:13" x14ac:dyDescent="0.25">
      <c r="A1641" s="31">
        <v>44233</v>
      </c>
      <c r="B1641" s="32" t="s">
        <v>5535</v>
      </c>
      <c r="C1641" s="33" t="s">
        <v>454</v>
      </c>
      <c r="D1641" s="34" t="s">
        <v>41</v>
      </c>
      <c r="E1641" s="35">
        <v>3273.6</v>
      </c>
      <c r="F1641" s="73">
        <v>4193</v>
      </c>
      <c r="G1641" s="40">
        <v>3273.6</v>
      </c>
      <c r="H1641" s="40">
        <v>458.3</v>
      </c>
      <c r="I1641" s="40">
        <v>458.3</v>
      </c>
      <c r="J1641" s="40">
        <v>3.14</v>
      </c>
      <c r="K1641" s="39">
        <v>0.34</v>
      </c>
      <c r="L1641" s="38"/>
      <c r="M1641" s="41"/>
    </row>
    <row r="1642" spans="1:13" x14ac:dyDescent="0.25">
      <c r="A1642" s="31">
        <v>44233</v>
      </c>
      <c r="B1642" s="32" t="s">
        <v>5535</v>
      </c>
      <c r="C1642" s="33" t="s">
        <v>457</v>
      </c>
      <c r="D1642" s="34" t="s">
        <v>41</v>
      </c>
      <c r="E1642" s="35">
        <v>31500</v>
      </c>
      <c r="F1642" s="73">
        <v>40350</v>
      </c>
      <c r="G1642" s="40">
        <v>31500</v>
      </c>
      <c r="H1642" s="40">
        <v>4410</v>
      </c>
      <c r="I1642" s="40">
        <v>4410</v>
      </c>
      <c r="J1642" s="40">
        <v>30.24</v>
      </c>
      <c r="K1642" s="39">
        <v>0.24</v>
      </c>
      <c r="L1642" s="38"/>
      <c r="M1642" s="41"/>
    </row>
    <row r="1643" spans="1:13" x14ac:dyDescent="0.25">
      <c r="A1643" s="31">
        <v>44233</v>
      </c>
      <c r="B1643" s="32" t="s">
        <v>5535</v>
      </c>
      <c r="C1643" s="33" t="s">
        <v>460</v>
      </c>
      <c r="D1643" s="34" t="s">
        <v>41</v>
      </c>
      <c r="E1643" s="35">
        <v>6320</v>
      </c>
      <c r="F1643" s="73">
        <v>8096</v>
      </c>
      <c r="G1643" s="40">
        <v>6320</v>
      </c>
      <c r="H1643" s="40">
        <v>884.8</v>
      </c>
      <c r="I1643" s="40">
        <v>884.8</v>
      </c>
      <c r="J1643" s="40">
        <v>6.06</v>
      </c>
      <c r="K1643" s="40">
        <v>0.34</v>
      </c>
      <c r="L1643" s="38"/>
      <c r="M1643" s="41"/>
    </row>
    <row r="1644" spans="1:13" x14ac:dyDescent="0.25">
      <c r="A1644" s="31">
        <v>44233</v>
      </c>
      <c r="B1644" s="32" t="s">
        <v>2758</v>
      </c>
      <c r="C1644" s="33" t="s">
        <v>610</v>
      </c>
      <c r="D1644" s="34" t="s">
        <v>211</v>
      </c>
      <c r="E1644" s="35">
        <v>43780.5</v>
      </c>
      <c r="F1644" s="73">
        <v>56081</v>
      </c>
      <c r="G1644" s="40">
        <v>43780.5</v>
      </c>
      <c r="H1644" s="40">
        <v>6129.27</v>
      </c>
      <c r="I1644" s="40">
        <v>6129.27</v>
      </c>
      <c r="J1644" s="40">
        <v>42.02</v>
      </c>
      <c r="K1644" s="39">
        <v>0.06</v>
      </c>
      <c r="L1644" s="38"/>
      <c r="M1644" s="41"/>
    </row>
    <row r="1645" spans="1:13" x14ac:dyDescent="0.25">
      <c r="A1645" s="31">
        <v>44233</v>
      </c>
      <c r="B1645" s="32" t="s">
        <v>2758</v>
      </c>
      <c r="C1645" s="33" t="s">
        <v>611</v>
      </c>
      <c r="D1645" s="34" t="s">
        <v>211</v>
      </c>
      <c r="E1645" s="35">
        <v>79050</v>
      </c>
      <c r="F1645" s="73">
        <v>93349</v>
      </c>
      <c r="G1645" s="40">
        <v>79050</v>
      </c>
      <c r="H1645" s="40">
        <v>7114.5</v>
      </c>
      <c r="I1645" s="40">
        <v>7114.5</v>
      </c>
      <c r="J1645" s="40">
        <v>70</v>
      </c>
      <c r="K1645" s="38"/>
      <c r="L1645" s="38"/>
      <c r="M1645" s="41"/>
    </row>
    <row r="1646" spans="1:13" x14ac:dyDescent="0.25">
      <c r="A1646" s="31">
        <v>44233</v>
      </c>
      <c r="B1646" s="32" t="s">
        <v>2758</v>
      </c>
      <c r="C1646" s="33" t="s">
        <v>614</v>
      </c>
      <c r="D1646" s="34" t="s">
        <v>211</v>
      </c>
      <c r="E1646" s="35">
        <v>7246.25</v>
      </c>
      <c r="F1646" s="73">
        <v>8557</v>
      </c>
      <c r="G1646" s="40">
        <v>7246.25</v>
      </c>
      <c r="H1646" s="40">
        <v>652.16</v>
      </c>
      <c r="I1646" s="40">
        <v>652.16</v>
      </c>
      <c r="J1646" s="40">
        <v>6.41</v>
      </c>
      <c r="K1646" s="40">
        <v>0.02</v>
      </c>
      <c r="L1646" s="38"/>
      <c r="M1646" s="41"/>
    </row>
    <row r="1647" spans="1:13" x14ac:dyDescent="0.25">
      <c r="A1647" s="31">
        <v>44233</v>
      </c>
      <c r="B1647" s="32" t="s">
        <v>2758</v>
      </c>
      <c r="C1647" s="33" t="s">
        <v>617</v>
      </c>
      <c r="D1647" s="34" t="s">
        <v>211</v>
      </c>
      <c r="E1647" s="35">
        <v>26350</v>
      </c>
      <c r="F1647" s="73">
        <v>31116</v>
      </c>
      <c r="G1647" s="40">
        <v>26350</v>
      </c>
      <c r="H1647" s="40">
        <v>2371.5</v>
      </c>
      <c r="I1647" s="40">
        <v>2371.5</v>
      </c>
      <c r="J1647" s="40">
        <v>23.31</v>
      </c>
      <c r="K1647" s="39">
        <v>0.31</v>
      </c>
      <c r="L1647" s="38"/>
      <c r="M1647" s="41"/>
    </row>
    <row r="1648" spans="1:13" x14ac:dyDescent="0.25">
      <c r="A1648" s="31">
        <v>44235</v>
      </c>
      <c r="B1648" s="32" t="s">
        <v>5535</v>
      </c>
      <c r="C1648" s="33" t="s">
        <v>468</v>
      </c>
      <c r="D1648" s="34" t="s">
        <v>41</v>
      </c>
      <c r="E1648" s="35">
        <v>27255</v>
      </c>
      <c r="F1648" s="73">
        <v>34913</v>
      </c>
      <c r="G1648" s="40">
        <v>27255</v>
      </c>
      <c r="H1648" s="40">
        <v>3815.7</v>
      </c>
      <c r="I1648" s="40">
        <v>3815.7</v>
      </c>
      <c r="J1648" s="40">
        <v>26.16</v>
      </c>
      <c r="K1648" s="40">
        <v>0.44</v>
      </c>
      <c r="L1648" s="38"/>
      <c r="M1648" s="41"/>
    </row>
    <row r="1649" spans="1:13" x14ac:dyDescent="0.25">
      <c r="A1649" s="31">
        <v>44235</v>
      </c>
      <c r="B1649" s="32" t="s">
        <v>3586</v>
      </c>
      <c r="C1649" s="33" t="s">
        <v>709</v>
      </c>
      <c r="D1649" s="34" t="s">
        <v>248</v>
      </c>
      <c r="E1649" s="35">
        <v>29150.55</v>
      </c>
      <c r="F1649" s="73">
        <v>37313</v>
      </c>
      <c r="G1649" s="40">
        <v>29150.55</v>
      </c>
      <c r="H1649" s="40">
        <v>4081.08</v>
      </c>
      <c r="I1649" s="40">
        <v>4081.08</v>
      </c>
      <c r="J1649" s="38"/>
      <c r="K1649" s="40">
        <v>0.28999999999999998</v>
      </c>
      <c r="L1649" s="38"/>
      <c r="M1649" s="41"/>
    </row>
    <row r="1650" spans="1:13" x14ac:dyDescent="0.25">
      <c r="A1650" s="31">
        <v>44235</v>
      </c>
      <c r="B1650" s="32" t="s">
        <v>3586</v>
      </c>
      <c r="C1650" s="33" t="s">
        <v>629</v>
      </c>
      <c r="D1650" s="34" t="s">
        <v>248</v>
      </c>
      <c r="E1650" s="35">
        <v>27259.15</v>
      </c>
      <c r="F1650" s="73">
        <v>34892</v>
      </c>
      <c r="G1650" s="40">
        <v>27259.15</v>
      </c>
      <c r="H1650" s="40">
        <v>3816.28</v>
      </c>
      <c r="I1650" s="40">
        <v>3816.28</v>
      </c>
      <c r="J1650" s="38"/>
      <c r="K1650" s="40">
        <v>0.28999999999999998</v>
      </c>
      <c r="L1650" s="38"/>
      <c r="M1650" s="41"/>
    </row>
    <row r="1651" spans="1:13" x14ac:dyDescent="0.25">
      <c r="A1651" s="31">
        <v>44235</v>
      </c>
      <c r="B1651" s="32" t="s">
        <v>3586</v>
      </c>
      <c r="C1651" s="33" t="s">
        <v>631</v>
      </c>
      <c r="D1651" s="34" t="s">
        <v>248</v>
      </c>
      <c r="E1651" s="35">
        <v>18642.73</v>
      </c>
      <c r="F1651" s="73">
        <v>23863</v>
      </c>
      <c r="G1651" s="40">
        <v>18642.73</v>
      </c>
      <c r="H1651" s="40">
        <v>2609.98</v>
      </c>
      <c r="I1651" s="40">
        <v>2609.98</v>
      </c>
      <c r="J1651" s="38"/>
      <c r="K1651" s="40">
        <v>0.31</v>
      </c>
      <c r="L1651" s="38"/>
      <c r="M1651" s="41"/>
    </row>
    <row r="1652" spans="1:13" x14ac:dyDescent="0.25">
      <c r="A1652" s="31">
        <v>44235</v>
      </c>
      <c r="B1652" s="32" t="s">
        <v>3586</v>
      </c>
      <c r="C1652" s="33" t="s">
        <v>634</v>
      </c>
      <c r="D1652" s="34" t="s">
        <v>248</v>
      </c>
      <c r="E1652" s="35">
        <v>16092.72</v>
      </c>
      <c r="F1652" s="73">
        <v>20599</v>
      </c>
      <c r="G1652" s="40">
        <v>16092.72</v>
      </c>
      <c r="H1652" s="40">
        <v>2252.98</v>
      </c>
      <c r="I1652" s="40">
        <v>2252.98</v>
      </c>
      <c r="J1652" s="38"/>
      <c r="K1652" s="40">
        <v>0.32</v>
      </c>
      <c r="L1652" s="38"/>
      <c r="M1652" s="41"/>
    </row>
    <row r="1653" spans="1:13" x14ac:dyDescent="0.25">
      <c r="A1653" s="31">
        <v>44235</v>
      </c>
      <c r="B1653" s="32" t="s">
        <v>5534</v>
      </c>
      <c r="C1653" s="33" t="s">
        <v>719</v>
      </c>
      <c r="D1653" s="34" t="s">
        <v>370</v>
      </c>
      <c r="E1653" s="35">
        <v>5800</v>
      </c>
      <c r="F1653" s="73">
        <v>6844</v>
      </c>
      <c r="G1653" s="40">
        <v>5800</v>
      </c>
      <c r="H1653" s="38"/>
      <c r="I1653" s="38"/>
      <c r="J1653" s="38"/>
      <c r="K1653" s="38"/>
      <c r="L1653" s="38"/>
      <c r="M1653" s="74">
        <v>1044</v>
      </c>
    </row>
    <row r="1654" spans="1:13" x14ac:dyDescent="0.25">
      <c r="A1654" s="31">
        <v>44235</v>
      </c>
      <c r="B1654" s="32" t="s">
        <v>5535</v>
      </c>
      <c r="C1654" s="33" t="s">
        <v>392</v>
      </c>
      <c r="D1654" s="34" t="s">
        <v>41</v>
      </c>
      <c r="E1654" s="35">
        <v>27400</v>
      </c>
      <c r="F1654" s="73">
        <v>35098</v>
      </c>
      <c r="G1654" s="40">
        <v>27400</v>
      </c>
      <c r="H1654" s="40">
        <v>3836</v>
      </c>
      <c r="I1654" s="40">
        <v>3836</v>
      </c>
      <c r="J1654" s="40">
        <v>26.3</v>
      </c>
      <c r="K1654" s="39">
        <v>0.3</v>
      </c>
      <c r="L1654" s="38"/>
      <c r="M1654" s="41"/>
    </row>
    <row r="1655" spans="1:13" x14ac:dyDescent="0.25">
      <c r="A1655" s="31">
        <v>44235</v>
      </c>
      <c r="B1655" s="32" t="s">
        <v>5535</v>
      </c>
      <c r="C1655" s="33" t="s">
        <v>394</v>
      </c>
      <c r="D1655" s="34" t="s">
        <v>41</v>
      </c>
      <c r="E1655" s="35">
        <v>7388</v>
      </c>
      <c r="F1655" s="73">
        <v>9464</v>
      </c>
      <c r="G1655" s="40">
        <v>7388</v>
      </c>
      <c r="H1655" s="40">
        <v>1034.32</v>
      </c>
      <c r="I1655" s="40">
        <v>1034.32</v>
      </c>
      <c r="J1655" s="40">
        <v>7.09</v>
      </c>
      <c r="K1655" s="40">
        <v>0.27</v>
      </c>
      <c r="L1655" s="38"/>
      <c r="M1655" s="41"/>
    </row>
    <row r="1656" spans="1:13" x14ac:dyDescent="0.25">
      <c r="A1656" s="31">
        <v>44235</v>
      </c>
      <c r="B1656" s="32" t="s">
        <v>5535</v>
      </c>
      <c r="C1656" s="33" t="s">
        <v>396</v>
      </c>
      <c r="D1656" s="34" t="s">
        <v>41</v>
      </c>
      <c r="E1656" s="35">
        <v>1256.06</v>
      </c>
      <c r="F1656" s="73">
        <v>1620</v>
      </c>
      <c r="G1656" s="40">
        <v>1256.06</v>
      </c>
      <c r="H1656" s="40">
        <v>175.85</v>
      </c>
      <c r="I1656" s="40">
        <v>175.85</v>
      </c>
      <c r="J1656" s="40">
        <v>12.05</v>
      </c>
      <c r="K1656" s="40">
        <v>0.19</v>
      </c>
      <c r="L1656" s="38"/>
      <c r="M1656" s="41"/>
    </row>
    <row r="1657" spans="1:13" x14ac:dyDescent="0.25">
      <c r="A1657" s="31">
        <v>44235</v>
      </c>
      <c r="B1657" s="32" t="s">
        <v>5535</v>
      </c>
      <c r="C1657" s="33" t="s">
        <v>401</v>
      </c>
      <c r="D1657" s="34" t="s">
        <v>41</v>
      </c>
      <c r="E1657" s="35">
        <v>7536.36</v>
      </c>
      <c r="F1657" s="73">
        <v>9654</v>
      </c>
      <c r="G1657" s="40">
        <v>7536.36</v>
      </c>
      <c r="H1657" s="40">
        <v>1055.0899999999999</v>
      </c>
      <c r="I1657" s="40">
        <v>1055.0899999999999</v>
      </c>
      <c r="J1657" s="40">
        <v>7.23</v>
      </c>
      <c r="K1657" s="40">
        <v>0.23</v>
      </c>
      <c r="L1657" s="38"/>
      <c r="M1657" s="41"/>
    </row>
    <row r="1658" spans="1:13" x14ac:dyDescent="0.25">
      <c r="A1658" s="31">
        <v>44235</v>
      </c>
      <c r="B1658" s="32" t="s">
        <v>5535</v>
      </c>
      <c r="C1658" s="33" t="s">
        <v>404</v>
      </c>
      <c r="D1658" s="34" t="s">
        <v>41</v>
      </c>
      <c r="E1658" s="35">
        <v>31500</v>
      </c>
      <c r="F1658" s="73">
        <v>40350</v>
      </c>
      <c r="G1658" s="40">
        <v>31500</v>
      </c>
      <c r="H1658" s="40">
        <v>4410</v>
      </c>
      <c r="I1658" s="40">
        <v>4410</v>
      </c>
      <c r="J1658" s="40">
        <v>30.24</v>
      </c>
      <c r="K1658" s="39">
        <v>0.24</v>
      </c>
      <c r="L1658" s="38"/>
      <c r="M1658" s="41"/>
    </row>
    <row r="1659" spans="1:13" x14ac:dyDescent="0.25">
      <c r="A1659" s="31">
        <v>44235</v>
      </c>
      <c r="B1659" s="32" t="s">
        <v>5535</v>
      </c>
      <c r="C1659" s="33" t="s">
        <v>407</v>
      </c>
      <c r="D1659" s="34" t="s">
        <v>41</v>
      </c>
      <c r="E1659" s="35">
        <v>6320</v>
      </c>
      <c r="F1659" s="73">
        <v>8096</v>
      </c>
      <c r="G1659" s="40">
        <v>6320</v>
      </c>
      <c r="H1659" s="40">
        <v>884.8</v>
      </c>
      <c r="I1659" s="40">
        <v>884.8</v>
      </c>
      <c r="J1659" s="40">
        <v>6.06</v>
      </c>
      <c r="K1659" s="40">
        <v>0.34</v>
      </c>
      <c r="L1659" s="38"/>
      <c r="M1659" s="41"/>
    </row>
    <row r="1660" spans="1:13" x14ac:dyDescent="0.25">
      <c r="A1660" s="31">
        <v>44235</v>
      </c>
      <c r="B1660" s="32" t="s">
        <v>5536</v>
      </c>
      <c r="C1660" s="33" t="s">
        <v>415</v>
      </c>
      <c r="D1660" s="34" t="s">
        <v>41</v>
      </c>
      <c r="E1660" s="35">
        <v>12937.5</v>
      </c>
      <c r="F1660" s="73">
        <v>16572</v>
      </c>
      <c r="G1660" s="40">
        <v>12937.5</v>
      </c>
      <c r="H1660" s="40">
        <v>1811.25</v>
      </c>
      <c r="I1660" s="40">
        <v>1811.25</v>
      </c>
      <c r="J1660" s="40">
        <v>12.42</v>
      </c>
      <c r="K1660" s="39">
        <v>0.42</v>
      </c>
      <c r="L1660" s="38"/>
      <c r="M1660" s="41"/>
    </row>
    <row r="1661" spans="1:13" x14ac:dyDescent="0.25">
      <c r="A1661" s="31">
        <v>44235</v>
      </c>
      <c r="B1661" s="32" t="s">
        <v>5536</v>
      </c>
      <c r="C1661" s="33" t="s">
        <v>417</v>
      </c>
      <c r="D1661" s="34" t="s">
        <v>41</v>
      </c>
      <c r="E1661" s="35">
        <v>4004</v>
      </c>
      <c r="F1661" s="73">
        <v>5129</v>
      </c>
      <c r="G1661" s="40">
        <v>4004</v>
      </c>
      <c r="H1661" s="40">
        <v>560.55999999999995</v>
      </c>
      <c r="I1661" s="40">
        <v>560.55999999999995</v>
      </c>
      <c r="J1661" s="40">
        <v>4</v>
      </c>
      <c r="K1661" s="39">
        <v>0.12</v>
      </c>
      <c r="L1661" s="38"/>
      <c r="M1661" s="41"/>
    </row>
    <row r="1662" spans="1:13" x14ac:dyDescent="0.25">
      <c r="A1662" s="31">
        <v>44235</v>
      </c>
      <c r="B1662" s="32" t="s">
        <v>5537</v>
      </c>
      <c r="C1662" s="33" t="s">
        <v>573</v>
      </c>
      <c r="D1662" s="34" t="s">
        <v>191</v>
      </c>
      <c r="E1662" s="35">
        <v>16415</v>
      </c>
      <c r="F1662" s="73">
        <v>21011</v>
      </c>
      <c r="G1662" s="40">
        <v>16415</v>
      </c>
      <c r="H1662" s="40">
        <v>2298.1</v>
      </c>
      <c r="I1662" s="40">
        <v>2298.1</v>
      </c>
      <c r="J1662" s="38"/>
      <c r="K1662" s="39">
        <v>0.2</v>
      </c>
      <c r="L1662" s="38"/>
      <c r="M1662" s="41"/>
    </row>
    <row r="1663" spans="1:13" x14ac:dyDescent="0.25">
      <c r="A1663" s="31">
        <v>44235</v>
      </c>
      <c r="B1663" s="32" t="s">
        <v>5537</v>
      </c>
      <c r="C1663" s="33" t="s">
        <v>574</v>
      </c>
      <c r="D1663" s="34" t="s">
        <v>191</v>
      </c>
      <c r="E1663" s="35">
        <v>6566</v>
      </c>
      <c r="F1663" s="73">
        <v>8404</v>
      </c>
      <c r="G1663" s="40">
        <v>6566</v>
      </c>
      <c r="H1663" s="40">
        <v>919.24</v>
      </c>
      <c r="I1663" s="40">
        <v>919.24</v>
      </c>
      <c r="J1663" s="38"/>
      <c r="K1663" s="39">
        <v>0.48</v>
      </c>
      <c r="L1663" s="38"/>
      <c r="M1663" s="41"/>
    </row>
    <row r="1664" spans="1:13" x14ac:dyDescent="0.25">
      <c r="A1664" s="31">
        <v>44235</v>
      </c>
      <c r="B1664" s="32" t="s">
        <v>3586</v>
      </c>
      <c r="C1664" s="33" t="s">
        <v>653</v>
      </c>
      <c r="D1664" s="34" t="s">
        <v>248</v>
      </c>
      <c r="E1664" s="35">
        <v>33590</v>
      </c>
      <c r="F1664" s="73">
        <v>42995</v>
      </c>
      <c r="G1664" s="40">
        <v>33590</v>
      </c>
      <c r="H1664" s="40">
        <v>4702.6000000000004</v>
      </c>
      <c r="I1664" s="40">
        <v>4702.6000000000004</v>
      </c>
      <c r="J1664" s="38"/>
      <c r="K1664" s="39">
        <v>0.2</v>
      </c>
      <c r="L1664" s="38"/>
      <c r="M1664" s="41"/>
    </row>
    <row r="1665" spans="1:13" x14ac:dyDescent="0.25">
      <c r="A1665" s="31">
        <v>44235</v>
      </c>
      <c r="B1665" s="32" t="s">
        <v>3586</v>
      </c>
      <c r="C1665" s="33" t="s">
        <v>654</v>
      </c>
      <c r="D1665" s="34" t="s">
        <v>248</v>
      </c>
      <c r="E1665" s="35">
        <v>10077</v>
      </c>
      <c r="F1665" s="73">
        <v>12899</v>
      </c>
      <c r="G1665" s="40">
        <v>10077</v>
      </c>
      <c r="H1665" s="40">
        <v>1410.78</v>
      </c>
      <c r="I1665" s="40">
        <v>1410.78</v>
      </c>
      <c r="J1665" s="38"/>
      <c r="K1665" s="40">
        <v>0.44</v>
      </c>
      <c r="L1665" s="38"/>
      <c r="M1665" s="41"/>
    </row>
    <row r="1666" spans="1:13" x14ac:dyDescent="0.25">
      <c r="A1666" s="31">
        <v>44236</v>
      </c>
      <c r="B1666" s="32" t="s">
        <v>3586</v>
      </c>
      <c r="C1666" s="33" t="s">
        <v>657</v>
      </c>
      <c r="D1666" s="34" t="s">
        <v>248</v>
      </c>
      <c r="E1666" s="35">
        <v>15550</v>
      </c>
      <c r="F1666" s="73">
        <v>19919</v>
      </c>
      <c r="G1666" s="40">
        <v>15550</v>
      </c>
      <c r="H1666" s="40">
        <v>2177</v>
      </c>
      <c r="I1666" s="40">
        <v>2177</v>
      </c>
      <c r="J1666" s="40">
        <v>15</v>
      </c>
      <c r="K1666" s="38"/>
      <c r="L1666" s="38"/>
      <c r="M1666" s="41"/>
    </row>
    <row r="1667" spans="1:13" x14ac:dyDescent="0.25">
      <c r="A1667" s="31">
        <v>44236</v>
      </c>
      <c r="B1667" s="32" t="s">
        <v>5535</v>
      </c>
      <c r="C1667" s="33" t="s">
        <v>421</v>
      </c>
      <c r="D1667" s="34" t="s">
        <v>41</v>
      </c>
      <c r="E1667" s="35">
        <v>10145.1</v>
      </c>
      <c r="F1667" s="73">
        <v>12996</v>
      </c>
      <c r="G1667" s="40">
        <v>10145.1</v>
      </c>
      <c r="H1667" s="40">
        <v>1420.31</v>
      </c>
      <c r="I1667" s="40">
        <v>1420.31</v>
      </c>
      <c r="J1667" s="40">
        <v>10</v>
      </c>
      <c r="K1667" s="40">
        <v>0.28000000000000003</v>
      </c>
      <c r="L1667" s="38"/>
      <c r="M1667" s="41"/>
    </row>
    <row r="1668" spans="1:13" x14ac:dyDescent="0.25">
      <c r="A1668" s="31">
        <v>44236</v>
      </c>
      <c r="B1668" s="32" t="s">
        <v>5535</v>
      </c>
      <c r="C1668" s="33" t="s">
        <v>423</v>
      </c>
      <c r="D1668" s="34" t="s">
        <v>41</v>
      </c>
      <c r="E1668" s="35">
        <v>10145.1</v>
      </c>
      <c r="F1668" s="73">
        <v>12996</v>
      </c>
      <c r="G1668" s="40">
        <v>10145.1</v>
      </c>
      <c r="H1668" s="40">
        <v>1420.31</v>
      </c>
      <c r="I1668" s="40">
        <v>1420.31</v>
      </c>
      <c r="J1668" s="40">
        <v>10</v>
      </c>
      <c r="K1668" s="40">
        <v>0.28000000000000003</v>
      </c>
      <c r="L1668" s="38"/>
      <c r="M1668" s="41"/>
    </row>
    <row r="1669" spans="1:13" x14ac:dyDescent="0.25">
      <c r="A1669" s="31">
        <v>44236</v>
      </c>
      <c r="B1669" s="32" t="s">
        <v>5535</v>
      </c>
      <c r="C1669" s="33" t="s">
        <v>426</v>
      </c>
      <c r="D1669" s="34" t="s">
        <v>41</v>
      </c>
      <c r="E1669" s="35">
        <v>18900</v>
      </c>
      <c r="F1669" s="73">
        <v>24210</v>
      </c>
      <c r="G1669" s="40">
        <v>18900</v>
      </c>
      <c r="H1669" s="40">
        <v>2646</v>
      </c>
      <c r="I1669" s="40">
        <v>2646</v>
      </c>
      <c r="J1669" s="40">
        <v>18.14</v>
      </c>
      <c r="K1669" s="39">
        <v>0.14000000000000001</v>
      </c>
      <c r="L1669" s="38"/>
      <c r="M1669" s="41"/>
    </row>
    <row r="1670" spans="1:13" x14ac:dyDescent="0.25">
      <c r="A1670" s="31">
        <v>44236</v>
      </c>
      <c r="B1670" s="32" t="s">
        <v>5535</v>
      </c>
      <c r="C1670" s="33" t="s">
        <v>413</v>
      </c>
      <c r="D1670" s="34" t="s">
        <v>41</v>
      </c>
      <c r="E1670" s="35">
        <v>6320</v>
      </c>
      <c r="F1670" s="73">
        <v>8096</v>
      </c>
      <c r="G1670" s="40">
        <v>6320</v>
      </c>
      <c r="H1670" s="40">
        <v>884.8</v>
      </c>
      <c r="I1670" s="40">
        <v>884.8</v>
      </c>
      <c r="J1670" s="40">
        <v>6.06</v>
      </c>
      <c r="K1670" s="40">
        <v>0.34</v>
      </c>
      <c r="L1670" s="38"/>
      <c r="M1670" s="41"/>
    </row>
    <row r="1671" spans="1:13" x14ac:dyDescent="0.25">
      <c r="A1671" s="31">
        <v>44236</v>
      </c>
      <c r="B1671" s="32" t="s">
        <v>5535</v>
      </c>
      <c r="C1671" s="33" t="s">
        <v>521</v>
      </c>
      <c r="D1671" s="34" t="s">
        <v>41</v>
      </c>
      <c r="E1671" s="35">
        <v>28074.400000000001</v>
      </c>
      <c r="F1671" s="73">
        <v>35962</v>
      </c>
      <c r="G1671" s="40">
        <v>28074.400000000001</v>
      </c>
      <c r="H1671" s="40">
        <v>3930.42</v>
      </c>
      <c r="I1671" s="40">
        <v>3930.42</v>
      </c>
      <c r="J1671" s="40">
        <v>27</v>
      </c>
      <c r="K1671" s="39">
        <v>0.24</v>
      </c>
      <c r="L1671" s="38"/>
      <c r="M1671" s="41"/>
    </row>
    <row r="1672" spans="1:13" x14ac:dyDescent="0.25">
      <c r="A1672" s="31">
        <v>44236</v>
      </c>
      <c r="B1672" s="32" t="s">
        <v>5536</v>
      </c>
      <c r="C1672" s="33" t="s">
        <v>523</v>
      </c>
      <c r="D1672" s="34" t="s">
        <v>41</v>
      </c>
      <c r="E1672" s="35">
        <v>1579.5</v>
      </c>
      <c r="F1672" s="73">
        <v>2037</v>
      </c>
      <c r="G1672" s="40">
        <v>1579.5</v>
      </c>
      <c r="H1672" s="40">
        <v>221.13</v>
      </c>
      <c r="I1672" s="40">
        <v>221.13</v>
      </c>
      <c r="J1672" s="40">
        <v>15.16</v>
      </c>
      <c r="K1672" s="40">
        <v>0.08</v>
      </c>
      <c r="L1672" s="38"/>
      <c r="M1672" s="41"/>
    </row>
    <row r="1673" spans="1:13" x14ac:dyDescent="0.25">
      <c r="A1673" s="31">
        <v>44236</v>
      </c>
      <c r="B1673" s="32" t="s">
        <v>2758</v>
      </c>
      <c r="C1673" s="33" t="s">
        <v>592</v>
      </c>
      <c r="D1673" s="34" t="s">
        <v>211</v>
      </c>
      <c r="E1673" s="35">
        <v>9881.25</v>
      </c>
      <c r="F1673" s="73">
        <v>11669</v>
      </c>
      <c r="G1673" s="40">
        <v>9881.25</v>
      </c>
      <c r="H1673" s="40">
        <v>889.31</v>
      </c>
      <c r="I1673" s="40">
        <v>889.31</v>
      </c>
      <c r="J1673" s="40">
        <v>9</v>
      </c>
      <c r="K1673" s="40">
        <v>0.13</v>
      </c>
      <c r="L1673" s="38"/>
      <c r="M1673" s="41"/>
    </row>
    <row r="1674" spans="1:13" x14ac:dyDescent="0.25">
      <c r="A1674" s="31">
        <v>44236</v>
      </c>
      <c r="B1674" s="32" t="s">
        <v>2758</v>
      </c>
      <c r="C1674" s="33" t="s">
        <v>594</v>
      </c>
      <c r="D1674" s="34" t="s">
        <v>211</v>
      </c>
      <c r="E1674" s="35">
        <v>16337</v>
      </c>
      <c r="F1674" s="73">
        <v>19292</v>
      </c>
      <c r="G1674" s="40">
        <v>16337</v>
      </c>
      <c r="H1674" s="40">
        <v>1470.33</v>
      </c>
      <c r="I1674" s="40">
        <v>1470.33</v>
      </c>
      <c r="J1674" s="40">
        <v>14.45</v>
      </c>
      <c r="K1674" s="39">
        <v>0.11</v>
      </c>
      <c r="L1674" s="38"/>
      <c r="M1674" s="41"/>
    </row>
    <row r="1675" spans="1:13" x14ac:dyDescent="0.25">
      <c r="A1675" s="31">
        <v>44236</v>
      </c>
      <c r="B1675" s="32" t="s">
        <v>2758</v>
      </c>
      <c r="C1675" s="33" t="s">
        <v>596</v>
      </c>
      <c r="D1675" s="34" t="s">
        <v>211</v>
      </c>
      <c r="E1675" s="35">
        <v>79050</v>
      </c>
      <c r="F1675" s="73">
        <v>93349</v>
      </c>
      <c r="G1675" s="40">
        <v>79050</v>
      </c>
      <c r="H1675" s="40">
        <v>7114.5</v>
      </c>
      <c r="I1675" s="40">
        <v>7114.5</v>
      </c>
      <c r="J1675" s="40">
        <v>70</v>
      </c>
      <c r="K1675" s="38"/>
      <c r="L1675" s="38"/>
      <c r="M1675" s="41"/>
    </row>
    <row r="1676" spans="1:13" x14ac:dyDescent="0.25">
      <c r="A1676" s="31">
        <v>44236</v>
      </c>
      <c r="B1676" s="32" t="s">
        <v>2758</v>
      </c>
      <c r="C1676" s="33" t="s">
        <v>598</v>
      </c>
      <c r="D1676" s="34" t="s">
        <v>211</v>
      </c>
      <c r="E1676" s="35">
        <v>49538</v>
      </c>
      <c r="F1676" s="73">
        <v>58499</v>
      </c>
      <c r="G1676" s="40">
        <v>49538</v>
      </c>
      <c r="H1676" s="40">
        <v>4458.42</v>
      </c>
      <c r="I1676" s="40">
        <v>4458.42</v>
      </c>
      <c r="J1676" s="40">
        <v>44</v>
      </c>
      <c r="K1676" s="40">
        <v>0.16</v>
      </c>
      <c r="L1676" s="38"/>
      <c r="M1676" s="41"/>
    </row>
    <row r="1677" spans="1:13" x14ac:dyDescent="0.25">
      <c r="A1677" s="31">
        <v>44236</v>
      </c>
      <c r="B1677" s="32" t="s">
        <v>3586</v>
      </c>
      <c r="C1677" s="33" t="s">
        <v>679</v>
      </c>
      <c r="D1677" s="34" t="s">
        <v>248</v>
      </c>
      <c r="E1677" s="35">
        <v>5208</v>
      </c>
      <c r="F1677" s="73">
        <v>6671</v>
      </c>
      <c r="G1677" s="40">
        <v>5208</v>
      </c>
      <c r="H1677" s="40">
        <v>729.12</v>
      </c>
      <c r="I1677" s="40">
        <v>729.12</v>
      </c>
      <c r="J1677" s="40">
        <v>5</v>
      </c>
      <c r="K1677" s="39">
        <v>0.24</v>
      </c>
      <c r="L1677" s="38"/>
      <c r="M1677" s="41"/>
    </row>
    <row r="1678" spans="1:13" x14ac:dyDescent="0.25">
      <c r="A1678" s="31">
        <v>44236</v>
      </c>
      <c r="B1678" s="32" t="s">
        <v>3586</v>
      </c>
      <c r="C1678" s="33" t="s">
        <v>681</v>
      </c>
      <c r="D1678" s="34" t="s">
        <v>248</v>
      </c>
      <c r="E1678" s="35">
        <v>14235.2</v>
      </c>
      <c r="F1678" s="73">
        <v>18235</v>
      </c>
      <c r="G1678" s="40">
        <v>14235.2</v>
      </c>
      <c r="H1678" s="40">
        <v>1992.93</v>
      </c>
      <c r="I1678" s="40">
        <v>1992.93</v>
      </c>
      <c r="J1678" s="40">
        <v>14</v>
      </c>
      <c r="K1678" s="39">
        <v>0.06</v>
      </c>
      <c r="L1678" s="38"/>
      <c r="M1678" s="41"/>
    </row>
    <row r="1679" spans="1:13" x14ac:dyDescent="0.25">
      <c r="A1679" s="31">
        <v>44236</v>
      </c>
      <c r="B1679" s="32" t="s">
        <v>3586</v>
      </c>
      <c r="C1679" s="33" t="s">
        <v>685</v>
      </c>
      <c r="D1679" s="34" t="s">
        <v>248</v>
      </c>
      <c r="E1679" s="35">
        <v>31100</v>
      </c>
      <c r="F1679" s="73">
        <v>39838</v>
      </c>
      <c r="G1679" s="40">
        <v>31100</v>
      </c>
      <c r="H1679" s="40">
        <v>4354</v>
      </c>
      <c r="I1679" s="40">
        <v>4354</v>
      </c>
      <c r="J1679" s="40">
        <v>30</v>
      </c>
      <c r="K1679" s="38"/>
      <c r="L1679" s="38"/>
      <c r="M1679" s="41"/>
    </row>
    <row r="1680" spans="1:13" x14ac:dyDescent="0.25">
      <c r="A1680" s="31">
        <v>44236</v>
      </c>
      <c r="B1680" s="32" t="s">
        <v>3586</v>
      </c>
      <c r="C1680" s="33" t="s">
        <v>670</v>
      </c>
      <c r="D1680" s="34" t="s">
        <v>248</v>
      </c>
      <c r="E1680" s="35">
        <v>2604</v>
      </c>
      <c r="F1680" s="73">
        <v>3336</v>
      </c>
      <c r="G1680" s="40">
        <v>2604</v>
      </c>
      <c r="H1680" s="40">
        <v>364.56</v>
      </c>
      <c r="I1680" s="40">
        <v>364.56</v>
      </c>
      <c r="J1680" s="40">
        <v>2.4900000000000002</v>
      </c>
      <c r="K1680" s="40">
        <v>0.39</v>
      </c>
      <c r="L1680" s="38"/>
      <c r="M1680" s="41"/>
    </row>
    <row r="1681" spans="1:13" x14ac:dyDescent="0.25">
      <c r="A1681" s="31">
        <v>44236</v>
      </c>
      <c r="B1681" s="32" t="s">
        <v>3586</v>
      </c>
      <c r="C1681" s="33" t="s">
        <v>671</v>
      </c>
      <c r="D1681" s="34" t="s">
        <v>248</v>
      </c>
      <c r="E1681" s="35">
        <v>5007</v>
      </c>
      <c r="F1681" s="73">
        <v>6414</v>
      </c>
      <c r="G1681" s="40">
        <v>5007</v>
      </c>
      <c r="H1681" s="40">
        <v>700.98</v>
      </c>
      <c r="I1681" s="40">
        <v>700.98</v>
      </c>
      <c r="J1681" s="40">
        <v>5</v>
      </c>
      <c r="K1681" s="40">
        <v>0.04</v>
      </c>
      <c r="L1681" s="38"/>
      <c r="M1681" s="41"/>
    </row>
    <row r="1682" spans="1:13" x14ac:dyDescent="0.25">
      <c r="A1682" s="31">
        <v>44236</v>
      </c>
      <c r="B1682" s="32" t="s">
        <v>5537</v>
      </c>
      <c r="C1682" s="33" t="s">
        <v>572</v>
      </c>
      <c r="D1682" s="34" t="s">
        <v>191</v>
      </c>
      <c r="E1682" s="35">
        <v>9520.7000000000007</v>
      </c>
      <c r="F1682" s="73">
        <v>12187</v>
      </c>
      <c r="G1682" s="40">
        <v>9520.7000000000007</v>
      </c>
      <c r="H1682" s="40">
        <v>1332.9</v>
      </c>
      <c r="I1682" s="40">
        <v>1332.9</v>
      </c>
      <c r="J1682" s="38"/>
      <c r="K1682" s="40">
        <v>0.5</v>
      </c>
      <c r="L1682" s="38"/>
      <c r="M1682" s="41"/>
    </row>
    <row r="1683" spans="1:13" x14ac:dyDescent="0.25">
      <c r="A1683" s="31">
        <v>44237</v>
      </c>
      <c r="B1683" s="32" t="s">
        <v>3586</v>
      </c>
      <c r="C1683" s="33" t="s">
        <v>700</v>
      </c>
      <c r="D1683" s="34" t="s">
        <v>248</v>
      </c>
      <c r="E1683" s="35">
        <v>26872</v>
      </c>
      <c r="F1683" s="73">
        <v>34422</v>
      </c>
      <c r="G1683" s="40">
        <v>26872</v>
      </c>
      <c r="H1683" s="40">
        <v>3762.08</v>
      </c>
      <c r="I1683" s="40">
        <v>3762.08</v>
      </c>
      <c r="J1683" s="40">
        <v>26</v>
      </c>
      <c r="K1683" s="39">
        <v>0.16</v>
      </c>
      <c r="L1683" s="38"/>
      <c r="M1683" s="41"/>
    </row>
    <row r="1684" spans="1:13" x14ac:dyDescent="0.25">
      <c r="A1684" s="31">
        <v>44237</v>
      </c>
      <c r="B1684" s="32" t="s">
        <v>3586</v>
      </c>
      <c r="C1684" s="33" t="s">
        <v>702</v>
      </c>
      <c r="D1684" s="34" t="s">
        <v>248</v>
      </c>
      <c r="E1684" s="35">
        <v>35049</v>
      </c>
      <c r="F1684" s="73">
        <v>44897</v>
      </c>
      <c r="G1684" s="40">
        <v>35049</v>
      </c>
      <c r="H1684" s="40">
        <v>4906.8599999999997</v>
      </c>
      <c r="I1684" s="40">
        <v>4906.8599999999997</v>
      </c>
      <c r="J1684" s="40">
        <v>34</v>
      </c>
      <c r="K1684" s="40">
        <v>0.28000000000000003</v>
      </c>
      <c r="L1684" s="38"/>
      <c r="M1684" s="41"/>
    </row>
    <row r="1685" spans="1:13" x14ac:dyDescent="0.25">
      <c r="A1685" s="31">
        <v>44237</v>
      </c>
      <c r="B1685" s="32" t="s">
        <v>5534</v>
      </c>
      <c r="C1685" s="33" t="s">
        <v>734</v>
      </c>
      <c r="D1685" s="34" t="s">
        <v>370</v>
      </c>
      <c r="E1685" s="35">
        <v>5000</v>
      </c>
      <c r="F1685" s="73">
        <v>5900</v>
      </c>
      <c r="G1685" s="40">
        <v>5000</v>
      </c>
      <c r="H1685" s="38"/>
      <c r="I1685" s="38"/>
      <c r="J1685" s="38"/>
      <c r="K1685" s="38"/>
      <c r="L1685" s="38"/>
      <c r="M1685" s="74">
        <v>900</v>
      </c>
    </row>
    <row r="1686" spans="1:13" x14ac:dyDescent="0.25">
      <c r="A1686" s="31">
        <v>44237</v>
      </c>
      <c r="B1686" s="32" t="s">
        <v>5534</v>
      </c>
      <c r="C1686" s="33" t="s">
        <v>735</v>
      </c>
      <c r="D1686" s="34" t="s">
        <v>370</v>
      </c>
      <c r="E1686" s="35">
        <v>34800</v>
      </c>
      <c r="F1686" s="73">
        <v>41064</v>
      </c>
      <c r="G1686" s="40">
        <v>34800</v>
      </c>
      <c r="H1686" s="38"/>
      <c r="I1686" s="38"/>
      <c r="J1686" s="38"/>
      <c r="K1686" s="38"/>
      <c r="L1686" s="38"/>
      <c r="M1686" s="74">
        <v>6264</v>
      </c>
    </row>
    <row r="1687" spans="1:13" x14ac:dyDescent="0.25">
      <c r="A1687" s="31">
        <v>44237</v>
      </c>
      <c r="B1687" s="32" t="s">
        <v>5535</v>
      </c>
      <c r="C1687" s="33" t="s">
        <v>541</v>
      </c>
      <c r="D1687" s="34" t="s">
        <v>41</v>
      </c>
      <c r="E1687" s="35">
        <v>4347.8999999999996</v>
      </c>
      <c r="F1687" s="73">
        <v>5570</v>
      </c>
      <c r="G1687" s="40">
        <v>4347.8999999999996</v>
      </c>
      <c r="H1687" s="40">
        <v>608.71</v>
      </c>
      <c r="I1687" s="40">
        <v>608.71</v>
      </c>
      <c r="J1687" s="40">
        <v>4.17</v>
      </c>
      <c r="K1687" s="40">
        <v>0.51</v>
      </c>
      <c r="L1687" s="38"/>
      <c r="M1687" s="41"/>
    </row>
    <row r="1688" spans="1:13" x14ac:dyDescent="0.25">
      <c r="A1688" s="31">
        <v>44237</v>
      </c>
      <c r="B1688" s="32" t="s">
        <v>5535</v>
      </c>
      <c r="C1688" s="33" t="s">
        <v>544</v>
      </c>
      <c r="D1688" s="34" t="s">
        <v>41</v>
      </c>
      <c r="E1688" s="35">
        <v>14493</v>
      </c>
      <c r="F1688" s="73">
        <v>18565</v>
      </c>
      <c r="G1688" s="40">
        <v>14493</v>
      </c>
      <c r="H1688" s="40">
        <v>2029.02</v>
      </c>
      <c r="I1688" s="40">
        <v>2029.02</v>
      </c>
      <c r="J1688" s="40">
        <v>14</v>
      </c>
      <c r="K1688" s="39">
        <v>0.04</v>
      </c>
      <c r="L1688" s="38"/>
      <c r="M1688" s="41"/>
    </row>
    <row r="1689" spans="1:13" x14ac:dyDescent="0.25">
      <c r="A1689" s="31">
        <v>44237</v>
      </c>
      <c r="B1689" s="32" t="s">
        <v>5535</v>
      </c>
      <c r="C1689" s="33" t="s">
        <v>547</v>
      </c>
      <c r="D1689" s="34" t="s">
        <v>41</v>
      </c>
      <c r="E1689" s="35">
        <v>8308</v>
      </c>
      <c r="F1689" s="73">
        <v>10642</v>
      </c>
      <c r="G1689" s="40">
        <v>8308</v>
      </c>
      <c r="H1689" s="40">
        <v>1163.1199999999999</v>
      </c>
      <c r="I1689" s="40">
        <v>1163.1199999999999</v>
      </c>
      <c r="J1689" s="40">
        <v>8</v>
      </c>
      <c r="K1689" s="39">
        <v>0.24</v>
      </c>
      <c r="L1689" s="38"/>
      <c r="M1689" s="41"/>
    </row>
    <row r="1690" spans="1:13" x14ac:dyDescent="0.25">
      <c r="A1690" s="31">
        <v>44237</v>
      </c>
      <c r="B1690" s="32" t="s">
        <v>5535</v>
      </c>
      <c r="C1690" s="33" t="s">
        <v>538</v>
      </c>
      <c r="D1690" s="34" t="s">
        <v>41</v>
      </c>
      <c r="E1690" s="35">
        <v>9000</v>
      </c>
      <c r="F1690" s="73">
        <v>11529</v>
      </c>
      <c r="G1690" s="40">
        <v>9000</v>
      </c>
      <c r="H1690" s="40">
        <v>1260</v>
      </c>
      <c r="I1690" s="40">
        <v>1260</v>
      </c>
      <c r="J1690" s="40">
        <v>9</v>
      </c>
      <c r="K1690" s="38"/>
      <c r="L1690" s="38"/>
      <c r="M1690" s="41"/>
    </row>
    <row r="1691" spans="1:13" x14ac:dyDescent="0.25">
      <c r="A1691" s="31">
        <v>44237</v>
      </c>
      <c r="B1691" s="32" t="s">
        <v>5535</v>
      </c>
      <c r="C1691" s="33" t="s">
        <v>539</v>
      </c>
      <c r="D1691" s="34" t="s">
        <v>41</v>
      </c>
      <c r="E1691" s="35">
        <v>9000</v>
      </c>
      <c r="F1691" s="73">
        <v>11529</v>
      </c>
      <c r="G1691" s="40">
        <v>9000</v>
      </c>
      <c r="H1691" s="40">
        <v>1260</v>
      </c>
      <c r="I1691" s="40">
        <v>1260</v>
      </c>
      <c r="J1691" s="40">
        <v>9</v>
      </c>
      <c r="K1691" s="38"/>
      <c r="L1691" s="38"/>
      <c r="M1691" s="41"/>
    </row>
    <row r="1692" spans="1:13" x14ac:dyDescent="0.25">
      <c r="A1692" s="31">
        <v>44237</v>
      </c>
      <c r="B1692" s="32" t="s">
        <v>5537</v>
      </c>
      <c r="C1692" s="33" t="s">
        <v>571</v>
      </c>
      <c r="D1692" s="34" t="s">
        <v>191</v>
      </c>
      <c r="E1692" s="35">
        <v>6566</v>
      </c>
      <c r="F1692" s="73">
        <v>8404</v>
      </c>
      <c r="G1692" s="40">
        <v>6566</v>
      </c>
      <c r="H1692" s="40">
        <v>919.24</v>
      </c>
      <c r="I1692" s="40">
        <v>919.24</v>
      </c>
      <c r="J1692" s="38"/>
      <c r="K1692" s="39">
        <v>0.48</v>
      </c>
      <c r="L1692" s="38"/>
      <c r="M1692" s="41"/>
    </row>
    <row r="1693" spans="1:13" x14ac:dyDescent="0.25">
      <c r="A1693" s="31">
        <v>44237</v>
      </c>
      <c r="B1693" s="32" t="s">
        <v>5537</v>
      </c>
      <c r="C1693" s="33" t="s">
        <v>556</v>
      </c>
      <c r="D1693" s="34" t="s">
        <v>191</v>
      </c>
      <c r="E1693" s="35">
        <v>6393</v>
      </c>
      <c r="F1693" s="73">
        <v>8183</v>
      </c>
      <c r="G1693" s="40">
        <v>6393</v>
      </c>
      <c r="H1693" s="40">
        <v>895.02</v>
      </c>
      <c r="I1693" s="40">
        <v>895.02</v>
      </c>
      <c r="J1693" s="38"/>
      <c r="K1693" s="39">
        <v>0.04</v>
      </c>
      <c r="L1693" s="38"/>
      <c r="M1693" s="41"/>
    </row>
    <row r="1694" spans="1:13" x14ac:dyDescent="0.25">
      <c r="A1694" s="31">
        <v>44238</v>
      </c>
      <c r="B1694" s="32" t="s">
        <v>5534</v>
      </c>
      <c r="C1694" s="33" t="s">
        <v>718</v>
      </c>
      <c r="D1694" s="34" t="s">
        <v>370</v>
      </c>
      <c r="E1694" s="35">
        <v>5000</v>
      </c>
      <c r="F1694" s="73">
        <v>5900</v>
      </c>
      <c r="G1694" s="40">
        <v>5000</v>
      </c>
      <c r="H1694" s="38"/>
      <c r="I1694" s="38"/>
      <c r="J1694" s="38"/>
      <c r="K1694" s="38"/>
      <c r="L1694" s="38"/>
      <c r="M1694" s="74">
        <v>900</v>
      </c>
    </row>
    <row r="1695" spans="1:13" x14ac:dyDescent="0.25">
      <c r="A1695" s="31">
        <v>44238</v>
      </c>
      <c r="B1695" s="32" t="s">
        <v>3586</v>
      </c>
      <c r="C1695" s="33" t="s">
        <v>632</v>
      </c>
      <c r="D1695" s="34" t="s">
        <v>248</v>
      </c>
      <c r="E1695" s="35">
        <v>47026</v>
      </c>
      <c r="F1695" s="73">
        <v>60238</v>
      </c>
      <c r="G1695" s="40">
        <v>47026</v>
      </c>
      <c r="H1695" s="40">
        <v>6583.64</v>
      </c>
      <c r="I1695" s="40">
        <v>6583.64</v>
      </c>
      <c r="J1695" s="40">
        <v>45.14</v>
      </c>
      <c r="K1695" s="39">
        <v>0.42</v>
      </c>
      <c r="L1695" s="38"/>
      <c r="M1695" s="41"/>
    </row>
    <row r="1696" spans="1:13" x14ac:dyDescent="0.25">
      <c r="A1696" s="31">
        <v>44238</v>
      </c>
      <c r="B1696" s="32" t="s">
        <v>3586</v>
      </c>
      <c r="C1696" s="33" t="s">
        <v>635</v>
      </c>
      <c r="D1696" s="34" t="s">
        <v>248</v>
      </c>
      <c r="E1696" s="35">
        <v>12517.5</v>
      </c>
      <c r="F1696" s="73">
        <v>16034</v>
      </c>
      <c r="G1696" s="40">
        <v>12517.5</v>
      </c>
      <c r="H1696" s="40">
        <v>1752.45</v>
      </c>
      <c r="I1696" s="40">
        <v>1752.45</v>
      </c>
      <c r="J1696" s="40">
        <v>12</v>
      </c>
      <c r="K1696" s="39">
        <v>0.4</v>
      </c>
      <c r="L1696" s="38"/>
      <c r="M1696" s="41"/>
    </row>
    <row r="1697" spans="1:13" x14ac:dyDescent="0.25">
      <c r="A1697" s="31">
        <v>44238</v>
      </c>
      <c r="B1697" s="32" t="s">
        <v>3586</v>
      </c>
      <c r="C1697" s="33" t="s">
        <v>638</v>
      </c>
      <c r="D1697" s="34" t="s">
        <v>248</v>
      </c>
      <c r="E1697" s="35">
        <v>10416</v>
      </c>
      <c r="F1697" s="73">
        <v>13342</v>
      </c>
      <c r="G1697" s="40">
        <v>10416</v>
      </c>
      <c r="H1697" s="40">
        <v>1458.24</v>
      </c>
      <c r="I1697" s="40">
        <v>1458.24</v>
      </c>
      <c r="J1697" s="40">
        <v>10</v>
      </c>
      <c r="K1697" s="39">
        <v>0.48</v>
      </c>
      <c r="L1697" s="38"/>
      <c r="M1697" s="41"/>
    </row>
    <row r="1698" spans="1:13" x14ac:dyDescent="0.25">
      <c r="A1698" s="31">
        <v>44238</v>
      </c>
      <c r="B1698" s="32" t="s">
        <v>3586</v>
      </c>
      <c r="C1698" s="33" t="s">
        <v>640</v>
      </c>
      <c r="D1698" s="34" t="s">
        <v>248</v>
      </c>
      <c r="E1698" s="35">
        <v>6718</v>
      </c>
      <c r="F1698" s="73">
        <v>8605</v>
      </c>
      <c r="G1698" s="40">
        <v>6718</v>
      </c>
      <c r="H1698" s="40">
        <v>940.52</v>
      </c>
      <c r="I1698" s="40">
        <v>940.52</v>
      </c>
      <c r="J1698" s="40">
        <v>6.44</v>
      </c>
      <c r="K1698" s="39">
        <v>0.48</v>
      </c>
      <c r="L1698" s="38"/>
      <c r="M1698" s="41"/>
    </row>
    <row r="1699" spans="1:13" x14ac:dyDescent="0.25">
      <c r="A1699" s="31">
        <v>44238</v>
      </c>
      <c r="B1699" s="32" t="s">
        <v>3586</v>
      </c>
      <c r="C1699" s="33" t="s">
        <v>642</v>
      </c>
      <c r="D1699" s="34" t="s">
        <v>248</v>
      </c>
      <c r="E1699" s="35">
        <v>21027.34</v>
      </c>
      <c r="F1699" s="73">
        <v>26935</v>
      </c>
      <c r="G1699" s="40">
        <v>21027.34</v>
      </c>
      <c r="H1699" s="40">
        <v>2943.83</v>
      </c>
      <c r="I1699" s="40">
        <v>2943.83</v>
      </c>
      <c r="J1699" s="40">
        <v>20.18</v>
      </c>
      <c r="K1699" s="39">
        <v>0.18</v>
      </c>
      <c r="L1699" s="38"/>
      <c r="M1699" s="41"/>
    </row>
    <row r="1700" spans="1:13" x14ac:dyDescent="0.25">
      <c r="A1700" s="31">
        <v>44238</v>
      </c>
      <c r="B1700" s="32" t="s">
        <v>3586</v>
      </c>
      <c r="C1700" s="33" t="s">
        <v>661</v>
      </c>
      <c r="D1700" s="34" t="s">
        <v>248</v>
      </c>
      <c r="E1700" s="35">
        <v>12517.5</v>
      </c>
      <c r="F1700" s="73">
        <v>16034</v>
      </c>
      <c r="G1700" s="40">
        <v>12517.5</v>
      </c>
      <c r="H1700" s="40">
        <v>1752.45</v>
      </c>
      <c r="I1700" s="40">
        <v>1752.45</v>
      </c>
      <c r="J1700" s="40">
        <v>12.01</v>
      </c>
      <c r="K1700" s="39">
        <v>0.41</v>
      </c>
      <c r="L1700" s="38"/>
      <c r="M1700" s="41"/>
    </row>
    <row r="1701" spans="1:13" x14ac:dyDescent="0.25">
      <c r="A1701" s="31">
        <v>44238</v>
      </c>
      <c r="B1701" s="32" t="s">
        <v>3586</v>
      </c>
      <c r="C1701" s="33" t="s">
        <v>665</v>
      </c>
      <c r="D1701" s="34" t="s">
        <v>248</v>
      </c>
      <c r="E1701" s="35">
        <v>12499.2</v>
      </c>
      <c r="F1701" s="73">
        <v>16011</v>
      </c>
      <c r="G1701" s="40">
        <v>12499.2</v>
      </c>
      <c r="H1701" s="40">
        <v>1749.89</v>
      </c>
      <c r="I1701" s="40">
        <v>1749.89</v>
      </c>
      <c r="J1701" s="40">
        <v>12</v>
      </c>
      <c r="K1701" s="40">
        <v>0.02</v>
      </c>
      <c r="L1701" s="38"/>
      <c r="M1701" s="41"/>
    </row>
    <row r="1702" spans="1:13" x14ac:dyDescent="0.25">
      <c r="A1702" s="31">
        <v>44238</v>
      </c>
      <c r="B1702" s="32" t="s">
        <v>5535</v>
      </c>
      <c r="C1702" s="33" t="s">
        <v>428</v>
      </c>
      <c r="D1702" s="34" t="s">
        <v>41</v>
      </c>
      <c r="E1702" s="35">
        <v>10902</v>
      </c>
      <c r="F1702" s="73">
        <v>13965</v>
      </c>
      <c r="G1702" s="40">
        <v>10902</v>
      </c>
      <c r="H1702" s="40">
        <v>1526.28</v>
      </c>
      <c r="I1702" s="40">
        <v>1526.28</v>
      </c>
      <c r="J1702" s="40">
        <v>10.46</v>
      </c>
      <c r="K1702" s="39">
        <v>0.02</v>
      </c>
      <c r="L1702" s="38"/>
      <c r="M1702" s="41"/>
    </row>
    <row r="1703" spans="1:13" x14ac:dyDescent="0.25">
      <c r="A1703" s="31">
        <v>44238</v>
      </c>
      <c r="B1703" s="32" t="s">
        <v>5535</v>
      </c>
      <c r="C1703" s="33" t="s">
        <v>429</v>
      </c>
      <c r="D1703" s="34" t="s">
        <v>41</v>
      </c>
      <c r="E1703" s="35">
        <v>21256.400000000001</v>
      </c>
      <c r="F1703" s="73">
        <v>27229</v>
      </c>
      <c r="G1703" s="40">
        <v>21256.400000000001</v>
      </c>
      <c r="H1703" s="40">
        <v>2975.9</v>
      </c>
      <c r="I1703" s="40">
        <v>2975.9</v>
      </c>
      <c r="J1703" s="40">
        <v>20.399999999999999</v>
      </c>
      <c r="K1703" s="40">
        <v>0.4</v>
      </c>
      <c r="L1703" s="38"/>
      <c r="M1703" s="41"/>
    </row>
    <row r="1704" spans="1:13" x14ac:dyDescent="0.25">
      <c r="A1704" s="31">
        <v>44238</v>
      </c>
      <c r="B1704" s="32" t="s">
        <v>5535</v>
      </c>
      <c r="C1704" s="33" t="s">
        <v>430</v>
      </c>
      <c r="D1704" s="34" t="s">
        <v>41</v>
      </c>
      <c r="E1704" s="35">
        <v>10145.1</v>
      </c>
      <c r="F1704" s="73">
        <v>12996</v>
      </c>
      <c r="G1704" s="40">
        <v>10145.1</v>
      </c>
      <c r="H1704" s="40">
        <v>1420.31</v>
      </c>
      <c r="I1704" s="40">
        <v>1420.31</v>
      </c>
      <c r="J1704" s="40">
        <v>10</v>
      </c>
      <c r="K1704" s="40">
        <v>0.28000000000000003</v>
      </c>
      <c r="L1704" s="38"/>
      <c r="M1704" s="41"/>
    </row>
    <row r="1705" spans="1:13" x14ac:dyDescent="0.25">
      <c r="A1705" s="31">
        <v>44238</v>
      </c>
      <c r="B1705" s="32" t="s">
        <v>5535</v>
      </c>
      <c r="C1705" s="33" t="s">
        <v>431</v>
      </c>
      <c r="D1705" s="34" t="s">
        <v>41</v>
      </c>
      <c r="E1705" s="35">
        <v>12462</v>
      </c>
      <c r="F1705" s="73">
        <v>15963</v>
      </c>
      <c r="G1705" s="40">
        <v>12462</v>
      </c>
      <c r="H1705" s="40">
        <v>1744.68</v>
      </c>
      <c r="I1705" s="40">
        <v>1744.68</v>
      </c>
      <c r="J1705" s="40">
        <v>12</v>
      </c>
      <c r="K1705" s="39">
        <v>0.36</v>
      </c>
      <c r="L1705" s="38"/>
      <c r="M1705" s="41"/>
    </row>
    <row r="1706" spans="1:13" x14ac:dyDescent="0.25">
      <c r="A1706" s="31">
        <v>44238</v>
      </c>
      <c r="B1706" s="32" t="s">
        <v>5535</v>
      </c>
      <c r="C1706" s="33" t="s">
        <v>434</v>
      </c>
      <c r="D1706" s="34" t="s">
        <v>41</v>
      </c>
      <c r="E1706" s="35">
        <v>6320</v>
      </c>
      <c r="F1706" s="73">
        <v>8096</v>
      </c>
      <c r="G1706" s="40">
        <v>6320</v>
      </c>
      <c r="H1706" s="40">
        <v>884.8</v>
      </c>
      <c r="I1706" s="40">
        <v>884.8</v>
      </c>
      <c r="J1706" s="40">
        <v>6.07</v>
      </c>
      <c r="K1706" s="40">
        <v>0.33</v>
      </c>
      <c r="L1706" s="38"/>
      <c r="M1706" s="41"/>
    </row>
    <row r="1707" spans="1:13" x14ac:dyDescent="0.25">
      <c r="A1707" s="31">
        <v>44238</v>
      </c>
      <c r="B1707" s="32" t="s">
        <v>2758</v>
      </c>
      <c r="C1707" s="33" t="s">
        <v>624</v>
      </c>
      <c r="D1707" s="34" t="s">
        <v>211</v>
      </c>
      <c r="E1707" s="35">
        <v>30039</v>
      </c>
      <c r="F1707" s="73">
        <v>35473</v>
      </c>
      <c r="G1707" s="40">
        <v>30039</v>
      </c>
      <c r="H1707" s="40">
        <v>2703.51</v>
      </c>
      <c r="I1707" s="40">
        <v>2703.51</v>
      </c>
      <c r="J1707" s="40">
        <v>27</v>
      </c>
      <c r="K1707" s="39">
        <v>0.02</v>
      </c>
      <c r="L1707" s="38"/>
      <c r="M1707" s="41"/>
    </row>
    <row r="1708" spans="1:13" x14ac:dyDescent="0.25">
      <c r="A1708" s="31">
        <v>44238</v>
      </c>
      <c r="B1708" s="32" t="s">
        <v>2758</v>
      </c>
      <c r="C1708" s="33" t="s">
        <v>626</v>
      </c>
      <c r="D1708" s="34" t="s">
        <v>211</v>
      </c>
      <c r="E1708" s="35">
        <v>75361</v>
      </c>
      <c r="F1708" s="73">
        <v>88993</v>
      </c>
      <c r="G1708" s="40">
        <v>75361</v>
      </c>
      <c r="H1708" s="40">
        <v>6782.49</v>
      </c>
      <c r="I1708" s="40">
        <v>6782.49</v>
      </c>
      <c r="J1708" s="40">
        <v>67</v>
      </c>
      <c r="K1708" s="40">
        <v>0.02</v>
      </c>
      <c r="L1708" s="38"/>
      <c r="M1708" s="41"/>
    </row>
    <row r="1709" spans="1:13" x14ac:dyDescent="0.25">
      <c r="A1709" s="31">
        <v>44238</v>
      </c>
      <c r="B1709" s="32" t="s">
        <v>2758</v>
      </c>
      <c r="C1709" s="33" t="s">
        <v>605</v>
      </c>
      <c r="D1709" s="34" t="s">
        <v>211</v>
      </c>
      <c r="E1709" s="35">
        <v>13296.3</v>
      </c>
      <c r="F1709" s="73">
        <v>17032</v>
      </c>
      <c r="G1709" s="40">
        <v>13296.3</v>
      </c>
      <c r="H1709" s="40">
        <v>1861.48</v>
      </c>
      <c r="I1709" s="40">
        <v>1861.48</v>
      </c>
      <c r="J1709" s="40">
        <v>12.76</v>
      </c>
      <c r="K1709" s="39">
        <v>0.02</v>
      </c>
      <c r="L1709" s="38"/>
      <c r="M1709" s="41"/>
    </row>
    <row r="1710" spans="1:13" x14ac:dyDescent="0.25">
      <c r="A1710" s="31">
        <v>44238</v>
      </c>
      <c r="B1710" s="32" t="s">
        <v>5535</v>
      </c>
      <c r="C1710" s="33" t="s">
        <v>527</v>
      </c>
      <c r="D1710" s="34" t="s">
        <v>41</v>
      </c>
      <c r="E1710" s="35">
        <v>13526.8</v>
      </c>
      <c r="F1710" s="73">
        <v>17327</v>
      </c>
      <c r="G1710" s="40">
        <v>13526.8</v>
      </c>
      <c r="H1710" s="40">
        <v>1893.75</v>
      </c>
      <c r="I1710" s="40">
        <v>1893.75</v>
      </c>
      <c r="J1710" s="40">
        <v>12.99</v>
      </c>
      <c r="K1710" s="39">
        <v>0.28999999999999998</v>
      </c>
      <c r="L1710" s="38"/>
      <c r="M1710" s="41"/>
    </row>
    <row r="1711" spans="1:13" x14ac:dyDescent="0.25">
      <c r="A1711" s="31">
        <v>44238</v>
      </c>
      <c r="B1711" s="32" t="s">
        <v>3586</v>
      </c>
      <c r="C1711" s="33" t="s">
        <v>682</v>
      </c>
      <c r="D1711" s="34" t="s">
        <v>248</v>
      </c>
      <c r="E1711" s="35">
        <v>4665</v>
      </c>
      <c r="F1711" s="73">
        <v>5976</v>
      </c>
      <c r="G1711" s="40">
        <v>4665</v>
      </c>
      <c r="H1711" s="40">
        <v>653.1</v>
      </c>
      <c r="I1711" s="40">
        <v>653.1</v>
      </c>
      <c r="J1711" s="40">
        <v>4.4800000000000004</v>
      </c>
      <c r="K1711" s="40">
        <v>0.32</v>
      </c>
      <c r="L1711" s="38"/>
      <c r="M1711" s="41"/>
    </row>
    <row r="1712" spans="1:13" x14ac:dyDescent="0.25">
      <c r="A1712" s="31">
        <v>44238</v>
      </c>
      <c r="B1712" s="32" t="s">
        <v>3586</v>
      </c>
      <c r="C1712" s="33" t="s">
        <v>686</v>
      </c>
      <c r="D1712" s="34" t="s">
        <v>248</v>
      </c>
      <c r="E1712" s="35">
        <v>3110</v>
      </c>
      <c r="F1712" s="73">
        <v>3984</v>
      </c>
      <c r="G1712" s="40">
        <v>3110</v>
      </c>
      <c r="H1712" s="40">
        <v>435.4</v>
      </c>
      <c r="I1712" s="40">
        <v>435.4</v>
      </c>
      <c r="J1712" s="40">
        <v>2.99</v>
      </c>
      <c r="K1712" s="40">
        <v>0.21</v>
      </c>
      <c r="L1712" s="38"/>
      <c r="M1712" s="41"/>
    </row>
    <row r="1713" spans="1:13" x14ac:dyDescent="0.25">
      <c r="A1713" s="31">
        <v>44238</v>
      </c>
      <c r="B1713" s="32" t="s">
        <v>3586</v>
      </c>
      <c r="C1713" s="33" t="s">
        <v>687</v>
      </c>
      <c r="D1713" s="34" t="s">
        <v>248</v>
      </c>
      <c r="E1713" s="35">
        <v>1555</v>
      </c>
      <c r="F1713" s="73">
        <v>1992</v>
      </c>
      <c r="G1713" s="40">
        <v>1555</v>
      </c>
      <c r="H1713" s="40">
        <v>217.7</v>
      </c>
      <c r="I1713" s="40">
        <v>217.7</v>
      </c>
      <c r="J1713" s="40">
        <v>1.49</v>
      </c>
      <c r="K1713" s="40">
        <v>0.11</v>
      </c>
      <c r="L1713" s="38"/>
      <c r="M1713" s="41"/>
    </row>
    <row r="1714" spans="1:13" x14ac:dyDescent="0.25">
      <c r="A1714" s="31">
        <v>44239</v>
      </c>
      <c r="B1714" s="32" t="s">
        <v>5534</v>
      </c>
      <c r="C1714" s="33" t="s">
        <v>726</v>
      </c>
      <c r="D1714" s="34" t="s">
        <v>370</v>
      </c>
      <c r="E1714" s="35">
        <v>11000</v>
      </c>
      <c r="F1714" s="73">
        <v>12980</v>
      </c>
      <c r="G1714" s="40">
        <v>11000</v>
      </c>
      <c r="H1714" s="38"/>
      <c r="I1714" s="38"/>
      <c r="J1714" s="38"/>
      <c r="K1714" s="38"/>
      <c r="L1714" s="38"/>
      <c r="M1714" s="74">
        <v>1980</v>
      </c>
    </row>
    <row r="1715" spans="1:13" x14ac:dyDescent="0.25">
      <c r="A1715" s="31">
        <v>44239</v>
      </c>
      <c r="B1715" s="32" t="s">
        <v>5535</v>
      </c>
      <c r="C1715" s="33" t="s">
        <v>531</v>
      </c>
      <c r="D1715" s="34" t="s">
        <v>41</v>
      </c>
      <c r="E1715" s="35">
        <v>10628.2</v>
      </c>
      <c r="F1715" s="73">
        <v>13614</v>
      </c>
      <c r="G1715" s="40">
        <v>10628.2</v>
      </c>
      <c r="H1715" s="40">
        <v>1487.95</v>
      </c>
      <c r="I1715" s="40">
        <v>1487.95</v>
      </c>
      <c r="J1715" s="40">
        <v>10.199999999999999</v>
      </c>
      <c r="K1715" s="39">
        <v>0.3</v>
      </c>
      <c r="L1715" s="38"/>
      <c r="M1715" s="41"/>
    </row>
    <row r="1716" spans="1:13" x14ac:dyDescent="0.25">
      <c r="A1716" s="31">
        <v>44239</v>
      </c>
      <c r="B1716" s="32" t="s">
        <v>5534</v>
      </c>
      <c r="C1716" s="33" t="s">
        <v>728</v>
      </c>
      <c r="D1716" s="34" t="s">
        <v>370</v>
      </c>
      <c r="E1716" s="35">
        <v>3770</v>
      </c>
      <c r="F1716" s="73">
        <v>4449</v>
      </c>
      <c r="G1716" s="40">
        <v>3770</v>
      </c>
      <c r="H1716" s="38"/>
      <c r="I1716" s="38"/>
      <c r="J1716" s="38"/>
      <c r="K1716" s="40">
        <v>0.4</v>
      </c>
      <c r="L1716" s="38"/>
      <c r="M1716" s="74">
        <v>678.6</v>
      </c>
    </row>
    <row r="1717" spans="1:13" x14ac:dyDescent="0.25">
      <c r="A1717" s="31">
        <v>44239</v>
      </c>
      <c r="B1717" s="32" t="s">
        <v>5535</v>
      </c>
      <c r="C1717" s="33" t="s">
        <v>532</v>
      </c>
      <c r="D1717" s="34" t="s">
        <v>41</v>
      </c>
      <c r="E1717" s="35">
        <v>10177.299999999999</v>
      </c>
      <c r="F1717" s="73">
        <v>13037</v>
      </c>
      <c r="G1717" s="40">
        <v>10177.299999999999</v>
      </c>
      <c r="H1717" s="40">
        <v>1424.82</v>
      </c>
      <c r="I1717" s="40">
        <v>1424.82</v>
      </c>
      <c r="J1717" s="40">
        <v>9.77</v>
      </c>
      <c r="K1717" s="40">
        <v>0.28999999999999998</v>
      </c>
      <c r="L1717" s="38"/>
      <c r="M1717" s="41"/>
    </row>
    <row r="1718" spans="1:13" x14ac:dyDescent="0.25">
      <c r="A1718" s="31">
        <v>44239</v>
      </c>
      <c r="B1718" s="32" t="s">
        <v>5535</v>
      </c>
      <c r="C1718" s="33" t="s">
        <v>533</v>
      </c>
      <c r="D1718" s="34" t="s">
        <v>41</v>
      </c>
      <c r="E1718" s="35">
        <v>8593.2000000000007</v>
      </c>
      <c r="F1718" s="73">
        <v>11008</v>
      </c>
      <c r="G1718" s="40">
        <v>8593.2000000000007</v>
      </c>
      <c r="H1718" s="40">
        <v>1203.05</v>
      </c>
      <c r="I1718" s="40">
        <v>1203.05</v>
      </c>
      <c r="J1718" s="40">
        <v>8.25</v>
      </c>
      <c r="K1718" s="40">
        <v>0.45</v>
      </c>
      <c r="L1718" s="38"/>
      <c r="M1718" s="41"/>
    </row>
    <row r="1719" spans="1:13" x14ac:dyDescent="0.25">
      <c r="A1719" s="31">
        <v>44239</v>
      </c>
      <c r="B1719" s="32" t="s">
        <v>5535</v>
      </c>
      <c r="C1719" s="33" t="s">
        <v>536</v>
      </c>
      <c r="D1719" s="34" t="s">
        <v>41</v>
      </c>
      <c r="E1719" s="35">
        <v>31500</v>
      </c>
      <c r="F1719" s="73">
        <v>40350</v>
      </c>
      <c r="G1719" s="40">
        <v>31500</v>
      </c>
      <c r="H1719" s="40">
        <v>4410</v>
      </c>
      <c r="I1719" s="40">
        <v>4410</v>
      </c>
      <c r="J1719" s="40">
        <v>30.24</v>
      </c>
      <c r="K1719" s="39">
        <v>0.24</v>
      </c>
      <c r="L1719" s="38"/>
      <c r="M1719" s="41"/>
    </row>
    <row r="1720" spans="1:13" x14ac:dyDescent="0.25">
      <c r="A1720" s="31">
        <v>44239</v>
      </c>
      <c r="B1720" s="32" t="s">
        <v>5537</v>
      </c>
      <c r="C1720" s="33" t="s">
        <v>577</v>
      </c>
      <c r="D1720" s="34" t="s">
        <v>191</v>
      </c>
      <c r="E1720" s="35">
        <v>16415</v>
      </c>
      <c r="F1720" s="73">
        <v>21011</v>
      </c>
      <c r="G1720" s="40">
        <v>16415</v>
      </c>
      <c r="H1720" s="40">
        <v>2298.1</v>
      </c>
      <c r="I1720" s="40">
        <v>2298.1</v>
      </c>
      <c r="J1720" s="38"/>
      <c r="K1720" s="39">
        <v>0.2</v>
      </c>
      <c r="L1720" s="38"/>
      <c r="M1720" s="41"/>
    </row>
    <row r="1721" spans="1:13" x14ac:dyDescent="0.25">
      <c r="A1721" s="31">
        <v>44239</v>
      </c>
      <c r="B1721" s="32" t="s">
        <v>5537</v>
      </c>
      <c r="C1721" s="33" t="s">
        <v>578</v>
      </c>
      <c r="D1721" s="34" t="s">
        <v>191</v>
      </c>
      <c r="E1721" s="35">
        <v>3119</v>
      </c>
      <c r="F1721" s="73">
        <v>3992</v>
      </c>
      <c r="G1721" s="40">
        <v>3119</v>
      </c>
      <c r="H1721" s="40">
        <v>436.66</v>
      </c>
      <c r="I1721" s="40">
        <v>436.66</v>
      </c>
      <c r="J1721" s="38"/>
      <c r="K1721" s="39">
        <v>0.32</v>
      </c>
      <c r="L1721" s="38"/>
      <c r="M1721" s="41"/>
    </row>
    <row r="1722" spans="1:13" x14ac:dyDescent="0.25">
      <c r="A1722" s="31">
        <v>44239</v>
      </c>
      <c r="B1722" s="32" t="s">
        <v>2758</v>
      </c>
      <c r="C1722" s="33" t="s">
        <v>612</v>
      </c>
      <c r="D1722" s="34" t="s">
        <v>211</v>
      </c>
      <c r="E1722" s="35">
        <v>36483.75</v>
      </c>
      <c r="F1722" s="73">
        <v>46734</v>
      </c>
      <c r="G1722" s="40">
        <v>36483.75</v>
      </c>
      <c r="H1722" s="40">
        <v>5107.7299999999996</v>
      </c>
      <c r="I1722" s="40">
        <v>5107.7299999999996</v>
      </c>
      <c r="J1722" s="40">
        <v>35.020000000000003</v>
      </c>
      <c r="K1722" s="39">
        <v>0.23</v>
      </c>
      <c r="L1722" s="38"/>
      <c r="M1722" s="41"/>
    </row>
    <row r="1723" spans="1:13" x14ac:dyDescent="0.25">
      <c r="A1723" s="31">
        <v>44239</v>
      </c>
      <c r="B1723" s="32" t="s">
        <v>2758</v>
      </c>
      <c r="C1723" s="33" t="s">
        <v>615</v>
      </c>
      <c r="D1723" s="34" t="s">
        <v>211</v>
      </c>
      <c r="E1723" s="35">
        <v>54320.25</v>
      </c>
      <c r="F1723" s="73">
        <v>69582</v>
      </c>
      <c r="G1723" s="40">
        <v>54320.25</v>
      </c>
      <c r="H1723" s="40">
        <v>7604.84</v>
      </c>
      <c r="I1723" s="40">
        <v>7604.84</v>
      </c>
      <c r="J1723" s="40">
        <v>52.15</v>
      </c>
      <c r="K1723" s="39">
        <v>0.08</v>
      </c>
      <c r="L1723" s="38"/>
      <c r="M1723" s="41"/>
    </row>
    <row r="1724" spans="1:13" x14ac:dyDescent="0.25">
      <c r="A1724" s="31">
        <v>44240</v>
      </c>
      <c r="B1724" s="32" t="s">
        <v>3586</v>
      </c>
      <c r="C1724" s="33" t="s">
        <v>707</v>
      </c>
      <c r="D1724" s="34" t="s">
        <v>248</v>
      </c>
      <c r="E1724" s="35">
        <v>46650</v>
      </c>
      <c r="F1724" s="73">
        <v>59757</v>
      </c>
      <c r="G1724" s="40">
        <v>46650</v>
      </c>
      <c r="H1724" s="40">
        <v>6531</v>
      </c>
      <c r="I1724" s="40">
        <v>6531</v>
      </c>
      <c r="J1724" s="40">
        <v>44.78</v>
      </c>
      <c r="K1724" s="40">
        <v>0.22</v>
      </c>
      <c r="L1724" s="38"/>
      <c r="M1724" s="41"/>
    </row>
    <row r="1725" spans="1:13" x14ac:dyDescent="0.25">
      <c r="A1725" s="31">
        <v>44240</v>
      </c>
      <c r="B1725" s="32" t="s">
        <v>3586</v>
      </c>
      <c r="C1725" s="33" t="s">
        <v>708</v>
      </c>
      <c r="D1725" s="34" t="s">
        <v>248</v>
      </c>
      <c r="E1725" s="35">
        <v>25035</v>
      </c>
      <c r="F1725" s="73">
        <v>32069</v>
      </c>
      <c r="G1725" s="40">
        <v>25035</v>
      </c>
      <c r="H1725" s="40">
        <v>3504.9</v>
      </c>
      <c r="I1725" s="40">
        <v>3504.9</v>
      </c>
      <c r="J1725" s="40">
        <v>24.03</v>
      </c>
      <c r="K1725" s="40">
        <v>0.17</v>
      </c>
      <c r="L1725" s="38"/>
      <c r="M1725" s="41"/>
    </row>
    <row r="1726" spans="1:13" x14ac:dyDescent="0.25">
      <c r="A1726" s="31">
        <v>44240</v>
      </c>
      <c r="B1726" s="32" t="s">
        <v>5535</v>
      </c>
      <c r="C1726" s="33" t="s">
        <v>551</v>
      </c>
      <c r="D1726" s="34" t="s">
        <v>41</v>
      </c>
      <c r="E1726" s="35">
        <v>36940</v>
      </c>
      <c r="F1726" s="73">
        <v>47319</v>
      </c>
      <c r="G1726" s="40">
        <v>36940</v>
      </c>
      <c r="H1726" s="40">
        <v>5171.6000000000004</v>
      </c>
      <c r="I1726" s="40">
        <v>5171.6000000000004</v>
      </c>
      <c r="J1726" s="40">
        <v>35.46</v>
      </c>
      <c r="K1726" s="40">
        <v>0.34</v>
      </c>
      <c r="L1726" s="38"/>
      <c r="M1726" s="41"/>
    </row>
    <row r="1727" spans="1:13" x14ac:dyDescent="0.25">
      <c r="A1727" s="31">
        <v>44240</v>
      </c>
      <c r="B1727" s="32" t="s">
        <v>5535</v>
      </c>
      <c r="C1727" s="33" t="s">
        <v>552</v>
      </c>
      <c r="D1727" s="34" t="s">
        <v>41</v>
      </c>
      <c r="E1727" s="35">
        <v>18470</v>
      </c>
      <c r="F1727" s="73">
        <v>23659</v>
      </c>
      <c r="G1727" s="40">
        <v>18470</v>
      </c>
      <c r="H1727" s="40">
        <v>2585.8000000000002</v>
      </c>
      <c r="I1727" s="40">
        <v>2585.8000000000002</v>
      </c>
      <c r="J1727" s="40">
        <v>17.73</v>
      </c>
      <c r="K1727" s="39">
        <v>0.33</v>
      </c>
      <c r="L1727" s="38"/>
      <c r="M1727" s="41"/>
    </row>
    <row r="1728" spans="1:13" x14ac:dyDescent="0.25">
      <c r="A1728" s="31">
        <v>44240</v>
      </c>
      <c r="B1728" s="32" t="s">
        <v>5535</v>
      </c>
      <c r="C1728" s="33" t="s">
        <v>553</v>
      </c>
      <c r="D1728" s="34" t="s">
        <v>41</v>
      </c>
      <c r="E1728" s="35">
        <v>11082</v>
      </c>
      <c r="F1728" s="73">
        <v>14196</v>
      </c>
      <c r="G1728" s="40">
        <v>11082</v>
      </c>
      <c r="H1728" s="40">
        <v>1551.48</v>
      </c>
      <c r="I1728" s="40">
        <v>1551.48</v>
      </c>
      <c r="J1728" s="40">
        <v>10.64</v>
      </c>
      <c r="K1728" s="40">
        <v>0.4</v>
      </c>
      <c r="L1728" s="38"/>
      <c r="M1728" s="41"/>
    </row>
    <row r="1729" spans="1:13" x14ac:dyDescent="0.25">
      <c r="A1729" s="31">
        <v>44240</v>
      </c>
      <c r="B1729" s="32" t="s">
        <v>5535</v>
      </c>
      <c r="C1729" s="33" t="s">
        <v>554</v>
      </c>
      <c r="D1729" s="34" t="s">
        <v>41</v>
      </c>
      <c r="E1729" s="35">
        <v>1453.9</v>
      </c>
      <c r="F1729" s="73">
        <v>1862</v>
      </c>
      <c r="G1729" s="40">
        <v>1453.9</v>
      </c>
      <c r="H1729" s="40">
        <v>203.55</v>
      </c>
      <c r="I1729" s="40">
        <v>203.55</v>
      </c>
      <c r="J1729" s="40">
        <v>1.4</v>
      </c>
      <c r="K1729" s="39">
        <v>0.4</v>
      </c>
      <c r="L1729" s="38"/>
      <c r="M1729" s="41"/>
    </row>
    <row r="1730" spans="1:13" x14ac:dyDescent="0.25">
      <c r="A1730" s="31">
        <v>44240</v>
      </c>
      <c r="B1730" s="32" t="s">
        <v>5535</v>
      </c>
      <c r="C1730" s="33" t="s">
        <v>475</v>
      </c>
      <c r="D1730" s="34" t="s">
        <v>41</v>
      </c>
      <c r="E1730" s="35">
        <v>12077.5</v>
      </c>
      <c r="F1730" s="73">
        <v>15470.79</v>
      </c>
      <c r="G1730" s="40">
        <v>12077.5</v>
      </c>
      <c r="H1730" s="40">
        <v>1690.85</v>
      </c>
      <c r="I1730" s="40">
        <v>1690.85</v>
      </c>
      <c r="J1730" s="40">
        <v>11.59</v>
      </c>
      <c r="K1730" s="38"/>
      <c r="L1730" s="38"/>
      <c r="M1730" s="41"/>
    </row>
    <row r="1731" spans="1:13" x14ac:dyDescent="0.25">
      <c r="A1731" s="31">
        <v>44240</v>
      </c>
      <c r="B1731" s="32" t="s">
        <v>5535</v>
      </c>
      <c r="C1731" s="33" t="s">
        <v>477</v>
      </c>
      <c r="D1731" s="34" t="s">
        <v>41</v>
      </c>
      <c r="E1731" s="35">
        <v>2898.6</v>
      </c>
      <c r="F1731" s="73">
        <v>3713</v>
      </c>
      <c r="G1731" s="40">
        <v>2898.6</v>
      </c>
      <c r="H1731" s="40">
        <v>405.8</v>
      </c>
      <c r="I1731" s="40">
        <v>405.8</v>
      </c>
      <c r="J1731" s="40">
        <v>2.78</v>
      </c>
      <c r="K1731" s="40">
        <v>0.02</v>
      </c>
      <c r="L1731" s="38"/>
      <c r="M1731" s="41"/>
    </row>
    <row r="1732" spans="1:13" x14ac:dyDescent="0.25">
      <c r="A1732" s="31">
        <v>44240</v>
      </c>
      <c r="B1732" s="32" t="s">
        <v>5535</v>
      </c>
      <c r="C1732" s="33" t="s">
        <v>479</v>
      </c>
      <c r="D1732" s="34" t="s">
        <v>41</v>
      </c>
      <c r="E1732" s="35">
        <v>6320</v>
      </c>
      <c r="F1732" s="73">
        <v>8096</v>
      </c>
      <c r="G1732" s="40">
        <v>6320</v>
      </c>
      <c r="H1732" s="40">
        <v>884.8</v>
      </c>
      <c r="I1732" s="40">
        <v>884.8</v>
      </c>
      <c r="J1732" s="40">
        <v>6.07</v>
      </c>
      <c r="K1732" s="40">
        <v>0.33</v>
      </c>
      <c r="L1732" s="38"/>
      <c r="M1732" s="41"/>
    </row>
    <row r="1733" spans="1:13" x14ac:dyDescent="0.25">
      <c r="A1733" s="31">
        <v>44240</v>
      </c>
      <c r="B1733" s="32" t="s">
        <v>5537</v>
      </c>
      <c r="C1733" s="33" t="s">
        <v>566</v>
      </c>
      <c r="D1733" s="34" t="s">
        <v>191</v>
      </c>
      <c r="E1733" s="35">
        <v>3283</v>
      </c>
      <c r="F1733" s="73">
        <v>4202</v>
      </c>
      <c r="G1733" s="40">
        <v>3283</v>
      </c>
      <c r="H1733" s="40">
        <v>459.62</v>
      </c>
      <c r="I1733" s="40">
        <v>459.62</v>
      </c>
      <c r="J1733" s="38"/>
      <c r="K1733" s="39">
        <v>0.24</v>
      </c>
      <c r="L1733" s="38"/>
      <c r="M1733" s="41"/>
    </row>
    <row r="1734" spans="1:13" x14ac:dyDescent="0.25">
      <c r="A1734" s="31">
        <v>44240</v>
      </c>
      <c r="B1734" s="32" t="s">
        <v>5537</v>
      </c>
      <c r="C1734" s="33" t="s">
        <v>568</v>
      </c>
      <c r="D1734" s="34" t="s">
        <v>191</v>
      </c>
      <c r="E1734" s="35">
        <v>6238</v>
      </c>
      <c r="F1734" s="73">
        <v>7985</v>
      </c>
      <c r="G1734" s="40">
        <v>6238</v>
      </c>
      <c r="H1734" s="40">
        <v>873.32</v>
      </c>
      <c r="I1734" s="40">
        <v>873.32</v>
      </c>
      <c r="J1734" s="38"/>
      <c r="K1734" s="40">
        <v>0.36</v>
      </c>
      <c r="L1734" s="38"/>
      <c r="M1734" s="41"/>
    </row>
    <row r="1735" spans="1:13" x14ac:dyDescent="0.25">
      <c r="A1735" s="31">
        <v>44240</v>
      </c>
      <c r="B1735" s="32" t="s">
        <v>5536</v>
      </c>
      <c r="C1735" s="33" t="s">
        <v>487</v>
      </c>
      <c r="D1735" s="34" t="s">
        <v>41</v>
      </c>
      <c r="E1735" s="35">
        <v>9750</v>
      </c>
      <c r="F1735" s="73">
        <v>12489</v>
      </c>
      <c r="G1735" s="40">
        <v>9750</v>
      </c>
      <c r="H1735" s="40">
        <v>1365</v>
      </c>
      <c r="I1735" s="40">
        <v>1365</v>
      </c>
      <c r="J1735" s="40">
        <v>9.36</v>
      </c>
      <c r="K1735" s="39">
        <v>0.36</v>
      </c>
      <c r="L1735" s="38"/>
      <c r="M1735" s="41"/>
    </row>
    <row r="1736" spans="1:13" x14ac:dyDescent="0.25">
      <c r="A1736" s="31">
        <v>44240</v>
      </c>
      <c r="B1736" s="32" t="s">
        <v>3586</v>
      </c>
      <c r="C1736" s="33" t="s">
        <v>644</v>
      </c>
      <c r="D1736" s="34" t="s">
        <v>248</v>
      </c>
      <c r="E1736" s="35">
        <v>5041.8900000000003</v>
      </c>
      <c r="F1736" s="73">
        <v>6458</v>
      </c>
      <c r="G1736" s="40">
        <v>5041.8900000000003</v>
      </c>
      <c r="H1736" s="40">
        <v>705.86</v>
      </c>
      <c r="I1736" s="40">
        <v>705.86</v>
      </c>
      <c r="J1736" s="40">
        <v>4.84</v>
      </c>
      <c r="K1736" s="39">
        <v>0.45</v>
      </c>
      <c r="L1736" s="38"/>
      <c r="M1736" s="41"/>
    </row>
    <row r="1737" spans="1:13" x14ac:dyDescent="0.25">
      <c r="A1737" s="31">
        <v>44240</v>
      </c>
      <c r="B1737" s="32" t="s">
        <v>3586</v>
      </c>
      <c r="C1737" s="33" t="s">
        <v>646</v>
      </c>
      <c r="D1737" s="34" t="s">
        <v>248</v>
      </c>
      <c r="E1737" s="35">
        <v>8345</v>
      </c>
      <c r="F1737" s="73">
        <v>10690</v>
      </c>
      <c r="G1737" s="40">
        <v>8345</v>
      </c>
      <c r="H1737" s="40">
        <v>1168.3</v>
      </c>
      <c r="I1737" s="40">
        <v>1168.3</v>
      </c>
      <c r="J1737" s="40">
        <v>8.01</v>
      </c>
      <c r="K1737" s="40">
        <v>0.39</v>
      </c>
      <c r="L1737" s="38"/>
      <c r="M1737" s="41"/>
    </row>
    <row r="1738" spans="1:13" x14ac:dyDescent="0.25">
      <c r="A1738" s="31">
        <v>44242</v>
      </c>
      <c r="B1738" s="32" t="s">
        <v>3586</v>
      </c>
      <c r="C1738" s="33" t="s">
        <v>648</v>
      </c>
      <c r="D1738" s="34" t="s">
        <v>248</v>
      </c>
      <c r="E1738" s="35">
        <v>37997.64</v>
      </c>
      <c r="F1738" s="73">
        <v>48673</v>
      </c>
      <c r="G1738" s="40">
        <v>37997.64</v>
      </c>
      <c r="H1738" s="40">
        <v>5319.67</v>
      </c>
      <c r="I1738" s="40">
        <v>5319.67</v>
      </c>
      <c r="J1738" s="40">
        <v>36.479999999999997</v>
      </c>
      <c r="K1738" s="39">
        <v>0.46</v>
      </c>
      <c r="L1738" s="38"/>
      <c r="M1738" s="41"/>
    </row>
    <row r="1739" spans="1:13" x14ac:dyDescent="0.25">
      <c r="A1739" s="31">
        <v>44242</v>
      </c>
      <c r="B1739" s="32" t="s">
        <v>3586</v>
      </c>
      <c r="C1739" s="33" t="s">
        <v>650</v>
      </c>
      <c r="D1739" s="34" t="s">
        <v>248</v>
      </c>
      <c r="E1739" s="35">
        <v>23325</v>
      </c>
      <c r="F1739" s="73">
        <v>29878</v>
      </c>
      <c r="G1739" s="40">
        <v>23325</v>
      </c>
      <c r="H1739" s="40">
        <v>3265.5</v>
      </c>
      <c r="I1739" s="40">
        <v>3265.5</v>
      </c>
      <c r="J1739" s="40">
        <v>22.39</v>
      </c>
      <c r="K1739" s="39">
        <v>0.39</v>
      </c>
      <c r="L1739" s="38"/>
      <c r="M1739" s="41"/>
    </row>
    <row r="1740" spans="1:13" x14ac:dyDescent="0.25">
      <c r="A1740" s="31">
        <v>44242</v>
      </c>
      <c r="B1740" s="32" t="s">
        <v>3586</v>
      </c>
      <c r="C1740" s="33" t="s">
        <v>652</v>
      </c>
      <c r="D1740" s="34" t="s">
        <v>248</v>
      </c>
      <c r="E1740" s="35">
        <v>7176.7</v>
      </c>
      <c r="F1740" s="73">
        <v>9193</v>
      </c>
      <c r="G1740" s="40">
        <v>7176.7</v>
      </c>
      <c r="H1740" s="40">
        <v>1004.74</v>
      </c>
      <c r="I1740" s="40">
        <v>1004.74</v>
      </c>
      <c r="J1740" s="40">
        <v>6.89</v>
      </c>
      <c r="K1740" s="39">
        <v>7.0000000000000007E-2</v>
      </c>
      <c r="L1740" s="38"/>
      <c r="M1740" s="41"/>
    </row>
    <row r="1741" spans="1:13" x14ac:dyDescent="0.25">
      <c r="A1741" s="31">
        <v>44242</v>
      </c>
      <c r="B1741" s="32" t="s">
        <v>5535</v>
      </c>
      <c r="C1741" s="33" t="s">
        <v>502</v>
      </c>
      <c r="D1741" s="34" t="s">
        <v>41</v>
      </c>
      <c r="E1741" s="35">
        <v>8358.2000000000007</v>
      </c>
      <c r="F1741" s="73">
        <v>10707</v>
      </c>
      <c r="G1741" s="40">
        <v>8358.2000000000007</v>
      </c>
      <c r="H1741" s="40">
        <v>1170.1500000000001</v>
      </c>
      <c r="I1741" s="40">
        <v>1170.1500000000001</v>
      </c>
      <c r="J1741" s="40">
        <v>8.02</v>
      </c>
      <c r="K1741" s="40">
        <v>0.48</v>
      </c>
      <c r="L1741" s="38"/>
      <c r="M1741" s="41"/>
    </row>
    <row r="1742" spans="1:13" x14ac:dyDescent="0.25">
      <c r="A1742" s="31">
        <v>44242</v>
      </c>
      <c r="B1742" s="32" t="s">
        <v>5535</v>
      </c>
      <c r="C1742" s="33" t="s">
        <v>505</v>
      </c>
      <c r="D1742" s="34" t="s">
        <v>41</v>
      </c>
      <c r="E1742" s="35">
        <v>12077.5</v>
      </c>
      <c r="F1742" s="73">
        <v>15471</v>
      </c>
      <c r="G1742" s="40">
        <v>12077.5</v>
      </c>
      <c r="H1742" s="40">
        <v>1690.85</v>
      </c>
      <c r="I1742" s="40">
        <v>1690.85</v>
      </c>
      <c r="J1742" s="40">
        <v>11.59</v>
      </c>
      <c r="K1742" s="40">
        <v>0.21</v>
      </c>
      <c r="L1742" s="38"/>
      <c r="M1742" s="41"/>
    </row>
    <row r="1743" spans="1:13" x14ac:dyDescent="0.25">
      <c r="A1743" s="31">
        <v>44242</v>
      </c>
      <c r="B1743" s="32" t="s">
        <v>5535</v>
      </c>
      <c r="C1743" s="33" t="s">
        <v>508</v>
      </c>
      <c r="D1743" s="34" t="s">
        <v>41</v>
      </c>
      <c r="E1743" s="35">
        <v>18470</v>
      </c>
      <c r="F1743" s="73">
        <v>23659</v>
      </c>
      <c r="G1743" s="40">
        <v>18470</v>
      </c>
      <c r="H1743" s="40">
        <v>2585.8000000000002</v>
      </c>
      <c r="I1743" s="40">
        <v>2585.8000000000002</v>
      </c>
      <c r="J1743" s="40">
        <v>17.73</v>
      </c>
      <c r="K1743" s="39">
        <v>0.33</v>
      </c>
      <c r="L1743" s="38"/>
      <c r="M1743" s="41"/>
    </row>
    <row r="1744" spans="1:13" x14ac:dyDescent="0.25">
      <c r="A1744" s="31">
        <v>44242</v>
      </c>
      <c r="B1744" s="32" t="s">
        <v>5535</v>
      </c>
      <c r="C1744" s="33" t="s">
        <v>509</v>
      </c>
      <c r="D1744" s="34" t="s">
        <v>41</v>
      </c>
      <c r="E1744" s="35">
        <v>11082</v>
      </c>
      <c r="F1744" s="73">
        <v>14196</v>
      </c>
      <c r="G1744" s="40">
        <v>11082</v>
      </c>
      <c r="H1744" s="40">
        <v>1551.48</v>
      </c>
      <c r="I1744" s="40">
        <v>1551.48</v>
      </c>
      <c r="J1744" s="40">
        <v>10.64</v>
      </c>
      <c r="K1744" s="40">
        <v>0.4</v>
      </c>
      <c r="L1744" s="38"/>
      <c r="M1744" s="41"/>
    </row>
    <row r="1745" spans="1:13" x14ac:dyDescent="0.25">
      <c r="A1745" s="31">
        <v>44242</v>
      </c>
      <c r="B1745" s="32" t="s">
        <v>5535</v>
      </c>
      <c r="C1745" s="33" t="s">
        <v>510</v>
      </c>
      <c r="D1745" s="34" t="s">
        <v>41</v>
      </c>
      <c r="E1745" s="35">
        <v>6320</v>
      </c>
      <c r="F1745" s="73">
        <v>8096</v>
      </c>
      <c r="G1745" s="40">
        <v>6320</v>
      </c>
      <c r="H1745" s="40">
        <v>884.8</v>
      </c>
      <c r="I1745" s="40">
        <v>884.8</v>
      </c>
      <c r="J1745" s="40">
        <v>6.07</v>
      </c>
      <c r="K1745" s="40">
        <v>0.33</v>
      </c>
      <c r="L1745" s="38"/>
      <c r="M1745" s="41"/>
    </row>
    <row r="1746" spans="1:13" x14ac:dyDescent="0.25">
      <c r="A1746" s="31">
        <v>44242</v>
      </c>
      <c r="B1746" s="32" t="s">
        <v>5535</v>
      </c>
      <c r="C1746" s="33" t="s">
        <v>513</v>
      </c>
      <c r="D1746" s="34" t="s">
        <v>41</v>
      </c>
      <c r="E1746" s="35">
        <v>31500</v>
      </c>
      <c r="F1746" s="73">
        <v>40350</v>
      </c>
      <c r="G1746" s="40">
        <v>31500</v>
      </c>
      <c r="H1746" s="40">
        <v>4410</v>
      </c>
      <c r="I1746" s="40">
        <v>4410</v>
      </c>
      <c r="J1746" s="40">
        <v>30.24</v>
      </c>
      <c r="K1746" s="39">
        <v>0.24</v>
      </c>
      <c r="L1746" s="38"/>
      <c r="M1746" s="41"/>
    </row>
    <row r="1747" spans="1:13" x14ac:dyDescent="0.25">
      <c r="A1747" s="31">
        <v>44242</v>
      </c>
      <c r="B1747" s="32" t="s">
        <v>5535</v>
      </c>
      <c r="C1747" s="33" t="s">
        <v>515</v>
      </c>
      <c r="D1747" s="34" t="s">
        <v>41</v>
      </c>
      <c r="E1747" s="35">
        <v>11340</v>
      </c>
      <c r="F1747" s="73">
        <v>14526</v>
      </c>
      <c r="G1747" s="40">
        <v>11340</v>
      </c>
      <c r="H1747" s="40">
        <v>1587.6</v>
      </c>
      <c r="I1747" s="40">
        <v>1587.6</v>
      </c>
      <c r="J1747" s="40">
        <v>10.89</v>
      </c>
      <c r="K1747" s="39">
        <v>0.09</v>
      </c>
      <c r="L1747" s="38"/>
      <c r="M1747" s="41"/>
    </row>
    <row r="1748" spans="1:13" x14ac:dyDescent="0.25">
      <c r="A1748" s="31">
        <v>44242</v>
      </c>
      <c r="B1748" s="32" t="s">
        <v>2758</v>
      </c>
      <c r="C1748" s="33" t="s">
        <v>621</v>
      </c>
      <c r="D1748" s="34" t="s">
        <v>211</v>
      </c>
      <c r="E1748" s="35">
        <v>79050</v>
      </c>
      <c r="F1748" s="73">
        <v>93349</v>
      </c>
      <c r="G1748" s="40">
        <v>79050</v>
      </c>
      <c r="H1748" s="40">
        <v>7114.5</v>
      </c>
      <c r="I1748" s="40">
        <v>7114.5</v>
      </c>
      <c r="J1748" s="40">
        <v>69.959999999999994</v>
      </c>
      <c r="K1748" s="40">
        <v>0.04</v>
      </c>
      <c r="L1748" s="38"/>
      <c r="M1748" s="41"/>
    </row>
    <row r="1749" spans="1:13" x14ac:dyDescent="0.25">
      <c r="A1749" s="31">
        <v>44242</v>
      </c>
      <c r="B1749" s="32" t="s">
        <v>2758</v>
      </c>
      <c r="C1749" s="33" t="s">
        <v>623</v>
      </c>
      <c r="D1749" s="34" t="s">
        <v>211</v>
      </c>
      <c r="E1749" s="35">
        <v>52700</v>
      </c>
      <c r="F1749" s="73">
        <v>62233</v>
      </c>
      <c r="G1749" s="40">
        <v>52700</v>
      </c>
      <c r="H1749" s="40">
        <v>4743</v>
      </c>
      <c r="I1749" s="40">
        <v>4743</v>
      </c>
      <c r="J1749" s="40">
        <v>46.64</v>
      </c>
      <c r="K1749" s="40">
        <v>0.36</v>
      </c>
      <c r="L1749" s="38"/>
      <c r="M1749" s="41"/>
    </row>
    <row r="1750" spans="1:13" x14ac:dyDescent="0.25">
      <c r="A1750" s="31">
        <v>44242</v>
      </c>
      <c r="B1750" s="32" t="s">
        <v>2758</v>
      </c>
      <c r="C1750" s="33" t="s">
        <v>593</v>
      </c>
      <c r="D1750" s="34" t="s">
        <v>211</v>
      </c>
      <c r="E1750" s="35">
        <v>26350</v>
      </c>
      <c r="F1750" s="73">
        <v>31116</v>
      </c>
      <c r="G1750" s="40">
        <v>26350</v>
      </c>
      <c r="H1750" s="40">
        <v>2371.5</v>
      </c>
      <c r="I1750" s="40">
        <v>2371.5</v>
      </c>
      <c r="J1750" s="40">
        <v>23.32</v>
      </c>
      <c r="K1750" s="39">
        <v>0.32</v>
      </c>
      <c r="L1750" s="38"/>
      <c r="M1750" s="41"/>
    </row>
    <row r="1751" spans="1:13" x14ac:dyDescent="0.25">
      <c r="A1751" s="31">
        <v>44242</v>
      </c>
      <c r="B1751" s="32" t="s">
        <v>5537</v>
      </c>
      <c r="C1751" s="33" t="s">
        <v>558</v>
      </c>
      <c r="D1751" s="34" t="s">
        <v>191</v>
      </c>
      <c r="E1751" s="35">
        <v>16415</v>
      </c>
      <c r="F1751" s="73">
        <v>21011</v>
      </c>
      <c r="G1751" s="40">
        <v>16415</v>
      </c>
      <c r="H1751" s="40">
        <v>2298.1</v>
      </c>
      <c r="I1751" s="40">
        <v>2298.1</v>
      </c>
      <c r="J1751" s="38"/>
      <c r="K1751" s="39">
        <v>0.2</v>
      </c>
      <c r="L1751" s="38"/>
      <c r="M1751" s="41"/>
    </row>
    <row r="1752" spans="1:13" x14ac:dyDescent="0.25">
      <c r="A1752" s="31">
        <v>44242</v>
      </c>
      <c r="B1752" s="32" t="s">
        <v>5537</v>
      </c>
      <c r="C1752" s="33" t="s">
        <v>560</v>
      </c>
      <c r="D1752" s="34" t="s">
        <v>191</v>
      </c>
      <c r="E1752" s="35">
        <v>6238</v>
      </c>
      <c r="F1752" s="73">
        <v>7985</v>
      </c>
      <c r="G1752" s="40">
        <v>6238</v>
      </c>
      <c r="H1752" s="40">
        <v>873.32</v>
      </c>
      <c r="I1752" s="40">
        <v>873.32</v>
      </c>
      <c r="J1752" s="38"/>
      <c r="K1752" s="40">
        <v>0.36</v>
      </c>
      <c r="L1752" s="38"/>
      <c r="M1752" s="41"/>
    </row>
    <row r="1753" spans="1:13" x14ac:dyDescent="0.25">
      <c r="A1753" s="31">
        <v>44242</v>
      </c>
      <c r="B1753" s="32" t="s">
        <v>5537</v>
      </c>
      <c r="C1753" s="33" t="s">
        <v>562</v>
      </c>
      <c r="D1753" s="34" t="s">
        <v>191</v>
      </c>
      <c r="E1753" s="35">
        <v>12786</v>
      </c>
      <c r="F1753" s="73">
        <v>16366</v>
      </c>
      <c r="G1753" s="40">
        <v>12786</v>
      </c>
      <c r="H1753" s="40">
        <v>1790.04</v>
      </c>
      <c r="I1753" s="40">
        <v>1790.04</v>
      </c>
      <c r="J1753" s="38"/>
      <c r="K1753" s="39">
        <v>0.08</v>
      </c>
      <c r="L1753" s="38"/>
      <c r="M1753" s="41"/>
    </row>
    <row r="1754" spans="1:13" x14ac:dyDescent="0.25">
      <c r="A1754" s="31">
        <v>44242</v>
      </c>
      <c r="B1754" s="32" t="s">
        <v>5537</v>
      </c>
      <c r="C1754" s="33" t="s">
        <v>564</v>
      </c>
      <c r="D1754" s="34" t="s">
        <v>191</v>
      </c>
      <c r="E1754" s="35">
        <v>8524</v>
      </c>
      <c r="F1754" s="73">
        <v>10911</v>
      </c>
      <c r="G1754" s="40">
        <v>8524</v>
      </c>
      <c r="H1754" s="40">
        <v>1193.3599999999999</v>
      </c>
      <c r="I1754" s="40">
        <v>1193.3599999999999</v>
      </c>
      <c r="J1754" s="38"/>
      <c r="K1754" s="40">
        <v>0.28000000000000003</v>
      </c>
      <c r="L1754" s="38"/>
      <c r="M1754" s="41"/>
    </row>
    <row r="1755" spans="1:13" x14ac:dyDescent="0.25">
      <c r="A1755" s="31">
        <v>44242</v>
      </c>
      <c r="B1755" s="32" t="s">
        <v>3586</v>
      </c>
      <c r="C1755" s="33" t="s">
        <v>683</v>
      </c>
      <c r="D1755" s="34" t="s">
        <v>248</v>
      </c>
      <c r="E1755" s="35">
        <v>4665</v>
      </c>
      <c r="F1755" s="73">
        <v>5976</v>
      </c>
      <c r="G1755" s="40">
        <v>4665</v>
      </c>
      <c r="H1755" s="40">
        <v>653.1</v>
      </c>
      <c r="I1755" s="40">
        <v>653.1</v>
      </c>
      <c r="J1755" s="40">
        <v>4.4800000000000004</v>
      </c>
      <c r="K1755" s="40">
        <v>0.32</v>
      </c>
      <c r="L1755" s="38"/>
      <c r="M1755" s="41"/>
    </row>
    <row r="1756" spans="1:13" x14ac:dyDescent="0.25">
      <c r="A1756" s="31">
        <v>44242</v>
      </c>
      <c r="B1756" s="32" t="s">
        <v>5537</v>
      </c>
      <c r="C1756" s="33" t="s">
        <v>569</v>
      </c>
      <c r="D1756" s="34" t="s">
        <v>191</v>
      </c>
      <c r="E1756" s="35">
        <v>5540.6</v>
      </c>
      <c r="F1756" s="73">
        <v>7092</v>
      </c>
      <c r="G1756" s="40">
        <v>5540.6</v>
      </c>
      <c r="H1756" s="40">
        <v>775.68</v>
      </c>
      <c r="I1756" s="40">
        <v>775.68</v>
      </c>
      <c r="J1756" s="38"/>
      <c r="K1756" s="40">
        <v>0.04</v>
      </c>
      <c r="L1756" s="38"/>
      <c r="M1756" s="41"/>
    </row>
    <row r="1757" spans="1:13" x14ac:dyDescent="0.25">
      <c r="A1757" s="31">
        <v>44243</v>
      </c>
      <c r="B1757" s="32" t="s">
        <v>3586</v>
      </c>
      <c r="C1757" s="33" t="s">
        <v>688</v>
      </c>
      <c r="D1757" s="34" t="s">
        <v>248</v>
      </c>
      <c r="E1757" s="35">
        <v>13995</v>
      </c>
      <c r="F1757" s="73">
        <v>17927</v>
      </c>
      <c r="G1757" s="40">
        <v>13995</v>
      </c>
      <c r="H1757" s="40">
        <v>1959.3</v>
      </c>
      <c r="I1757" s="40">
        <v>1959.3</v>
      </c>
      <c r="J1757" s="40">
        <v>13.44</v>
      </c>
      <c r="K1757" s="39">
        <v>0.04</v>
      </c>
      <c r="L1757" s="38"/>
      <c r="M1757" s="41"/>
    </row>
    <row r="1758" spans="1:13" x14ac:dyDescent="0.25">
      <c r="A1758" s="31">
        <v>44243</v>
      </c>
      <c r="B1758" s="32" t="s">
        <v>3586</v>
      </c>
      <c r="C1758" s="33" t="s">
        <v>691</v>
      </c>
      <c r="D1758" s="34" t="s">
        <v>248</v>
      </c>
      <c r="E1758" s="35">
        <v>11683</v>
      </c>
      <c r="F1758" s="73">
        <v>14965</v>
      </c>
      <c r="G1758" s="40">
        <v>11683</v>
      </c>
      <c r="H1758" s="40">
        <v>1635.62</v>
      </c>
      <c r="I1758" s="40">
        <v>1635.62</v>
      </c>
      <c r="J1758" s="40">
        <v>11.22</v>
      </c>
      <c r="K1758" s="39">
        <v>0.46</v>
      </c>
      <c r="L1758" s="38"/>
      <c r="M1758" s="41"/>
    </row>
    <row r="1759" spans="1:13" x14ac:dyDescent="0.25">
      <c r="A1759" s="31">
        <v>44243</v>
      </c>
      <c r="B1759" s="32" t="s">
        <v>3586</v>
      </c>
      <c r="C1759" s="33" t="s">
        <v>693</v>
      </c>
      <c r="D1759" s="34" t="s">
        <v>248</v>
      </c>
      <c r="E1759" s="35">
        <v>25758</v>
      </c>
      <c r="F1759" s="73">
        <v>32995</v>
      </c>
      <c r="G1759" s="40">
        <v>25758</v>
      </c>
      <c r="H1759" s="40">
        <v>3606.12</v>
      </c>
      <c r="I1759" s="40">
        <v>3606.12</v>
      </c>
      <c r="J1759" s="40">
        <v>24.73</v>
      </c>
      <c r="K1759" s="40">
        <v>0.03</v>
      </c>
      <c r="L1759" s="38"/>
      <c r="M1759" s="41"/>
    </row>
    <row r="1760" spans="1:13" x14ac:dyDescent="0.25">
      <c r="A1760" s="31">
        <v>44243</v>
      </c>
      <c r="B1760" s="32" t="s">
        <v>5535</v>
      </c>
      <c r="C1760" s="33" t="s">
        <v>451</v>
      </c>
      <c r="D1760" s="34" t="s">
        <v>41</v>
      </c>
      <c r="E1760" s="35">
        <v>11352.85</v>
      </c>
      <c r="F1760" s="73">
        <v>14543</v>
      </c>
      <c r="G1760" s="40">
        <v>11352.85</v>
      </c>
      <c r="H1760" s="40">
        <v>1589.4</v>
      </c>
      <c r="I1760" s="40">
        <v>1589.4</v>
      </c>
      <c r="J1760" s="40">
        <v>10.9</v>
      </c>
      <c r="K1760" s="40">
        <v>0.45</v>
      </c>
      <c r="L1760" s="38"/>
      <c r="M1760" s="41"/>
    </row>
    <row r="1761" spans="1:13" x14ac:dyDescent="0.25">
      <c r="A1761" s="31">
        <v>44243</v>
      </c>
      <c r="B1761" s="32" t="s">
        <v>5535</v>
      </c>
      <c r="C1761" s="33" t="s">
        <v>453</v>
      </c>
      <c r="D1761" s="34" t="s">
        <v>41</v>
      </c>
      <c r="E1761" s="35">
        <v>18470</v>
      </c>
      <c r="F1761" s="73">
        <v>23659</v>
      </c>
      <c r="G1761" s="40">
        <v>18470</v>
      </c>
      <c r="H1761" s="40">
        <v>2585.8000000000002</v>
      </c>
      <c r="I1761" s="40">
        <v>2585.8000000000002</v>
      </c>
      <c r="J1761" s="40">
        <v>17.73</v>
      </c>
      <c r="K1761" s="39">
        <v>0.33</v>
      </c>
      <c r="L1761" s="38"/>
      <c r="M1761" s="41"/>
    </row>
    <row r="1762" spans="1:13" x14ac:dyDescent="0.25">
      <c r="A1762" s="31">
        <v>44243</v>
      </c>
      <c r="B1762" s="32" t="s">
        <v>5535</v>
      </c>
      <c r="C1762" s="33" t="s">
        <v>455</v>
      </c>
      <c r="D1762" s="34" t="s">
        <v>41</v>
      </c>
      <c r="E1762" s="35">
        <v>12462</v>
      </c>
      <c r="F1762" s="73">
        <v>15963</v>
      </c>
      <c r="G1762" s="40">
        <v>12462</v>
      </c>
      <c r="H1762" s="40">
        <v>1744.68</v>
      </c>
      <c r="I1762" s="40">
        <v>1744.68</v>
      </c>
      <c r="J1762" s="40">
        <v>11.96</v>
      </c>
      <c r="K1762" s="39">
        <v>0.32</v>
      </c>
      <c r="L1762" s="38"/>
      <c r="M1762" s="41"/>
    </row>
    <row r="1763" spans="1:13" x14ac:dyDescent="0.25">
      <c r="A1763" s="31">
        <v>44243</v>
      </c>
      <c r="B1763" s="32" t="s">
        <v>5535</v>
      </c>
      <c r="C1763" s="33" t="s">
        <v>458</v>
      </c>
      <c r="D1763" s="34" t="s">
        <v>41</v>
      </c>
      <c r="E1763" s="35">
        <v>16368</v>
      </c>
      <c r="F1763" s="73">
        <v>20967</v>
      </c>
      <c r="G1763" s="40">
        <v>16368</v>
      </c>
      <c r="H1763" s="40">
        <v>2291.52</v>
      </c>
      <c r="I1763" s="40">
        <v>2291.52</v>
      </c>
      <c r="J1763" s="40">
        <v>15.71</v>
      </c>
      <c r="K1763" s="40">
        <v>0.25</v>
      </c>
      <c r="L1763" s="38"/>
      <c r="M1763" s="41"/>
    </row>
    <row r="1764" spans="1:13" x14ac:dyDescent="0.25">
      <c r="A1764" s="31">
        <v>44243</v>
      </c>
      <c r="B1764" s="32" t="s">
        <v>5535</v>
      </c>
      <c r="C1764" s="33" t="s">
        <v>461</v>
      </c>
      <c r="D1764" s="34" t="s">
        <v>41</v>
      </c>
      <c r="E1764" s="35">
        <v>4108</v>
      </c>
      <c r="F1764" s="73">
        <v>5262</v>
      </c>
      <c r="G1764" s="40">
        <v>4108</v>
      </c>
      <c r="H1764" s="40">
        <v>575.12</v>
      </c>
      <c r="I1764" s="40">
        <v>575.12</v>
      </c>
      <c r="J1764" s="40">
        <v>3.94</v>
      </c>
      <c r="K1764" s="39">
        <v>0.18</v>
      </c>
      <c r="L1764" s="38"/>
      <c r="M1764" s="41"/>
    </row>
    <row r="1765" spans="1:13" x14ac:dyDescent="0.25">
      <c r="A1765" s="31">
        <v>44243</v>
      </c>
      <c r="B1765" s="32" t="s">
        <v>5535</v>
      </c>
      <c r="C1765" s="33" t="s">
        <v>463</v>
      </c>
      <c r="D1765" s="34" t="s">
        <v>41</v>
      </c>
      <c r="E1765" s="35">
        <v>14490</v>
      </c>
      <c r="F1765" s="73">
        <v>18561</v>
      </c>
      <c r="G1765" s="40">
        <v>14490</v>
      </c>
      <c r="H1765" s="40">
        <v>2028.6</v>
      </c>
      <c r="I1765" s="40">
        <v>2028.6</v>
      </c>
      <c r="J1765" s="40">
        <v>13.91</v>
      </c>
      <c r="K1765" s="39">
        <v>0.11</v>
      </c>
      <c r="L1765" s="38"/>
      <c r="M1765" s="41"/>
    </row>
    <row r="1766" spans="1:13" x14ac:dyDescent="0.25">
      <c r="A1766" s="31">
        <v>44243</v>
      </c>
      <c r="B1766" s="32" t="s">
        <v>5536</v>
      </c>
      <c r="C1766" s="33" t="s">
        <v>465</v>
      </c>
      <c r="D1766" s="34" t="s">
        <v>41</v>
      </c>
      <c r="E1766" s="35">
        <v>3900</v>
      </c>
      <c r="F1766" s="73">
        <v>4996</v>
      </c>
      <c r="G1766" s="40">
        <v>3900</v>
      </c>
      <c r="H1766" s="40">
        <v>546</v>
      </c>
      <c r="I1766" s="40">
        <v>546</v>
      </c>
      <c r="J1766" s="40">
        <v>3.74</v>
      </c>
      <c r="K1766" s="40">
        <v>0.26</v>
      </c>
      <c r="L1766" s="38"/>
      <c r="M1766" s="41"/>
    </row>
    <row r="1767" spans="1:13" x14ac:dyDescent="0.25">
      <c r="A1767" s="31">
        <v>44243</v>
      </c>
      <c r="B1767" s="32" t="s">
        <v>5537</v>
      </c>
      <c r="C1767" s="33" t="s">
        <v>579</v>
      </c>
      <c r="D1767" s="34" t="s">
        <v>191</v>
      </c>
      <c r="E1767" s="35">
        <v>6566</v>
      </c>
      <c r="F1767" s="73">
        <v>8404</v>
      </c>
      <c r="G1767" s="40">
        <v>6566</v>
      </c>
      <c r="H1767" s="40">
        <v>919.24</v>
      </c>
      <c r="I1767" s="40">
        <v>919.24</v>
      </c>
      <c r="J1767" s="38"/>
      <c r="K1767" s="39">
        <v>0.48</v>
      </c>
      <c r="L1767" s="38"/>
      <c r="M1767" s="41"/>
    </row>
    <row r="1768" spans="1:13" x14ac:dyDescent="0.25">
      <c r="A1768" s="31">
        <v>44243</v>
      </c>
      <c r="B1768" s="32" t="s">
        <v>5537</v>
      </c>
      <c r="C1768" s="33" t="s">
        <v>580</v>
      </c>
      <c r="D1768" s="34" t="s">
        <v>191</v>
      </c>
      <c r="E1768" s="35">
        <v>3898.75</v>
      </c>
      <c r="F1768" s="73">
        <v>4990</v>
      </c>
      <c r="G1768" s="40">
        <v>3898.75</v>
      </c>
      <c r="H1768" s="40">
        <v>545.83000000000004</v>
      </c>
      <c r="I1768" s="40">
        <v>545.83000000000004</v>
      </c>
      <c r="J1768" s="38"/>
      <c r="K1768" s="39">
        <v>0.41</v>
      </c>
      <c r="L1768" s="38"/>
      <c r="M1768" s="41"/>
    </row>
    <row r="1769" spans="1:13" x14ac:dyDescent="0.25">
      <c r="A1769" s="31">
        <v>44243</v>
      </c>
      <c r="B1769" s="32" t="s">
        <v>5537</v>
      </c>
      <c r="C1769" s="33" t="s">
        <v>581</v>
      </c>
      <c r="D1769" s="34" t="s">
        <v>191</v>
      </c>
      <c r="E1769" s="35">
        <v>17048</v>
      </c>
      <c r="F1769" s="73">
        <v>21821</v>
      </c>
      <c r="G1769" s="40">
        <v>17048</v>
      </c>
      <c r="H1769" s="40">
        <v>2386.7199999999998</v>
      </c>
      <c r="I1769" s="40">
        <v>2386.7199999999998</v>
      </c>
      <c r="J1769" s="38"/>
      <c r="K1769" s="39">
        <v>0.44</v>
      </c>
      <c r="L1769" s="38"/>
      <c r="M1769" s="41"/>
    </row>
    <row r="1770" spans="1:13" x14ac:dyDescent="0.25">
      <c r="A1770" s="31">
        <v>44243</v>
      </c>
      <c r="B1770" s="32" t="s">
        <v>3586</v>
      </c>
      <c r="C1770" s="33" t="s">
        <v>628</v>
      </c>
      <c r="D1770" s="34" t="s">
        <v>248</v>
      </c>
      <c r="E1770" s="35">
        <v>6780</v>
      </c>
      <c r="F1770" s="73">
        <v>8685</v>
      </c>
      <c r="G1770" s="40">
        <v>6780</v>
      </c>
      <c r="H1770" s="40">
        <v>949.2</v>
      </c>
      <c r="I1770" s="40">
        <v>949.2</v>
      </c>
      <c r="J1770" s="40">
        <v>6.51</v>
      </c>
      <c r="K1770" s="40">
        <v>0.09</v>
      </c>
      <c r="L1770" s="38"/>
      <c r="M1770" s="41"/>
    </row>
    <row r="1771" spans="1:13" x14ac:dyDescent="0.25">
      <c r="A1771" s="31">
        <v>44244</v>
      </c>
      <c r="B1771" s="32" t="s">
        <v>2758</v>
      </c>
      <c r="C1771" s="33" t="s">
        <v>590</v>
      </c>
      <c r="D1771" s="34" t="s">
        <v>211</v>
      </c>
      <c r="E1771" s="35">
        <v>8547</v>
      </c>
      <c r="F1771" s="73">
        <v>10948</v>
      </c>
      <c r="G1771" s="40">
        <v>8547</v>
      </c>
      <c r="H1771" s="40">
        <v>1196.58</v>
      </c>
      <c r="I1771" s="40">
        <v>1196.58</v>
      </c>
      <c r="J1771" s="40">
        <v>8.2100000000000009</v>
      </c>
      <c r="K1771" s="39">
        <v>0.37</v>
      </c>
      <c r="L1771" s="38"/>
      <c r="M1771" s="41"/>
    </row>
    <row r="1772" spans="1:13" x14ac:dyDescent="0.25">
      <c r="A1772" s="31">
        <v>44244</v>
      </c>
      <c r="B1772" s="32" t="s">
        <v>3586</v>
      </c>
      <c r="C1772" s="33" t="s">
        <v>633</v>
      </c>
      <c r="D1772" s="34" t="s">
        <v>248</v>
      </c>
      <c r="E1772" s="35">
        <v>6422.15</v>
      </c>
      <c r="F1772" s="73">
        <v>8227</v>
      </c>
      <c r="G1772" s="40">
        <v>6422.15</v>
      </c>
      <c r="H1772" s="40">
        <v>899.1</v>
      </c>
      <c r="I1772" s="40">
        <v>899.1</v>
      </c>
      <c r="J1772" s="40">
        <v>6.17</v>
      </c>
      <c r="K1772" s="40">
        <v>0.48</v>
      </c>
      <c r="L1772" s="38"/>
      <c r="M1772" s="41"/>
    </row>
    <row r="1773" spans="1:13" x14ac:dyDescent="0.25">
      <c r="A1773" s="31">
        <v>44244</v>
      </c>
      <c r="B1773" s="32" t="s">
        <v>3586</v>
      </c>
      <c r="C1773" s="33" t="s">
        <v>636</v>
      </c>
      <c r="D1773" s="34" t="s">
        <v>248</v>
      </c>
      <c r="E1773" s="35">
        <v>8941.25</v>
      </c>
      <c r="F1773" s="73">
        <v>11453</v>
      </c>
      <c r="G1773" s="40">
        <v>8941.25</v>
      </c>
      <c r="H1773" s="40">
        <v>1251.78</v>
      </c>
      <c r="I1773" s="40">
        <v>1251.78</v>
      </c>
      <c r="J1773" s="40">
        <v>8.58</v>
      </c>
      <c r="K1773" s="39">
        <v>0.39</v>
      </c>
      <c r="L1773" s="38"/>
      <c r="M1773" s="41"/>
    </row>
    <row r="1774" spans="1:13" x14ac:dyDescent="0.25">
      <c r="A1774" s="31">
        <v>44244</v>
      </c>
      <c r="B1774" s="32" t="s">
        <v>3586</v>
      </c>
      <c r="C1774" s="33" t="s">
        <v>639</v>
      </c>
      <c r="D1774" s="34" t="s">
        <v>248</v>
      </c>
      <c r="E1774" s="35">
        <v>3691.98</v>
      </c>
      <c r="F1774" s="73">
        <v>4729</v>
      </c>
      <c r="G1774" s="40">
        <v>3691.98</v>
      </c>
      <c r="H1774" s="40">
        <v>516.88</v>
      </c>
      <c r="I1774" s="40">
        <v>516.88</v>
      </c>
      <c r="J1774" s="40">
        <v>3.54</v>
      </c>
      <c r="K1774" s="39">
        <v>0.28000000000000003</v>
      </c>
      <c r="L1774" s="38"/>
      <c r="M1774" s="41"/>
    </row>
    <row r="1775" spans="1:13" x14ac:dyDescent="0.25">
      <c r="A1775" s="31">
        <v>44244</v>
      </c>
      <c r="B1775" s="32" t="s">
        <v>3586</v>
      </c>
      <c r="C1775" s="33" t="s">
        <v>641</v>
      </c>
      <c r="D1775" s="34" t="s">
        <v>248</v>
      </c>
      <c r="E1775" s="35">
        <v>7977.82</v>
      </c>
      <c r="F1775" s="73">
        <v>10219</v>
      </c>
      <c r="G1775" s="40">
        <v>7977.82</v>
      </c>
      <c r="H1775" s="40">
        <v>1116.8900000000001</v>
      </c>
      <c r="I1775" s="40">
        <v>1116.8900000000001</v>
      </c>
      <c r="J1775" s="40">
        <v>7.66</v>
      </c>
      <c r="K1775" s="39">
        <v>0.26</v>
      </c>
      <c r="L1775" s="38"/>
      <c r="M1775" s="41"/>
    </row>
    <row r="1776" spans="1:13" x14ac:dyDescent="0.25">
      <c r="A1776" s="31">
        <v>44244</v>
      </c>
      <c r="B1776" s="32" t="s">
        <v>3586</v>
      </c>
      <c r="C1776" s="33" t="s">
        <v>643</v>
      </c>
      <c r="D1776" s="34" t="s">
        <v>248</v>
      </c>
      <c r="E1776" s="35">
        <v>25747.05</v>
      </c>
      <c r="F1776" s="73">
        <v>32981</v>
      </c>
      <c r="G1776" s="40">
        <v>25747.05</v>
      </c>
      <c r="H1776" s="40">
        <v>3604.59</v>
      </c>
      <c r="I1776" s="40">
        <v>3604.59</v>
      </c>
      <c r="J1776" s="40">
        <v>24.72</v>
      </c>
      <c r="K1776" s="40">
        <v>0.05</v>
      </c>
      <c r="L1776" s="38"/>
      <c r="M1776" s="41"/>
    </row>
    <row r="1777" spans="1:13" x14ac:dyDescent="0.25">
      <c r="A1777" s="31">
        <v>44244</v>
      </c>
      <c r="B1777" s="32" t="s">
        <v>5535</v>
      </c>
      <c r="C1777" s="33" t="s">
        <v>397</v>
      </c>
      <c r="D1777" s="34" t="s">
        <v>41</v>
      </c>
      <c r="E1777" s="35">
        <v>11631.2</v>
      </c>
      <c r="F1777" s="73">
        <v>14899</v>
      </c>
      <c r="G1777" s="40">
        <v>11631.2</v>
      </c>
      <c r="H1777" s="40">
        <v>1628.37</v>
      </c>
      <c r="I1777" s="40">
        <v>1628.37</v>
      </c>
      <c r="J1777" s="40">
        <v>11.17</v>
      </c>
      <c r="K1777" s="39">
        <v>0.11</v>
      </c>
      <c r="L1777" s="38"/>
      <c r="M1777" s="41"/>
    </row>
    <row r="1778" spans="1:13" x14ac:dyDescent="0.25">
      <c r="A1778" s="31">
        <v>44244</v>
      </c>
      <c r="B1778" s="32" t="s">
        <v>5535</v>
      </c>
      <c r="C1778" s="33" t="s">
        <v>402</v>
      </c>
      <c r="D1778" s="34" t="s">
        <v>41</v>
      </c>
      <c r="E1778" s="35">
        <v>20050.8</v>
      </c>
      <c r="F1778" s="73">
        <v>25684</v>
      </c>
      <c r="G1778" s="40">
        <v>20050.8</v>
      </c>
      <c r="H1778" s="40">
        <v>2807.11</v>
      </c>
      <c r="I1778" s="40">
        <v>2807.11</v>
      </c>
      <c r="J1778" s="40">
        <v>19.25</v>
      </c>
      <c r="K1778" s="39">
        <v>0.27</v>
      </c>
      <c r="L1778" s="38"/>
      <c r="M1778" s="41"/>
    </row>
    <row r="1779" spans="1:13" x14ac:dyDescent="0.25">
      <c r="A1779" s="31">
        <v>44244</v>
      </c>
      <c r="B1779" s="32" t="s">
        <v>5535</v>
      </c>
      <c r="C1779" s="33" t="s">
        <v>405</v>
      </c>
      <c r="D1779" s="34" t="s">
        <v>41</v>
      </c>
      <c r="E1779" s="35">
        <v>6004</v>
      </c>
      <c r="F1779" s="73">
        <v>7691</v>
      </c>
      <c r="G1779" s="40">
        <v>6004</v>
      </c>
      <c r="H1779" s="40">
        <v>840.56</v>
      </c>
      <c r="I1779" s="40">
        <v>840.56</v>
      </c>
      <c r="J1779" s="40">
        <v>5.76</v>
      </c>
      <c r="K1779" s="40">
        <v>0.12</v>
      </c>
      <c r="L1779" s="38"/>
      <c r="M1779" s="41"/>
    </row>
    <row r="1780" spans="1:13" x14ac:dyDescent="0.25">
      <c r="A1780" s="31">
        <v>44244</v>
      </c>
      <c r="B1780" s="32" t="s">
        <v>5535</v>
      </c>
      <c r="C1780" s="33" t="s">
        <v>386</v>
      </c>
      <c r="D1780" s="34" t="s">
        <v>41</v>
      </c>
      <c r="E1780" s="35">
        <v>25200</v>
      </c>
      <c r="F1780" s="73">
        <v>32280</v>
      </c>
      <c r="G1780" s="40">
        <v>25200</v>
      </c>
      <c r="H1780" s="40">
        <v>3528</v>
      </c>
      <c r="I1780" s="40">
        <v>3528</v>
      </c>
      <c r="J1780" s="40">
        <v>24.19</v>
      </c>
      <c r="K1780" s="39">
        <v>0.19</v>
      </c>
      <c r="L1780" s="38"/>
      <c r="M1780" s="41"/>
    </row>
    <row r="1781" spans="1:13" x14ac:dyDescent="0.25">
      <c r="A1781" s="31">
        <v>44244</v>
      </c>
      <c r="B1781" s="32" t="s">
        <v>5536</v>
      </c>
      <c r="C1781" s="33" t="s">
        <v>416</v>
      </c>
      <c r="D1781" s="34" t="s">
        <v>41</v>
      </c>
      <c r="E1781" s="35">
        <v>1703</v>
      </c>
      <c r="F1781" s="73">
        <v>2181</v>
      </c>
      <c r="G1781" s="40">
        <v>1703</v>
      </c>
      <c r="H1781" s="40">
        <v>238.42</v>
      </c>
      <c r="I1781" s="40">
        <v>238.42</v>
      </c>
      <c r="J1781" s="40">
        <v>1.63</v>
      </c>
      <c r="K1781" s="39">
        <v>0.47</v>
      </c>
      <c r="L1781" s="38"/>
      <c r="M1781" s="41"/>
    </row>
    <row r="1782" spans="1:13" x14ac:dyDescent="0.25">
      <c r="A1782" s="31">
        <v>44244</v>
      </c>
      <c r="B1782" s="32" t="s">
        <v>5536</v>
      </c>
      <c r="C1782" s="33" t="s">
        <v>418</v>
      </c>
      <c r="D1782" s="34" t="s">
        <v>41</v>
      </c>
      <c r="E1782" s="35">
        <v>8478</v>
      </c>
      <c r="F1782" s="73">
        <v>10860</v>
      </c>
      <c r="G1782" s="40">
        <v>8478</v>
      </c>
      <c r="H1782" s="40">
        <v>1186.92</v>
      </c>
      <c r="I1782" s="40">
        <v>1186.92</v>
      </c>
      <c r="J1782" s="40">
        <v>8.14</v>
      </c>
      <c r="K1782" s="40">
        <v>0.02</v>
      </c>
      <c r="L1782" s="38"/>
      <c r="M1782" s="41"/>
    </row>
    <row r="1783" spans="1:13" x14ac:dyDescent="0.25">
      <c r="A1783" s="31">
        <v>44244</v>
      </c>
      <c r="B1783" s="32" t="s">
        <v>5536</v>
      </c>
      <c r="C1783" s="33" t="s">
        <v>419</v>
      </c>
      <c r="D1783" s="34" t="s">
        <v>41</v>
      </c>
      <c r="E1783" s="35">
        <v>9083.2000000000007</v>
      </c>
      <c r="F1783" s="73">
        <v>11635</v>
      </c>
      <c r="G1783" s="40">
        <v>9083.2000000000007</v>
      </c>
      <c r="H1783" s="40">
        <v>1271.6500000000001</v>
      </c>
      <c r="I1783" s="40">
        <v>1271.6500000000001</v>
      </c>
      <c r="J1783" s="40">
        <v>8.7200000000000006</v>
      </c>
      <c r="K1783" s="39">
        <v>0.22</v>
      </c>
      <c r="L1783" s="38"/>
      <c r="M1783" s="41"/>
    </row>
    <row r="1784" spans="1:13" x14ac:dyDescent="0.25">
      <c r="A1784" s="31">
        <v>44244</v>
      </c>
      <c r="B1784" s="32" t="s">
        <v>2758</v>
      </c>
      <c r="C1784" s="33" t="s">
        <v>608</v>
      </c>
      <c r="D1784" s="34" t="s">
        <v>211</v>
      </c>
      <c r="E1784" s="35">
        <v>79577</v>
      </c>
      <c r="F1784" s="73">
        <v>93971</v>
      </c>
      <c r="G1784" s="40">
        <v>79577</v>
      </c>
      <c r="H1784" s="40">
        <v>7161.93</v>
      </c>
      <c r="I1784" s="40">
        <v>7161.93</v>
      </c>
      <c r="J1784" s="40">
        <v>70.430000000000007</v>
      </c>
      <c r="K1784" s="39">
        <v>0.28999999999999998</v>
      </c>
      <c r="L1784" s="38"/>
      <c r="M1784" s="41"/>
    </row>
    <row r="1785" spans="1:13" x14ac:dyDescent="0.25">
      <c r="A1785" s="31">
        <v>44244</v>
      </c>
      <c r="B1785" s="32" t="s">
        <v>2758</v>
      </c>
      <c r="C1785" s="33" t="s">
        <v>609</v>
      </c>
      <c r="D1785" s="34" t="s">
        <v>211</v>
      </c>
      <c r="E1785" s="35">
        <v>25823</v>
      </c>
      <c r="F1785" s="73">
        <v>30494</v>
      </c>
      <c r="G1785" s="40">
        <v>25823</v>
      </c>
      <c r="H1785" s="40">
        <v>2324.0700000000002</v>
      </c>
      <c r="I1785" s="40">
        <v>2324.0700000000002</v>
      </c>
      <c r="J1785" s="40">
        <v>22.85</v>
      </c>
      <c r="K1785" s="40">
        <v>0.01</v>
      </c>
      <c r="L1785" s="38"/>
      <c r="M1785" s="41"/>
    </row>
    <row r="1786" spans="1:13" x14ac:dyDescent="0.25">
      <c r="A1786" s="31">
        <v>44245</v>
      </c>
      <c r="B1786" s="32" t="s">
        <v>3586</v>
      </c>
      <c r="C1786" s="33" t="s">
        <v>655</v>
      </c>
      <c r="D1786" s="34" t="s">
        <v>248</v>
      </c>
      <c r="E1786" s="35">
        <v>16690</v>
      </c>
      <c r="F1786" s="73">
        <v>21379</v>
      </c>
      <c r="G1786" s="40">
        <v>16690</v>
      </c>
      <c r="H1786" s="40">
        <v>2336.6</v>
      </c>
      <c r="I1786" s="40">
        <v>2336.6</v>
      </c>
      <c r="J1786" s="40">
        <v>16.02</v>
      </c>
      <c r="K1786" s="39">
        <v>0.22</v>
      </c>
      <c r="L1786" s="38"/>
      <c r="M1786" s="41"/>
    </row>
    <row r="1787" spans="1:13" x14ac:dyDescent="0.25">
      <c r="A1787" s="31">
        <v>44245</v>
      </c>
      <c r="B1787" s="32" t="s">
        <v>5535</v>
      </c>
      <c r="C1787" s="33" t="s">
        <v>420</v>
      </c>
      <c r="D1787" s="34" t="s">
        <v>41</v>
      </c>
      <c r="E1787" s="35">
        <v>12046.6</v>
      </c>
      <c r="F1787" s="73">
        <v>15431</v>
      </c>
      <c r="G1787" s="40">
        <v>12046.6</v>
      </c>
      <c r="H1787" s="40">
        <v>1686.52</v>
      </c>
      <c r="I1787" s="40">
        <v>1686.52</v>
      </c>
      <c r="J1787" s="40">
        <v>11.56</v>
      </c>
      <c r="K1787" s="39">
        <v>0.2</v>
      </c>
      <c r="L1787" s="38"/>
      <c r="M1787" s="41"/>
    </row>
    <row r="1788" spans="1:13" x14ac:dyDescent="0.25">
      <c r="A1788" s="31">
        <v>44245</v>
      </c>
      <c r="B1788" s="32" t="s">
        <v>5535</v>
      </c>
      <c r="C1788" s="33" t="s">
        <v>422</v>
      </c>
      <c r="D1788" s="34" t="s">
        <v>41</v>
      </c>
      <c r="E1788" s="35">
        <v>24552</v>
      </c>
      <c r="F1788" s="73">
        <v>31450</v>
      </c>
      <c r="G1788" s="40">
        <v>24552</v>
      </c>
      <c r="H1788" s="40">
        <v>3437.28</v>
      </c>
      <c r="I1788" s="40">
        <v>3437.28</v>
      </c>
      <c r="J1788" s="40">
        <v>23.57</v>
      </c>
      <c r="K1788" s="39">
        <v>0.13</v>
      </c>
      <c r="L1788" s="38"/>
      <c r="M1788" s="41"/>
    </row>
    <row r="1789" spans="1:13" x14ac:dyDescent="0.25">
      <c r="A1789" s="31">
        <v>44245</v>
      </c>
      <c r="B1789" s="32" t="s">
        <v>5536</v>
      </c>
      <c r="C1789" s="33" t="s">
        <v>424</v>
      </c>
      <c r="D1789" s="34" t="s">
        <v>41</v>
      </c>
      <c r="E1789" s="35">
        <v>4555.95</v>
      </c>
      <c r="F1789" s="73">
        <v>5836</v>
      </c>
      <c r="G1789" s="40">
        <v>4555.95</v>
      </c>
      <c r="H1789" s="40">
        <v>637.83000000000004</v>
      </c>
      <c r="I1789" s="40">
        <v>637.83000000000004</v>
      </c>
      <c r="J1789" s="40">
        <v>4.37</v>
      </c>
      <c r="K1789" s="40">
        <v>0.02</v>
      </c>
      <c r="L1789" s="38"/>
      <c r="M1789" s="41"/>
    </row>
    <row r="1790" spans="1:13" x14ac:dyDescent="0.25">
      <c r="A1790" s="31">
        <v>44245</v>
      </c>
      <c r="B1790" s="32" t="s">
        <v>5536</v>
      </c>
      <c r="C1790" s="33" t="s">
        <v>411</v>
      </c>
      <c r="D1790" s="34" t="s">
        <v>41</v>
      </c>
      <c r="E1790" s="35">
        <v>3592.28</v>
      </c>
      <c r="F1790" s="73">
        <v>4602</v>
      </c>
      <c r="G1790" s="40">
        <v>3592.28</v>
      </c>
      <c r="H1790" s="40">
        <v>502.92</v>
      </c>
      <c r="I1790" s="40">
        <v>502.92</v>
      </c>
      <c r="J1790" s="40">
        <v>3.45</v>
      </c>
      <c r="K1790" s="40">
        <v>0.43</v>
      </c>
      <c r="L1790" s="38"/>
      <c r="M1790" s="41"/>
    </row>
    <row r="1791" spans="1:13" x14ac:dyDescent="0.25">
      <c r="A1791" s="31">
        <v>44245</v>
      </c>
      <c r="B1791" s="32" t="s">
        <v>5535</v>
      </c>
      <c r="C1791" s="33" t="s">
        <v>414</v>
      </c>
      <c r="D1791" s="34" t="s">
        <v>41</v>
      </c>
      <c r="E1791" s="35">
        <v>6320</v>
      </c>
      <c r="F1791" s="73">
        <v>8096</v>
      </c>
      <c r="G1791" s="40">
        <v>6320</v>
      </c>
      <c r="H1791" s="40">
        <v>884.8</v>
      </c>
      <c r="I1791" s="40">
        <v>884.8</v>
      </c>
      <c r="J1791" s="40">
        <v>6.07</v>
      </c>
      <c r="K1791" s="40">
        <v>0.33</v>
      </c>
      <c r="L1791" s="38"/>
      <c r="M1791" s="41"/>
    </row>
    <row r="1792" spans="1:13" x14ac:dyDescent="0.25">
      <c r="A1792" s="31">
        <v>44245</v>
      </c>
      <c r="B1792" s="32" t="s">
        <v>5536</v>
      </c>
      <c r="C1792" s="33" t="s">
        <v>522</v>
      </c>
      <c r="D1792" s="34" t="s">
        <v>41</v>
      </c>
      <c r="E1792" s="35">
        <v>2826</v>
      </c>
      <c r="F1792" s="73">
        <v>3620</v>
      </c>
      <c r="G1792" s="40">
        <v>2826</v>
      </c>
      <c r="H1792" s="40">
        <v>395.64</v>
      </c>
      <c r="I1792" s="40">
        <v>395.64</v>
      </c>
      <c r="J1792" s="40">
        <v>2.71</v>
      </c>
      <c r="K1792" s="40">
        <v>0.01</v>
      </c>
      <c r="L1792" s="38"/>
      <c r="M1792" s="41"/>
    </row>
    <row r="1793" spans="1:13" x14ac:dyDescent="0.25">
      <c r="A1793" s="31">
        <v>44245</v>
      </c>
      <c r="B1793" s="32" t="s">
        <v>5535</v>
      </c>
      <c r="C1793" s="33" t="s">
        <v>524</v>
      </c>
      <c r="D1793" s="34" t="s">
        <v>41</v>
      </c>
      <c r="E1793" s="35">
        <v>31500</v>
      </c>
      <c r="F1793" s="73">
        <v>40350</v>
      </c>
      <c r="G1793" s="40">
        <v>31500</v>
      </c>
      <c r="H1793" s="40">
        <v>4410</v>
      </c>
      <c r="I1793" s="40">
        <v>4410</v>
      </c>
      <c r="J1793" s="40">
        <v>30.24</v>
      </c>
      <c r="K1793" s="39">
        <v>0.24</v>
      </c>
      <c r="L1793" s="38"/>
      <c r="M1793" s="41"/>
    </row>
    <row r="1794" spans="1:13" x14ac:dyDescent="0.25">
      <c r="A1794" s="31">
        <v>44245</v>
      </c>
      <c r="B1794" s="32" t="s">
        <v>5537</v>
      </c>
      <c r="C1794" s="33" t="s">
        <v>557</v>
      </c>
      <c r="D1794" s="34" t="s">
        <v>191</v>
      </c>
      <c r="E1794" s="35">
        <v>9849</v>
      </c>
      <c r="F1794" s="73">
        <v>12607</v>
      </c>
      <c r="G1794" s="40">
        <v>9849</v>
      </c>
      <c r="H1794" s="40">
        <v>1378.86</v>
      </c>
      <c r="I1794" s="40">
        <v>1378.86</v>
      </c>
      <c r="J1794" s="38"/>
      <c r="K1794" s="40">
        <v>0.28000000000000003</v>
      </c>
      <c r="L1794" s="38"/>
      <c r="M1794" s="41"/>
    </row>
    <row r="1795" spans="1:13" x14ac:dyDescent="0.25">
      <c r="A1795" s="31">
        <v>44245</v>
      </c>
      <c r="B1795" s="32" t="s">
        <v>5537</v>
      </c>
      <c r="C1795" s="33" t="s">
        <v>559</v>
      </c>
      <c r="D1795" s="34" t="s">
        <v>191</v>
      </c>
      <c r="E1795" s="35">
        <v>6566</v>
      </c>
      <c r="F1795" s="73">
        <v>8404</v>
      </c>
      <c r="G1795" s="40">
        <v>6566</v>
      </c>
      <c r="H1795" s="40">
        <v>919.24</v>
      </c>
      <c r="I1795" s="40">
        <v>919.24</v>
      </c>
      <c r="J1795" s="38"/>
      <c r="K1795" s="39">
        <v>0.48</v>
      </c>
      <c r="L1795" s="38"/>
      <c r="M1795" s="41"/>
    </row>
    <row r="1796" spans="1:13" x14ac:dyDescent="0.25">
      <c r="A1796" s="31">
        <v>44246</v>
      </c>
      <c r="B1796" s="32" t="s">
        <v>3586</v>
      </c>
      <c r="C1796" s="33" t="s">
        <v>676</v>
      </c>
      <c r="D1796" s="34" t="s">
        <v>248</v>
      </c>
      <c r="E1796" s="35">
        <v>27538.5</v>
      </c>
      <c r="F1796" s="73">
        <v>35276</v>
      </c>
      <c r="G1796" s="40">
        <v>27538.5</v>
      </c>
      <c r="H1796" s="40">
        <v>3855.39</v>
      </c>
      <c r="I1796" s="40">
        <v>3855.39</v>
      </c>
      <c r="J1796" s="40">
        <v>26.44</v>
      </c>
      <c r="K1796" s="40">
        <v>0.28000000000000003</v>
      </c>
      <c r="L1796" s="38"/>
      <c r="M1796" s="41"/>
    </row>
    <row r="1797" spans="1:13" x14ac:dyDescent="0.25">
      <c r="A1797" s="31">
        <v>44246</v>
      </c>
      <c r="B1797" s="32" t="s">
        <v>5535</v>
      </c>
      <c r="C1797" s="33" t="s">
        <v>525</v>
      </c>
      <c r="D1797" s="34" t="s">
        <v>41</v>
      </c>
      <c r="E1797" s="35">
        <v>10385</v>
      </c>
      <c r="F1797" s="73">
        <v>13303</v>
      </c>
      <c r="G1797" s="40">
        <v>10385</v>
      </c>
      <c r="H1797" s="40">
        <v>1453.9</v>
      </c>
      <c r="I1797" s="40">
        <v>1453.9</v>
      </c>
      <c r="J1797" s="40">
        <v>9.9700000000000006</v>
      </c>
      <c r="K1797" s="40">
        <v>0.23</v>
      </c>
      <c r="L1797" s="38"/>
      <c r="M1797" s="41"/>
    </row>
    <row r="1798" spans="1:13" x14ac:dyDescent="0.25">
      <c r="A1798" s="31">
        <v>44246</v>
      </c>
      <c r="B1798" s="32" t="s">
        <v>5535</v>
      </c>
      <c r="C1798" s="33" t="s">
        <v>528</v>
      </c>
      <c r="D1798" s="34" t="s">
        <v>41</v>
      </c>
      <c r="E1798" s="35">
        <v>20460</v>
      </c>
      <c r="F1798" s="73">
        <v>26208</v>
      </c>
      <c r="G1798" s="40">
        <v>20460</v>
      </c>
      <c r="H1798" s="40">
        <v>2864.4</v>
      </c>
      <c r="I1798" s="40">
        <v>2864.4</v>
      </c>
      <c r="J1798" s="40">
        <v>19.64</v>
      </c>
      <c r="K1798" s="39">
        <v>0.44</v>
      </c>
      <c r="L1798" s="38"/>
      <c r="M1798" s="41"/>
    </row>
    <row r="1799" spans="1:13" x14ac:dyDescent="0.25">
      <c r="A1799" s="31">
        <v>44246</v>
      </c>
      <c r="B1799" s="32" t="s">
        <v>5535</v>
      </c>
      <c r="C1799" s="33" t="s">
        <v>529</v>
      </c>
      <c r="D1799" s="34" t="s">
        <v>41</v>
      </c>
      <c r="E1799" s="35">
        <v>25200</v>
      </c>
      <c r="F1799" s="73">
        <v>32280</v>
      </c>
      <c r="G1799" s="40">
        <v>25200</v>
      </c>
      <c r="H1799" s="40">
        <v>3528</v>
      </c>
      <c r="I1799" s="40">
        <v>3528</v>
      </c>
      <c r="J1799" s="40">
        <v>24.19</v>
      </c>
      <c r="K1799" s="39">
        <v>0.19</v>
      </c>
      <c r="L1799" s="38"/>
      <c r="M1799" s="41"/>
    </row>
    <row r="1800" spans="1:13" x14ac:dyDescent="0.25">
      <c r="A1800" s="31">
        <v>44246</v>
      </c>
      <c r="B1800" s="32" t="s">
        <v>5535</v>
      </c>
      <c r="C1800" s="33" t="s">
        <v>466</v>
      </c>
      <c r="D1800" s="34" t="s">
        <v>41</v>
      </c>
      <c r="E1800" s="35">
        <v>6300</v>
      </c>
      <c r="F1800" s="73">
        <v>8070</v>
      </c>
      <c r="G1800" s="40">
        <v>6300</v>
      </c>
      <c r="H1800" s="40">
        <v>882</v>
      </c>
      <c r="I1800" s="40">
        <v>882</v>
      </c>
      <c r="J1800" s="40">
        <v>6.05</v>
      </c>
      <c r="K1800" s="39">
        <v>0.05</v>
      </c>
      <c r="L1800" s="38"/>
      <c r="M1800" s="41"/>
    </row>
    <row r="1801" spans="1:13" x14ac:dyDescent="0.25">
      <c r="A1801" s="31">
        <v>44246</v>
      </c>
      <c r="B1801" s="32" t="s">
        <v>5535</v>
      </c>
      <c r="C1801" s="33" t="s">
        <v>467</v>
      </c>
      <c r="D1801" s="34" t="s">
        <v>41</v>
      </c>
      <c r="E1801" s="35">
        <v>6320</v>
      </c>
      <c r="F1801" s="73">
        <v>8096</v>
      </c>
      <c r="G1801" s="40">
        <v>6320</v>
      </c>
      <c r="H1801" s="40">
        <v>884.8</v>
      </c>
      <c r="I1801" s="40">
        <v>884.8</v>
      </c>
      <c r="J1801" s="40">
        <v>6.07</v>
      </c>
      <c r="K1801" s="40">
        <v>0.33</v>
      </c>
      <c r="L1801" s="38"/>
      <c r="M1801" s="41"/>
    </row>
    <row r="1802" spans="1:13" x14ac:dyDescent="0.25">
      <c r="A1802" s="31">
        <v>44246</v>
      </c>
      <c r="B1802" s="32" t="s">
        <v>5534</v>
      </c>
      <c r="C1802" s="33" t="s">
        <v>740</v>
      </c>
      <c r="D1802" s="34" t="s">
        <v>370</v>
      </c>
      <c r="E1802" s="35">
        <v>34560</v>
      </c>
      <c r="F1802" s="73">
        <v>40781</v>
      </c>
      <c r="G1802" s="40">
        <v>34560</v>
      </c>
      <c r="H1802" s="38"/>
      <c r="I1802" s="38"/>
      <c r="J1802" s="38"/>
      <c r="K1802" s="40">
        <v>0.2</v>
      </c>
      <c r="L1802" s="38"/>
      <c r="M1802" s="74">
        <v>6220.8</v>
      </c>
    </row>
    <row r="1803" spans="1:13" x14ac:dyDescent="0.25">
      <c r="A1803" s="31">
        <v>44246</v>
      </c>
      <c r="B1803" s="32" t="s">
        <v>5534</v>
      </c>
      <c r="C1803" s="33" t="s">
        <v>741</v>
      </c>
      <c r="D1803" s="34" t="s">
        <v>370</v>
      </c>
      <c r="E1803" s="35">
        <v>23000</v>
      </c>
      <c r="F1803" s="73">
        <v>27140</v>
      </c>
      <c r="G1803" s="40">
        <v>23000</v>
      </c>
      <c r="H1803" s="38"/>
      <c r="I1803" s="38"/>
      <c r="J1803" s="38"/>
      <c r="K1803" s="38"/>
      <c r="L1803" s="38"/>
      <c r="M1803" s="74">
        <v>4140</v>
      </c>
    </row>
    <row r="1804" spans="1:13" x14ac:dyDescent="0.25">
      <c r="A1804" s="31">
        <v>44246</v>
      </c>
      <c r="B1804" s="32" t="s">
        <v>5534</v>
      </c>
      <c r="C1804" s="33" t="s">
        <v>742</v>
      </c>
      <c r="D1804" s="34" t="s">
        <v>370</v>
      </c>
      <c r="E1804" s="35">
        <v>55000</v>
      </c>
      <c r="F1804" s="73">
        <v>64900</v>
      </c>
      <c r="G1804" s="40">
        <v>55000</v>
      </c>
      <c r="H1804" s="38"/>
      <c r="I1804" s="38"/>
      <c r="J1804" s="38"/>
      <c r="K1804" s="38"/>
      <c r="L1804" s="38"/>
      <c r="M1804" s="74">
        <v>9900</v>
      </c>
    </row>
    <row r="1805" spans="1:13" x14ac:dyDescent="0.25">
      <c r="A1805" s="31">
        <v>44246</v>
      </c>
      <c r="B1805" s="32" t="s">
        <v>5534</v>
      </c>
      <c r="C1805" s="33" t="s">
        <v>743</v>
      </c>
      <c r="D1805" s="34" t="s">
        <v>370</v>
      </c>
      <c r="E1805" s="35">
        <v>7200</v>
      </c>
      <c r="F1805" s="73">
        <v>8496</v>
      </c>
      <c r="G1805" s="40">
        <v>7200</v>
      </c>
      <c r="H1805" s="38"/>
      <c r="I1805" s="38"/>
      <c r="J1805" s="38"/>
      <c r="K1805" s="38"/>
      <c r="L1805" s="38"/>
      <c r="M1805" s="74">
        <v>1296</v>
      </c>
    </row>
    <row r="1806" spans="1:13" x14ac:dyDescent="0.25">
      <c r="A1806" s="31">
        <v>44246</v>
      </c>
      <c r="B1806" s="32" t="s">
        <v>2758</v>
      </c>
      <c r="C1806" s="33" t="s">
        <v>625</v>
      </c>
      <c r="D1806" s="34" t="s">
        <v>211</v>
      </c>
      <c r="E1806" s="35">
        <v>79050</v>
      </c>
      <c r="F1806" s="73">
        <v>93349</v>
      </c>
      <c r="G1806" s="40">
        <v>79050</v>
      </c>
      <c r="H1806" s="40">
        <v>7114.5</v>
      </c>
      <c r="I1806" s="40">
        <v>7114.5</v>
      </c>
      <c r="J1806" s="40">
        <v>69.959999999999994</v>
      </c>
      <c r="K1806" s="40">
        <v>0.04</v>
      </c>
      <c r="L1806" s="38"/>
      <c r="M1806" s="41"/>
    </row>
    <row r="1807" spans="1:13" x14ac:dyDescent="0.25">
      <c r="A1807" s="31">
        <v>44246</v>
      </c>
      <c r="B1807" s="32" t="s">
        <v>2758</v>
      </c>
      <c r="C1807" s="33" t="s">
        <v>627</v>
      </c>
      <c r="D1807" s="34" t="s">
        <v>211</v>
      </c>
      <c r="E1807" s="35">
        <v>52700</v>
      </c>
      <c r="F1807" s="73">
        <v>62233</v>
      </c>
      <c r="G1807" s="40">
        <v>52700</v>
      </c>
      <c r="H1807" s="40">
        <v>4743</v>
      </c>
      <c r="I1807" s="40">
        <v>4743</v>
      </c>
      <c r="J1807" s="40">
        <v>46.64</v>
      </c>
      <c r="K1807" s="40">
        <v>0.36</v>
      </c>
      <c r="L1807" s="38"/>
      <c r="M1807" s="41"/>
    </row>
    <row r="1808" spans="1:13" x14ac:dyDescent="0.25">
      <c r="A1808" s="31">
        <v>44246</v>
      </c>
      <c r="B1808" s="32" t="s">
        <v>5536</v>
      </c>
      <c r="C1808" s="33" t="s">
        <v>449</v>
      </c>
      <c r="D1808" s="34" t="s">
        <v>41</v>
      </c>
      <c r="E1808" s="35">
        <v>3900</v>
      </c>
      <c r="F1808" s="73">
        <v>4996</v>
      </c>
      <c r="G1808" s="40">
        <v>3900</v>
      </c>
      <c r="H1808" s="40">
        <v>546</v>
      </c>
      <c r="I1808" s="40">
        <v>546</v>
      </c>
      <c r="J1808" s="40">
        <v>3.74</v>
      </c>
      <c r="K1808" s="40">
        <v>0.26</v>
      </c>
      <c r="L1808" s="38"/>
      <c r="M1808" s="41"/>
    </row>
    <row r="1809" spans="1:13" x14ac:dyDescent="0.25">
      <c r="A1809" s="31">
        <v>44247</v>
      </c>
      <c r="B1809" s="32" t="s">
        <v>3586</v>
      </c>
      <c r="C1809" s="33" t="s">
        <v>696</v>
      </c>
      <c r="D1809" s="34" t="s">
        <v>248</v>
      </c>
      <c r="E1809" s="35">
        <v>31100</v>
      </c>
      <c r="F1809" s="73">
        <v>39838</v>
      </c>
      <c r="G1809" s="40">
        <v>31100</v>
      </c>
      <c r="H1809" s="40">
        <v>4354</v>
      </c>
      <c r="I1809" s="40">
        <v>4354</v>
      </c>
      <c r="J1809" s="40">
        <v>29.86</v>
      </c>
      <c r="K1809" s="40">
        <v>0.14000000000000001</v>
      </c>
      <c r="L1809" s="38"/>
      <c r="M1809" s="41"/>
    </row>
    <row r="1810" spans="1:13" x14ac:dyDescent="0.25">
      <c r="A1810" s="31">
        <v>44247</v>
      </c>
      <c r="B1810" s="32" t="s">
        <v>5535</v>
      </c>
      <c r="C1810" s="33" t="s">
        <v>399</v>
      </c>
      <c r="D1810" s="34" t="s">
        <v>41</v>
      </c>
      <c r="E1810" s="35">
        <v>4424</v>
      </c>
      <c r="F1810" s="73">
        <v>5667</v>
      </c>
      <c r="G1810" s="40">
        <v>4424</v>
      </c>
      <c r="H1810" s="40">
        <v>619.36</v>
      </c>
      <c r="I1810" s="40">
        <v>619.36</v>
      </c>
      <c r="J1810" s="40">
        <v>4.25</v>
      </c>
      <c r="K1810" s="40">
        <v>0.03</v>
      </c>
      <c r="L1810" s="38"/>
      <c r="M1810" s="41"/>
    </row>
    <row r="1811" spans="1:13" x14ac:dyDescent="0.25">
      <c r="A1811" s="31">
        <v>44247</v>
      </c>
      <c r="B1811" s="32" t="s">
        <v>5535</v>
      </c>
      <c r="C1811" s="33" t="s">
        <v>403</v>
      </c>
      <c r="D1811" s="34" t="s">
        <v>41</v>
      </c>
      <c r="E1811" s="35">
        <v>25200</v>
      </c>
      <c r="F1811" s="73">
        <v>32280</v>
      </c>
      <c r="G1811" s="40">
        <v>25200</v>
      </c>
      <c r="H1811" s="40">
        <v>3528</v>
      </c>
      <c r="I1811" s="40">
        <v>3528</v>
      </c>
      <c r="J1811" s="40">
        <v>24.19</v>
      </c>
      <c r="K1811" s="39">
        <v>0.19</v>
      </c>
      <c r="L1811" s="38"/>
      <c r="M1811" s="41"/>
    </row>
    <row r="1812" spans="1:13" x14ac:dyDescent="0.25">
      <c r="A1812" s="31">
        <v>44247</v>
      </c>
      <c r="B1812" s="32" t="s">
        <v>5535</v>
      </c>
      <c r="C1812" s="33" t="s">
        <v>406</v>
      </c>
      <c r="D1812" s="34" t="s">
        <v>41</v>
      </c>
      <c r="E1812" s="35">
        <v>6300</v>
      </c>
      <c r="F1812" s="73">
        <v>8070</v>
      </c>
      <c r="G1812" s="40">
        <v>6300</v>
      </c>
      <c r="H1812" s="40">
        <v>882</v>
      </c>
      <c r="I1812" s="40">
        <v>882</v>
      </c>
      <c r="J1812" s="40">
        <v>6.05</v>
      </c>
      <c r="K1812" s="39">
        <v>0.05</v>
      </c>
      <c r="L1812" s="38"/>
      <c r="M1812" s="41"/>
    </row>
    <row r="1813" spans="1:13" x14ac:dyDescent="0.25">
      <c r="A1813" s="31">
        <v>44247</v>
      </c>
      <c r="B1813" s="32" t="s">
        <v>5535</v>
      </c>
      <c r="C1813" s="33" t="s">
        <v>408</v>
      </c>
      <c r="D1813" s="34" t="s">
        <v>41</v>
      </c>
      <c r="E1813" s="35">
        <v>10385</v>
      </c>
      <c r="F1813" s="73">
        <v>13303</v>
      </c>
      <c r="G1813" s="40">
        <v>10385</v>
      </c>
      <c r="H1813" s="40">
        <v>1453.9</v>
      </c>
      <c r="I1813" s="40">
        <v>1453.9</v>
      </c>
      <c r="J1813" s="40">
        <v>9.9700000000000006</v>
      </c>
      <c r="K1813" s="40">
        <v>0.23</v>
      </c>
      <c r="L1813" s="38"/>
      <c r="M1813" s="41"/>
    </row>
    <row r="1814" spans="1:13" x14ac:dyDescent="0.25">
      <c r="A1814" s="31">
        <v>44247</v>
      </c>
      <c r="B1814" s="32" t="s">
        <v>5535</v>
      </c>
      <c r="C1814" s="33" t="s">
        <v>409</v>
      </c>
      <c r="D1814" s="34" t="s">
        <v>41</v>
      </c>
      <c r="E1814" s="35">
        <v>27053.599999999999</v>
      </c>
      <c r="F1814" s="73">
        <v>34655</v>
      </c>
      <c r="G1814" s="40">
        <v>27053.599999999999</v>
      </c>
      <c r="H1814" s="40">
        <v>3787.5</v>
      </c>
      <c r="I1814" s="40">
        <v>3787.5</v>
      </c>
      <c r="J1814" s="40">
        <v>25.97</v>
      </c>
      <c r="K1814" s="40">
        <v>0.43</v>
      </c>
      <c r="L1814" s="38"/>
      <c r="M1814" s="41"/>
    </row>
    <row r="1815" spans="1:13" x14ac:dyDescent="0.25">
      <c r="A1815" s="31">
        <v>44247</v>
      </c>
      <c r="B1815" s="32" t="s">
        <v>5534</v>
      </c>
      <c r="C1815" s="33" t="s">
        <v>729</v>
      </c>
      <c r="D1815" s="34" t="s">
        <v>370</v>
      </c>
      <c r="E1815" s="35">
        <v>9200</v>
      </c>
      <c r="F1815" s="73">
        <v>10856</v>
      </c>
      <c r="G1815" s="40">
        <v>9200</v>
      </c>
      <c r="H1815" s="38"/>
      <c r="I1815" s="38"/>
      <c r="J1815" s="38"/>
      <c r="K1815" s="38"/>
      <c r="L1815" s="38"/>
      <c r="M1815" s="74">
        <v>1656</v>
      </c>
    </row>
    <row r="1816" spans="1:13" x14ac:dyDescent="0.25">
      <c r="A1816" s="31">
        <v>44247</v>
      </c>
      <c r="B1816" s="32" t="s">
        <v>5534</v>
      </c>
      <c r="C1816" s="33" t="s">
        <v>730</v>
      </c>
      <c r="D1816" s="34" t="s">
        <v>370</v>
      </c>
      <c r="E1816" s="35">
        <v>24120</v>
      </c>
      <c r="F1816" s="73">
        <v>28462</v>
      </c>
      <c r="G1816" s="40">
        <v>24120</v>
      </c>
      <c r="H1816" s="38"/>
      <c r="I1816" s="38"/>
      <c r="J1816" s="38"/>
      <c r="K1816" s="40">
        <v>0.4</v>
      </c>
      <c r="L1816" s="38"/>
      <c r="M1816" s="74">
        <v>4341.6000000000004</v>
      </c>
    </row>
    <row r="1817" spans="1:13" x14ac:dyDescent="0.25">
      <c r="A1817" s="31">
        <v>44247</v>
      </c>
      <c r="B1817" s="32" t="s">
        <v>5534</v>
      </c>
      <c r="C1817" s="33" t="s">
        <v>731</v>
      </c>
      <c r="D1817" s="34" t="s">
        <v>370</v>
      </c>
      <c r="E1817" s="35">
        <v>1800</v>
      </c>
      <c r="F1817" s="73">
        <v>2124</v>
      </c>
      <c r="G1817" s="40">
        <v>1800</v>
      </c>
      <c r="H1817" s="38"/>
      <c r="I1817" s="38"/>
      <c r="J1817" s="38"/>
      <c r="K1817" s="38"/>
      <c r="L1817" s="38"/>
      <c r="M1817" s="74">
        <v>324</v>
      </c>
    </row>
    <row r="1818" spans="1:13" x14ac:dyDescent="0.25">
      <c r="A1818" s="31">
        <v>44247</v>
      </c>
      <c r="B1818" s="32" t="s">
        <v>5534</v>
      </c>
      <c r="C1818" s="33" t="s">
        <v>732</v>
      </c>
      <c r="D1818" s="34" t="s">
        <v>370</v>
      </c>
      <c r="E1818" s="35">
        <v>10000</v>
      </c>
      <c r="F1818" s="73">
        <v>11800</v>
      </c>
      <c r="G1818" s="40">
        <v>10000</v>
      </c>
      <c r="H1818" s="38"/>
      <c r="I1818" s="38"/>
      <c r="J1818" s="38"/>
      <c r="K1818" s="38"/>
      <c r="L1818" s="38"/>
      <c r="M1818" s="74">
        <v>1800</v>
      </c>
    </row>
    <row r="1819" spans="1:13" x14ac:dyDescent="0.25">
      <c r="A1819" s="31">
        <v>44247</v>
      </c>
      <c r="B1819" s="32" t="s">
        <v>5534</v>
      </c>
      <c r="C1819" s="33" t="s">
        <v>713</v>
      </c>
      <c r="D1819" s="34" t="s">
        <v>370</v>
      </c>
      <c r="E1819" s="35">
        <v>2250</v>
      </c>
      <c r="F1819" s="73">
        <v>2655</v>
      </c>
      <c r="G1819" s="40">
        <v>2250</v>
      </c>
      <c r="H1819" s="38"/>
      <c r="I1819" s="38"/>
      <c r="J1819" s="38"/>
      <c r="K1819" s="38"/>
      <c r="L1819" s="38"/>
      <c r="M1819" s="74">
        <v>405</v>
      </c>
    </row>
    <row r="1820" spans="1:13" x14ac:dyDescent="0.25">
      <c r="A1820" s="31">
        <v>44247</v>
      </c>
      <c r="B1820" s="32" t="s">
        <v>3586</v>
      </c>
      <c r="C1820" s="33" t="s">
        <v>658</v>
      </c>
      <c r="D1820" s="34" t="s">
        <v>248</v>
      </c>
      <c r="E1820" s="35">
        <v>16690</v>
      </c>
      <c r="F1820" s="73">
        <v>21379</v>
      </c>
      <c r="G1820" s="40">
        <v>16690</v>
      </c>
      <c r="H1820" s="40">
        <v>2336.6</v>
      </c>
      <c r="I1820" s="40">
        <v>2336.6</v>
      </c>
      <c r="J1820" s="40">
        <v>16.02</v>
      </c>
      <c r="K1820" s="39">
        <v>0.22</v>
      </c>
      <c r="L1820" s="38"/>
      <c r="M1820" s="41"/>
    </row>
    <row r="1821" spans="1:13" x14ac:dyDescent="0.25">
      <c r="A1821" s="31">
        <v>44247</v>
      </c>
      <c r="B1821" s="32" t="s">
        <v>3586</v>
      </c>
      <c r="C1821" s="33" t="s">
        <v>662</v>
      </c>
      <c r="D1821" s="34" t="s">
        <v>248</v>
      </c>
      <c r="E1821" s="35">
        <v>16690</v>
      </c>
      <c r="F1821" s="73">
        <v>21379</v>
      </c>
      <c r="G1821" s="40">
        <v>16690</v>
      </c>
      <c r="H1821" s="40">
        <v>2336.6</v>
      </c>
      <c r="I1821" s="40">
        <v>2336.6</v>
      </c>
      <c r="J1821" s="40">
        <v>16.02</v>
      </c>
      <c r="K1821" s="39">
        <v>0.22</v>
      </c>
      <c r="L1821" s="38"/>
      <c r="M1821" s="41"/>
    </row>
    <row r="1822" spans="1:13" x14ac:dyDescent="0.25">
      <c r="A1822" s="31">
        <v>44247</v>
      </c>
      <c r="B1822" s="32" t="s">
        <v>5536</v>
      </c>
      <c r="C1822" s="33" t="s">
        <v>425</v>
      </c>
      <c r="D1822" s="34" t="s">
        <v>41</v>
      </c>
      <c r="E1822" s="35">
        <v>13017</v>
      </c>
      <c r="F1822" s="73">
        <v>16674</v>
      </c>
      <c r="G1822" s="40">
        <v>13017</v>
      </c>
      <c r="H1822" s="40">
        <v>1822.38</v>
      </c>
      <c r="I1822" s="40">
        <v>1822.38</v>
      </c>
      <c r="J1822" s="40">
        <v>12.5</v>
      </c>
      <c r="K1822" s="39">
        <v>0.26</v>
      </c>
      <c r="L1822" s="38"/>
      <c r="M1822" s="41"/>
    </row>
    <row r="1823" spans="1:13" x14ac:dyDescent="0.25">
      <c r="A1823" s="31">
        <v>44247</v>
      </c>
      <c r="B1823" s="32" t="s">
        <v>5534</v>
      </c>
      <c r="C1823" s="33" t="s">
        <v>738</v>
      </c>
      <c r="D1823" s="34" t="s">
        <v>370</v>
      </c>
      <c r="E1823" s="35">
        <v>13500</v>
      </c>
      <c r="F1823" s="73">
        <v>15930</v>
      </c>
      <c r="G1823" s="40">
        <v>13500</v>
      </c>
      <c r="H1823" s="38"/>
      <c r="I1823" s="38"/>
      <c r="J1823" s="38"/>
      <c r="K1823" s="38"/>
      <c r="L1823" s="38"/>
      <c r="M1823" s="74">
        <v>2430</v>
      </c>
    </row>
    <row r="1824" spans="1:13" x14ac:dyDescent="0.25">
      <c r="A1824" s="31">
        <v>44249</v>
      </c>
      <c r="B1824" s="32" t="s">
        <v>5537</v>
      </c>
      <c r="C1824" s="33" t="s">
        <v>582</v>
      </c>
      <c r="D1824" s="34" t="s">
        <v>191</v>
      </c>
      <c r="E1824" s="35">
        <v>9192.4</v>
      </c>
      <c r="F1824" s="73">
        <v>11766</v>
      </c>
      <c r="G1824" s="40">
        <v>9192.4</v>
      </c>
      <c r="H1824" s="40">
        <v>1286.94</v>
      </c>
      <c r="I1824" s="40">
        <v>1286.94</v>
      </c>
      <c r="J1824" s="38"/>
      <c r="K1824" s="39">
        <v>0.28000000000000003</v>
      </c>
      <c r="L1824" s="38"/>
      <c r="M1824" s="41"/>
    </row>
    <row r="1825" spans="1:13" x14ac:dyDescent="0.25">
      <c r="A1825" s="31">
        <v>44249</v>
      </c>
      <c r="B1825" s="32" t="s">
        <v>3586</v>
      </c>
      <c r="C1825" s="33" t="s">
        <v>669</v>
      </c>
      <c r="D1825" s="34" t="s">
        <v>248</v>
      </c>
      <c r="E1825" s="35">
        <v>8154</v>
      </c>
      <c r="F1825" s="73">
        <v>10445</v>
      </c>
      <c r="G1825" s="40">
        <v>8154</v>
      </c>
      <c r="H1825" s="40">
        <v>1141.56</v>
      </c>
      <c r="I1825" s="40">
        <v>1141.56</v>
      </c>
      <c r="J1825" s="40">
        <v>7.83</v>
      </c>
      <c r="K1825" s="40">
        <v>0.05</v>
      </c>
      <c r="L1825" s="38"/>
      <c r="M1825" s="41"/>
    </row>
    <row r="1826" spans="1:13" x14ac:dyDescent="0.25">
      <c r="A1826" s="31">
        <v>44249</v>
      </c>
      <c r="B1826" s="32" t="s">
        <v>5535</v>
      </c>
      <c r="C1826" s="33" t="s">
        <v>433</v>
      </c>
      <c r="D1826" s="34" t="s">
        <v>41</v>
      </c>
      <c r="E1826" s="35">
        <v>6320</v>
      </c>
      <c r="F1826" s="73">
        <v>8096</v>
      </c>
      <c r="G1826" s="40">
        <v>6320</v>
      </c>
      <c r="H1826" s="40">
        <v>884.8</v>
      </c>
      <c r="I1826" s="40">
        <v>884.8</v>
      </c>
      <c r="J1826" s="40">
        <v>6.07</v>
      </c>
      <c r="K1826" s="40">
        <v>0.33</v>
      </c>
      <c r="L1826" s="38"/>
      <c r="M1826" s="41"/>
    </row>
    <row r="1827" spans="1:13" x14ac:dyDescent="0.25">
      <c r="A1827" s="31">
        <v>44249</v>
      </c>
      <c r="B1827" s="32" t="s">
        <v>5535</v>
      </c>
      <c r="C1827" s="33" t="s">
        <v>435</v>
      </c>
      <c r="D1827" s="34" t="s">
        <v>41</v>
      </c>
      <c r="E1827" s="35">
        <v>30889</v>
      </c>
      <c r="F1827" s="73">
        <v>39568</v>
      </c>
      <c r="G1827" s="40">
        <v>30889</v>
      </c>
      <c r="H1827" s="40">
        <v>4324.46</v>
      </c>
      <c r="I1827" s="40">
        <v>4324.46</v>
      </c>
      <c r="J1827" s="40">
        <v>29.65</v>
      </c>
      <c r="K1827" s="40">
        <v>0.43</v>
      </c>
      <c r="L1827" s="38"/>
      <c r="M1827" s="41"/>
    </row>
    <row r="1828" spans="1:13" x14ac:dyDescent="0.25">
      <c r="A1828" s="31">
        <v>44249</v>
      </c>
      <c r="B1828" s="32" t="s">
        <v>5535</v>
      </c>
      <c r="C1828" s="33" t="s">
        <v>436</v>
      </c>
      <c r="D1828" s="34" t="s">
        <v>41</v>
      </c>
      <c r="E1828" s="35">
        <v>8184</v>
      </c>
      <c r="F1828" s="73">
        <v>10483</v>
      </c>
      <c r="G1828" s="40">
        <v>8184</v>
      </c>
      <c r="H1828" s="40">
        <v>1145.76</v>
      </c>
      <c r="I1828" s="40">
        <v>1145.76</v>
      </c>
      <c r="J1828" s="40">
        <v>7.86</v>
      </c>
      <c r="K1828" s="39">
        <v>0.38</v>
      </c>
      <c r="L1828" s="38"/>
      <c r="M1828" s="41"/>
    </row>
    <row r="1829" spans="1:13" x14ac:dyDescent="0.25">
      <c r="A1829" s="31">
        <v>44249</v>
      </c>
      <c r="B1829" s="32" t="s">
        <v>5535</v>
      </c>
      <c r="C1829" s="33" t="s">
        <v>437</v>
      </c>
      <c r="D1829" s="34" t="s">
        <v>41</v>
      </c>
      <c r="E1829" s="35">
        <v>31500</v>
      </c>
      <c r="F1829" s="73">
        <v>40350</v>
      </c>
      <c r="G1829" s="40">
        <v>31500</v>
      </c>
      <c r="H1829" s="40">
        <v>4410</v>
      </c>
      <c r="I1829" s="40">
        <v>4410</v>
      </c>
      <c r="J1829" s="40">
        <v>30.24</v>
      </c>
      <c r="K1829" s="39">
        <v>0.24</v>
      </c>
      <c r="L1829" s="38"/>
      <c r="M1829" s="41"/>
    </row>
    <row r="1830" spans="1:13" x14ac:dyDescent="0.25">
      <c r="A1830" s="31">
        <v>44249</v>
      </c>
      <c r="B1830" s="32" t="s">
        <v>5535</v>
      </c>
      <c r="C1830" s="33" t="s">
        <v>526</v>
      </c>
      <c r="D1830" s="34" t="s">
        <v>41</v>
      </c>
      <c r="E1830" s="35">
        <v>6300</v>
      </c>
      <c r="F1830" s="73">
        <v>8070</v>
      </c>
      <c r="G1830" s="40">
        <v>6300</v>
      </c>
      <c r="H1830" s="40">
        <v>882</v>
      </c>
      <c r="I1830" s="40">
        <v>882</v>
      </c>
      <c r="J1830" s="40">
        <v>6.05</v>
      </c>
      <c r="K1830" s="39">
        <v>0.05</v>
      </c>
      <c r="L1830" s="38"/>
      <c r="M1830" s="41"/>
    </row>
    <row r="1831" spans="1:13" x14ac:dyDescent="0.25">
      <c r="A1831" s="31">
        <v>44249</v>
      </c>
      <c r="B1831" s="32" t="s">
        <v>5537</v>
      </c>
      <c r="C1831" s="33" t="s">
        <v>565</v>
      </c>
      <c r="D1831" s="34" t="s">
        <v>191</v>
      </c>
      <c r="E1831" s="35">
        <v>12786</v>
      </c>
      <c r="F1831" s="73">
        <v>16366</v>
      </c>
      <c r="G1831" s="40">
        <v>12786</v>
      </c>
      <c r="H1831" s="40">
        <v>1790.04</v>
      </c>
      <c r="I1831" s="40">
        <v>1790.04</v>
      </c>
      <c r="J1831" s="38"/>
      <c r="K1831" s="39">
        <v>0.08</v>
      </c>
      <c r="L1831" s="38"/>
      <c r="M1831" s="41"/>
    </row>
    <row r="1832" spans="1:13" x14ac:dyDescent="0.25">
      <c r="A1832" s="31">
        <v>44249</v>
      </c>
      <c r="B1832" s="32" t="s">
        <v>5537</v>
      </c>
      <c r="C1832" s="33" t="s">
        <v>567</v>
      </c>
      <c r="D1832" s="34" t="s">
        <v>191</v>
      </c>
      <c r="E1832" s="35">
        <v>2600</v>
      </c>
      <c r="F1832" s="73">
        <v>3328</v>
      </c>
      <c r="G1832" s="40">
        <v>2600</v>
      </c>
      <c r="H1832" s="40">
        <v>364</v>
      </c>
      <c r="I1832" s="40">
        <v>364</v>
      </c>
      <c r="J1832" s="38"/>
      <c r="K1832" s="38"/>
      <c r="L1832" s="38"/>
      <c r="M1832" s="41"/>
    </row>
    <row r="1833" spans="1:13" x14ac:dyDescent="0.25">
      <c r="A1833" s="31">
        <v>44249</v>
      </c>
      <c r="B1833" s="32" t="s">
        <v>2758</v>
      </c>
      <c r="C1833" s="33" t="s">
        <v>602</v>
      </c>
      <c r="D1833" s="34" t="s">
        <v>211</v>
      </c>
      <c r="E1833" s="35">
        <v>39525</v>
      </c>
      <c r="F1833" s="73">
        <v>46674</v>
      </c>
      <c r="G1833" s="40">
        <v>39525</v>
      </c>
      <c r="H1833" s="40">
        <v>3557.25</v>
      </c>
      <c r="I1833" s="40">
        <v>3557.25</v>
      </c>
      <c r="J1833" s="40">
        <v>34.979999999999997</v>
      </c>
      <c r="K1833" s="39">
        <v>0.48</v>
      </c>
      <c r="L1833" s="38"/>
      <c r="M1833" s="41"/>
    </row>
    <row r="1834" spans="1:13" x14ac:dyDescent="0.25">
      <c r="A1834" s="31">
        <v>44249</v>
      </c>
      <c r="B1834" s="32" t="s">
        <v>2758</v>
      </c>
      <c r="C1834" s="33" t="s">
        <v>603</v>
      </c>
      <c r="D1834" s="34" t="s">
        <v>211</v>
      </c>
      <c r="E1834" s="35">
        <v>39402.449999999997</v>
      </c>
      <c r="F1834" s="73">
        <v>50473</v>
      </c>
      <c r="G1834" s="40">
        <v>39402.449999999997</v>
      </c>
      <c r="H1834" s="40">
        <v>5516.34</v>
      </c>
      <c r="I1834" s="40">
        <v>5516.34</v>
      </c>
      <c r="J1834" s="40">
        <v>37.83</v>
      </c>
      <c r="K1834" s="40">
        <v>0.04</v>
      </c>
      <c r="L1834" s="38"/>
      <c r="M1834" s="41"/>
    </row>
    <row r="1835" spans="1:13" x14ac:dyDescent="0.25">
      <c r="A1835" s="31">
        <v>44249</v>
      </c>
      <c r="B1835" s="32" t="s">
        <v>2758</v>
      </c>
      <c r="C1835" s="33" t="s">
        <v>604</v>
      </c>
      <c r="D1835" s="34" t="s">
        <v>211</v>
      </c>
      <c r="E1835" s="35">
        <v>9242.5499999999993</v>
      </c>
      <c r="F1835" s="73">
        <v>11839</v>
      </c>
      <c r="G1835" s="40">
        <v>9242.5499999999993</v>
      </c>
      <c r="H1835" s="40">
        <v>1293.96</v>
      </c>
      <c r="I1835" s="40">
        <v>1293.96</v>
      </c>
      <c r="J1835" s="40">
        <v>8.8699999999999992</v>
      </c>
      <c r="K1835" s="39">
        <v>0.34</v>
      </c>
      <c r="L1835" s="38"/>
      <c r="M1835" s="41"/>
    </row>
    <row r="1836" spans="1:13" x14ac:dyDescent="0.25">
      <c r="A1836" s="31">
        <v>44249</v>
      </c>
      <c r="B1836" s="32" t="s">
        <v>3586</v>
      </c>
      <c r="C1836" s="33" t="s">
        <v>689</v>
      </c>
      <c r="D1836" s="34" t="s">
        <v>248</v>
      </c>
      <c r="E1836" s="35">
        <v>16690</v>
      </c>
      <c r="F1836" s="73">
        <v>21379</v>
      </c>
      <c r="G1836" s="40">
        <v>16690</v>
      </c>
      <c r="H1836" s="40">
        <v>2336.6</v>
      </c>
      <c r="I1836" s="40">
        <v>2336.6</v>
      </c>
      <c r="J1836" s="40">
        <v>16.02</v>
      </c>
      <c r="K1836" s="39">
        <v>0.22</v>
      </c>
      <c r="L1836" s="38"/>
      <c r="M1836" s="41"/>
    </row>
    <row r="1837" spans="1:13" x14ac:dyDescent="0.25">
      <c r="A1837" s="31">
        <v>44250</v>
      </c>
      <c r="B1837" s="32" t="s">
        <v>3586</v>
      </c>
      <c r="C1837" s="33" t="s">
        <v>694</v>
      </c>
      <c r="D1837" s="34" t="s">
        <v>248</v>
      </c>
      <c r="E1837" s="35">
        <v>8154</v>
      </c>
      <c r="F1837" s="73">
        <v>10445</v>
      </c>
      <c r="G1837" s="40">
        <v>8154</v>
      </c>
      <c r="H1837" s="40">
        <v>1141.56</v>
      </c>
      <c r="I1837" s="40">
        <v>1141.56</v>
      </c>
      <c r="J1837" s="40">
        <v>7.83</v>
      </c>
      <c r="K1837" s="40">
        <v>0.05</v>
      </c>
      <c r="L1837" s="38"/>
      <c r="M1837" s="41"/>
    </row>
    <row r="1838" spans="1:13" x14ac:dyDescent="0.25">
      <c r="A1838" s="31">
        <v>44250</v>
      </c>
      <c r="B1838" s="32" t="s">
        <v>3586</v>
      </c>
      <c r="C1838" s="33" t="s">
        <v>695</v>
      </c>
      <c r="D1838" s="34" t="s">
        <v>248</v>
      </c>
      <c r="E1838" s="35">
        <v>9179.5</v>
      </c>
      <c r="F1838" s="73">
        <v>11759</v>
      </c>
      <c r="G1838" s="40">
        <v>9179.5</v>
      </c>
      <c r="H1838" s="40">
        <v>1285.1300000000001</v>
      </c>
      <c r="I1838" s="40">
        <v>1285.1300000000001</v>
      </c>
      <c r="J1838" s="40">
        <v>8.81</v>
      </c>
      <c r="K1838" s="40">
        <v>0.43</v>
      </c>
      <c r="L1838" s="38"/>
      <c r="M1838" s="41"/>
    </row>
    <row r="1839" spans="1:13" x14ac:dyDescent="0.25">
      <c r="A1839" s="31">
        <v>44250</v>
      </c>
      <c r="B1839" s="32" t="s">
        <v>5535</v>
      </c>
      <c r="C1839" s="33" t="s">
        <v>535</v>
      </c>
      <c r="D1839" s="34" t="s">
        <v>41</v>
      </c>
      <c r="E1839" s="35">
        <v>25200</v>
      </c>
      <c r="F1839" s="73">
        <v>32280</v>
      </c>
      <c r="G1839" s="40">
        <v>25200</v>
      </c>
      <c r="H1839" s="40">
        <v>3528</v>
      </c>
      <c r="I1839" s="40">
        <v>3528</v>
      </c>
      <c r="J1839" s="40">
        <v>24.19</v>
      </c>
      <c r="K1839" s="39">
        <v>0.19</v>
      </c>
      <c r="L1839" s="38"/>
      <c r="M1839" s="41"/>
    </row>
    <row r="1840" spans="1:13" x14ac:dyDescent="0.25">
      <c r="A1840" s="31">
        <v>44250</v>
      </c>
      <c r="B1840" s="32" t="s">
        <v>5535</v>
      </c>
      <c r="C1840" s="33" t="s">
        <v>540</v>
      </c>
      <c r="D1840" s="34" t="s">
        <v>41</v>
      </c>
      <c r="E1840" s="35">
        <v>3792</v>
      </c>
      <c r="F1840" s="73">
        <v>4857</v>
      </c>
      <c r="G1840" s="40">
        <v>3792</v>
      </c>
      <c r="H1840" s="40">
        <v>530.88</v>
      </c>
      <c r="I1840" s="40">
        <v>530.88</v>
      </c>
      <c r="J1840" s="40">
        <v>3.64</v>
      </c>
      <c r="K1840" s="39">
        <v>0.4</v>
      </c>
      <c r="L1840" s="38"/>
      <c r="M1840" s="41"/>
    </row>
    <row r="1841" spans="1:13" x14ac:dyDescent="0.25">
      <c r="A1841" s="31">
        <v>44250</v>
      </c>
      <c r="B1841" s="32" t="s">
        <v>5535</v>
      </c>
      <c r="C1841" s="33" t="s">
        <v>542</v>
      </c>
      <c r="D1841" s="34" t="s">
        <v>41</v>
      </c>
      <c r="E1841" s="35">
        <v>6038.75</v>
      </c>
      <c r="F1841" s="73">
        <v>7735</v>
      </c>
      <c r="G1841" s="40">
        <v>6038.75</v>
      </c>
      <c r="H1841" s="40">
        <v>845.43</v>
      </c>
      <c r="I1841" s="40">
        <v>845.43</v>
      </c>
      <c r="J1841" s="40">
        <v>5.8</v>
      </c>
      <c r="K1841" s="39">
        <v>0.41</v>
      </c>
      <c r="L1841" s="38"/>
      <c r="M1841" s="41"/>
    </row>
    <row r="1842" spans="1:13" x14ac:dyDescent="0.25">
      <c r="A1842" s="31">
        <v>44250</v>
      </c>
      <c r="B1842" s="32" t="s">
        <v>5535</v>
      </c>
      <c r="C1842" s="33" t="s">
        <v>545</v>
      </c>
      <c r="D1842" s="34" t="s">
        <v>41</v>
      </c>
      <c r="E1842" s="35">
        <v>8593.2000000000007</v>
      </c>
      <c r="F1842" s="73">
        <v>11008</v>
      </c>
      <c r="G1842" s="40">
        <v>8593.2000000000007</v>
      </c>
      <c r="H1842" s="40">
        <v>1203.05</v>
      </c>
      <c r="I1842" s="40">
        <v>1203.05</v>
      </c>
      <c r="J1842" s="40">
        <v>8.25</v>
      </c>
      <c r="K1842" s="40">
        <v>0.45</v>
      </c>
      <c r="L1842" s="38"/>
      <c r="M1842" s="41"/>
    </row>
    <row r="1843" spans="1:13" x14ac:dyDescent="0.25">
      <c r="A1843" s="31">
        <v>44250</v>
      </c>
      <c r="B1843" s="32" t="s">
        <v>5534</v>
      </c>
      <c r="C1843" s="33" t="s">
        <v>736</v>
      </c>
      <c r="D1843" s="34" t="s">
        <v>370</v>
      </c>
      <c r="E1843" s="35">
        <v>46000</v>
      </c>
      <c r="F1843" s="73">
        <v>54280</v>
      </c>
      <c r="G1843" s="40">
        <v>46000</v>
      </c>
      <c r="H1843" s="38"/>
      <c r="I1843" s="38"/>
      <c r="J1843" s="38"/>
      <c r="K1843" s="38"/>
      <c r="L1843" s="38"/>
      <c r="M1843" s="74">
        <v>8280</v>
      </c>
    </row>
    <row r="1844" spans="1:13" x14ac:dyDescent="0.25">
      <c r="A1844" s="31">
        <v>44250</v>
      </c>
      <c r="B1844" s="32" t="s">
        <v>5534</v>
      </c>
      <c r="C1844" s="33" t="s">
        <v>737</v>
      </c>
      <c r="D1844" s="34" t="s">
        <v>370</v>
      </c>
      <c r="E1844" s="35">
        <v>2400</v>
      </c>
      <c r="F1844" s="73">
        <v>2832</v>
      </c>
      <c r="G1844" s="40">
        <v>2400</v>
      </c>
      <c r="H1844" s="38"/>
      <c r="I1844" s="38"/>
      <c r="J1844" s="38"/>
      <c r="K1844" s="38"/>
      <c r="L1844" s="38"/>
      <c r="M1844" s="74">
        <v>432</v>
      </c>
    </row>
    <row r="1845" spans="1:13" x14ac:dyDescent="0.25">
      <c r="A1845" s="31">
        <v>44250</v>
      </c>
      <c r="B1845" s="32" t="s">
        <v>2758</v>
      </c>
      <c r="C1845" s="33" t="s">
        <v>618</v>
      </c>
      <c r="D1845" s="34" t="s">
        <v>211</v>
      </c>
      <c r="E1845" s="35">
        <v>79577</v>
      </c>
      <c r="F1845" s="73">
        <v>93971</v>
      </c>
      <c r="G1845" s="40">
        <v>79577</v>
      </c>
      <c r="H1845" s="40">
        <v>7161.93</v>
      </c>
      <c r="I1845" s="40">
        <v>7161.93</v>
      </c>
      <c r="J1845" s="40">
        <v>70.430000000000007</v>
      </c>
      <c r="K1845" s="39">
        <v>0.28999999999999998</v>
      </c>
      <c r="L1845" s="38"/>
      <c r="M1845" s="41"/>
    </row>
    <row r="1846" spans="1:13" x14ac:dyDescent="0.25">
      <c r="A1846" s="31">
        <v>44250</v>
      </c>
      <c r="B1846" s="32" t="s">
        <v>2758</v>
      </c>
      <c r="C1846" s="33" t="s">
        <v>620</v>
      </c>
      <c r="D1846" s="34" t="s">
        <v>211</v>
      </c>
      <c r="E1846" s="35">
        <v>78523</v>
      </c>
      <c r="F1846" s="73">
        <v>92727</v>
      </c>
      <c r="G1846" s="40">
        <v>78523</v>
      </c>
      <c r="H1846" s="40">
        <v>7067.07</v>
      </c>
      <c r="I1846" s="40">
        <v>7067.07</v>
      </c>
      <c r="J1846" s="40">
        <v>69.489999999999995</v>
      </c>
      <c r="K1846" s="40">
        <v>0.37</v>
      </c>
      <c r="L1846" s="38"/>
      <c r="M1846" s="41"/>
    </row>
    <row r="1847" spans="1:13" x14ac:dyDescent="0.25">
      <c r="A1847" s="31">
        <v>44250</v>
      </c>
      <c r="B1847" s="32" t="s">
        <v>2758</v>
      </c>
      <c r="C1847" s="33" t="s">
        <v>622</v>
      </c>
      <c r="D1847" s="34" t="s">
        <v>211</v>
      </c>
      <c r="E1847" s="35">
        <v>4864.5</v>
      </c>
      <c r="F1847" s="73">
        <v>6231</v>
      </c>
      <c r="G1847" s="40">
        <v>4864.5</v>
      </c>
      <c r="H1847" s="40">
        <v>681.03</v>
      </c>
      <c r="I1847" s="40">
        <v>681.03</v>
      </c>
      <c r="J1847" s="40">
        <v>4.67</v>
      </c>
      <c r="K1847" s="39">
        <v>0.23</v>
      </c>
      <c r="L1847" s="38"/>
      <c r="M1847" s="41"/>
    </row>
    <row r="1848" spans="1:13" x14ac:dyDescent="0.25">
      <c r="A1848" s="31">
        <v>44250</v>
      </c>
      <c r="B1848" s="32" t="s">
        <v>5537</v>
      </c>
      <c r="C1848" s="33" t="s">
        <v>587</v>
      </c>
      <c r="D1848" s="34" t="s">
        <v>191</v>
      </c>
      <c r="E1848" s="35">
        <v>18752.8</v>
      </c>
      <c r="F1848" s="73">
        <v>24004</v>
      </c>
      <c r="G1848" s="40">
        <v>18752.8</v>
      </c>
      <c r="H1848" s="40">
        <v>2625.39</v>
      </c>
      <c r="I1848" s="40">
        <v>2625.39</v>
      </c>
      <c r="J1848" s="38"/>
      <c r="K1848" s="40">
        <v>0.42</v>
      </c>
      <c r="L1848" s="38"/>
      <c r="M1848" s="41"/>
    </row>
    <row r="1849" spans="1:13" x14ac:dyDescent="0.25">
      <c r="A1849" s="31">
        <v>44250</v>
      </c>
      <c r="B1849" s="32" t="s">
        <v>3586</v>
      </c>
      <c r="C1849" s="33" t="s">
        <v>637</v>
      </c>
      <c r="D1849" s="34" t="s">
        <v>248</v>
      </c>
      <c r="E1849" s="35">
        <v>25758</v>
      </c>
      <c r="F1849" s="73">
        <v>32995</v>
      </c>
      <c r="G1849" s="40">
        <v>25758</v>
      </c>
      <c r="H1849" s="40">
        <v>3606.12</v>
      </c>
      <c r="I1849" s="40">
        <v>3606.12</v>
      </c>
      <c r="J1849" s="40">
        <v>24.73</v>
      </c>
      <c r="K1849" s="40">
        <v>0.03</v>
      </c>
      <c r="L1849" s="38"/>
      <c r="M1849" s="41"/>
    </row>
    <row r="1850" spans="1:13" x14ac:dyDescent="0.25">
      <c r="A1850" s="31">
        <v>44250</v>
      </c>
      <c r="B1850" s="32" t="s">
        <v>3586</v>
      </c>
      <c r="C1850" s="33" t="s">
        <v>710</v>
      </c>
      <c r="D1850" s="34" t="s">
        <v>248</v>
      </c>
      <c r="E1850" s="35">
        <v>28539</v>
      </c>
      <c r="F1850" s="73">
        <v>36557</v>
      </c>
      <c r="G1850" s="40">
        <v>28539</v>
      </c>
      <c r="H1850" s="40">
        <v>3995.46</v>
      </c>
      <c r="I1850" s="40">
        <v>3995.46</v>
      </c>
      <c r="J1850" s="40">
        <v>27.4</v>
      </c>
      <c r="K1850" s="39">
        <v>0.32</v>
      </c>
      <c r="L1850" s="38"/>
      <c r="M1850" s="41"/>
    </row>
    <row r="1851" spans="1:13" x14ac:dyDescent="0.25">
      <c r="A1851" s="31">
        <v>44251</v>
      </c>
      <c r="B1851" s="32" t="s">
        <v>5535</v>
      </c>
      <c r="C1851" s="33" t="s">
        <v>476</v>
      </c>
      <c r="D1851" s="34" t="s">
        <v>41</v>
      </c>
      <c r="E1851" s="35">
        <v>1896</v>
      </c>
      <c r="F1851" s="73">
        <v>2429</v>
      </c>
      <c r="G1851" s="40">
        <v>1896</v>
      </c>
      <c r="H1851" s="40">
        <v>265.44</v>
      </c>
      <c r="I1851" s="40">
        <v>265.44</v>
      </c>
      <c r="J1851" s="40">
        <v>1.82</v>
      </c>
      <c r="K1851" s="40">
        <v>0.3</v>
      </c>
      <c r="L1851" s="38"/>
      <c r="M1851" s="41"/>
    </row>
    <row r="1852" spans="1:13" x14ac:dyDescent="0.25">
      <c r="A1852" s="31">
        <v>44251</v>
      </c>
      <c r="B1852" s="32" t="s">
        <v>5535</v>
      </c>
      <c r="C1852" s="33" t="s">
        <v>478</v>
      </c>
      <c r="D1852" s="34" t="s">
        <v>41</v>
      </c>
      <c r="E1852" s="35">
        <v>10902</v>
      </c>
      <c r="F1852" s="73">
        <v>13965</v>
      </c>
      <c r="G1852" s="40">
        <v>10902</v>
      </c>
      <c r="H1852" s="40">
        <v>1526.28</v>
      </c>
      <c r="I1852" s="40">
        <v>1526.28</v>
      </c>
      <c r="J1852" s="40">
        <v>10.47</v>
      </c>
      <c r="K1852" s="39">
        <v>0.03</v>
      </c>
      <c r="L1852" s="38"/>
      <c r="M1852" s="41"/>
    </row>
    <row r="1853" spans="1:13" x14ac:dyDescent="0.25">
      <c r="A1853" s="31">
        <v>44251</v>
      </c>
      <c r="B1853" s="32" t="s">
        <v>5535</v>
      </c>
      <c r="C1853" s="33" t="s">
        <v>480</v>
      </c>
      <c r="D1853" s="34" t="s">
        <v>41</v>
      </c>
      <c r="E1853" s="35">
        <v>13526.8</v>
      </c>
      <c r="F1853" s="73">
        <v>17327</v>
      </c>
      <c r="G1853" s="40">
        <v>13526.8</v>
      </c>
      <c r="H1853" s="40">
        <v>1893.75</v>
      </c>
      <c r="I1853" s="40">
        <v>1893.75</v>
      </c>
      <c r="J1853" s="40">
        <v>12.99</v>
      </c>
      <c r="K1853" s="39">
        <v>0.28999999999999998</v>
      </c>
      <c r="L1853" s="38"/>
      <c r="M1853" s="41"/>
    </row>
    <row r="1854" spans="1:13" x14ac:dyDescent="0.25">
      <c r="A1854" s="31">
        <v>44251</v>
      </c>
      <c r="B1854" s="32" t="s">
        <v>5535</v>
      </c>
      <c r="C1854" s="33" t="s">
        <v>483</v>
      </c>
      <c r="D1854" s="34" t="s">
        <v>41</v>
      </c>
      <c r="E1854" s="35">
        <v>12276</v>
      </c>
      <c r="F1854" s="73">
        <v>15725</v>
      </c>
      <c r="G1854" s="40">
        <v>12276</v>
      </c>
      <c r="H1854" s="40">
        <v>1718.64</v>
      </c>
      <c r="I1854" s="40">
        <v>1718.64</v>
      </c>
      <c r="J1854" s="40">
        <v>11.78</v>
      </c>
      <c r="K1854" s="39">
        <v>0.06</v>
      </c>
      <c r="L1854" s="38"/>
      <c r="M1854" s="41"/>
    </row>
    <row r="1855" spans="1:13" x14ac:dyDescent="0.25">
      <c r="A1855" s="31">
        <v>44251</v>
      </c>
      <c r="B1855" s="32" t="s">
        <v>5535</v>
      </c>
      <c r="C1855" s="33" t="s">
        <v>485</v>
      </c>
      <c r="D1855" s="34" t="s">
        <v>41</v>
      </c>
      <c r="E1855" s="35">
        <v>3160</v>
      </c>
      <c r="F1855" s="73">
        <v>4048</v>
      </c>
      <c r="G1855" s="40">
        <v>3160</v>
      </c>
      <c r="H1855" s="40">
        <v>442.4</v>
      </c>
      <c r="I1855" s="40">
        <v>442.4</v>
      </c>
      <c r="J1855" s="40">
        <v>3.03</v>
      </c>
      <c r="K1855" s="40">
        <v>0.17</v>
      </c>
      <c r="L1855" s="38"/>
      <c r="M1855" s="41"/>
    </row>
    <row r="1856" spans="1:13" x14ac:dyDescent="0.25">
      <c r="A1856" s="31">
        <v>44251</v>
      </c>
      <c r="B1856" s="32" t="s">
        <v>5535</v>
      </c>
      <c r="C1856" s="33" t="s">
        <v>488</v>
      </c>
      <c r="D1856" s="34" t="s">
        <v>41</v>
      </c>
      <c r="E1856" s="35">
        <v>12600</v>
      </c>
      <c r="F1856" s="73">
        <v>16140</v>
      </c>
      <c r="G1856" s="40">
        <v>12600</v>
      </c>
      <c r="H1856" s="40">
        <v>1764</v>
      </c>
      <c r="I1856" s="40">
        <v>1764</v>
      </c>
      <c r="J1856" s="40">
        <v>12.1</v>
      </c>
      <c r="K1856" s="39">
        <v>0.1</v>
      </c>
      <c r="L1856" s="38"/>
      <c r="M1856" s="41"/>
    </row>
    <row r="1857" spans="1:13" x14ac:dyDescent="0.25">
      <c r="A1857" s="31">
        <v>44251</v>
      </c>
      <c r="B1857" s="32" t="s">
        <v>5535</v>
      </c>
      <c r="C1857" s="33" t="s">
        <v>489</v>
      </c>
      <c r="D1857" s="34" t="s">
        <v>41</v>
      </c>
      <c r="E1857" s="35">
        <v>25200</v>
      </c>
      <c r="F1857" s="73">
        <v>32280</v>
      </c>
      <c r="G1857" s="40">
        <v>25200</v>
      </c>
      <c r="H1857" s="40">
        <v>3528</v>
      </c>
      <c r="I1857" s="40">
        <v>3528</v>
      </c>
      <c r="J1857" s="40">
        <v>24.19</v>
      </c>
      <c r="K1857" s="39">
        <v>0.19</v>
      </c>
      <c r="L1857" s="38"/>
      <c r="M1857" s="41"/>
    </row>
    <row r="1858" spans="1:13" x14ac:dyDescent="0.25">
      <c r="A1858" s="31">
        <v>44251</v>
      </c>
      <c r="B1858" s="32" t="s">
        <v>5542</v>
      </c>
      <c r="C1858" s="33" t="s">
        <v>490</v>
      </c>
      <c r="D1858" s="34" t="s">
        <v>41</v>
      </c>
      <c r="E1858" s="35">
        <v>10800</v>
      </c>
      <c r="F1858" s="73">
        <v>13834</v>
      </c>
      <c r="G1858" s="40">
        <v>10800</v>
      </c>
      <c r="H1858" s="40">
        <v>1512</v>
      </c>
      <c r="I1858" s="40">
        <v>1512</v>
      </c>
      <c r="J1858" s="40">
        <v>10.37</v>
      </c>
      <c r="K1858" s="39">
        <v>0.37</v>
      </c>
      <c r="L1858" s="38"/>
      <c r="M1858" s="41"/>
    </row>
    <row r="1859" spans="1:13" x14ac:dyDescent="0.25">
      <c r="A1859" s="31">
        <v>44251</v>
      </c>
      <c r="B1859" s="32" t="s">
        <v>5542</v>
      </c>
      <c r="C1859" s="33" t="s">
        <v>491</v>
      </c>
      <c r="D1859" s="34" t="s">
        <v>41</v>
      </c>
      <c r="E1859" s="35">
        <v>1500</v>
      </c>
      <c r="F1859" s="73">
        <v>1921</v>
      </c>
      <c r="G1859" s="40">
        <v>1500</v>
      </c>
      <c r="H1859" s="40">
        <v>210</v>
      </c>
      <c r="I1859" s="40">
        <v>210</v>
      </c>
      <c r="J1859" s="40">
        <v>1.44</v>
      </c>
      <c r="K1859" s="39">
        <v>0.44</v>
      </c>
      <c r="L1859" s="38"/>
      <c r="M1859" s="41"/>
    </row>
    <row r="1860" spans="1:13" x14ac:dyDescent="0.25">
      <c r="A1860" s="31">
        <v>44251</v>
      </c>
      <c r="B1860" s="32" t="s">
        <v>5535</v>
      </c>
      <c r="C1860" s="33" t="s">
        <v>497</v>
      </c>
      <c r="D1860" s="34" t="s">
        <v>41</v>
      </c>
      <c r="E1860" s="35">
        <v>48465.279999999999</v>
      </c>
      <c r="F1860" s="73">
        <v>62082</v>
      </c>
      <c r="G1860" s="40">
        <v>48465.279999999999</v>
      </c>
      <c r="H1860" s="40">
        <v>6785.14</v>
      </c>
      <c r="I1860" s="40">
        <v>6785.14</v>
      </c>
      <c r="J1860" s="40">
        <v>46.53</v>
      </c>
      <c r="K1860" s="39">
        <v>0.09</v>
      </c>
      <c r="L1860" s="38"/>
      <c r="M1860" s="41"/>
    </row>
    <row r="1861" spans="1:13" x14ac:dyDescent="0.25">
      <c r="A1861" s="31">
        <v>44251</v>
      </c>
      <c r="B1861" s="32" t="s">
        <v>5537</v>
      </c>
      <c r="C1861" s="33" t="s">
        <v>575</v>
      </c>
      <c r="D1861" s="34" t="s">
        <v>191</v>
      </c>
      <c r="E1861" s="35">
        <v>9849</v>
      </c>
      <c r="F1861" s="73">
        <v>12607</v>
      </c>
      <c r="G1861" s="40">
        <v>9849</v>
      </c>
      <c r="H1861" s="40">
        <v>1378.86</v>
      </c>
      <c r="I1861" s="40">
        <v>1378.86</v>
      </c>
      <c r="J1861" s="38"/>
      <c r="K1861" s="40">
        <v>0.28000000000000003</v>
      </c>
      <c r="L1861" s="38"/>
      <c r="M1861" s="41"/>
    </row>
    <row r="1862" spans="1:13" x14ac:dyDescent="0.25">
      <c r="A1862" s="31">
        <v>44251</v>
      </c>
      <c r="B1862" s="32" t="s">
        <v>5537</v>
      </c>
      <c r="C1862" s="33" t="s">
        <v>576</v>
      </c>
      <c r="D1862" s="34" t="s">
        <v>191</v>
      </c>
      <c r="E1862" s="35">
        <v>5327.5</v>
      </c>
      <c r="F1862" s="73">
        <v>6819</v>
      </c>
      <c r="G1862" s="40">
        <v>5327.5</v>
      </c>
      <c r="H1862" s="40">
        <v>745.85</v>
      </c>
      <c r="I1862" s="40">
        <v>745.85</v>
      </c>
      <c r="J1862" s="38"/>
      <c r="K1862" s="39">
        <v>0.2</v>
      </c>
      <c r="L1862" s="38"/>
      <c r="M1862" s="41"/>
    </row>
    <row r="1863" spans="1:13" x14ac:dyDescent="0.25">
      <c r="A1863" s="31">
        <v>44252</v>
      </c>
      <c r="B1863" s="32" t="s">
        <v>5535</v>
      </c>
      <c r="C1863" s="33" t="s">
        <v>506</v>
      </c>
      <c r="D1863" s="34" t="s">
        <v>41</v>
      </c>
      <c r="E1863" s="35">
        <v>3160</v>
      </c>
      <c r="F1863" s="73">
        <v>4048</v>
      </c>
      <c r="G1863" s="40">
        <v>3160</v>
      </c>
      <c r="H1863" s="40">
        <v>442.4</v>
      </c>
      <c r="I1863" s="40">
        <v>442.4</v>
      </c>
      <c r="J1863" s="40">
        <v>3.03</v>
      </c>
      <c r="K1863" s="40">
        <v>0.17</v>
      </c>
      <c r="L1863" s="38"/>
      <c r="M1863" s="41"/>
    </row>
    <row r="1864" spans="1:13" x14ac:dyDescent="0.25">
      <c r="A1864" s="31">
        <v>44252</v>
      </c>
      <c r="B1864" s="32" t="s">
        <v>3586</v>
      </c>
      <c r="C1864" s="33" t="s">
        <v>659</v>
      </c>
      <c r="D1864" s="34" t="s">
        <v>248</v>
      </c>
      <c r="E1864" s="35">
        <v>16940.349999999999</v>
      </c>
      <c r="F1864" s="73">
        <v>21700</v>
      </c>
      <c r="G1864" s="40">
        <v>16940.349999999999</v>
      </c>
      <c r="H1864" s="40">
        <v>2371.65</v>
      </c>
      <c r="I1864" s="40">
        <v>2371.65</v>
      </c>
      <c r="J1864" s="40">
        <v>16.260000000000002</v>
      </c>
      <c r="K1864" s="40">
        <v>0.09</v>
      </c>
      <c r="L1864" s="38"/>
      <c r="M1864" s="41"/>
    </row>
    <row r="1865" spans="1:13" x14ac:dyDescent="0.25">
      <c r="A1865" s="31">
        <v>44252</v>
      </c>
      <c r="B1865" s="32" t="s">
        <v>3586</v>
      </c>
      <c r="C1865" s="33" t="s">
        <v>663</v>
      </c>
      <c r="D1865" s="34" t="s">
        <v>248</v>
      </c>
      <c r="E1865" s="35">
        <v>18402.66</v>
      </c>
      <c r="F1865" s="73">
        <v>23573</v>
      </c>
      <c r="G1865" s="40">
        <v>18402.66</v>
      </c>
      <c r="H1865" s="40">
        <v>2576.37</v>
      </c>
      <c r="I1865" s="40">
        <v>2576.37</v>
      </c>
      <c r="J1865" s="40">
        <v>17.670000000000002</v>
      </c>
      <c r="K1865" s="39">
        <v>7.0000000000000007E-2</v>
      </c>
      <c r="L1865" s="38"/>
      <c r="M1865" s="41"/>
    </row>
    <row r="1866" spans="1:13" x14ac:dyDescent="0.25">
      <c r="A1866" s="31">
        <v>44252</v>
      </c>
      <c r="B1866" s="32" t="s">
        <v>3586</v>
      </c>
      <c r="C1866" s="33" t="s">
        <v>666</v>
      </c>
      <c r="D1866" s="34" t="s">
        <v>248</v>
      </c>
      <c r="E1866" s="35">
        <v>28845.25</v>
      </c>
      <c r="F1866" s="73">
        <v>36950</v>
      </c>
      <c r="G1866" s="40">
        <v>28845.25</v>
      </c>
      <c r="H1866" s="40">
        <v>4038.34</v>
      </c>
      <c r="I1866" s="40">
        <v>4038.34</v>
      </c>
      <c r="J1866" s="40">
        <v>27.69</v>
      </c>
      <c r="K1866" s="40">
        <v>0.38</v>
      </c>
      <c r="L1866" s="38"/>
      <c r="M1866" s="41"/>
    </row>
    <row r="1867" spans="1:13" x14ac:dyDescent="0.25">
      <c r="A1867" s="31">
        <v>44252</v>
      </c>
      <c r="B1867" s="32" t="s">
        <v>3586</v>
      </c>
      <c r="C1867" s="33" t="s">
        <v>667</v>
      </c>
      <c r="D1867" s="34" t="s">
        <v>248</v>
      </c>
      <c r="E1867" s="35">
        <v>6220</v>
      </c>
      <c r="F1867" s="73">
        <v>7968</v>
      </c>
      <c r="G1867" s="40">
        <v>6220</v>
      </c>
      <c r="H1867" s="40">
        <v>870.8</v>
      </c>
      <c r="I1867" s="40">
        <v>870.8</v>
      </c>
      <c r="J1867" s="40">
        <v>5.97</v>
      </c>
      <c r="K1867" s="40">
        <v>0.43</v>
      </c>
      <c r="L1867" s="38"/>
      <c r="M1867" s="41"/>
    </row>
    <row r="1868" spans="1:13" x14ac:dyDescent="0.25">
      <c r="A1868" s="31">
        <v>44252</v>
      </c>
      <c r="B1868" s="32" t="s">
        <v>5535</v>
      </c>
      <c r="C1868" s="33" t="s">
        <v>516</v>
      </c>
      <c r="D1868" s="34" t="s">
        <v>41</v>
      </c>
      <c r="E1868" s="35">
        <v>4569.3999999999996</v>
      </c>
      <c r="F1868" s="73">
        <v>5853.23</v>
      </c>
      <c r="G1868" s="40">
        <v>4569.3999999999996</v>
      </c>
      <c r="H1868" s="40">
        <v>639.72</v>
      </c>
      <c r="I1868" s="40">
        <v>639.72</v>
      </c>
      <c r="J1868" s="40">
        <v>4.3899999999999997</v>
      </c>
      <c r="K1868" s="38"/>
      <c r="L1868" s="38"/>
      <c r="M1868" s="41"/>
    </row>
    <row r="1869" spans="1:13" x14ac:dyDescent="0.25">
      <c r="A1869" s="31">
        <v>44252</v>
      </c>
      <c r="B1869" s="32" t="s">
        <v>5535</v>
      </c>
      <c r="C1869" s="33" t="s">
        <v>518</v>
      </c>
      <c r="D1869" s="34" t="s">
        <v>41</v>
      </c>
      <c r="E1869" s="35">
        <v>6320</v>
      </c>
      <c r="F1869" s="73">
        <v>8096</v>
      </c>
      <c r="G1869" s="40">
        <v>6320</v>
      </c>
      <c r="H1869" s="40">
        <v>884.8</v>
      </c>
      <c r="I1869" s="40">
        <v>884.8</v>
      </c>
      <c r="J1869" s="40">
        <v>6.07</v>
      </c>
      <c r="K1869" s="40">
        <v>0.33</v>
      </c>
      <c r="L1869" s="38"/>
      <c r="M1869" s="41"/>
    </row>
    <row r="1870" spans="1:13" x14ac:dyDescent="0.25">
      <c r="A1870" s="31">
        <v>44252</v>
      </c>
      <c r="B1870" s="32" t="s">
        <v>5535</v>
      </c>
      <c r="C1870" s="33" t="s">
        <v>439</v>
      </c>
      <c r="D1870" s="34" t="s">
        <v>41</v>
      </c>
      <c r="E1870" s="35">
        <v>31500</v>
      </c>
      <c r="F1870" s="73">
        <v>40350</v>
      </c>
      <c r="G1870" s="40">
        <v>31500</v>
      </c>
      <c r="H1870" s="40">
        <v>4410</v>
      </c>
      <c r="I1870" s="40">
        <v>4410</v>
      </c>
      <c r="J1870" s="40">
        <v>30.24</v>
      </c>
      <c r="K1870" s="39">
        <v>0.24</v>
      </c>
      <c r="L1870" s="38"/>
      <c r="M1870" s="41"/>
    </row>
    <row r="1871" spans="1:13" x14ac:dyDescent="0.25">
      <c r="A1871" s="31">
        <v>44252</v>
      </c>
      <c r="B1871" s="32" t="s">
        <v>5535</v>
      </c>
      <c r="C1871" s="33" t="s">
        <v>440</v>
      </c>
      <c r="D1871" s="34" t="s">
        <v>41</v>
      </c>
      <c r="E1871" s="35">
        <v>1896</v>
      </c>
      <c r="F1871" s="73">
        <v>2429</v>
      </c>
      <c r="G1871" s="40">
        <v>1896</v>
      </c>
      <c r="H1871" s="40">
        <v>265.44</v>
      </c>
      <c r="I1871" s="40">
        <v>265.44</v>
      </c>
      <c r="J1871" s="40">
        <v>1.82</v>
      </c>
      <c r="K1871" s="40">
        <v>0.3</v>
      </c>
      <c r="L1871" s="38"/>
      <c r="M1871" s="41"/>
    </row>
    <row r="1872" spans="1:13" x14ac:dyDescent="0.25">
      <c r="A1872" s="31">
        <v>44252</v>
      </c>
      <c r="B1872" s="32" t="s">
        <v>5542</v>
      </c>
      <c r="C1872" s="33" t="s">
        <v>441</v>
      </c>
      <c r="D1872" s="34" t="s">
        <v>41</v>
      </c>
      <c r="E1872" s="35">
        <v>3000</v>
      </c>
      <c r="F1872" s="73">
        <v>3843</v>
      </c>
      <c r="G1872" s="40">
        <v>3000</v>
      </c>
      <c r="H1872" s="40">
        <v>420</v>
      </c>
      <c r="I1872" s="40">
        <v>420</v>
      </c>
      <c r="J1872" s="40">
        <v>2.88</v>
      </c>
      <c r="K1872" s="40">
        <v>0.12</v>
      </c>
      <c r="L1872" s="38"/>
      <c r="M1872" s="41"/>
    </row>
    <row r="1873" spans="1:13" x14ac:dyDescent="0.25">
      <c r="A1873" s="31">
        <v>44252</v>
      </c>
      <c r="B1873" s="32" t="s">
        <v>5537</v>
      </c>
      <c r="C1873" s="33" t="s">
        <v>561</v>
      </c>
      <c r="D1873" s="34" t="s">
        <v>191</v>
      </c>
      <c r="E1873" s="35">
        <v>13132</v>
      </c>
      <c r="F1873" s="73">
        <v>16809</v>
      </c>
      <c r="G1873" s="40">
        <v>13132</v>
      </c>
      <c r="H1873" s="40">
        <v>1838.48</v>
      </c>
      <c r="I1873" s="40">
        <v>1838.48</v>
      </c>
      <c r="J1873" s="38"/>
      <c r="K1873" s="40">
        <v>0.04</v>
      </c>
      <c r="L1873" s="38"/>
      <c r="M1873" s="41"/>
    </row>
    <row r="1874" spans="1:13" x14ac:dyDescent="0.25">
      <c r="A1874" s="31">
        <v>44252</v>
      </c>
      <c r="B1874" s="32" t="s">
        <v>5537</v>
      </c>
      <c r="C1874" s="33" t="s">
        <v>563</v>
      </c>
      <c r="D1874" s="34" t="s">
        <v>191</v>
      </c>
      <c r="E1874" s="35">
        <v>4262</v>
      </c>
      <c r="F1874" s="73">
        <v>5455</v>
      </c>
      <c r="G1874" s="40">
        <v>4262</v>
      </c>
      <c r="H1874" s="40">
        <v>596.67999999999995</v>
      </c>
      <c r="I1874" s="40">
        <v>596.67999999999995</v>
      </c>
      <c r="J1874" s="38"/>
      <c r="K1874" s="39">
        <v>0.36</v>
      </c>
      <c r="L1874" s="38"/>
      <c r="M1874" s="41"/>
    </row>
    <row r="1875" spans="1:13" x14ac:dyDescent="0.25">
      <c r="A1875" s="31">
        <v>44253</v>
      </c>
      <c r="B1875" s="32" t="s">
        <v>5535</v>
      </c>
      <c r="C1875" s="33" t="s">
        <v>444</v>
      </c>
      <c r="D1875" s="34" t="s">
        <v>41</v>
      </c>
      <c r="E1875" s="35">
        <v>9000</v>
      </c>
      <c r="F1875" s="73">
        <v>11529</v>
      </c>
      <c r="G1875" s="40">
        <v>9000</v>
      </c>
      <c r="H1875" s="40">
        <v>1260</v>
      </c>
      <c r="I1875" s="40">
        <v>1260</v>
      </c>
      <c r="J1875" s="40">
        <v>8.64</v>
      </c>
      <c r="K1875" s="40">
        <v>0.36</v>
      </c>
      <c r="L1875" s="38"/>
      <c r="M1875" s="41"/>
    </row>
    <row r="1876" spans="1:13" x14ac:dyDescent="0.25">
      <c r="A1876" s="31">
        <v>44253</v>
      </c>
      <c r="B1876" s="32" t="s">
        <v>5535</v>
      </c>
      <c r="C1876" s="33" t="s">
        <v>445</v>
      </c>
      <c r="D1876" s="34" t="s">
        <v>41</v>
      </c>
      <c r="E1876" s="35">
        <v>1896</v>
      </c>
      <c r="F1876" s="73">
        <v>2429</v>
      </c>
      <c r="G1876" s="40">
        <v>1896</v>
      </c>
      <c r="H1876" s="40">
        <v>265.44</v>
      </c>
      <c r="I1876" s="40">
        <v>265.44</v>
      </c>
      <c r="J1876" s="40">
        <v>1.82</v>
      </c>
      <c r="K1876" s="40">
        <v>0.3</v>
      </c>
      <c r="L1876" s="38"/>
      <c r="M1876" s="41"/>
    </row>
    <row r="1877" spans="1:13" x14ac:dyDescent="0.25">
      <c r="A1877" s="31">
        <v>44253</v>
      </c>
      <c r="B1877" s="32" t="s">
        <v>5534</v>
      </c>
      <c r="C1877" s="33" t="s">
        <v>721</v>
      </c>
      <c r="D1877" s="34" t="s">
        <v>370</v>
      </c>
      <c r="E1877" s="35">
        <v>17400</v>
      </c>
      <c r="F1877" s="73">
        <v>20532</v>
      </c>
      <c r="G1877" s="40">
        <v>17400</v>
      </c>
      <c r="H1877" s="38"/>
      <c r="I1877" s="38"/>
      <c r="J1877" s="38"/>
      <c r="K1877" s="38"/>
      <c r="L1877" s="38"/>
      <c r="M1877" s="74">
        <v>3132</v>
      </c>
    </row>
    <row r="1878" spans="1:13" x14ac:dyDescent="0.25">
      <c r="A1878" s="31">
        <v>44253</v>
      </c>
      <c r="B1878" s="32" t="s">
        <v>5534</v>
      </c>
      <c r="C1878" s="33" t="s">
        <v>724</v>
      </c>
      <c r="D1878" s="34" t="s">
        <v>370</v>
      </c>
      <c r="E1878" s="35">
        <v>5800</v>
      </c>
      <c r="F1878" s="73">
        <v>6844</v>
      </c>
      <c r="G1878" s="40">
        <v>5800</v>
      </c>
      <c r="H1878" s="38"/>
      <c r="I1878" s="38"/>
      <c r="J1878" s="38"/>
      <c r="K1878" s="38"/>
      <c r="L1878" s="38"/>
      <c r="M1878" s="74">
        <v>1044</v>
      </c>
    </row>
    <row r="1879" spans="1:13" x14ac:dyDescent="0.25">
      <c r="A1879" s="31">
        <v>44253</v>
      </c>
      <c r="B1879" s="32" t="s">
        <v>5534</v>
      </c>
      <c r="C1879" s="33" t="s">
        <v>727</v>
      </c>
      <c r="D1879" s="34" t="s">
        <v>370</v>
      </c>
      <c r="E1879" s="35">
        <v>5800</v>
      </c>
      <c r="F1879" s="73">
        <v>6844</v>
      </c>
      <c r="G1879" s="40">
        <v>5800</v>
      </c>
      <c r="H1879" s="38"/>
      <c r="I1879" s="38"/>
      <c r="J1879" s="38"/>
      <c r="K1879" s="38"/>
      <c r="L1879" s="38"/>
      <c r="M1879" s="74">
        <v>1044</v>
      </c>
    </row>
    <row r="1880" spans="1:13" x14ac:dyDescent="0.25">
      <c r="A1880" s="31">
        <v>44253</v>
      </c>
      <c r="B1880" s="32" t="s">
        <v>3586</v>
      </c>
      <c r="C1880" s="33" t="s">
        <v>699</v>
      </c>
      <c r="D1880" s="34" t="s">
        <v>248</v>
      </c>
      <c r="E1880" s="35">
        <v>25869.5</v>
      </c>
      <c r="F1880" s="73">
        <v>33138</v>
      </c>
      <c r="G1880" s="40">
        <v>25869.5</v>
      </c>
      <c r="H1880" s="40">
        <v>3621.73</v>
      </c>
      <c r="I1880" s="40">
        <v>3621.73</v>
      </c>
      <c r="J1880" s="40">
        <v>24.83</v>
      </c>
      <c r="K1880" s="40">
        <v>0.21</v>
      </c>
      <c r="L1880" s="38"/>
      <c r="M1880" s="41"/>
    </row>
    <row r="1881" spans="1:13" x14ac:dyDescent="0.25">
      <c r="A1881" s="31">
        <v>44253</v>
      </c>
      <c r="B1881" s="32" t="s">
        <v>3586</v>
      </c>
      <c r="C1881" s="33" t="s">
        <v>701</v>
      </c>
      <c r="D1881" s="34" t="s">
        <v>248</v>
      </c>
      <c r="E1881" s="35">
        <v>32266.25</v>
      </c>
      <c r="F1881" s="73">
        <v>41332</v>
      </c>
      <c r="G1881" s="40">
        <v>32266.25</v>
      </c>
      <c r="H1881" s="40">
        <v>4517.28</v>
      </c>
      <c r="I1881" s="40">
        <v>4517.28</v>
      </c>
      <c r="J1881" s="40">
        <v>30.98</v>
      </c>
      <c r="K1881" s="40">
        <v>0.21</v>
      </c>
      <c r="L1881" s="38"/>
      <c r="M1881" s="41"/>
    </row>
    <row r="1882" spans="1:13" x14ac:dyDescent="0.25">
      <c r="A1882" s="31">
        <v>44253</v>
      </c>
      <c r="B1882" s="32" t="s">
        <v>3586</v>
      </c>
      <c r="C1882" s="33" t="s">
        <v>703</v>
      </c>
      <c r="D1882" s="34" t="s">
        <v>248</v>
      </c>
      <c r="E1882" s="35">
        <v>31488.03</v>
      </c>
      <c r="F1882" s="73">
        <v>40335</v>
      </c>
      <c r="G1882" s="40">
        <v>31488.03</v>
      </c>
      <c r="H1882" s="40">
        <v>4408.32</v>
      </c>
      <c r="I1882" s="40">
        <v>4408.32</v>
      </c>
      <c r="J1882" s="40">
        <v>30.23</v>
      </c>
      <c r="K1882" s="40">
        <v>0.1</v>
      </c>
      <c r="L1882" s="38"/>
      <c r="M1882" s="41"/>
    </row>
    <row r="1883" spans="1:13" x14ac:dyDescent="0.25">
      <c r="A1883" s="31">
        <v>44253</v>
      </c>
      <c r="B1883" s="32" t="s">
        <v>5535</v>
      </c>
      <c r="C1883" s="33" t="s">
        <v>456</v>
      </c>
      <c r="D1883" s="34" t="s">
        <v>41</v>
      </c>
      <c r="E1883" s="35">
        <v>16425.400000000001</v>
      </c>
      <c r="F1883" s="73">
        <v>21040</v>
      </c>
      <c r="G1883" s="40">
        <v>16425.400000000001</v>
      </c>
      <c r="H1883" s="40">
        <v>2299.56</v>
      </c>
      <c r="I1883" s="40">
        <v>2299.56</v>
      </c>
      <c r="J1883" s="40">
        <v>15.77</v>
      </c>
      <c r="K1883" s="39">
        <v>0.28999999999999998</v>
      </c>
      <c r="L1883" s="38"/>
      <c r="M1883" s="41"/>
    </row>
    <row r="1884" spans="1:13" x14ac:dyDescent="0.25">
      <c r="A1884" s="31">
        <v>44253</v>
      </c>
      <c r="B1884" s="32" t="s">
        <v>5535</v>
      </c>
      <c r="C1884" s="33" t="s">
        <v>459</v>
      </c>
      <c r="D1884" s="34" t="s">
        <v>41</v>
      </c>
      <c r="E1884" s="35">
        <v>29552</v>
      </c>
      <c r="F1884" s="73">
        <v>37855</v>
      </c>
      <c r="G1884" s="40">
        <v>29552</v>
      </c>
      <c r="H1884" s="40">
        <v>4137.28</v>
      </c>
      <c r="I1884" s="40">
        <v>4137.28</v>
      </c>
      <c r="J1884" s="40">
        <v>28.37</v>
      </c>
      <c r="K1884" s="40">
        <v>7.0000000000000007E-2</v>
      </c>
      <c r="L1884" s="38"/>
      <c r="M1884" s="41"/>
    </row>
    <row r="1885" spans="1:13" x14ac:dyDescent="0.25">
      <c r="A1885" s="31">
        <v>44253</v>
      </c>
      <c r="B1885" s="32" t="s">
        <v>5535</v>
      </c>
      <c r="C1885" s="33" t="s">
        <v>462</v>
      </c>
      <c r="D1885" s="34" t="s">
        <v>41</v>
      </c>
      <c r="E1885" s="35">
        <v>3160</v>
      </c>
      <c r="F1885" s="73">
        <v>4048</v>
      </c>
      <c r="G1885" s="40">
        <v>3160</v>
      </c>
      <c r="H1885" s="40">
        <v>442.4</v>
      </c>
      <c r="I1885" s="40">
        <v>442.4</v>
      </c>
      <c r="J1885" s="40">
        <v>3.03</v>
      </c>
      <c r="K1885" s="40">
        <v>0.17</v>
      </c>
      <c r="L1885" s="38"/>
      <c r="M1885" s="41"/>
    </row>
    <row r="1886" spans="1:13" x14ac:dyDescent="0.25">
      <c r="A1886" s="31">
        <v>44253</v>
      </c>
      <c r="B1886" s="32" t="s">
        <v>5535</v>
      </c>
      <c r="C1886" s="33" t="s">
        <v>464</v>
      </c>
      <c r="D1886" s="34" t="s">
        <v>41</v>
      </c>
      <c r="E1886" s="35">
        <v>30240</v>
      </c>
      <c r="F1886" s="73">
        <v>38736</v>
      </c>
      <c r="G1886" s="40">
        <v>30240</v>
      </c>
      <c r="H1886" s="40">
        <v>4233.6000000000004</v>
      </c>
      <c r="I1886" s="40">
        <v>4233.6000000000004</v>
      </c>
      <c r="J1886" s="40">
        <v>29.03</v>
      </c>
      <c r="K1886" s="39">
        <v>0.23</v>
      </c>
      <c r="L1886" s="38"/>
      <c r="M1886" s="41"/>
    </row>
    <row r="1887" spans="1:13" x14ac:dyDescent="0.25">
      <c r="A1887" s="31">
        <v>44253</v>
      </c>
      <c r="B1887" s="32" t="s">
        <v>2758</v>
      </c>
      <c r="C1887" s="33" t="s">
        <v>613</v>
      </c>
      <c r="D1887" s="34" t="s">
        <v>211</v>
      </c>
      <c r="E1887" s="35">
        <v>39525</v>
      </c>
      <c r="F1887" s="73">
        <v>46674</v>
      </c>
      <c r="G1887" s="40">
        <v>39525</v>
      </c>
      <c r="H1887" s="40">
        <v>3557.25</v>
      </c>
      <c r="I1887" s="40">
        <v>3557.25</v>
      </c>
      <c r="J1887" s="40">
        <v>34.979999999999997</v>
      </c>
      <c r="K1887" s="39">
        <v>0.48</v>
      </c>
      <c r="L1887" s="38"/>
      <c r="M1887" s="41"/>
    </row>
    <row r="1888" spans="1:13" x14ac:dyDescent="0.25">
      <c r="A1888" s="31">
        <v>44253</v>
      </c>
      <c r="B1888" s="32" t="s">
        <v>2758</v>
      </c>
      <c r="C1888" s="33" t="s">
        <v>616</v>
      </c>
      <c r="D1888" s="34" t="s">
        <v>211</v>
      </c>
      <c r="E1888" s="35">
        <v>65875</v>
      </c>
      <c r="F1888" s="73">
        <v>77791</v>
      </c>
      <c r="G1888" s="40">
        <v>65875</v>
      </c>
      <c r="H1888" s="40">
        <v>5928.75</v>
      </c>
      <c r="I1888" s="40">
        <v>5928.75</v>
      </c>
      <c r="J1888" s="40">
        <v>58.3</v>
      </c>
      <c r="K1888" s="40">
        <v>0.2</v>
      </c>
      <c r="L1888" s="38"/>
      <c r="M1888" s="41"/>
    </row>
    <row r="1889" spans="1:13" x14ac:dyDescent="0.25">
      <c r="A1889" s="31">
        <v>44253</v>
      </c>
      <c r="B1889" s="32" t="s">
        <v>2758</v>
      </c>
      <c r="C1889" s="33" t="s">
        <v>619</v>
      </c>
      <c r="D1889" s="34" t="s">
        <v>211</v>
      </c>
      <c r="E1889" s="35">
        <v>6587.5</v>
      </c>
      <c r="F1889" s="73">
        <v>7779</v>
      </c>
      <c r="G1889" s="40">
        <v>6587.5</v>
      </c>
      <c r="H1889" s="40">
        <v>592.88</v>
      </c>
      <c r="I1889" s="40">
        <v>592.88</v>
      </c>
      <c r="J1889" s="40">
        <v>5.83</v>
      </c>
      <c r="K1889" s="39">
        <v>0.09</v>
      </c>
      <c r="L1889" s="38"/>
      <c r="M1889" s="41"/>
    </row>
    <row r="1890" spans="1:13" x14ac:dyDescent="0.25">
      <c r="A1890" s="31">
        <v>44254</v>
      </c>
      <c r="B1890" s="32" t="s">
        <v>5534</v>
      </c>
      <c r="C1890" s="33" t="s">
        <v>733</v>
      </c>
      <c r="D1890" s="34" t="s">
        <v>370</v>
      </c>
      <c r="E1890" s="35">
        <v>5000</v>
      </c>
      <c r="F1890" s="73">
        <v>5900</v>
      </c>
      <c r="G1890" s="40">
        <v>5000</v>
      </c>
      <c r="H1890" s="38"/>
      <c r="I1890" s="38"/>
      <c r="J1890" s="38"/>
      <c r="K1890" s="38"/>
      <c r="L1890" s="38"/>
      <c r="M1890" s="74">
        <v>900</v>
      </c>
    </row>
    <row r="1891" spans="1:13" x14ac:dyDescent="0.25">
      <c r="A1891" s="31">
        <v>44254</v>
      </c>
      <c r="B1891" s="32" t="s">
        <v>5534</v>
      </c>
      <c r="C1891" s="33" t="s">
        <v>717</v>
      </c>
      <c r="D1891" s="34" t="s">
        <v>370</v>
      </c>
      <c r="E1891" s="35">
        <v>17400</v>
      </c>
      <c r="F1891" s="73">
        <v>20532</v>
      </c>
      <c r="G1891" s="40">
        <v>17400</v>
      </c>
      <c r="H1891" s="38"/>
      <c r="I1891" s="38"/>
      <c r="J1891" s="38"/>
      <c r="K1891" s="38"/>
      <c r="L1891" s="38"/>
      <c r="M1891" s="74">
        <v>3132</v>
      </c>
    </row>
    <row r="1892" spans="1:13" x14ac:dyDescent="0.25">
      <c r="A1892" s="31">
        <v>44254</v>
      </c>
      <c r="B1892" s="32" t="s">
        <v>3586</v>
      </c>
      <c r="C1892" s="33" t="s">
        <v>630</v>
      </c>
      <c r="D1892" s="34" t="s">
        <v>248</v>
      </c>
      <c r="E1892" s="35">
        <v>69346.95</v>
      </c>
      <c r="F1892" s="73">
        <v>88831</v>
      </c>
      <c r="G1892" s="40">
        <v>69346.95</v>
      </c>
      <c r="H1892" s="40">
        <v>9708.57</v>
      </c>
      <c r="I1892" s="40">
        <v>9708.57</v>
      </c>
      <c r="J1892" s="40">
        <v>66.569999999999993</v>
      </c>
      <c r="K1892" s="40">
        <v>0.34</v>
      </c>
      <c r="L1892" s="38"/>
      <c r="M1892" s="41"/>
    </row>
    <row r="1893" spans="1:13" x14ac:dyDescent="0.25">
      <c r="A1893" s="31">
        <v>44254</v>
      </c>
      <c r="B1893" s="32" t="s">
        <v>5535</v>
      </c>
      <c r="C1893" s="33" t="s">
        <v>388</v>
      </c>
      <c r="D1893" s="34" t="s">
        <v>41</v>
      </c>
      <c r="E1893" s="35">
        <v>5797.2</v>
      </c>
      <c r="F1893" s="73">
        <v>7426</v>
      </c>
      <c r="G1893" s="40">
        <v>5797.2</v>
      </c>
      <c r="H1893" s="40">
        <v>811.61</v>
      </c>
      <c r="I1893" s="40">
        <v>811.61</v>
      </c>
      <c r="J1893" s="40">
        <v>5.57</v>
      </c>
      <c r="K1893" s="40">
        <v>0.01</v>
      </c>
      <c r="L1893" s="38"/>
      <c r="M1893" s="41"/>
    </row>
    <row r="1894" spans="1:13" x14ac:dyDescent="0.25">
      <c r="A1894" s="31">
        <v>44254</v>
      </c>
      <c r="B1894" s="32" t="s">
        <v>5535</v>
      </c>
      <c r="C1894" s="33" t="s">
        <v>389</v>
      </c>
      <c r="D1894" s="34" t="s">
        <v>41</v>
      </c>
      <c r="E1894" s="35">
        <v>18900</v>
      </c>
      <c r="F1894" s="73">
        <v>24210</v>
      </c>
      <c r="G1894" s="40">
        <v>18900</v>
      </c>
      <c r="H1894" s="40">
        <v>2646</v>
      </c>
      <c r="I1894" s="40">
        <v>2646</v>
      </c>
      <c r="J1894" s="40">
        <v>18.14</v>
      </c>
      <c r="K1894" s="39">
        <v>0.14000000000000001</v>
      </c>
      <c r="L1894" s="38"/>
      <c r="M1894" s="41"/>
    </row>
    <row r="1895" spans="1:13" x14ac:dyDescent="0.25">
      <c r="A1895" s="31">
        <v>44254</v>
      </c>
      <c r="B1895" s="32" t="s">
        <v>5535</v>
      </c>
      <c r="C1895" s="33" t="s">
        <v>390</v>
      </c>
      <c r="D1895" s="34" t="s">
        <v>41</v>
      </c>
      <c r="E1895" s="35">
        <v>12600</v>
      </c>
      <c r="F1895" s="73">
        <v>16140</v>
      </c>
      <c r="G1895" s="40">
        <v>12600</v>
      </c>
      <c r="H1895" s="40">
        <v>1764</v>
      </c>
      <c r="I1895" s="40">
        <v>1764</v>
      </c>
      <c r="J1895" s="40">
        <v>12.1</v>
      </c>
      <c r="K1895" s="39">
        <v>0.1</v>
      </c>
      <c r="L1895" s="38"/>
      <c r="M1895" s="41"/>
    </row>
    <row r="1896" spans="1:13" x14ac:dyDescent="0.25">
      <c r="A1896" s="31">
        <v>44254</v>
      </c>
      <c r="B1896" s="32" t="s">
        <v>5535</v>
      </c>
      <c r="C1896" s="33" t="s">
        <v>393</v>
      </c>
      <c r="D1896" s="34" t="s">
        <v>41</v>
      </c>
      <c r="E1896" s="35">
        <v>5688</v>
      </c>
      <c r="F1896" s="73">
        <v>7286</v>
      </c>
      <c r="G1896" s="40">
        <v>5688</v>
      </c>
      <c r="H1896" s="40">
        <v>796.32</v>
      </c>
      <c r="I1896" s="40">
        <v>796.32</v>
      </c>
      <c r="J1896" s="40">
        <v>5.46</v>
      </c>
      <c r="K1896" s="39">
        <v>0.1</v>
      </c>
      <c r="L1896" s="38"/>
      <c r="M1896" s="41"/>
    </row>
    <row r="1897" spans="1:13" x14ac:dyDescent="0.25">
      <c r="A1897" s="31">
        <v>44254</v>
      </c>
      <c r="B1897" s="32" t="s">
        <v>5535</v>
      </c>
      <c r="C1897" s="33" t="s">
        <v>395</v>
      </c>
      <c r="D1897" s="34" t="s">
        <v>41</v>
      </c>
      <c r="E1897" s="35">
        <v>9000</v>
      </c>
      <c r="F1897" s="73">
        <v>11529</v>
      </c>
      <c r="G1897" s="40">
        <v>9000</v>
      </c>
      <c r="H1897" s="40">
        <v>1260</v>
      </c>
      <c r="I1897" s="40">
        <v>1260</v>
      </c>
      <c r="J1897" s="40">
        <v>8.64</v>
      </c>
      <c r="K1897" s="40">
        <v>0.36</v>
      </c>
      <c r="L1897" s="38"/>
      <c r="M1897" s="41"/>
    </row>
    <row r="1898" spans="1:13" x14ac:dyDescent="0.25">
      <c r="A1898" s="31">
        <v>44254</v>
      </c>
      <c r="B1898" s="32" t="s">
        <v>5535</v>
      </c>
      <c r="C1898" s="33" t="s">
        <v>400</v>
      </c>
      <c r="D1898" s="34" t="s">
        <v>41</v>
      </c>
      <c r="E1898" s="35">
        <v>1000.8</v>
      </c>
      <c r="F1898" s="73">
        <v>1282</v>
      </c>
      <c r="G1898" s="40">
        <v>1000.8</v>
      </c>
      <c r="H1898" s="40">
        <v>140.11000000000001</v>
      </c>
      <c r="I1898" s="40">
        <v>140.11000000000001</v>
      </c>
      <c r="J1898" s="40">
        <v>0.96</v>
      </c>
      <c r="K1898" s="40">
        <v>0.02</v>
      </c>
      <c r="L1898" s="38"/>
      <c r="M1898" s="41"/>
    </row>
    <row r="1899" spans="1:13" x14ac:dyDescent="0.25">
      <c r="A1899" s="31">
        <v>44254</v>
      </c>
      <c r="B1899" s="32" t="s">
        <v>5534</v>
      </c>
      <c r="C1899" s="33" t="s">
        <v>722</v>
      </c>
      <c r="D1899" s="34" t="s">
        <v>370</v>
      </c>
      <c r="E1899" s="35">
        <v>11000</v>
      </c>
      <c r="F1899" s="73">
        <v>12980</v>
      </c>
      <c r="G1899" s="40">
        <v>11000</v>
      </c>
      <c r="H1899" s="38"/>
      <c r="I1899" s="38"/>
      <c r="J1899" s="38"/>
      <c r="K1899" s="38"/>
      <c r="L1899" s="38"/>
      <c r="M1899" s="74">
        <v>1980</v>
      </c>
    </row>
    <row r="1900" spans="1:13" x14ac:dyDescent="0.25">
      <c r="A1900" s="31">
        <v>44254</v>
      </c>
      <c r="B1900" s="32" t="s">
        <v>5534</v>
      </c>
      <c r="C1900" s="33" t="s">
        <v>739</v>
      </c>
      <c r="D1900" s="34" t="s">
        <v>370</v>
      </c>
      <c r="E1900" s="35">
        <v>10440</v>
      </c>
      <c r="F1900" s="73">
        <v>12319</v>
      </c>
      <c r="G1900" s="40">
        <v>10440</v>
      </c>
      <c r="H1900" s="38"/>
      <c r="I1900" s="38"/>
      <c r="J1900" s="38"/>
      <c r="K1900" s="39">
        <v>0.2</v>
      </c>
      <c r="L1900" s="38"/>
      <c r="M1900" s="74">
        <v>1879.2</v>
      </c>
    </row>
    <row r="1901" spans="1:13" x14ac:dyDescent="0.25">
      <c r="A1901" s="31">
        <v>44254</v>
      </c>
      <c r="B1901" s="32" t="s">
        <v>3586</v>
      </c>
      <c r="C1901" s="33" t="s">
        <v>668</v>
      </c>
      <c r="D1901" s="34" t="s">
        <v>248</v>
      </c>
      <c r="E1901" s="35">
        <v>30051</v>
      </c>
      <c r="F1901" s="73">
        <v>38494</v>
      </c>
      <c r="G1901" s="40">
        <v>30051</v>
      </c>
      <c r="H1901" s="40">
        <v>4207.1400000000003</v>
      </c>
      <c r="I1901" s="40">
        <v>4207.1400000000003</v>
      </c>
      <c r="J1901" s="40">
        <v>28.85</v>
      </c>
      <c r="K1901" s="39">
        <v>0.13</v>
      </c>
      <c r="L1901" s="38"/>
      <c r="M1901" s="41"/>
    </row>
    <row r="1902" spans="1:13" x14ac:dyDescent="0.25">
      <c r="A1902" s="31">
        <v>44254</v>
      </c>
      <c r="B1902" s="32" t="s">
        <v>5537</v>
      </c>
      <c r="C1902" s="33" t="s">
        <v>584</v>
      </c>
      <c r="D1902" s="34" t="s">
        <v>191</v>
      </c>
      <c r="E1902" s="35">
        <v>9849</v>
      </c>
      <c r="F1902" s="73">
        <v>12607</v>
      </c>
      <c r="G1902" s="40">
        <v>9849</v>
      </c>
      <c r="H1902" s="40">
        <v>1378.86</v>
      </c>
      <c r="I1902" s="40">
        <v>1378.86</v>
      </c>
      <c r="J1902" s="38"/>
      <c r="K1902" s="40">
        <v>0.28000000000000003</v>
      </c>
      <c r="L1902" s="38"/>
      <c r="M1902" s="41"/>
    </row>
    <row r="1903" spans="1:13" x14ac:dyDescent="0.25">
      <c r="A1903" s="31">
        <v>44254</v>
      </c>
      <c r="B1903" s="32" t="s">
        <v>5537</v>
      </c>
      <c r="C1903" s="33" t="s">
        <v>586</v>
      </c>
      <c r="D1903" s="34" t="s">
        <v>191</v>
      </c>
      <c r="E1903" s="35">
        <v>21310</v>
      </c>
      <c r="F1903" s="73">
        <v>27277</v>
      </c>
      <c r="G1903" s="40">
        <v>21310</v>
      </c>
      <c r="H1903" s="40">
        <v>2983.4</v>
      </c>
      <c r="I1903" s="40">
        <v>2983.4</v>
      </c>
      <c r="J1903" s="38"/>
      <c r="K1903" s="40">
        <v>0.2</v>
      </c>
      <c r="L1903" s="38"/>
      <c r="M1903" s="41"/>
    </row>
    <row r="1904" spans="1:13" x14ac:dyDescent="0.25">
      <c r="A1904" s="31">
        <v>44256</v>
      </c>
      <c r="B1904" s="32" t="s">
        <v>5535</v>
      </c>
      <c r="C1904" s="33" t="s">
        <v>899</v>
      </c>
      <c r="D1904" s="34" t="s">
        <v>41</v>
      </c>
      <c r="E1904" s="35">
        <v>10440</v>
      </c>
      <c r="F1904" s="73">
        <v>13373</v>
      </c>
      <c r="G1904" s="40">
        <v>10440</v>
      </c>
      <c r="H1904" s="40">
        <v>1461.6</v>
      </c>
      <c r="I1904" s="40">
        <v>1461.6</v>
      </c>
      <c r="J1904" s="40">
        <v>10.02</v>
      </c>
      <c r="K1904" s="39">
        <v>0.22</v>
      </c>
      <c r="L1904" s="38"/>
      <c r="M1904" s="41"/>
    </row>
    <row r="1905" spans="1:13" x14ac:dyDescent="0.25">
      <c r="A1905" s="31">
        <v>44256</v>
      </c>
      <c r="B1905" s="32" t="s">
        <v>5535</v>
      </c>
      <c r="C1905" s="33" t="s">
        <v>900</v>
      </c>
      <c r="D1905" s="34" t="s">
        <v>41</v>
      </c>
      <c r="E1905" s="35">
        <v>6320</v>
      </c>
      <c r="F1905" s="73">
        <v>8096</v>
      </c>
      <c r="G1905" s="40">
        <v>6320</v>
      </c>
      <c r="H1905" s="40">
        <v>884.8</v>
      </c>
      <c r="I1905" s="40">
        <v>884.8</v>
      </c>
      <c r="J1905" s="40">
        <v>6.07</v>
      </c>
      <c r="K1905" s="40">
        <v>0.33</v>
      </c>
      <c r="L1905" s="38"/>
      <c r="M1905" s="41"/>
    </row>
    <row r="1906" spans="1:13" x14ac:dyDescent="0.25">
      <c r="A1906" s="31">
        <v>44256</v>
      </c>
      <c r="B1906" s="32" t="s">
        <v>5541</v>
      </c>
      <c r="C1906" s="33" t="s">
        <v>1077</v>
      </c>
      <c r="D1906" s="34" t="s">
        <v>367</v>
      </c>
      <c r="E1906" s="35">
        <v>12358.8</v>
      </c>
      <c r="F1906" s="73">
        <v>15819</v>
      </c>
      <c r="G1906" s="40">
        <v>12358.8</v>
      </c>
      <c r="H1906" s="38"/>
      <c r="I1906" s="38"/>
      <c r="J1906" s="38"/>
      <c r="K1906" s="39">
        <v>0.26</v>
      </c>
      <c r="L1906" s="38"/>
      <c r="M1906" s="74">
        <v>3460.46</v>
      </c>
    </row>
    <row r="1907" spans="1:13" x14ac:dyDescent="0.25">
      <c r="A1907" s="31">
        <v>44256</v>
      </c>
      <c r="B1907" s="32" t="s">
        <v>5536</v>
      </c>
      <c r="C1907" s="33" t="s">
        <v>881</v>
      </c>
      <c r="D1907" s="34" t="s">
        <v>41</v>
      </c>
      <c r="E1907" s="35">
        <v>10125</v>
      </c>
      <c r="F1907" s="73">
        <v>12970</v>
      </c>
      <c r="G1907" s="40">
        <v>10125</v>
      </c>
      <c r="H1907" s="40">
        <v>1417.5</v>
      </c>
      <c r="I1907" s="40">
        <v>1417.5</v>
      </c>
      <c r="J1907" s="40">
        <v>9.7200000000000006</v>
      </c>
      <c r="K1907" s="40">
        <v>0.28000000000000003</v>
      </c>
      <c r="L1907" s="38"/>
      <c r="M1907" s="41"/>
    </row>
    <row r="1908" spans="1:13" x14ac:dyDescent="0.25">
      <c r="A1908" s="31">
        <v>44256</v>
      </c>
      <c r="B1908" s="32" t="s">
        <v>5536</v>
      </c>
      <c r="C1908" s="33" t="s">
        <v>882</v>
      </c>
      <c r="D1908" s="34" t="s">
        <v>41</v>
      </c>
      <c r="E1908" s="35">
        <v>2925</v>
      </c>
      <c r="F1908" s="73">
        <v>3747</v>
      </c>
      <c r="G1908" s="40">
        <v>2925</v>
      </c>
      <c r="H1908" s="40">
        <v>409.5</v>
      </c>
      <c r="I1908" s="40">
        <v>409.5</v>
      </c>
      <c r="J1908" s="40">
        <v>2.81</v>
      </c>
      <c r="K1908" s="40">
        <v>0.19</v>
      </c>
      <c r="L1908" s="38"/>
      <c r="M1908" s="41"/>
    </row>
    <row r="1909" spans="1:13" x14ac:dyDescent="0.25">
      <c r="A1909" s="31">
        <v>44256</v>
      </c>
      <c r="B1909" s="32" t="s">
        <v>5542</v>
      </c>
      <c r="C1909" s="33" t="s">
        <v>883</v>
      </c>
      <c r="D1909" s="34" t="s">
        <v>41</v>
      </c>
      <c r="E1909" s="35">
        <v>3920</v>
      </c>
      <c r="F1909" s="73">
        <v>5021</v>
      </c>
      <c r="G1909" s="40">
        <v>3920</v>
      </c>
      <c r="H1909" s="40">
        <v>548.79999999999995</v>
      </c>
      <c r="I1909" s="40">
        <v>548.79999999999995</v>
      </c>
      <c r="J1909" s="40">
        <v>3.76</v>
      </c>
      <c r="K1909" s="39">
        <v>0.36</v>
      </c>
      <c r="L1909" s="38"/>
      <c r="M1909" s="41"/>
    </row>
    <row r="1910" spans="1:13" x14ac:dyDescent="0.25">
      <c r="A1910" s="31">
        <v>44256</v>
      </c>
      <c r="B1910" s="32" t="s">
        <v>5542</v>
      </c>
      <c r="C1910" s="33" t="s">
        <v>829</v>
      </c>
      <c r="D1910" s="34" t="s">
        <v>41</v>
      </c>
      <c r="E1910" s="35">
        <v>3570</v>
      </c>
      <c r="F1910" s="73">
        <v>4573</v>
      </c>
      <c r="G1910" s="40">
        <v>3570</v>
      </c>
      <c r="H1910" s="40">
        <v>499.8</v>
      </c>
      <c r="I1910" s="40">
        <v>499.8</v>
      </c>
      <c r="J1910" s="40">
        <v>3.43</v>
      </c>
      <c r="K1910" s="39">
        <v>0.03</v>
      </c>
      <c r="L1910" s="38"/>
      <c r="M1910" s="41"/>
    </row>
    <row r="1911" spans="1:13" x14ac:dyDescent="0.25">
      <c r="A1911" s="31">
        <v>44256</v>
      </c>
      <c r="B1911" s="32" t="s">
        <v>5534</v>
      </c>
      <c r="C1911" s="33" t="s">
        <v>1096</v>
      </c>
      <c r="D1911" s="34" t="s">
        <v>370</v>
      </c>
      <c r="E1911" s="35">
        <v>25000</v>
      </c>
      <c r="F1911" s="73">
        <v>29500</v>
      </c>
      <c r="G1911" s="40">
        <v>25000</v>
      </c>
      <c r="H1911" s="38"/>
      <c r="I1911" s="38"/>
      <c r="J1911" s="38"/>
      <c r="K1911" s="38"/>
      <c r="L1911" s="38"/>
      <c r="M1911" s="74">
        <v>4500</v>
      </c>
    </row>
    <row r="1912" spans="1:13" x14ac:dyDescent="0.25">
      <c r="A1912" s="31">
        <v>44256</v>
      </c>
      <c r="B1912" s="32" t="s">
        <v>5535</v>
      </c>
      <c r="C1912" s="33" t="s">
        <v>833</v>
      </c>
      <c r="D1912" s="34" t="s">
        <v>41</v>
      </c>
      <c r="E1912" s="35">
        <v>11340</v>
      </c>
      <c r="F1912" s="73">
        <v>14526</v>
      </c>
      <c r="G1912" s="40">
        <v>11340</v>
      </c>
      <c r="H1912" s="40">
        <v>1587.6</v>
      </c>
      <c r="I1912" s="40">
        <v>1587.6</v>
      </c>
      <c r="J1912" s="40">
        <v>10.89</v>
      </c>
      <c r="K1912" s="39">
        <v>0.09</v>
      </c>
      <c r="L1912" s="38"/>
      <c r="M1912" s="41"/>
    </row>
    <row r="1913" spans="1:13" x14ac:dyDescent="0.25">
      <c r="A1913" s="31">
        <v>44256</v>
      </c>
      <c r="B1913" s="32" t="s">
        <v>5535</v>
      </c>
      <c r="C1913" s="33" t="s">
        <v>835</v>
      </c>
      <c r="D1913" s="34" t="s">
        <v>41</v>
      </c>
      <c r="E1913" s="35">
        <v>31500</v>
      </c>
      <c r="F1913" s="73">
        <v>40350</v>
      </c>
      <c r="G1913" s="40">
        <v>31500</v>
      </c>
      <c r="H1913" s="40">
        <v>4410</v>
      </c>
      <c r="I1913" s="40">
        <v>4410</v>
      </c>
      <c r="J1913" s="40">
        <v>30.24</v>
      </c>
      <c r="K1913" s="39">
        <v>0.24</v>
      </c>
      <c r="L1913" s="38"/>
      <c r="M1913" s="41"/>
    </row>
    <row r="1914" spans="1:13" x14ac:dyDescent="0.25">
      <c r="A1914" s="31">
        <v>44256</v>
      </c>
      <c r="B1914" s="32" t="s">
        <v>5542</v>
      </c>
      <c r="C1914" s="33" t="s">
        <v>836</v>
      </c>
      <c r="D1914" s="34" t="s">
        <v>41</v>
      </c>
      <c r="E1914" s="35">
        <v>1610</v>
      </c>
      <c r="F1914" s="73">
        <v>2062</v>
      </c>
      <c r="G1914" s="40">
        <v>1610</v>
      </c>
      <c r="H1914" s="40">
        <v>225.4</v>
      </c>
      <c r="I1914" s="40">
        <v>225.4</v>
      </c>
      <c r="J1914" s="40">
        <v>1.55</v>
      </c>
      <c r="K1914" s="39">
        <v>0.35</v>
      </c>
      <c r="L1914" s="38"/>
      <c r="M1914" s="41"/>
    </row>
    <row r="1915" spans="1:13" x14ac:dyDescent="0.25">
      <c r="A1915" s="31">
        <v>44256</v>
      </c>
      <c r="B1915" s="32" t="s">
        <v>5536</v>
      </c>
      <c r="C1915" s="33" t="s">
        <v>837</v>
      </c>
      <c r="D1915" s="34" t="s">
        <v>41</v>
      </c>
      <c r="E1915" s="35">
        <v>9500</v>
      </c>
      <c r="F1915" s="73">
        <v>12169</v>
      </c>
      <c r="G1915" s="40">
        <v>9500</v>
      </c>
      <c r="H1915" s="40">
        <v>1330</v>
      </c>
      <c r="I1915" s="40">
        <v>1330</v>
      </c>
      <c r="J1915" s="40">
        <v>9.1199999999999992</v>
      </c>
      <c r="K1915" s="39">
        <v>0.12</v>
      </c>
      <c r="L1915" s="38"/>
      <c r="M1915" s="41"/>
    </row>
    <row r="1916" spans="1:13" x14ac:dyDescent="0.25">
      <c r="A1916" s="31">
        <v>44256</v>
      </c>
      <c r="B1916" s="32" t="s">
        <v>3586</v>
      </c>
      <c r="C1916" s="33" t="s">
        <v>1065</v>
      </c>
      <c r="D1916" s="34" t="s">
        <v>248</v>
      </c>
      <c r="E1916" s="35">
        <v>3302</v>
      </c>
      <c r="F1916" s="73">
        <v>4230</v>
      </c>
      <c r="G1916" s="40">
        <v>3302</v>
      </c>
      <c r="H1916" s="40">
        <v>462.28</v>
      </c>
      <c r="I1916" s="40">
        <v>462.28</v>
      </c>
      <c r="J1916" s="40">
        <v>3.17</v>
      </c>
      <c r="K1916" s="40">
        <v>0.27</v>
      </c>
      <c r="L1916" s="38"/>
      <c r="M1916" s="41"/>
    </row>
    <row r="1917" spans="1:13" x14ac:dyDescent="0.25">
      <c r="A1917" s="31">
        <v>44256</v>
      </c>
      <c r="B1917" s="32" t="s">
        <v>3586</v>
      </c>
      <c r="C1917" s="33" t="s">
        <v>1066</v>
      </c>
      <c r="D1917" s="34" t="s">
        <v>248</v>
      </c>
      <c r="E1917" s="35">
        <v>34671</v>
      </c>
      <c r="F1917" s="73">
        <v>44412</v>
      </c>
      <c r="G1917" s="40">
        <v>34671</v>
      </c>
      <c r="H1917" s="40">
        <v>4853.9399999999996</v>
      </c>
      <c r="I1917" s="40">
        <v>4853.9399999999996</v>
      </c>
      <c r="J1917" s="40">
        <v>33.28</v>
      </c>
      <c r="K1917" s="39">
        <v>0.16</v>
      </c>
      <c r="L1917" s="38"/>
      <c r="M1917" s="41"/>
    </row>
    <row r="1918" spans="1:13" x14ac:dyDescent="0.25">
      <c r="A1918" s="31">
        <v>44256</v>
      </c>
      <c r="B1918" s="32" t="s">
        <v>2758</v>
      </c>
      <c r="C1918" s="33" t="s">
        <v>986</v>
      </c>
      <c r="D1918" s="34" t="s">
        <v>211</v>
      </c>
      <c r="E1918" s="35">
        <v>92900</v>
      </c>
      <c r="F1918" s="73">
        <v>119001</v>
      </c>
      <c r="G1918" s="40">
        <v>92900</v>
      </c>
      <c r="H1918" s="40">
        <v>13006</v>
      </c>
      <c r="I1918" s="40">
        <v>13006</v>
      </c>
      <c r="J1918" s="40">
        <v>89.18</v>
      </c>
      <c r="K1918" s="39">
        <v>0.18</v>
      </c>
      <c r="L1918" s="38"/>
      <c r="M1918" s="41"/>
    </row>
    <row r="1919" spans="1:13" x14ac:dyDescent="0.25">
      <c r="A1919" s="31">
        <v>44257</v>
      </c>
      <c r="B1919" s="32" t="s">
        <v>3586</v>
      </c>
      <c r="C1919" s="33" t="s">
        <v>1044</v>
      </c>
      <c r="D1919" s="34" t="s">
        <v>248</v>
      </c>
      <c r="E1919" s="35">
        <v>40554</v>
      </c>
      <c r="F1919" s="73">
        <v>51948</v>
      </c>
      <c r="G1919" s="40">
        <v>40554</v>
      </c>
      <c r="H1919" s="40">
        <v>5677.56</v>
      </c>
      <c r="I1919" s="40">
        <v>5677.56</v>
      </c>
      <c r="J1919" s="40">
        <v>38.93</v>
      </c>
      <c r="K1919" s="39">
        <v>0.05</v>
      </c>
      <c r="L1919" s="38"/>
      <c r="M1919" s="41"/>
    </row>
    <row r="1920" spans="1:13" x14ac:dyDescent="0.25">
      <c r="A1920" s="31">
        <v>44257</v>
      </c>
      <c r="B1920" s="32" t="s">
        <v>5535</v>
      </c>
      <c r="C1920" s="33" t="s">
        <v>854</v>
      </c>
      <c r="D1920" s="34" t="s">
        <v>41</v>
      </c>
      <c r="E1920" s="35">
        <v>14616</v>
      </c>
      <c r="F1920" s="73">
        <v>18723</v>
      </c>
      <c r="G1920" s="40">
        <v>14616</v>
      </c>
      <c r="H1920" s="40">
        <v>2046.24</v>
      </c>
      <c r="I1920" s="40">
        <v>2046.24</v>
      </c>
      <c r="J1920" s="40">
        <v>14.03</v>
      </c>
      <c r="K1920" s="40">
        <v>0.49</v>
      </c>
      <c r="L1920" s="38"/>
      <c r="M1920" s="41"/>
    </row>
    <row r="1921" spans="1:13" x14ac:dyDescent="0.25">
      <c r="A1921" s="31">
        <v>44257</v>
      </c>
      <c r="B1921" s="32" t="s">
        <v>5535</v>
      </c>
      <c r="C1921" s="33" t="s">
        <v>856</v>
      </c>
      <c r="D1921" s="34" t="s">
        <v>41</v>
      </c>
      <c r="E1921" s="35">
        <v>3864.8</v>
      </c>
      <c r="F1921" s="73">
        <v>4951</v>
      </c>
      <c r="G1921" s="40">
        <v>3864.8</v>
      </c>
      <c r="H1921" s="40">
        <v>541.07000000000005</v>
      </c>
      <c r="I1921" s="40">
        <v>541.07000000000005</v>
      </c>
      <c r="J1921" s="40">
        <v>3.71</v>
      </c>
      <c r="K1921" s="40">
        <v>0.35</v>
      </c>
      <c r="L1921" s="38"/>
      <c r="M1921" s="41"/>
    </row>
    <row r="1922" spans="1:13" x14ac:dyDescent="0.25">
      <c r="A1922" s="31">
        <v>44257</v>
      </c>
      <c r="B1922" s="32" t="s">
        <v>5535</v>
      </c>
      <c r="C1922" s="33" t="s">
        <v>858</v>
      </c>
      <c r="D1922" s="34" t="s">
        <v>41</v>
      </c>
      <c r="E1922" s="35">
        <v>25200</v>
      </c>
      <c r="F1922" s="73">
        <v>32280</v>
      </c>
      <c r="G1922" s="40">
        <v>25200</v>
      </c>
      <c r="H1922" s="40">
        <v>3528</v>
      </c>
      <c r="I1922" s="40">
        <v>3528</v>
      </c>
      <c r="J1922" s="40">
        <v>24.19</v>
      </c>
      <c r="K1922" s="39">
        <v>0.19</v>
      </c>
      <c r="L1922" s="38"/>
      <c r="M1922" s="41"/>
    </row>
    <row r="1923" spans="1:13" x14ac:dyDescent="0.25">
      <c r="A1923" s="31">
        <v>44257</v>
      </c>
      <c r="B1923" s="32" t="s">
        <v>5535</v>
      </c>
      <c r="C1923" s="33" t="s">
        <v>860</v>
      </c>
      <c r="D1923" s="34" t="s">
        <v>41</v>
      </c>
      <c r="E1923" s="35">
        <v>6300</v>
      </c>
      <c r="F1923" s="73">
        <v>8070</v>
      </c>
      <c r="G1923" s="40">
        <v>6300</v>
      </c>
      <c r="H1923" s="40">
        <v>882</v>
      </c>
      <c r="I1923" s="40">
        <v>882</v>
      </c>
      <c r="J1923" s="40">
        <v>6.05</v>
      </c>
      <c r="K1923" s="39">
        <v>0.05</v>
      </c>
      <c r="L1923" s="38"/>
      <c r="M1923" s="41"/>
    </row>
    <row r="1924" spans="1:13" x14ac:dyDescent="0.25">
      <c r="A1924" s="31">
        <v>44257</v>
      </c>
      <c r="B1924" s="32" t="s">
        <v>5535</v>
      </c>
      <c r="C1924" s="33" t="s">
        <v>861</v>
      </c>
      <c r="D1924" s="34" t="s">
        <v>41</v>
      </c>
      <c r="E1924" s="35">
        <v>6320</v>
      </c>
      <c r="F1924" s="73">
        <v>8096</v>
      </c>
      <c r="G1924" s="40">
        <v>6320</v>
      </c>
      <c r="H1924" s="40">
        <v>884.8</v>
      </c>
      <c r="I1924" s="40">
        <v>884.8</v>
      </c>
      <c r="J1924" s="40">
        <v>6.07</v>
      </c>
      <c r="K1924" s="40">
        <v>0.33</v>
      </c>
      <c r="L1924" s="38"/>
      <c r="M1924" s="41"/>
    </row>
    <row r="1925" spans="1:13" x14ac:dyDescent="0.25">
      <c r="A1925" s="31">
        <v>44257</v>
      </c>
      <c r="B1925" s="32" t="s">
        <v>5534</v>
      </c>
      <c r="C1925" s="33" t="s">
        <v>1113</v>
      </c>
      <c r="D1925" s="34" t="s">
        <v>370</v>
      </c>
      <c r="E1925" s="35">
        <v>36000</v>
      </c>
      <c r="F1925" s="73">
        <v>42480</v>
      </c>
      <c r="G1925" s="40">
        <v>36000</v>
      </c>
      <c r="H1925" s="38"/>
      <c r="I1925" s="38"/>
      <c r="J1925" s="38"/>
      <c r="K1925" s="38"/>
      <c r="L1925" s="38"/>
      <c r="M1925" s="74">
        <v>6480</v>
      </c>
    </row>
    <row r="1926" spans="1:13" x14ac:dyDescent="0.25">
      <c r="A1926" s="31">
        <v>44257</v>
      </c>
      <c r="B1926" s="32" t="s">
        <v>5534</v>
      </c>
      <c r="C1926" s="33" t="s">
        <v>1114</v>
      </c>
      <c r="D1926" s="34" t="s">
        <v>370</v>
      </c>
      <c r="E1926" s="35">
        <v>46000</v>
      </c>
      <c r="F1926" s="73">
        <v>54280</v>
      </c>
      <c r="G1926" s="40">
        <v>46000</v>
      </c>
      <c r="H1926" s="38"/>
      <c r="I1926" s="38"/>
      <c r="J1926" s="38"/>
      <c r="K1926" s="38"/>
      <c r="L1926" s="38"/>
      <c r="M1926" s="74">
        <v>8280</v>
      </c>
    </row>
    <row r="1927" spans="1:13" x14ac:dyDescent="0.25">
      <c r="A1927" s="31">
        <v>44257</v>
      </c>
      <c r="B1927" s="32" t="s">
        <v>5534</v>
      </c>
      <c r="C1927" s="33" t="s">
        <v>1115</v>
      </c>
      <c r="D1927" s="34" t="s">
        <v>370</v>
      </c>
      <c r="E1927" s="35">
        <v>46000</v>
      </c>
      <c r="F1927" s="73">
        <v>54280</v>
      </c>
      <c r="G1927" s="40">
        <v>46000</v>
      </c>
      <c r="H1927" s="38"/>
      <c r="I1927" s="38"/>
      <c r="J1927" s="38"/>
      <c r="K1927" s="38"/>
      <c r="L1927" s="38"/>
      <c r="M1927" s="74">
        <v>8280</v>
      </c>
    </row>
    <row r="1928" spans="1:13" x14ac:dyDescent="0.25">
      <c r="A1928" s="31">
        <v>44257</v>
      </c>
      <c r="B1928" s="32" t="s">
        <v>5534</v>
      </c>
      <c r="C1928" s="33" t="s">
        <v>1116</v>
      </c>
      <c r="D1928" s="34" t="s">
        <v>370</v>
      </c>
      <c r="E1928" s="35">
        <v>15000</v>
      </c>
      <c r="F1928" s="73">
        <v>17700</v>
      </c>
      <c r="G1928" s="40">
        <v>15000</v>
      </c>
      <c r="H1928" s="38"/>
      <c r="I1928" s="38"/>
      <c r="J1928" s="38"/>
      <c r="K1928" s="38"/>
      <c r="L1928" s="38"/>
      <c r="M1928" s="74">
        <v>2700</v>
      </c>
    </row>
    <row r="1929" spans="1:13" x14ac:dyDescent="0.25">
      <c r="A1929" s="31">
        <v>44257</v>
      </c>
      <c r="B1929" s="32" t="s">
        <v>5534</v>
      </c>
      <c r="C1929" s="33" t="s">
        <v>1101</v>
      </c>
      <c r="D1929" s="34" t="s">
        <v>370</v>
      </c>
      <c r="E1929" s="35">
        <v>23000</v>
      </c>
      <c r="F1929" s="73">
        <v>27140</v>
      </c>
      <c r="G1929" s="40">
        <v>23000</v>
      </c>
      <c r="H1929" s="38"/>
      <c r="I1929" s="38"/>
      <c r="J1929" s="38"/>
      <c r="K1929" s="38"/>
      <c r="L1929" s="38"/>
      <c r="M1929" s="74">
        <v>4140</v>
      </c>
    </row>
    <row r="1930" spans="1:13" x14ac:dyDescent="0.25">
      <c r="A1930" s="31">
        <v>44257</v>
      </c>
      <c r="B1930" s="32" t="s">
        <v>2758</v>
      </c>
      <c r="C1930" s="33" t="s">
        <v>1000</v>
      </c>
      <c r="D1930" s="34" t="s">
        <v>211</v>
      </c>
      <c r="E1930" s="35">
        <v>6246</v>
      </c>
      <c r="F1930" s="73">
        <v>8001</v>
      </c>
      <c r="G1930" s="40">
        <v>6246</v>
      </c>
      <c r="H1930" s="40">
        <v>874.44</v>
      </c>
      <c r="I1930" s="40">
        <v>874.44</v>
      </c>
      <c r="J1930" s="40">
        <v>6</v>
      </c>
      <c r="K1930" s="40">
        <v>0.12</v>
      </c>
      <c r="L1930" s="38"/>
      <c r="M1930" s="41"/>
    </row>
    <row r="1931" spans="1:13" x14ac:dyDescent="0.25">
      <c r="A1931" s="31">
        <v>44257</v>
      </c>
      <c r="B1931" s="32" t="s">
        <v>2758</v>
      </c>
      <c r="C1931" s="33" t="s">
        <v>1002</v>
      </c>
      <c r="D1931" s="34" t="s">
        <v>211</v>
      </c>
      <c r="E1931" s="35">
        <v>1561.5</v>
      </c>
      <c r="F1931" s="73">
        <v>2000</v>
      </c>
      <c r="G1931" s="40">
        <v>1561.5</v>
      </c>
      <c r="H1931" s="40">
        <v>218.61</v>
      </c>
      <c r="I1931" s="40">
        <v>218.61</v>
      </c>
      <c r="J1931" s="40">
        <v>1.5</v>
      </c>
      <c r="K1931" s="39">
        <v>0.22</v>
      </c>
      <c r="L1931" s="38"/>
      <c r="M1931" s="41"/>
    </row>
    <row r="1932" spans="1:13" x14ac:dyDescent="0.25">
      <c r="A1932" s="31">
        <v>44257</v>
      </c>
      <c r="B1932" s="32" t="s">
        <v>2758</v>
      </c>
      <c r="C1932" s="33" t="s">
        <v>1003</v>
      </c>
      <c r="D1932" s="34" t="s">
        <v>211</v>
      </c>
      <c r="E1932" s="35">
        <v>30000</v>
      </c>
      <c r="F1932" s="73">
        <v>38429</v>
      </c>
      <c r="G1932" s="40">
        <v>30000</v>
      </c>
      <c r="H1932" s="40">
        <v>4200</v>
      </c>
      <c r="I1932" s="40">
        <v>4200</v>
      </c>
      <c r="J1932" s="40">
        <v>28.8</v>
      </c>
      <c r="K1932" s="40">
        <v>0.2</v>
      </c>
      <c r="L1932" s="38"/>
      <c r="M1932" s="41"/>
    </row>
    <row r="1933" spans="1:13" x14ac:dyDescent="0.25">
      <c r="A1933" s="31">
        <v>44257</v>
      </c>
      <c r="B1933" s="32" t="s">
        <v>2758</v>
      </c>
      <c r="C1933" s="33" t="s">
        <v>1004</v>
      </c>
      <c r="D1933" s="34" t="s">
        <v>211</v>
      </c>
      <c r="E1933" s="35">
        <v>7641.5</v>
      </c>
      <c r="F1933" s="73">
        <v>9024</v>
      </c>
      <c r="G1933" s="40">
        <v>7641.5</v>
      </c>
      <c r="H1933" s="40">
        <v>687.74</v>
      </c>
      <c r="I1933" s="40">
        <v>687.74</v>
      </c>
      <c r="J1933" s="40">
        <v>6.76</v>
      </c>
      <c r="K1933" s="40">
        <v>0.26</v>
      </c>
      <c r="L1933" s="38"/>
      <c r="M1933" s="41"/>
    </row>
    <row r="1934" spans="1:13" x14ac:dyDescent="0.25">
      <c r="A1934" s="31">
        <v>44257</v>
      </c>
      <c r="B1934" s="32" t="s">
        <v>2758</v>
      </c>
      <c r="C1934" s="33" t="s">
        <v>1005</v>
      </c>
      <c r="D1934" s="34" t="s">
        <v>211</v>
      </c>
      <c r="E1934" s="35">
        <v>49406.25</v>
      </c>
      <c r="F1934" s="73">
        <v>58343</v>
      </c>
      <c r="G1934" s="40">
        <v>49406.25</v>
      </c>
      <c r="H1934" s="40">
        <v>4446.5600000000004</v>
      </c>
      <c r="I1934" s="40">
        <v>4446.5600000000004</v>
      </c>
      <c r="J1934" s="40">
        <v>43.72</v>
      </c>
      <c r="K1934" s="39">
        <v>0.09</v>
      </c>
      <c r="L1934" s="38"/>
      <c r="M1934" s="41"/>
    </row>
    <row r="1935" spans="1:13" x14ac:dyDescent="0.25">
      <c r="A1935" s="31">
        <v>44257</v>
      </c>
      <c r="B1935" s="32" t="s">
        <v>2758</v>
      </c>
      <c r="C1935" s="33" t="s">
        <v>1006</v>
      </c>
      <c r="D1935" s="34" t="s">
        <v>211</v>
      </c>
      <c r="E1935" s="35">
        <v>3716</v>
      </c>
      <c r="F1935" s="73">
        <v>4760</v>
      </c>
      <c r="G1935" s="40">
        <v>3716</v>
      </c>
      <c r="H1935" s="40">
        <v>520.24</v>
      </c>
      <c r="I1935" s="40">
        <v>520.24</v>
      </c>
      <c r="J1935" s="40">
        <v>3.57</v>
      </c>
      <c r="K1935" s="39">
        <v>0.05</v>
      </c>
      <c r="L1935" s="38"/>
      <c r="M1935" s="41"/>
    </row>
    <row r="1936" spans="1:13" x14ac:dyDescent="0.25">
      <c r="A1936" s="31">
        <v>44258</v>
      </c>
      <c r="B1936" s="32" t="s">
        <v>5534</v>
      </c>
      <c r="C1936" s="33" t="s">
        <v>1097</v>
      </c>
      <c r="D1936" s="34" t="s">
        <v>370</v>
      </c>
      <c r="E1936" s="35">
        <v>23000</v>
      </c>
      <c r="F1936" s="73">
        <v>27140</v>
      </c>
      <c r="G1936" s="40">
        <v>23000</v>
      </c>
      <c r="H1936" s="38"/>
      <c r="I1936" s="38"/>
      <c r="J1936" s="38"/>
      <c r="K1936" s="38"/>
      <c r="L1936" s="38"/>
      <c r="M1936" s="74">
        <v>4140</v>
      </c>
    </row>
    <row r="1937" spans="1:13" x14ac:dyDescent="0.25">
      <c r="A1937" s="31">
        <v>44258</v>
      </c>
      <c r="B1937" s="32" t="s">
        <v>5534</v>
      </c>
      <c r="C1937" s="33" t="s">
        <v>1099</v>
      </c>
      <c r="D1937" s="34" t="s">
        <v>370</v>
      </c>
      <c r="E1937" s="35">
        <v>23000</v>
      </c>
      <c r="F1937" s="73">
        <v>27140</v>
      </c>
      <c r="G1937" s="40">
        <v>23000</v>
      </c>
      <c r="H1937" s="38"/>
      <c r="I1937" s="38"/>
      <c r="J1937" s="38"/>
      <c r="K1937" s="38"/>
      <c r="L1937" s="38"/>
      <c r="M1937" s="74">
        <v>4140</v>
      </c>
    </row>
    <row r="1938" spans="1:13" x14ac:dyDescent="0.25">
      <c r="A1938" s="31">
        <v>44258</v>
      </c>
      <c r="B1938" s="32" t="s">
        <v>5535</v>
      </c>
      <c r="C1938" s="33" t="s">
        <v>773</v>
      </c>
      <c r="D1938" s="34" t="s">
        <v>41</v>
      </c>
      <c r="E1938" s="35">
        <v>27053.599999999999</v>
      </c>
      <c r="F1938" s="73">
        <v>34655</v>
      </c>
      <c r="G1938" s="40">
        <v>27053.599999999999</v>
      </c>
      <c r="H1938" s="40">
        <v>3787.5</v>
      </c>
      <c r="I1938" s="40">
        <v>3787.5</v>
      </c>
      <c r="J1938" s="40">
        <v>25.97</v>
      </c>
      <c r="K1938" s="40">
        <v>0.43</v>
      </c>
      <c r="L1938" s="38"/>
      <c r="M1938" s="41"/>
    </row>
    <row r="1939" spans="1:13" x14ac:dyDescent="0.25">
      <c r="A1939" s="31">
        <v>44258</v>
      </c>
      <c r="B1939" s="32" t="s">
        <v>5535</v>
      </c>
      <c r="C1939" s="33" t="s">
        <v>774</v>
      </c>
      <c r="D1939" s="34" t="s">
        <v>41</v>
      </c>
      <c r="E1939" s="35">
        <v>17010</v>
      </c>
      <c r="F1939" s="73">
        <v>21789</v>
      </c>
      <c r="G1939" s="40">
        <v>17010</v>
      </c>
      <c r="H1939" s="40">
        <v>2381.4</v>
      </c>
      <c r="I1939" s="40">
        <v>2381.4</v>
      </c>
      <c r="J1939" s="40">
        <v>16.329999999999998</v>
      </c>
      <c r="K1939" s="39">
        <v>0.13</v>
      </c>
      <c r="L1939" s="38"/>
      <c r="M1939" s="41"/>
    </row>
    <row r="1940" spans="1:13" x14ac:dyDescent="0.25">
      <c r="A1940" s="31">
        <v>44258</v>
      </c>
      <c r="B1940" s="32" t="s">
        <v>5535</v>
      </c>
      <c r="C1940" s="33" t="s">
        <v>798</v>
      </c>
      <c r="D1940" s="34" t="s">
        <v>41</v>
      </c>
      <c r="E1940" s="35">
        <v>14490</v>
      </c>
      <c r="F1940" s="73">
        <v>18561</v>
      </c>
      <c r="G1940" s="40">
        <v>14490</v>
      </c>
      <c r="H1940" s="40">
        <v>2028.6</v>
      </c>
      <c r="I1940" s="40">
        <v>2028.6</v>
      </c>
      <c r="J1940" s="40">
        <v>13.91</v>
      </c>
      <c r="K1940" s="39">
        <v>0.11</v>
      </c>
      <c r="L1940" s="38"/>
      <c r="M1940" s="41"/>
    </row>
    <row r="1941" spans="1:13" x14ac:dyDescent="0.25">
      <c r="A1941" s="31">
        <v>44258</v>
      </c>
      <c r="B1941" s="32" t="s">
        <v>5535</v>
      </c>
      <c r="C1941" s="33" t="s">
        <v>801</v>
      </c>
      <c r="D1941" s="34" t="s">
        <v>41</v>
      </c>
      <c r="E1941" s="35">
        <v>6320</v>
      </c>
      <c r="F1941" s="73">
        <v>8096</v>
      </c>
      <c r="G1941" s="40">
        <v>6320</v>
      </c>
      <c r="H1941" s="40">
        <v>884.8</v>
      </c>
      <c r="I1941" s="40">
        <v>884.8</v>
      </c>
      <c r="J1941" s="40">
        <v>6.07</v>
      </c>
      <c r="K1941" s="40">
        <v>0.33</v>
      </c>
      <c r="L1941" s="38"/>
      <c r="M1941" s="41"/>
    </row>
    <row r="1942" spans="1:13" x14ac:dyDescent="0.25">
      <c r="A1942" s="31">
        <v>44258</v>
      </c>
      <c r="B1942" s="32" t="s">
        <v>5535</v>
      </c>
      <c r="C1942" s="33" t="s">
        <v>804</v>
      </c>
      <c r="D1942" s="34" t="s">
        <v>41</v>
      </c>
      <c r="E1942" s="35">
        <v>9000</v>
      </c>
      <c r="F1942" s="73">
        <v>11529</v>
      </c>
      <c r="G1942" s="40">
        <v>9000</v>
      </c>
      <c r="H1942" s="40">
        <v>1260</v>
      </c>
      <c r="I1942" s="40">
        <v>1260</v>
      </c>
      <c r="J1942" s="40">
        <v>8.64</v>
      </c>
      <c r="K1942" s="40">
        <v>0.36</v>
      </c>
      <c r="L1942" s="38"/>
      <c r="M1942" s="41"/>
    </row>
    <row r="1943" spans="1:13" x14ac:dyDescent="0.25">
      <c r="A1943" s="31">
        <v>44258</v>
      </c>
      <c r="B1943" s="32" t="s">
        <v>5535</v>
      </c>
      <c r="C1943" s="33" t="s">
        <v>807</v>
      </c>
      <c r="D1943" s="34" t="s">
        <v>41</v>
      </c>
      <c r="E1943" s="35">
        <v>9000</v>
      </c>
      <c r="F1943" s="73">
        <v>11529</v>
      </c>
      <c r="G1943" s="40">
        <v>9000</v>
      </c>
      <c r="H1943" s="40">
        <v>1260</v>
      </c>
      <c r="I1943" s="40">
        <v>1260</v>
      </c>
      <c r="J1943" s="40">
        <v>8.64</v>
      </c>
      <c r="K1943" s="40">
        <v>0.36</v>
      </c>
      <c r="L1943" s="38"/>
      <c r="M1943" s="41"/>
    </row>
    <row r="1944" spans="1:13" x14ac:dyDescent="0.25">
      <c r="A1944" s="31">
        <v>44258</v>
      </c>
      <c r="B1944" s="32" t="s">
        <v>5537</v>
      </c>
      <c r="C1944" s="33" t="s">
        <v>981</v>
      </c>
      <c r="D1944" s="34" t="s">
        <v>191</v>
      </c>
      <c r="E1944" s="35">
        <v>6148</v>
      </c>
      <c r="F1944" s="73">
        <v>7869</v>
      </c>
      <c r="G1944" s="40">
        <v>6148</v>
      </c>
      <c r="H1944" s="40">
        <v>860.72</v>
      </c>
      <c r="I1944" s="40">
        <v>860.72</v>
      </c>
      <c r="J1944" s="38"/>
      <c r="K1944" s="39">
        <v>0.44</v>
      </c>
      <c r="L1944" s="38"/>
      <c r="M1944" s="41"/>
    </row>
    <row r="1945" spans="1:13" x14ac:dyDescent="0.25">
      <c r="A1945" s="31">
        <v>44258</v>
      </c>
      <c r="B1945" s="32" t="s">
        <v>5536</v>
      </c>
      <c r="C1945" s="33" t="s">
        <v>808</v>
      </c>
      <c r="D1945" s="34" t="s">
        <v>41</v>
      </c>
      <c r="E1945" s="35">
        <v>10125</v>
      </c>
      <c r="F1945" s="73">
        <v>12970</v>
      </c>
      <c r="G1945" s="40">
        <v>10125</v>
      </c>
      <c r="H1945" s="40">
        <v>1417.5</v>
      </c>
      <c r="I1945" s="40">
        <v>1417.5</v>
      </c>
      <c r="J1945" s="40">
        <v>9.7200000000000006</v>
      </c>
      <c r="K1945" s="40">
        <v>0.28000000000000003</v>
      </c>
      <c r="L1945" s="38"/>
      <c r="M1945" s="41"/>
    </row>
    <row r="1946" spans="1:13" x14ac:dyDescent="0.25">
      <c r="A1946" s="31">
        <v>44258</v>
      </c>
      <c r="B1946" s="32" t="s">
        <v>5534</v>
      </c>
      <c r="C1946" s="33" t="s">
        <v>1112</v>
      </c>
      <c r="D1946" s="34" t="s">
        <v>370</v>
      </c>
      <c r="E1946" s="35">
        <v>34560</v>
      </c>
      <c r="F1946" s="73">
        <v>40781</v>
      </c>
      <c r="G1946" s="40">
        <v>34560</v>
      </c>
      <c r="H1946" s="38"/>
      <c r="I1946" s="38"/>
      <c r="J1946" s="38"/>
      <c r="K1946" s="40">
        <v>0.2</v>
      </c>
      <c r="L1946" s="38"/>
      <c r="M1946" s="74">
        <v>6220.8</v>
      </c>
    </row>
    <row r="1947" spans="1:13" x14ac:dyDescent="0.25">
      <c r="A1947" s="31">
        <v>44258</v>
      </c>
      <c r="B1947" s="32" t="s">
        <v>3586</v>
      </c>
      <c r="C1947" s="33" t="s">
        <v>1041</v>
      </c>
      <c r="D1947" s="34" t="s">
        <v>248</v>
      </c>
      <c r="E1947" s="35">
        <v>4953</v>
      </c>
      <c r="F1947" s="73">
        <v>6345</v>
      </c>
      <c r="G1947" s="40">
        <v>4953</v>
      </c>
      <c r="H1947" s="40">
        <v>693.42</v>
      </c>
      <c r="I1947" s="40">
        <v>693.42</v>
      </c>
      <c r="J1947" s="40">
        <v>4.75</v>
      </c>
      <c r="K1947" s="40">
        <v>0.41</v>
      </c>
      <c r="L1947" s="38"/>
      <c r="M1947" s="41"/>
    </row>
    <row r="1948" spans="1:13" x14ac:dyDescent="0.25">
      <c r="A1948" s="31">
        <v>44258</v>
      </c>
      <c r="B1948" s="32" t="s">
        <v>3586</v>
      </c>
      <c r="C1948" s="33" t="s">
        <v>1042</v>
      </c>
      <c r="D1948" s="34" t="s">
        <v>248</v>
      </c>
      <c r="E1948" s="35">
        <v>28661.360000000001</v>
      </c>
      <c r="F1948" s="73">
        <v>36714</v>
      </c>
      <c r="G1948" s="40">
        <v>28661.360000000001</v>
      </c>
      <c r="H1948" s="40">
        <v>4012.59</v>
      </c>
      <c r="I1948" s="40">
        <v>4012.59</v>
      </c>
      <c r="J1948" s="40">
        <v>27.51</v>
      </c>
      <c r="K1948" s="39">
        <v>0.05</v>
      </c>
      <c r="L1948" s="38"/>
      <c r="M1948" s="41"/>
    </row>
    <row r="1949" spans="1:13" x14ac:dyDescent="0.25">
      <c r="A1949" s="31">
        <v>44258</v>
      </c>
      <c r="B1949" s="32" t="s">
        <v>3586</v>
      </c>
      <c r="C1949" s="33" t="s">
        <v>1043</v>
      </c>
      <c r="D1949" s="34" t="s">
        <v>248</v>
      </c>
      <c r="E1949" s="35">
        <v>10548</v>
      </c>
      <c r="F1949" s="73">
        <v>13512</v>
      </c>
      <c r="G1949" s="40">
        <v>10548</v>
      </c>
      <c r="H1949" s="40">
        <v>1476.72</v>
      </c>
      <c r="I1949" s="40">
        <v>1476.72</v>
      </c>
      <c r="J1949" s="40">
        <v>10.130000000000001</v>
      </c>
      <c r="K1949" s="40">
        <v>0.43</v>
      </c>
      <c r="L1949" s="38"/>
      <c r="M1949" s="41"/>
    </row>
    <row r="1950" spans="1:13" x14ac:dyDescent="0.25">
      <c r="A1950" s="31">
        <v>44258</v>
      </c>
      <c r="B1950" s="32" t="s">
        <v>3586</v>
      </c>
      <c r="C1950" s="33" t="s">
        <v>1059</v>
      </c>
      <c r="D1950" s="34" t="s">
        <v>248</v>
      </c>
      <c r="E1950" s="35">
        <v>8965.7999999999993</v>
      </c>
      <c r="F1950" s="73">
        <v>11485</v>
      </c>
      <c r="G1950" s="40">
        <v>8965.7999999999993</v>
      </c>
      <c r="H1950" s="40">
        <v>1255.21</v>
      </c>
      <c r="I1950" s="40">
        <v>1255.21</v>
      </c>
      <c r="J1950" s="40">
        <v>8.61</v>
      </c>
      <c r="K1950" s="40">
        <v>0.17</v>
      </c>
      <c r="L1950" s="38"/>
      <c r="M1950" s="41"/>
    </row>
    <row r="1951" spans="1:13" x14ac:dyDescent="0.25">
      <c r="A1951" s="31">
        <v>44259</v>
      </c>
      <c r="B1951" s="32" t="s">
        <v>3586</v>
      </c>
      <c r="C1951" s="33" t="s">
        <v>1061</v>
      </c>
      <c r="D1951" s="34" t="s">
        <v>248</v>
      </c>
      <c r="E1951" s="35">
        <v>54743.72</v>
      </c>
      <c r="F1951" s="73">
        <v>70125</v>
      </c>
      <c r="G1951" s="40">
        <v>54743.72</v>
      </c>
      <c r="H1951" s="40">
        <v>7664.12</v>
      </c>
      <c r="I1951" s="40">
        <v>7664.12</v>
      </c>
      <c r="J1951" s="40">
        <v>52.55</v>
      </c>
      <c r="K1951" s="40">
        <v>0.49</v>
      </c>
      <c r="L1951" s="38"/>
      <c r="M1951" s="41"/>
    </row>
    <row r="1952" spans="1:13" x14ac:dyDescent="0.25">
      <c r="A1952" s="31">
        <v>44259</v>
      </c>
      <c r="B1952" s="32" t="s">
        <v>3586</v>
      </c>
      <c r="C1952" s="33" t="s">
        <v>1063</v>
      </c>
      <c r="D1952" s="34" t="s">
        <v>248</v>
      </c>
      <c r="E1952" s="35">
        <v>8453.1200000000008</v>
      </c>
      <c r="F1952" s="73">
        <v>10828</v>
      </c>
      <c r="G1952" s="40">
        <v>8453.1200000000008</v>
      </c>
      <c r="H1952" s="40">
        <v>1183.44</v>
      </c>
      <c r="I1952" s="40">
        <v>1183.44</v>
      </c>
      <c r="J1952" s="40">
        <v>8.1199999999999992</v>
      </c>
      <c r="K1952" s="39">
        <v>0.12</v>
      </c>
      <c r="L1952" s="38"/>
      <c r="M1952" s="41"/>
    </row>
    <row r="1953" spans="1:13" x14ac:dyDescent="0.25">
      <c r="A1953" s="31">
        <v>44259</v>
      </c>
      <c r="B1953" s="32" t="s">
        <v>5542</v>
      </c>
      <c r="C1953" s="33" t="s">
        <v>920</v>
      </c>
      <c r="D1953" s="34" t="s">
        <v>41</v>
      </c>
      <c r="E1953" s="35">
        <v>3920</v>
      </c>
      <c r="F1953" s="73">
        <v>5021</v>
      </c>
      <c r="G1953" s="40">
        <v>3920</v>
      </c>
      <c r="H1953" s="40">
        <v>548.79999999999995</v>
      </c>
      <c r="I1953" s="40">
        <v>548.79999999999995</v>
      </c>
      <c r="J1953" s="40">
        <v>3.76</v>
      </c>
      <c r="K1953" s="39">
        <v>0.36</v>
      </c>
      <c r="L1953" s="38"/>
      <c r="M1953" s="41"/>
    </row>
    <row r="1954" spans="1:13" x14ac:dyDescent="0.25">
      <c r="A1954" s="31">
        <v>44259</v>
      </c>
      <c r="B1954" s="32" t="s">
        <v>5535</v>
      </c>
      <c r="C1954" s="33" t="s">
        <v>923</v>
      </c>
      <c r="D1954" s="34" t="s">
        <v>41</v>
      </c>
      <c r="E1954" s="35">
        <v>31500</v>
      </c>
      <c r="F1954" s="73">
        <v>40350</v>
      </c>
      <c r="G1954" s="40">
        <v>31500</v>
      </c>
      <c r="H1954" s="40">
        <v>4410</v>
      </c>
      <c r="I1954" s="40">
        <v>4410</v>
      </c>
      <c r="J1954" s="40">
        <v>30.24</v>
      </c>
      <c r="K1954" s="39">
        <v>0.24</v>
      </c>
      <c r="L1954" s="38"/>
      <c r="M1954" s="41"/>
    </row>
    <row r="1955" spans="1:13" x14ac:dyDescent="0.25">
      <c r="A1955" s="31">
        <v>44259</v>
      </c>
      <c r="B1955" s="32" t="s">
        <v>5535</v>
      </c>
      <c r="C1955" s="33" t="s">
        <v>924</v>
      </c>
      <c r="D1955" s="34" t="s">
        <v>41</v>
      </c>
      <c r="E1955" s="35">
        <v>6320</v>
      </c>
      <c r="F1955" s="73">
        <v>8096</v>
      </c>
      <c r="G1955" s="40">
        <v>6320</v>
      </c>
      <c r="H1955" s="40">
        <v>884.8</v>
      </c>
      <c r="I1955" s="40">
        <v>884.8</v>
      </c>
      <c r="J1955" s="40">
        <v>6.07</v>
      </c>
      <c r="K1955" s="40">
        <v>0.33</v>
      </c>
      <c r="L1955" s="38"/>
      <c r="M1955" s="41"/>
    </row>
    <row r="1956" spans="1:13" x14ac:dyDescent="0.25">
      <c r="A1956" s="31">
        <v>44259</v>
      </c>
      <c r="B1956" s="32" t="s">
        <v>5535</v>
      </c>
      <c r="C1956" s="33" t="s">
        <v>925</v>
      </c>
      <c r="D1956" s="34" t="s">
        <v>41</v>
      </c>
      <c r="E1956" s="35">
        <v>12462</v>
      </c>
      <c r="F1956" s="73">
        <v>15963</v>
      </c>
      <c r="G1956" s="40">
        <v>12462</v>
      </c>
      <c r="H1956" s="40">
        <v>1744.68</v>
      </c>
      <c r="I1956" s="40">
        <v>1744.68</v>
      </c>
      <c r="J1956" s="40">
        <v>11.96</v>
      </c>
      <c r="K1956" s="39">
        <v>0.32</v>
      </c>
      <c r="L1956" s="38"/>
      <c r="M1956" s="41"/>
    </row>
    <row r="1957" spans="1:13" x14ac:dyDescent="0.25">
      <c r="A1957" s="31">
        <v>44259</v>
      </c>
      <c r="B1957" s="32" t="s">
        <v>5535</v>
      </c>
      <c r="C1957" s="33" t="s">
        <v>926</v>
      </c>
      <c r="D1957" s="34" t="s">
        <v>41</v>
      </c>
      <c r="E1957" s="35">
        <v>9000</v>
      </c>
      <c r="F1957" s="73">
        <v>11529</v>
      </c>
      <c r="G1957" s="40">
        <v>9000</v>
      </c>
      <c r="H1957" s="40">
        <v>1260</v>
      </c>
      <c r="I1957" s="40">
        <v>1260</v>
      </c>
      <c r="J1957" s="40">
        <v>8.64</v>
      </c>
      <c r="K1957" s="40">
        <v>0.36</v>
      </c>
      <c r="L1957" s="38"/>
      <c r="M1957" s="41"/>
    </row>
    <row r="1958" spans="1:13" x14ac:dyDescent="0.25">
      <c r="A1958" s="31">
        <v>44259</v>
      </c>
      <c r="B1958" s="32" t="s">
        <v>5534</v>
      </c>
      <c r="C1958" s="33" t="s">
        <v>1098</v>
      </c>
      <c r="D1958" s="34" t="s">
        <v>370</v>
      </c>
      <c r="E1958" s="35">
        <v>37500</v>
      </c>
      <c r="F1958" s="73">
        <v>44250</v>
      </c>
      <c r="G1958" s="40">
        <v>37500</v>
      </c>
      <c r="H1958" s="38"/>
      <c r="I1958" s="38"/>
      <c r="J1958" s="38"/>
      <c r="K1958" s="38"/>
      <c r="L1958" s="38"/>
      <c r="M1958" s="74">
        <v>6750</v>
      </c>
    </row>
    <row r="1959" spans="1:13" x14ac:dyDescent="0.25">
      <c r="A1959" s="31">
        <v>44259</v>
      </c>
      <c r="B1959" s="32" t="s">
        <v>5534</v>
      </c>
      <c r="C1959" s="33" t="s">
        <v>1100</v>
      </c>
      <c r="D1959" s="34" t="s">
        <v>370</v>
      </c>
      <c r="E1959" s="35">
        <v>25000</v>
      </c>
      <c r="F1959" s="73">
        <v>29500</v>
      </c>
      <c r="G1959" s="40">
        <v>25000</v>
      </c>
      <c r="H1959" s="38"/>
      <c r="I1959" s="38"/>
      <c r="J1959" s="38"/>
      <c r="K1959" s="38"/>
      <c r="L1959" s="38"/>
      <c r="M1959" s="74">
        <v>4500</v>
      </c>
    </row>
    <row r="1960" spans="1:13" x14ac:dyDescent="0.25">
      <c r="A1960" s="31">
        <v>44259</v>
      </c>
      <c r="B1960" s="32" t="s">
        <v>5534</v>
      </c>
      <c r="C1960" s="33" t="s">
        <v>1105</v>
      </c>
      <c r="D1960" s="34" t="s">
        <v>370</v>
      </c>
      <c r="E1960" s="35">
        <v>20880</v>
      </c>
      <c r="F1960" s="73">
        <v>24638</v>
      </c>
      <c r="G1960" s="40">
        <v>20880</v>
      </c>
      <c r="H1960" s="38"/>
      <c r="I1960" s="38"/>
      <c r="J1960" s="38"/>
      <c r="K1960" s="39">
        <v>0.4</v>
      </c>
      <c r="L1960" s="38"/>
      <c r="M1960" s="74">
        <v>3758.4</v>
      </c>
    </row>
    <row r="1961" spans="1:13" x14ac:dyDescent="0.25">
      <c r="A1961" s="31">
        <v>44259</v>
      </c>
      <c r="B1961" s="32" t="s">
        <v>5534</v>
      </c>
      <c r="C1961" s="33" t="s">
        <v>1108</v>
      </c>
      <c r="D1961" s="34" t="s">
        <v>370</v>
      </c>
      <c r="E1961" s="35">
        <v>450000</v>
      </c>
      <c r="F1961" s="73">
        <v>531000</v>
      </c>
      <c r="G1961" s="40">
        <v>450000</v>
      </c>
      <c r="H1961" s="38"/>
      <c r="I1961" s="38"/>
      <c r="J1961" s="38"/>
      <c r="K1961" s="38"/>
      <c r="L1961" s="38"/>
      <c r="M1961" s="74">
        <v>81000</v>
      </c>
    </row>
    <row r="1962" spans="1:13" x14ac:dyDescent="0.25">
      <c r="A1962" s="31">
        <v>44259</v>
      </c>
      <c r="B1962" s="32" t="s">
        <v>5537</v>
      </c>
      <c r="C1962" s="33" t="s">
        <v>979</v>
      </c>
      <c r="D1962" s="34" t="s">
        <v>191</v>
      </c>
      <c r="E1962" s="35">
        <v>14773.5</v>
      </c>
      <c r="F1962" s="73">
        <v>18910</v>
      </c>
      <c r="G1962" s="40">
        <v>14773.5</v>
      </c>
      <c r="H1962" s="40">
        <v>2068.29</v>
      </c>
      <c r="I1962" s="40">
        <v>2068.29</v>
      </c>
      <c r="J1962" s="38"/>
      <c r="K1962" s="39">
        <v>0.08</v>
      </c>
      <c r="L1962" s="38"/>
      <c r="M1962" s="41"/>
    </row>
    <row r="1963" spans="1:13" x14ac:dyDescent="0.25">
      <c r="A1963" s="31">
        <v>44259</v>
      </c>
      <c r="B1963" s="32" t="s">
        <v>2758</v>
      </c>
      <c r="C1963" s="33" t="s">
        <v>1017</v>
      </c>
      <c r="D1963" s="34" t="s">
        <v>211</v>
      </c>
      <c r="E1963" s="35">
        <v>121531.4</v>
      </c>
      <c r="F1963" s="73">
        <v>143515</v>
      </c>
      <c r="G1963" s="40">
        <v>121531.4</v>
      </c>
      <c r="H1963" s="40">
        <v>10937.83</v>
      </c>
      <c r="I1963" s="40">
        <v>10937.83</v>
      </c>
      <c r="J1963" s="40">
        <v>107.56</v>
      </c>
      <c r="K1963" s="40">
        <v>0.38</v>
      </c>
      <c r="L1963" s="38"/>
      <c r="M1963" s="41"/>
    </row>
    <row r="1964" spans="1:13" x14ac:dyDescent="0.25">
      <c r="A1964" s="31">
        <v>44259</v>
      </c>
      <c r="B1964" s="32" t="s">
        <v>2758</v>
      </c>
      <c r="C1964" s="33" t="s">
        <v>1018</v>
      </c>
      <c r="D1964" s="34" t="s">
        <v>211</v>
      </c>
      <c r="E1964" s="35">
        <v>10408.6</v>
      </c>
      <c r="F1964" s="73">
        <v>12291</v>
      </c>
      <c r="G1964" s="40">
        <v>10408.6</v>
      </c>
      <c r="H1964" s="40">
        <v>936.77</v>
      </c>
      <c r="I1964" s="40">
        <v>936.77</v>
      </c>
      <c r="J1964" s="40">
        <v>9.2100000000000009</v>
      </c>
      <c r="K1964" s="39">
        <v>0.35</v>
      </c>
      <c r="L1964" s="38"/>
      <c r="M1964" s="41"/>
    </row>
    <row r="1965" spans="1:13" x14ac:dyDescent="0.25">
      <c r="A1965" s="31">
        <v>44259</v>
      </c>
      <c r="B1965" s="32" t="s">
        <v>2758</v>
      </c>
      <c r="C1965" s="33" t="s">
        <v>1019</v>
      </c>
      <c r="D1965" s="34" t="s">
        <v>211</v>
      </c>
      <c r="E1965" s="35">
        <v>30000</v>
      </c>
      <c r="F1965" s="73">
        <v>38429</v>
      </c>
      <c r="G1965" s="40">
        <v>30000</v>
      </c>
      <c r="H1965" s="40">
        <v>4200</v>
      </c>
      <c r="I1965" s="40">
        <v>4200</v>
      </c>
      <c r="J1965" s="40">
        <v>28.8</v>
      </c>
      <c r="K1965" s="40">
        <v>0.2</v>
      </c>
      <c r="L1965" s="38"/>
      <c r="M1965" s="41"/>
    </row>
    <row r="1966" spans="1:13" x14ac:dyDescent="0.25">
      <c r="A1966" s="31">
        <v>44260</v>
      </c>
      <c r="B1966" s="32" t="s">
        <v>5535</v>
      </c>
      <c r="C1966" s="33" t="s">
        <v>946</v>
      </c>
      <c r="D1966" s="34" t="s">
        <v>41</v>
      </c>
      <c r="E1966" s="35">
        <v>12462</v>
      </c>
      <c r="F1966" s="73">
        <v>15963</v>
      </c>
      <c r="G1966" s="40">
        <v>12462</v>
      </c>
      <c r="H1966" s="40">
        <v>1744.68</v>
      </c>
      <c r="I1966" s="40">
        <v>1744.68</v>
      </c>
      <c r="J1966" s="40">
        <v>11.96</v>
      </c>
      <c r="K1966" s="39">
        <v>0.32</v>
      </c>
      <c r="L1966" s="38"/>
      <c r="M1966" s="41"/>
    </row>
    <row r="1967" spans="1:13" x14ac:dyDescent="0.25">
      <c r="A1967" s="31">
        <v>44260</v>
      </c>
      <c r="B1967" s="32" t="s">
        <v>5535</v>
      </c>
      <c r="C1967" s="33" t="s">
        <v>947</v>
      </c>
      <c r="D1967" s="34" t="s">
        <v>41</v>
      </c>
      <c r="E1967" s="35">
        <v>20460</v>
      </c>
      <c r="F1967" s="73">
        <v>26208</v>
      </c>
      <c r="G1967" s="40">
        <v>20460</v>
      </c>
      <c r="H1967" s="40">
        <v>2864.4</v>
      </c>
      <c r="I1967" s="40">
        <v>2864.4</v>
      </c>
      <c r="J1967" s="40">
        <v>19.64</v>
      </c>
      <c r="K1967" s="39">
        <v>0.44</v>
      </c>
      <c r="L1967" s="38"/>
      <c r="M1967" s="41"/>
    </row>
    <row r="1968" spans="1:13" x14ac:dyDescent="0.25">
      <c r="A1968" s="31">
        <v>44260</v>
      </c>
      <c r="B1968" s="32" t="s">
        <v>5535</v>
      </c>
      <c r="C1968" s="33" t="s">
        <v>948</v>
      </c>
      <c r="D1968" s="34" t="s">
        <v>41</v>
      </c>
      <c r="E1968" s="35">
        <v>14493</v>
      </c>
      <c r="F1968" s="73">
        <v>18565</v>
      </c>
      <c r="G1968" s="40">
        <v>14493</v>
      </c>
      <c r="H1968" s="40">
        <v>2029.02</v>
      </c>
      <c r="I1968" s="40">
        <v>2029.02</v>
      </c>
      <c r="J1968" s="40">
        <v>13.91</v>
      </c>
      <c r="K1968" s="40">
        <v>0.05</v>
      </c>
      <c r="L1968" s="38"/>
      <c r="M1968" s="41"/>
    </row>
    <row r="1969" spans="1:13" x14ac:dyDescent="0.25">
      <c r="A1969" s="31">
        <v>44260</v>
      </c>
      <c r="B1969" s="32" t="s">
        <v>5535</v>
      </c>
      <c r="C1969" s="33" t="s">
        <v>949</v>
      </c>
      <c r="D1969" s="34" t="s">
        <v>41</v>
      </c>
      <c r="E1969" s="35">
        <v>6320</v>
      </c>
      <c r="F1969" s="73">
        <v>8096</v>
      </c>
      <c r="G1969" s="40">
        <v>6320</v>
      </c>
      <c r="H1969" s="40">
        <v>884.8</v>
      </c>
      <c r="I1969" s="40">
        <v>884.8</v>
      </c>
      <c r="J1969" s="40">
        <v>6.07</v>
      </c>
      <c r="K1969" s="40">
        <v>0.33</v>
      </c>
      <c r="L1969" s="38"/>
      <c r="M1969" s="41"/>
    </row>
    <row r="1970" spans="1:13" x14ac:dyDescent="0.25">
      <c r="A1970" s="31">
        <v>44260</v>
      </c>
      <c r="B1970" s="32" t="s">
        <v>5535</v>
      </c>
      <c r="C1970" s="33" t="s">
        <v>869</v>
      </c>
      <c r="D1970" s="34" t="s">
        <v>41</v>
      </c>
      <c r="E1970" s="35">
        <v>3087</v>
      </c>
      <c r="F1970" s="73">
        <v>3954</v>
      </c>
      <c r="G1970" s="40">
        <v>3087</v>
      </c>
      <c r="H1970" s="40">
        <v>432.18</v>
      </c>
      <c r="I1970" s="40">
        <v>432.18</v>
      </c>
      <c r="J1970" s="40">
        <v>2.96</v>
      </c>
      <c r="K1970" s="39">
        <v>0.32</v>
      </c>
      <c r="L1970" s="38"/>
      <c r="M1970" s="41"/>
    </row>
    <row r="1971" spans="1:13" x14ac:dyDescent="0.25">
      <c r="A1971" s="31">
        <v>44260</v>
      </c>
      <c r="B1971" s="32" t="s">
        <v>5534</v>
      </c>
      <c r="C1971" s="33" t="s">
        <v>1084</v>
      </c>
      <c r="D1971" s="34" t="s">
        <v>370</v>
      </c>
      <c r="E1971" s="35">
        <v>27600</v>
      </c>
      <c r="F1971" s="73">
        <v>32568</v>
      </c>
      <c r="G1971" s="40">
        <v>27600</v>
      </c>
      <c r="H1971" s="38"/>
      <c r="I1971" s="38"/>
      <c r="J1971" s="38"/>
      <c r="K1971" s="38"/>
      <c r="L1971" s="38"/>
      <c r="M1971" s="74">
        <v>4968</v>
      </c>
    </row>
    <row r="1972" spans="1:13" x14ac:dyDescent="0.25">
      <c r="A1972" s="31">
        <v>44260</v>
      </c>
      <c r="B1972" s="32" t="s">
        <v>5534</v>
      </c>
      <c r="C1972" s="33" t="s">
        <v>1087</v>
      </c>
      <c r="D1972" s="34" t="s">
        <v>370</v>
      </c>
      <c r="E1972" s="35">
        <v>17280</v>
      </c>
      <c r="F1972" s="73">
        <v>20390</v>
      </c>
      <c r="G1972" s="40">
        <v>17280</v>
      </c>
      <c r="H1972" s="38"/>
      <c r="I1972" s="38"/>
      <c r="J1972" s="38"/>
      <c r="K1972" s="39">
        <v>0.4</v>
      </c>
      <c r="L1972" s="38"/>
      <c r="M1972" s="74">
        <v>3110.4</v>
      </c>
    </row>
    <row r="1973" spans="1:13" x14ac:dyDescent="0.25">
      <c r="A1973" s="31">
        <v>44261</v>
      </c>
      <c r="B1973" s="32" t="s">
        <v>3586</v>
      </c>
      <c r="C1973" s="33" t="s">
        <v>1025</v>
      </c>
      <c r="D1973" s="34" t="s">
        <v>248</v>
      </c>
      <c r="E1973" s="35">
        <v>31562.85</v>
      </c>
      <c r="F1973" s="73">
        <v>40431</v>
      </c>
      <c r="G1973" s="40">
        <v>31562.85</v>
      </c>
      <c r="H1973" s="40">
        <v>4418.8</v>
      </c>
      <c r="I1973" s="40">
        <v>4418.8</v>
      </c>
      <c r="J1973" s="40">
        <v>30.3</v>
      </c>
      <c r="K1973" s="40">
        <v>0.25</v>
      </c>
      <c r="L1973" s="38"/>
      <c r="M1973" s="41"/>
    </row>
    <row r="1974" spans="1:13" x14ac:dyDescent="0.25">
      <c r="A1974" s="31">
        <v>44261</v>
      </c>
      <c r="B1974" s="32" t="s">
        <v>5535</v>
      </c>
      <c r="C1974" s="33" t="s">
        <v>874</v>
      </c>
      <c r="D1974" s="34" t="s">
        <v>41</v>
      </c>
      <c r="E1974" s="35">
        <v>12276</v>
      </c>
      <c r="F1974" s="73">
        <v>15725</v>
      </c>
      <c r="G1974" s="40">
        <v>12276</v>
      </c>
      <c r="H1974" s="40">
        <v>1718.64</v>
      </c>
      <c r="I1974" s="40">
        <v>1718.64</v>
      </c>
      <c r="J1974" s="40">
        <v>11.78</v>
      </c>
      <c r="K1974" s="39">
        <v>0.06</v>
      </c>
      <c r="L1974" s="38"/>
      <c r="M1974" s="41"/>
    </row>
    <row r="1975" spans="1:13" x14ac:dyDescent="0.25">
      <c r="A1975" s="31">
        <v>44261</v>
      </c>
      <c r="B1975" s="32" t="s">
        <v>5535</v>
      </c>
      <c r="C1975" s="33" t="s">
        <v>876</v>
      </c>
      <c r="D1975" s="34" t="s">
        <v>41</v>
      </c>
      <c r="E1975" s="35">
        <v>8308</v>
      </c>
      <c r="F1975" s="73">
        <v>10642</v>
      </c>
      <c r="G1975" s="40">
        <v>8308</v>
      </c>
      <c r="H1975" s="40">
        <v>1163.1199999999999</v>
      </c>
      <c r="I1975" s="40">
        <v>1163.1199999999999</v>
      </c>
      <c r="J1975" s="40">
        <v>7.98</v>
      </c>
      <c r="K1975" s="39">
        <v>0.22</v>
      </c>
      <c r="L1975" s="38"/>
      <c r="M1975" s="41"/>
    </row>
    <row r="1976" spans="1:13" x14ac:dyDescent="0.25">
      <c r="A1976" s="31">
        <v>44261</v>
      </c>
      <c r="B1976" s="32" t="s">
        <v>5535</v>
      </c>
      <c r="C1976" s="33" t="s">
        <v>877</v>
      </c>
      <c r="D1976" s="34" t="s">
        <v>41</v>
      </c>
      <c r="E1976" s="35">
        <v>31500</v>
      </c>
      <c r="F1976" s="73">
        <v>40350</v>
      </c>
      <c r="G1976" s="40">
        <v>31500</v>
      </c>
      <c r="H1976" s="40">
        <v>4410</v>
      </c>
      <c r="I1976" s="40">
        <v>4410</v>
      </c>
      <c r="J1976" s="40">
        <v>30.24</v>
      </c>
      <c r="K1976" s="39">
        <v>0.24</v>
      </c>
      <c r="L1976" s="38"/>
      <c r="M1976" s="41"/>
    </row>
    <row r="1977" spans="1:13" x14ac:dyDescent="0.25">
      <c r="A1977" s="31">
        <v>44261</v>
      </c>
      <c r="B1977" s="32" t="s">
        <v>5535</v>
      </c>
      <c r="C1977" s="33" t="s">
        <v>878</v>
      </c>
      <c r="D1977" s="34" t="s">
        <v>41</v>
      </c>
      <c r="E1977" s="35">
        <v>6320</v>
      </c>
      <c r="F1977" s="73">
        <v>8096</v>
      </c>
      <c r="G1977" s="40">
        <v>6320</v>
      </c>
      <c r="H1977" s="40">
        <v>884.8</v>
      </c>
      <c r="I1977" s="40">
        <v>884.8</v>
      </c>
      <c r="J1977" s="40">
        <v>6.07</v>
      </c>
      <c r="K1977" s="40">
        <v>0.33</v>
      </c>
      <c r="L1977" s="38"/>
      <c r="M1977" s="41"/>
    </row>
    <row r="1978" spans="1:13" x14ac:dyDescent="0.25">
      <c r="A1978" s="31">
        <v>44261</v>
      </c>
      <c r="B1978" s="32" t="s">
        <v>5536</v>
      </c>
      <c r="C1978" s="33" t="s">
        <v>879</v>
      </c>
      <c r="D1978" s="34" t="s">
        <v>41</v>
      </c>
      <c r="E1978" s="35">
        <v>10218</v>
      </c>
      <c r="F1978" s="73">
        <v>13089</v>
      </c>
      <c r="G1978" s="40">
        <v>10218</v>
      </c>
      <c r="H1978" s="40">
        <v>1430.52</v>
      </c>
      <c r="I1978" s="40">
        <v>1430.52</v>
      </c>
      <c r="J1978" s="40">
        <v>9.81</v>
      </c>
      <c r="K1978" s="40">
        <v>0.15</v>
      </c>
      <c r="L1978" s="38"/>
      <c r="M1978" s="41"/>
    </row>
    <row r="1979" spans="1:13" x14ac:dyDescent="0.25">
      <c r="A1979" s="31">
        <v>44261</v>
      </c>
      <c r="B1979" s="32" t="s">
        <v>5536</v>
      </c>
      <c r="C1979" s="33" t="s">
        <v>880</v>
      </c>
      <c r="D1979" s="34" t="s">
        <v>41</v>
      </c>
      <c r="E1979" s="35">
        <v>8100</v>
      </c>
      <c r="F1979" s="73">
        <v>10376</v>
      </c>
      <c r="G1979" s="40">
        <v>8100</v>
      </c>
      <c r="H1979" s="40">
        <v>1134</v>
      </c>
      <c r="I1979" s="40">
        <v>1134</v>
      </c>
      <c r="J1979" s="40">
        <v>7.78</v>
      </c>
      <c r="K1979" s="40">
        <v>0.22</v>
      </c>
      <c r="L1979" s="38"/>
      <c r="M1979" s="41"/>
    </row>
    <row r="1980" spans="1:13" x14ac:dyDescent="0.25">
      <c r="A1980" s="31">
        <v>44261</v>
      </c>
      <c r="B1980" s="32" t="s">
        <v>5536</v>
      </c>
      <c r="C1980" s="33" t="s">
        <v>891</v>
      </c>
      <c r="D1980" s="34" t="s">
        <v>41</v>
      </c>
      <c r="E1980" s="35">
        <v>7620</v>
      </c>
      <c r="F1980" s="73">
        <v>9761</v>
      </c>
      <c r="G1980" s="40">
        <v>7620</v>
      </c>
      <c r="H1980" s="40">
        <v>1066.8</v>
      </c>
      <c r="I1980" s="40">
        <v>1066.8</v>
      </c>
      <c r="J1980" s="40">
        <v>7.32</v>
      </c>
      <c r="K1980" s="40">
        <v>0.08</v>
      </c>
      <c r="L1980" s="38"/>
      <c r="M1980" s="41"/>
    </row>
    <row r="1981" spans="1:13" x14ac:dyDescent="0.25">
      <c r="A1981" s="31">
        <v>44261</v>
      </c>
      <c r="B1981" s="32" t="s">
        <v>2758</v>
      </c>
      <c r="C1981" s="33" t="s">
        <v>1014</v>
      </c>
      <c r="D1981" s="34" t="s">
        <v>211</v>
      </c>
      <c r="E1981" s="35">
        <v>14053.5</v>
      </c>
      <c r="F1981" s="73">
        <v>18002</v>
      </c>
      <c r="G1981" s="40">
        <v>14053.5</v>
      </c>
      <c r="H1981" s="40">
        <v>1967.49</v>
      </c>
      <c r="I1981" s="40">
        <v>1967.49</v>
      </c>
      <c r="J1981" s="40">
        <v>13.49</v>
      </c>
      <c r="K1981" s="40">
        <v>0.03</v>
      </c>
      <c r="L1981" s="38"/>
      <c r="M1981" s="41"/>
    </row>
    <row r="1982" spans="1:13" x14ac:dyDescent="0.25">
      <c r="A1982" s="31">
        <v>44261</v>
      </c>
      <c r="B1982" s="32" t="s">
        <v>2758</v>
      </c>
      <c r="C1982" s="33" t="s">
        <v>1016</v>
      </c>
      <c r="D1982" s="34" t="s">
        <v>211</v>
      </c>
      <c r="E1982" s="35">
        <v>1561.5</v>
      </c>
      <c r="F1982" s="73">
        <v>2000</v>
      </c>
      <c r="G1982" s="40">
        <v>1561.5</v>
      </c>
      <c r="H1982" s="40">
        <v>218.61</v>
      </c>
      <c r="I1982" s="40">
        <v>218.61</v>
      </c>
      <c r="J1982" s="40">
        <v>1.5</v>
      </c>
      <c r="K1982" s="39">
        <v>0.22</v>
      </c>
      <c r="L1982" s="38"/>
      <c r="M1982" s="41"/>
    </row>
    <row r="1983" spans="1:13" x14ac:dyDescent="0.25">
      <c r="A1983" s="31">
        <v>44261</v>
      </c>
      <c r="B1983" s="32" t="s">
        <v>5535</v>
      </c>
      <c r="C1983" s="33" t="s">
        <v>892</v>
      </c>
      <c r="D1983" s="34" t="s">
        <v>41</v>
      </c>
      <c r="E1983" s="35">
        <v>12560.6</v>
      </c>
      <c r="F1983" s="73">
        <v>16090</v>
      </c>
      <c r="G1983" s="40">
        <v>12560.6</v>
      </c>
      <c r="H1983" s="40">
        <v>1758.48</v>
      </c>
      <c r="I1983" s="40">
        <v>1758.48</v>
      </c>
      <c r="J1983" s="40">
        <v>12.06</v>
      </c>
      <c r="K1983" s="40">
        <v>0.38</v>
      </c>
      <c r="L1983" s="38"/>
      <c r="M1983" s="41"/>
    </row>
    <row r="1984" spans="1:13" x14ac:dyDescent="0.25">
      <c r="A1984" s="31">
        <v>44263</v>
      </c>
      <c r="B1984" s="32" t="s">
        <v>3586</v>
      </c>
      <c r="C1984" s="33" t="s">
        <v>1039</v>
      </c>
      <c r="D1984" s="34" t="s">
        <v>248</v>
      </c>
      <c r="E1984" s="35">
        <v>35496.5</v>
      </c>
      <c r="F1984" s="73">
        <v>45470</v>
      </c>
      <c r="G1984" s="40">
        <v>35496.5</v>
      </c>
      <c r="H1984" s="40">
        <v>4969.51</v>
      </c>
      <c r="I1984" s="40">
        <v>4969.51</v>
      </c>
      <c r="J1984" s="40">
        <v>34.08</v>
      </c>
      <c r="K1984" s="40">
        <v>0.4</v>
      </c>
      <c r="L1984" s="38"/>
      <c r="M1984" s="41"/>
    </row>
    <row r="1985" spans="1:13" x14ac:dyDescent="0.25">
      <c r="A1985" s="31">
        <v>44263</v>
      </c>
      <c r="B1985" s="32" t="s">
        <v>3586</v>
      </c>
      <c r="C1985" s="33" t="s">
        <v>1040</v>
      </c>
      <c r="D1985" s="34" t="s">
        <v>248</v>
      </c>
      <c r="E1985" s="35">
        <v>29799</v>
      </c>
      <c r="F1985" s="73">
        <v>38171</v>
      </c>
      <c r="G1985" s="40">
        <v>29799</v>
      </c>
      <c r="H1985" s="40">
        <v>4171.8599999999997</v>
      </c>
      <c r="I1985" s="40">
        <v>4171.8599999999997</v>
      </c>
      <c r="J1985" s="40">
        <v>28.61</v>
      </c>
      <c r="K1985" s="39">
        <v>0.33</v>
      </c>
      <c r="L1985" s="38"/>
      <c r="M1985" s="41"/>
    </row>
    <row r="1986" spans="1:13" x14ac:dyDescent="0.25">
      <c r="A1986" s="31">
        <v>44263</v>
      </c>
      <c r="B1986" s="32" t="s">
        <v>5536</v>
      </c>
      <c r="C1986" s="33" t="s">
        <v>895</v>
      </c>
      <c r="D1986" s="34" t="s">
        <v>41</v>
      </c>
      <c r="E1986" s="35">
        <v>7800</v>
      </c>
      <c r="F1986" s="73">
        <v>9991</v>
      </c>
      <c r="G1986" s="40">
        <v>7800</v>
      </c>
      <c r="H1986" s="40">
        <v>1092</v>
      </c>
      <c r="I1986" s="40">
        <v>1092</v>
      </c>
      <c r="J1986" s="40">
        <v>7.49</v>
      </c>
      <c r="K1986" s="39">
        <v>0.49</v>
      </c>
      <c r="L1986" s="38"/>
      <c r="M1986" s="41"/>
    </row>
    <row r="1987" spans="1:13" x14ac:dyDescent="0.25">
      <c r="A1987" s="31">
        <v>44263</v>
      </c>
      <c r="B1987" s="32" t="s">
        <v>5535</v>
      </c>
      <c r="C1987" s="33" t="s">
        <v>896</v>
      </c>
      <c r="D1987" s="34" t="s">
        <v>41</v>
      </c>
      <c r="E1987" s="35">
        <v>20460</v>
      </c>
      <c r="F1987" s="73">
        <v>26208</v>
      </c>
      <c r="G1987" s="40">
        <v>20460</v>
      </c>
      <c r="H1987" s="40">
        <v>2864.4</v>
      </c>
      <c r="I1987" s="40">
        <v>2864.4</v>
      </c>
      <c r="J1987" s="40">
        <v>19.64</v>
      </c>
      <c r="K1987" s="39">
        <v>0.44</v>
      </c>
      <c r="L1987" s="38"/>
      <c r="M1987" s="41"/>
    </row>
    <row r="1988" spans="1:13" x14ac:dyDescent="0.25">
      <c r="A1988" s="31">
        <v>44263</v>
      </c>
      <c r="B1988" s="32" t="s">
        <v>5535</v>
      </c>
      <c r="C1988" s="33" t="s">
        <v>897</v>
      </c>
      <c r="D1988" s="34" t="s">
        <v>41</v>
      </c>
      <c r="E1988" s="35">
        <v>2436</v>
      </c>
      <c r="F1988" s="73">
        <v>3120</v>
      </c>
      <c r="G1988" s="40">
        <v>2436</v>
      </c>
      <c r="H1988" s="40">
        <v>341.04</v>
      </c>
      <c r="I1988" s="40">
        <v>341.04</v>
      </c>
      <c r="J1988" s="40">
        <v>2.34</v>
      </c>
      <c r="K1988" s="39">
        <v>0.42</v>
      </c>
      <c r="L1988" s="38"/>
      <c r="M1988" s="41"/>
    </row>
    <row r="1989" spans="1:13" x14ac:dyDescent="0.25">
      <c r="A1989" s="31">
        <v>44263</v>
      </c>
      <c r="B1989" s="32" t="s">
        <v>5535</v>
      </c>
      <c r="C1989" s="33" t="s">
        <v>898</v>
      </c>
      <c r="D1989" s="34" t="s">
        <v>41</v>
      </c>
      <c r="E1989" s="35">
        <v>3160</v>
      </c>
      <c r="F1989" s="73">
        <v>4048</v>
      </c>
      <c r="G1989" s="40">
        <v>3160</v>
      </c>
      <c r="H1989" s="40">
        <v>442.4</v>
      </c>
      <c r="I1989" s="40">
        <v>442.4</v>
      </c>
      <c r="J1989" s="40">
        <v>3.03</v>
      </c>
      <c r="K1989" s="40">
        <v>0.17</v>
      </c>
      <c r="L1989" s="38"/>
      <c r="M1989" s="41"/>
    </row>
    <row r="1990" spans="1:13" x14ac:dyDescent="0.25">
      <c r="A1990" s="31">
        <v>44263</v>
      </c>
      <c r="B1990" s="32" t="s">
        <v>5536</v>
      </c>
      <c r="C1990" s="33" t="s">
        <v>814</v>
      </c>
      <c r="D1990" s="34" t="s">
        <v>41</v>
      </c>
      <c r="E1990" s="35">
        <v>6812</v>
      </c>
      <c r="F1990" s="73">
        <v>8726</v>
      </c>
      <c r="G1990" s="40">
        <v>6812</v>
      </c>
      <c r="H1990" s="40">
        <v>953.68</v>
      </c>
      <c r="I1990" s="40">
        <v>953.68</v>
      </c>
      <c r="J1990" s="40">
        <v>6.54</v>
      </c>
      <c r="K1990" s="40">
        <v>0.1</v>
      </c>
      <c r="L1990" s="38"/>
      <c r="M1990" s="41"/>
    </row>
    <row r="1991" spans="1:13" x14ac:dyDescent="0.25">
      <c r="A1991" s="31">
        <v>44263</v>
      </c>
      <c r="B1991" s="32" t="s">
        <v>5536</v>
      </c>
      <c r="C1991" s="33" t="s">
        <v>819</v>
      </c>
      <c r="D1991" s="34" t="s">
        <v>41</v>
      </c>
      <c r="E1991" s="35">
        <v>4125</v>
      </c>
      <c r="F1991" s="73">
        <v>5284</v>
      </c>
      <c r="G1991" s="40">
        <v>4125</v>
      </c>
      <c r="H1991" s="40">
        <v>577.5</v>
      </c>
      <c r="I1991" s="40">
        <v>577.5</v>
      </c>
      <c r="J1991" s="40">
        <v>3.96</v>
      </c>
      <c r="K1991" s="40">
        <v>0.04</v>
      </c>
      <c r="L1991" s="38"/>
      <c r="M1991" s="41"/>
    </row>
    <row r="1992" spans="1:13" x14ac:dyDescent="0.25">
      <c r="A1992" s="31">
        <v>44263</v>
      </c>
      <c r="B1992" s="32" t="s">
        <v>5534</v>
      </c>
      <c r="C1992" s="33" t="s">
        <v>1082</v>
      </c>
      <c r="D1992" s="34" t="s">
        <v>370</v>
      </c>
      <c r="E1992" s="35">
        <v>38250</v>
      </c>
      <c r="F1992" s="73">
        <v>45135</v>
      </c>
      <c r="G1992" s="40">
        <v>38250</v>
      </c>
      <c r="H1992" s="38"/>
      <c r="I1992" s="38"/>
      <c r="J1992" s="38"/>
      <c r="K1992" s="38"/>
      <c r="L1992" s="38"/>
      <c r="M1992" s="74">
        <v>6885</v>
      </c>
    </row>
    <row r="1993" spans="1:13" x14ac:dyDescent="0.25">
      <c r="A1993" s="31">
        <v>44263</v>
      </c>
      <c r="B1993" s="32" t="s">
        <v>5534</v>
      </c>
      <c r="C1993" s="33" t="s">
        <v>1085</v>
      </c>
      <c r="D1993" s="34" t="s">
        <v>370</v>
      </c>
      <c r="E1993" s="35">
        <v>54000</v>
      </c>
      <c r="F1993" s="73">
        <v>63720</v>
      </c>
      <c r="G1993" s="40">
        <v>54000</v>
      </c>
      <c r="H1993" s="38"/>
      <c r="I1993" s="38"/>
      <c r="J1993" s="38"/>
      <c r="K1993" s="38"/>
      <c r="L1993" s="38"/>
      <c r="M1993" s="74">
        <v>9720</v>
      </c>
    </row>
    <row r="1994" spans="1:13" x14ac:dyDescent="0.25">
      <c r="A1994" s="31">
        <v>44263</v>
      </c>
      <c r="B1994" s="32" t="s">
        <v>5534</v>
      </c>
      <c r="C1994" s="33" t="s">
        <v>1088</v>
      </c>
      <c r="D1994" s="34" t="s">
        <v>370</v>
      </c>
      <c r="E1994" s="35">
        <v>65540</v>
      </c>
      <c r="F1994" s="73">
        <v>77337</v>
      </c>
      <c r="G1994" s="40">
        <v>65540</v>
      </c>
      <c r="H1994" s="38"/>
      <c r="I1994" s="38"/>
      <c r="J1994" s="38"/>
      <c r="K1994" s="39">
        <v>0.2</v>
      </c>
      <c r="L1994" s="38"/>
      <c r="M1994" s="74">
        <v>11797.2</v>
      </c>
    </row>
    <row r="1995" spans="1:13" x14ac:dyDescent="0.25">
      <c r="A1995" s="31">
        <v>44263</v>
      </c>
      <c r="B1995" s="32" t="s">
        <v>5534</v>
      </c>
      <c r="C1995" s="33" t="s">
        <v>1089</v>
      </c>
      <c r="D1995" s="34" t="s">
        <v>370</v>
      </c>
      <c r="E1995" s="35">
        <v>65880</v>
      </c>
      <c r="F1995" s="73">
        <v>77738</v>
      </c>
      <c r="G1995" s="40">
        <v>65880</v>
      </c>
      <c r="H1995" s="38"/>
      <c r="I1995" s="38"/>
      <c r="J1995" s="38"/>
      <c r="K1995" s="39">
        <v>0.4</v>
      </c>
      <c r="L1995" s="38"/>
      <c r="M1995" s="74">
        <v>11858.4</v>
      </c>
    </row>
    <row r="1996" spans="1:13" x14ac:dyDescent="0.25">
      <c r="A1996" s="31">
        <v>44263</v>
      </c>
      <c r="B1996" s="32" t="s">
        <v>2758</v>
      </c>
      <c r="C1996" s="33" t="s">
        <v>1001</v>
      </c>
      <c r="D1996" s="34" t="s">
        <v>211</v>
      </c>
      <c r="E1996" s="35">
        <v>146600</v>
      </c>
      <c r="F1996" s="73">
        <v>173118</v>
      </c>
      <c r="G1996" s="40">
        <v>146600</v>
      </c>
      <c r="H1996" s="40">
        <v>13194</v>
      </c>
      <c r="I1996" s="40">
        <v>13194</v>
      </c>
      <c r="J1996" s="40">
        <v>129.74</v>
      </c>
      <c r="K1996" s="40">
        <v>0.26</v>
      </c>
      <c r="L1996" s="38"/>
      <c r="M1996" s="41"/>
    </row>
    <row r="1997" spans="1:13" x14ac:dyDescent="0.25">
      <c r="A1997" s="31">
        <v>44263</v>
      </c>
      <c r="B1997" s="32" t="s">
        <v>5535</v>
      </c>
      <c r="C1997" s="33" t="s">
        <v>826</v>
      </c>
      <c r="D1997" s="34" t="s">
        <v>41</v>
      </c>
      <c r="E1997" s="35">
        <v>18900</v>
      </c>
      <c r="F1997" s="73">
        <v>24210</v>
      </c>
      <c r="G1997" s="40">
        <v>18900</v>
      </c>
      <c r="H1997" s="40">
        <v>2646</v>
      </c>
      <c r="I1997" s="40">
        <v>2646</v>
      </c>
      <c r="J1997" s="40">
        <v>18.14</v>
      </c>
      <c r="K1997" s="39">
        <v>0.14000000000000001</v>
      </c>
      <c r="L1997" s="38"/>
      <c r="M1997" s="41"/>
    </row>
    <row r="1998" spans="1:13" x14ac:dyDescent="0.25">
      <c r="A1998" s="31">
        <v>44263</v>
      </c>
      <c r="B1998" s="32" t="s">
        <v>5535</v>
      </c>
      <c r="C1998" s="33" t="s">
        <v>830</v>
      </c>
      <c r="D1998" s="34" t="s">
        <v>41</v>
      </c>
      <c r="E1998" s="35">
        <v>12600</v>
      </c>
      <c r="F1998" s="73">
        <v>16140</v>
      </c>
      <c r="G1998" s="40">
        <v>12600</v>
      </c>
      <c r="H1998" s="40">
        <v>1764</v>
      </c>
      <c r="I1998" s="40">
        <v>1764</v>
      </c>
      <c r="J1998" s="40">
        <v>12.1</v>
      </c>
      <c r="K1998" s="39">
        <v>0.1</v>
      </c>
      <c r="L1998" s="38"/>
      <c r="M1998" s="41"/>
    </row>
    <row r="1999" spans="1:13" x14ac:dyDescent="0.25">
      <c r="A1999" s="31">
        <v>44263</v>
      </c>
      <c r="B1999" s="32" t="s">
        <v>3586</v>
      </c>
      <c r="C1999" s="33" t="s">
        <v>1064</v>
      </c>
      <c r="D1999" s="34" t="s">
        <v>248</v>
      </c>
      <c r="E1999" s="35">
        <v>4953</v>
      </c>
      <c r="F1999" s="73">
        <v>6345</v>
      </c>
      <c r="G1999" s="40">
        <v>4953</v>
      </c>
      <c r="H1999" s="40">
        <v>693.42</v>
      </c>
      <c r="I1999" s="40">
        <v>693.42</v>
      </c>
      <c r="J1999" s="40">
        <v>4.75</v>
      </c>
      <c r="K1999" s="40">
        <v>0.41</v>
      </c>
      <c r="L1999" s="38"/>
      <c r="M1999" s="41"/>
    </row>
    <row r="2000" spans="1:13" x14ac:dyDescent="0.25">
      <c r="A2000" s="31">
        <v>44264</v>
      </c>
      <c r="B2000" s="32" t="s">
        <v>2758</v>
      </c>
      <c r="C2000" s="33" t="s">
        <v>1010</v>
      </c>
      <c r="D2000" s="34" t="s">
        <v>211</v>
      </c>
      <c r="E2000" s="35">
        <v>14660</v>
      </c>
      <c r="F2000" s="73">
        <v>17312</v>
      </c>
      <c r="G2000" s="40">
        <v>14660</v>
      </c>
      <c r="H2000" s="40">
        <v>1319.4</v>
      </c>
      <c r="I2000" s="40">
        <v>1319.4</v>
      </c>
      <c r="J2000" s="40">
        <v>12.97</v>
      </c>
      <c r="K2000" s="40">
        <v>0.23</v>
      </c>
      <c r="L2000" s="38"/>
      <c r="M2000" s="41"/>
    </row>
    <row r="2001" spans="1:13" x14ac:dyDescent="0.25">
      <c r="A2001" s="31">
        <v>44264</v>
      </c>
      <c r="B2001" s="32" t="s">
        <v>3586</v>
      </c>
      <c r="C2001" s="33" t="s">
        <v>1054</v>
      </c>
      <c r="D2001" s="34" t="s">
        <v>248</v>
      </c>
      <c r="E2001" s="35">
        <v>39211.25</v>
      </c>
      <c r="F2001" s="73">
        <v>50228</v>
      </c>
      <c r="G2001" s="40">
        <v>39211.25</v>
      </c>
      <c r="H2001" s="40">
        <v>5489.58</v>
      </c>
      <c r="I2001" s="40">
        <v>5489.58</v>
      </c>
      <c r="J2001" s="40">
        <v>37.64</v>
      </c>
      <c r="K2001" s="39">
        <v>0.05</v>
      </c>
      <c r="L2001" s="38"/>
      <c r="M2001" s="41"/>
    </row>
    <row r="2002" spans="1:13" x14ac:dyDescent="0.25">
      <c r="A2002" s="31">
        <v>44264</v>
      </c>
      <c r="B2002" s="32" t="s">
        <v>3586</v>
      </c>
      <c r="C2002" s="33" t="s">
        <v>1056</v>
      </c>
      <c r="D2002" s="34" t="s">
        <v>248</v>
      </c>
      <c r="E2002" s="35">
        <v>2199.4499999999998</v>
      </c>
      <c r="F2002" s="73">
        <v>2817</v>
      </c>
      <c r="G2002" s="40">
        <v>2199.4499999999998</v>
      </c>
      <c r="H2002" s="40">
        <v>307.92</v>
      </c>
      <c r="I2002" s="40">
        <v>307.92</v>
      </c>
      <c r="J2002" s="40">
        <v>2.11</v>
      </c>
      <c r="K2002" s="39">
        <v>0.4</v>
      </c>
      <c r="L2002" s="38"/>
      <c r="M2002" s="41"/>
    </row>
    <row r="2003" spans="1:13" x14ac:dyDescent="0.25">
      <c r="A2003" s="31">
        <v>44264</v>
      </c>
      <c r="B2003" s="32" t="s">
        <v>5535</v>
      </c>
      <c r="C2003" s="33" t="s">
        <v>913</v>
      </c>
      <c r="D2003" s="34" t="s">
        <v>41</v>
      </c>
      <c r="E2003" s="35">
        <v>20460</v>
      </c>
      <c r="F2003" s="73">
        <v>26208</v>
      </c>
      <c r="G2003" s="40">
        <v>20460</v>
      </c>
      <c r="H2003" s="40">
        <v>2864.4</v>
      </c>
      <c r="I2003" s="40">
        <v>2864.4</v>
      </c>
      <c r="J2003" s="40">
        <v>19.64</v>
      </c>
      <c r="K2003" s="39">
        <v>0.44</v>
      </c>
      <c r="L2003" s="38"/>
      <c r="M2003" s="41"/>
    </row>
    <row r="2004" spans="1:13" x14ac:dyDescent="0.25">
      <c r="A2004" s="31">
        <v>44264</v>
      </c>
      <c r="B2004" s="32" t="s">
        <v>5535</v>
      </c>
      <c r="C2004" s="33" t="s">
        <v>915</v>
      </c>
      <c r="D2004" s="34" t="s">
        <v>41</v>
      </c>
      <c r="E2004" s="35">
        <v>18277.599999999999</v>
      </c>
      <c r="F2004" s="73">
        <v>23413</v>
      </c>
      <c r="G2004" s="40">
        <v>18277.599999999999</v>
      </c>
      <c r="H2004" s="40">
        <v>2558.86</v>
      </c>
      <c r="I2004" s="40">
        <v>2558.86</v>
      </c>
      <c r="J2004" s="40">
        <v>17.55</v>
      </c>
      <c r="K2004" s="40">
        <v>0.13</v>
      </c>
      <c r="L2004" s="38"/>
      <c r="M2004" s="41"/>
    </row>
    <row r="2005" spans="1:13" x14ac:dyDescent="0.25">
      <c r="A2005" s="31">
        <v>44264</v>
      </c>
      <c r="B2005" s="32" t="s">
        <v>5535</v>
      </c>
      <c r="C2005" s="33" t="s">
        <v>916</v>
      </c>
      <c r="D2005" s="34" t="s">
        <v>41</v>
      </c>
      <c r="E2005" s="35">
        <v>6320</v>
      </c>
      <c r="F2005" s="73">
        <v>8096</v>
      </c>
      <c r="G2005" s="40">
        <v>6320</v>
      </c>
      <c r="H2005" s="40">
        <v>884.8</v>
      </c>
      <c r="I2005" s="40">
        <v>884.8</v>
      </c>
      <c r="J2005" s="40">
        <v>6.07</v>
      </c>
      <c r="K2005" s="40">
        <v>0.33</v>
      </c>
      <c r="L2005" s="38"/>
      <c r="M2005" s="41"/>
    </row>
    <row r="2006" spans="1:13" x14ac:dyDescent="0.25">
      <c r="A2006" s="31">
        <v>44264</v>
      </c>
      <c r="B2006" s="32" t="s">
        <v>5535</v>
      </c>
      <c r="C2006" s="33" t="s">
        <v>917</v>
      </c>
      <c r="D2006" s="34" t="s">
        <v>41</v>
      </c>
      <c r="E2006" s="35">
        <v>9450</v>
      </c>
      <c r="F2006" s="73">
        <v>12105</v>
      </c>
      <c r="G2006" s="40">
        <v>9450</v>
      </c>
      <c r="H2006" s="40">
        <v>1323</v>
      </c>
      <c r="I2006" s="40">
        <v>1323</v>
      </c>
      <c r="J2006" s="40">
        <v>9.07</v>
      </c>
      <c r="K2006" s="39">
        <v>7.0000000000000007E-2</v>
      </c>
      <c r="L2006" s="38"/>
      <c r="M2006" s="41"/>
    </row>
    <row r="2007" spans="1:13" x14ac:dyDescent="0.25">
      <c r="A2007" s="31">
        <v>44264</v>
      </c>
      <c r="B2007" s="32" t="s">
        <v>5534</v>
      </c>
      <c r="C2007" s="33" t="s">
        <v>1092</v>
      </c>
      <c r="D2007" s="34" t="s">
        <v>370</v>
      </c>
      <c r="E2007" s="35">
        <v>24940</v>
      </c>
      <c r="F2007" s="73">
        <v>29429</v>
      </c>
      <c r="G2007" s="40">
        <v>24940</v>
      </c>
      <c r="H2007" s="38"/>
      <c r="I2007" s="38"/>
      <c r="J2007" s="38"/>
      <c r="K2007" s="39">
        <v>0.2</v>
      </c>
      <c r="L2007" s="38"/>
      <c r="M2007" s="74">
        <v>4489.2</v>
      </c>
    </row>
    <row r="2008" spans="1:13" x14ac:dyDescent="0.25">
      <c r="A2008" s="31">
        <v>44264</v>
      </c>
      <c r="B2008" s="32" t="s">
        <v>5534</v>
      </c>
      <c r="C2008" s="33" t="s">
        <v>1094</v>
      </c>
      <c r="D2008" s="34" t="s">
        <v>370</v>
      </c>
      <c r="E2008" s="35">
        <v>17250</v>
      </c>
      <c r="F2008" s="73">
        <v>20355</v>
      </c>
      <c r="G2008" s="40">
        <v>17250</v>
      </c>
      <c r="H2008" s="38"/>
      <c r="I2008" s="38"/>
      <c r="J2008" s="38"/>
      <c r="K2008" s="38"/>
      <c r="L2008" s="38"/>
      <c r="M2008" s="74">
        <v>3105</v>
      </c>
    </row>
    <row r="2009" spans="1:13" x14ac:dyDescent="0.25">
      <c r="A2009" s="31">
        <v>44264</v>
      </c>
      <c r="B2009" s="32" t="s">
        <v>5534</v>
      </c>
      <c r="C2009" s="33" t="s">
        <v>1095</v>
      </c>
      <c r="D2009" s="34" t="s">
        <v>370</v>
      </c>
      <c r="E2009" s="35">
        <v>2750</v>
      </c>
      <c r="F2009" s="73">
        <v>3245</v>
      </c>
      <c r="G2009" s="40">
        <v>2750</v>
      </c>
      <c r="H2009" s="38"/>
      <c r="I2009" s="38"/>
      <c r="J2009" s="38"/>
      <c r="K2009" s="38"/>
      <c r="L2009" s="38"/>
      <c r="M2009" s="74">
        <v>495</v>
      </c>
    </row>
    <row r="2010" spans="1:13" x14ac:dyDescent="0.25">
      <c r="A2010" s="31">
        <v>44264</v>
      </c>
      <c r="B2010" s="32" t="s">
        <v>5534</v>
      </c>
      <c r="C2010" s="33" t="s">
        <v>1080</v>
      </c>
      <c r="D2010" s="34" t="s">
        <v>370</v>
      </c>
      <c r="E2010" s="35">
        <v>23000</v>
      </c>
      <c r="F2010" s="73">
        <v>27140</v>
      </c>
      <c r="G2010" s="40">
        <v>23000</v>
      </c>
      <c r="H2010" s="38"/>
      <c r="I2010" s="38"/>
      <c r="J2010" s="38"/>
      <c r="K2010" s="38"/>
      <c r="L2010" s="38"/>
      <c r="M2010" s="74">
        <v>4140</v>
      </c>
    </row>
    <row r="2011" spans="1:13" x14ac:dyDescent="0.25">
      <c r="A2011" s="31">
        <v>44264</v>
      </c>
      <c r="B2011" s="32" t="s">
        <v>5537</v>
      </c>
      <c r="C2011" s="33" t="s">
        <v>954</v>
      </c>
      <c r="D2011" s="34" t="s">
        <v>191</v>
      </c>
      <c r="E2011" s="35">
        <v>16415</v>
      </c>
      <c r="F2011" s="73">
        <v>21011</v>
      </c>
      <c r="G2011" s="40">
        <v>16415</v>
      </c>
      <c r="H2011" s="40">
        <v>2298.1</v>
      </c>
      <c r="I2011" s="40">
        <v>2298.1</v>
      </c>
      <c r="J2011" s="38"/>
      <c r="K2011" s="39">
        <v>0.2</v>
      </c>
      <c r="L2011" s="38"/>
      <c r="M2011" s="41"/>
    </row>
    <row r="2012" spans="1:13" x14ac:dyDescent="0.25">
      <c r="A2012" s="31">
        <v>44264</v>
      </c>
      <c r="B2012" s="32" t="s">
        <v>5537</v>
      </c>
      <c r="C2012" s="33" t="s">
        <v>975</v>
      </c>
      <c r="D2012" s="34" t="s">
        <v>191</v>
      </c>
      <c r="E2012" s="35">
        <v>12786</v>
      </c>
      <c r="F2012" s="73">
        <v>16366</v>
      </c>
      <c r="G2012" s="40">
        <v>12786</v>
      </c>
      <c r="H2012" s="40">
        <v>1790.04</v>
      </c>
      <c r="I2012" s="40">
        <v>1790.04</v>
      </c>
      <c r="J2012" s="38"/>
      <c r="K2012" s="39">
        <v>0.08</v>
      </c>
      <c r="L2012" s="38"/>
      <c r="M2012" s="41"/>
    </row>
    <row r="2013" spans="1:13" x14ac:dyDescent="0.25">
      <c r="A2013" s="31">
        <v>44265</v>
      </c>
      <c r="B2013" s="32" t="s">
        <v>5535</v>
      </c>
      <c r="C2013" s="33" t="s">
        <v>933</v>
      </c>
      <c r="D2013" s="34" t="s">
        <v>41</v>
      </c>
      <c r="E2013" s="35">
        <v>31500</v>
      </c>
      <c r="F2013" s="73">
        <v>40350</v>
      </c>
      <c r="G2013" s="40">
        <v>31500</v>
      </c>
      <c r="H2013" s="40">
        <v>4410</v>
      </c>
      <c r="I2013" s="40">
        <v>4410</v>
      </c>
      <c r="J2013" s="40">
        <v>30.24</v>
      </c>
      <c r="K2013" s="39">
        <v>0.24</v>
      </c>
      <c r="L2013" s="38"/>
      <c r="M2013" s="41"/>
    </row>
    <row r="2014" spans="1:13" x14ac:dyDescent="0.25">
      <c r="A2014" s="31">
        <v>44265</v>
      </c>
      <c r="B2014" s="32" t="s">
        <v>5535</v>
      </c>
      <c r="C2014" s="33" t="s">
        <v>935</v>
      </c>
      <c r="D2014" s="34" t="s">
        <v>41</v>
      </c>
      <c r="E2014" s="35">
        <v>16616</v>
      </c>
      <c r="F2014" s="73">
        <v>21284</v>
      </c>
      <c r="G2014" s="40">
        <v>16616</v>
      </c>
      <c r="H2014" s="40">
        <v>2326.2399999999998</v>
      </c>
      <c r="I2014" s="40">
        <v>2326.2399999999998</v>
      </c>
      <c r="J2014" s="40">
        <v>15.95</v>
      </c>
      <c r="K2014" s="39">
        <v>0.43</v>
      </c>
      <c r="L2014" s="38"/>
      <c r="M2014" s="41"/>
    </row>
    <row r="2015" spans="1:13" x14ac:dyDescent="0.25">
      <c r="A2015" s="31">
        <v>44265</v>
      </c>
      <c r="B2015" s="32" t="s">
        <v>5535</v>
      </c>
      <c r="C2015" s="33" t="s">
        <v>937</v>
      </c>
      <c r="D2015" s="34" t="s">
        <v>41</v>
      </c>
      <c r="E2015" s="35">
        <v>16368</v>
      </c>
      <c r="F2015" s="73">
        <v>20967</v>
      </c>
      <c r="G2015" s="40">
        <v>16368</v>
      </c>
      <c r="H2015" s="40">
        <v>2291.52</v>
      </c>
      <c r="I2015" s="40">
        <v>2291.52</v>
      </c>
      <c r="J2015" s="40">
        <v>15.71</v>
      </c>
      <c r="K2015" s="40">
        <v>0.25</v>
      </c>
      <c r="L2015" s="38"/>
      <c r="M2015" s="41"/>
    </row>
    <row r="2016" spans="1:13" x14ac:dyDescent="0.25">
      <c r="A2016" s="31">
        <v>44265</v>
      </c>
      <c r="B2016" s="32" t="s">
        <v>5535</v>
      </c>
      <c r="C2016" s="33" t="s">
        <v>939</v>
      </c>
      <c r="D2016" s="34" t="s">
        <v>41</v>
      </c>
      <c r="E2016" s="35">
        <v>7149.88</v>
      </c>
      <c r="F2016" s="73">
        <v>9159</v>
      </c>
      <c r="G2016" s="40">
        <v>7149.88</v>
      </c>
      <c r="H2016" s="40">
        <v>1000.98</v>
      </c>
      <c r="I2016" s="40">
        <v>1000.98</v>
      </c>
      <c r="J2016" s="40">
        <v>6.86</v>
      </c>
      <c r="K2016" s="40">
        <v>0.3</v>
      </c>
      <c r="L2016" s="38"/>
      <c r="M2016" s="41"/>
    </row>
    <row r="2017" spans="1:13" x14ac:dyDescent="0.25">
      <c r="A2017" s="31">
        <v>44265</v>
      </c>
      <c r="B2017" s="32" t="s">
        <v>5535</v>
      </c>
      <c r="C2017" s="33" t="s">
        <v>941</v>
      </c>
      <c r="D2017" s="34" t="s">
        <v>41</v>
      </c>
      <c r="E2017" s="35">
        <v>10800</v>
      </c>
      <c r="F2017" s="73">
        <v>13834</v>
      </c>
      <c r="G2017" s="40">
        <v>10800</v>
      </c>
      <c r="H2017" s="40">
        <v>1512</v>
      </c>
      <c r="I2017" s="40">
        <v>1512</v>
      </c>
      <c r="J2017" s="40">
        <v>10.37</v>
      </c>
      <c r="K2017" s="39">
        <v>0.37</v>
      </c>
      <c r="L2017" s="38"/>
      <c r="M2017" s="41"/>
    </row>
    <row r="2018" spans="1:13" x14ac:dyDescent="0.25">
      <c r="A2018" s="31">
        <v>44265</v>
      </c>
      <c r="B2018" s="32" t="s">
        <v>5535</v>
      </c>
      <c r="C2018" s="33" t="s">
        <v>943</v>
      </c>
      <c r="D2018" s="34" t="s">
        <v>41</v>
      </c>
      <c r="E2018" s="35">
        <v>9000</v>
      </c>
      <c r="F2018" s="73">
        <v>11529</v>
      </c>
      <c r="G2018" s="40">
        <v>9000</v>
      </c>
      <c r="H2018" s="40">
        <v>1260</v>
      </c>
      <c r="I2018" s="40">
        <v>1260</v>
      </c>
      <c r="J2018" s="40">
        <v>8.64</v>
      </c>
      <c r="K2018" s="40">
        <v>0.36</v>
      </c>
      <c r="L2018" s="38"/>
      <c r="M2018" s="41"/>
    </row>
    <row r="2019" spans="1:13" x14ac:dyDescent="0.25">
      <c r="A2019" s="31">
        <v>44265</v>
      </c>
      <c r="B2019" s="32" t="s">
        <v>5535</v>
      </c>
      <c r="C2019" s="33" t="s">
        <v>945</v>
      </c>
      <c r="D2019" s="34" t="s">
        <v>41</v>
      </c>
      <c r="E2019" s="35">
        <v>15750</v>
      </c>
      <c r="F2019" s="73">
        <v>20175</v>
      </c>
      <c r="G2019" s="40">
        <v>15750</v>
      </c>
      <c r="H2019" s="40">
        <v>2205</v>
      </c>
      <c r="I2019" s="40">
        <v>2205</v>
      </c>
      <c r="J2019" s="40">
        <v>15.12</v>
      </c>
      <c r="K2019" s="39">
        <v>0.12</v>
      </c>
      <c r="L2019" s="38"/>
      <c r="M2019" s="41"/>
    </row>
    <row r="2020" spans="1:13" x14ac:dyDescent="0.25">
      <c r="A2020" s="31">
        <v>44265</v>
      </c>
      <c r="B2020" s="32" t="s">
        <v>5535</v>
      </c>
      <c r="C2020" s="33" t="s">
        <v>929</v>
      </c>
      <c r="D2020" s="34" t="s">
        <v>41</v>
      </c>
      <c r="E2020" s="35">
        <v>3160</v>
      </c>
      <c r="F2020" s="73">
        <v>4048</v>
      </c>
      <c r="G2020" s="40">
        <v>3160</v>
      </c>
      <c r="H2020" s="40">
        <v>442.4</v>
      </c>
      <c r="I2020" s="40">
        <v>442.4</v>
      </c>
      <c r="J2020" s="40">
        <v>3.03</v>
      </c>
      <c r="K2020" s="40">
        <v>0.17</v>
      </c>
      <c r="L2020" s="38"/>
      <c r="M2020" s="41"/>
    </row>
    <row r="2021" spans="1:13" x14ac:dyDescent="0.25">
      <c r="A2021" s="31">
        <v>44265</v>
      </c>
      <c r="B2021" s="32" t="s">
        <v>5535</v>
      </c>
      <c r="C2021" s="33" t="s">
        <v>931</v>
      </c>
      <c r="D2021" s="34" t="s">
        <v>41</v>
      </c>
      <c r="E2021" s="35">
        <v>29552</v>
      </c>
      <c r="F2021" s="73">
        <v>37855</v>
      </c>
      <c r="G2021" s="40">
        <v>29552</v>
      </c>
      <c r="H2021" s="40">
        <v>4137.28</v>
      </c>
      <c r="I2021" s="40">
        <v>4137.28</v>
      </c>
      <c r="J2021" s="40">
        <v>28.37</v>
      </c>
      <c r="K2021" s="40">
        <v>7.0000000000000007E-2</v>
      </c>
      <c r="L2021" s="38"/>
      <c r="M2021" s="41"/>
    </row>
    <row r="2022" spans="1:13" x14ac:dyDescent="0.25">
      <c r="A2022" s="31">
        <v>44265</v>
      </c>
      <c r="B2022" s="32" t="s">
        <v>5535</v>
      </c>
      <c r="C2022" s="33" t="s">
        <v>932</v>
      </c>
      <c r="D2022" s="34" t="s">
        <v>41</v>
      </c>
      <c r="E2022" s="35">
        <v>5319.36</v>
      </c>
      <c r="F2022" s="73">
        <v>6814</v>
      </c>
      <c r="G2022" s="40">
        <v>5319.36</v>
      </c>
      <c r="H2022" s="40">
        <v>744.71</v>
      </c>
      <c r="I2022" s="40">
        <v>744.71</v>
      </c>
      <c r="J2022" s="40">
        <v>5.1100000000000003</v>
      </c>
      <c r="K2022" s="40">
        <v>0.11</v>
      </c>
      <c r="L2022" s="38"/>
      <c r="M2022" s="41"/>
    </row>
    <row r="2023" spans="1:13" x14ac:dyDescent="0.25">
      <c r="A2023" s="31">
        <v>44265</v>
      </c>
      <c r="B2023" s="32" t="s">
        <v>5534</v>
      </c>
      <c r="C2023" s="33" t="s">
        <v>1081</v>
      </c>
      <c r="D2023" s="34" t="s">
        <v>370</v>
      </c>
      <c r="E2023" s="35">
        <v>46000</v>
      </c>
      <c r="F2023" s="73">
        <v>54280</v>
      </c>
      <c r="G2023" s="40">
        <v>46000</v>
      </c>
      <c r="H2023" s="38"/>
      <c r="I2023" s="38"/>
      <c r="J2023" s="38"/>
      <c r="K2023" s="38"/>
      <c r="L2023" s="38"/>
      <c r="M2023" s="74">
        <v>8280</v>
      </c>
    </row>
    <row r="2024" spans="1:13" x14ac:dyDescent="0.25">
      <c r="A2024" s="31">
        <v>44265</v>
      </c>
      <c r="B2024" s="32" t="s">
        <v>5537</v>
      </c>
      <c r="C2024" s="33" t="s">
        <v>960</v>
      </c>
      <c r="D2024" s="34" t="s">
        <v>191</v>
      </c>
      <c r="E2024" s="35">
        <v>9849</v>
      </c>
      <c r="F2024" s="73">
        <v>12607</v>
      </c>
      <c r="G2024" s="40">
        <v>9849</v>
      </c>
      <c r="H2024" s="40">
        <v>1378.86</v>
      </c>
      <c r="I2024" s="40">
        <v>1378.86</v>
      </c>
      <c r="J2024" s="38"/>
      <c r="K2024" s="40">
        <v>0.28000000000000003</v>
      </c>
      <c r="L2024" s="38"/>
      <c r="M2024" s="41"/>
    </row>
    <row r="2025" spans="1:13" x14ac:dyDescent="0.25">
      <c r="A2025" s="31">
        <v>44265</v>
      </c>
      <c r="B2025" s="32" t="s">
        <v>5537</v>
      </c>
      <c r="C2025" s="33" t="s">
        <v>964</v>
      </c>
      <c r="D2025" s="34" t="s">
        <v>191</v>
      </c>
      <c r="E2025" s="35">
        <v>7458.5</v>
      </c>
      <c r="F2025" s="73">
        <v>9547</v>
      </c>
      <c r="G2025" s="40">
        <v>7458.5</v>
      </c>
      <c r="H2025" s="40">
        <v>1044.19</v>
      </c>
      <c r="I2025" s="40">
        <v>1044.19</v>
      </c>
      <c r="J2025" s="38"/>
      <c r="K2025" s="40">
        <v>0.12</v>
      </c>
      <c r="L2025" s="38"/>
      <c r="M2025" s="41"/>
    </row>
    <row r="2026" spans="1:13" x14ac:dyDescent="0.25">
      <c r="A2026" s="31">
        <v>44265</v>
      </c>
      <c r="B2026" s="32" t="s">
        <v>5537</v>
      </c>
      <c r="C2026" s="33" t="s">
        <v>966</v>
      </c>
      <c r="D2026" s="34" t="s">
        <v>191</v>
      </c>
      <c r="E2026" s="35">
        <v>6957.5</v>
      </c>
      <c r="F2026" s="73">
        <v>8906</v>
      </c>
      <c r="G2026" s="40">
        <v>6957.5</v>
      </c>
      <c r="H2026" s="40">
        <v>974.05</v>
      </c>
      <c r="I2026" s="40">
        <v>974.05</v>
      </c>
      <c r="J2026" s="38"/>
      <c r="K2026" s="40">
        <v>0.4</v>
      </c>
      <c r="L2026" s="38"/>
      <c r="M2026" s="41"/>
    </row>
    <row r="2027" spans="1:13" x14ac:dyDescent="0.25">
      <c r="A2027" s="31">
        <v>44266</v>
      </c>
      <c r="B2027" s="32" t="s">
        <v>3586</v>
      </c>
      <c r="C2027" s="33" t="s">
        <v>1024</v>
      </c>
      <c r="D2027" s="34" t="s">
        <v>248</v>
      </c>
      <c r="E2027" s="35">
        <v>47126.9</v>
      </c>
      <c r="F2027" s="73">
        <v>60368</v>
      </c>
      <c r="G2027" s="40">
        <v>47126.9</v>
      </c>
      <c r="H2027" s="40">
        <v>6597.77</v>
      </c>
      <c r="I2027" s="40">
        <v>6597.77</v>
      </c>
      <c r="J2027" s="40">
        <v>45.24</v>
      </c>
      <c r="K2027" s="40">
        <v>0.32</v>
      </c>
      <c r="L2027" s="38"/>
      <c r="M2027" s="41"/>
    </row>
    <row r="2028" spans="1:13" x14ac:dyDescent="0.25">
      <c r="A2028" s="31">
        <v>44266</v>
      </c>
      <c r="B2028" s="32" t="s">
        <v>5535</v>
      </c>
      <c r="C2028" s="33" t="s">
        <v>872</v>
      </c>
      <c r="D2028" s="34" t="s">
        <v>41</v>
      </c>
      <c r="E2028" s="35">
        <v>8308</v>
      </c>
      <c r="F2028" s="73">
        <v>10642</v>
      </c>
      <c r="G2028" s="40">
        <v>8308</v>
      </c>
      <c r="H2028" s="40">
        <v>1163.1199999999999</v>
      </c>
      <c r="I2028" s="40">
        <v>1163.1199999999999</v>
      </c>
      <c r="J2028" s="40">
        <v>7.98</v>
      </c>
      <c r="K2028" s="39">
        <v>0.22</v>
      </c>
      <c r="L2028" s="38"/>
      <c r="M2028" s="41"/>
    </row>
    <row r="2029" spans="1:13" x14ac:dyDescent="0.25">
      <c r="A2029" s="31">
        <v>44266</v>
      </c>
      <c r="B2029" s="32" t="s">
        <v>5535</v>
      </c>
      <c r="C2029" s="33" t="s">
        <v>875</v>
      </c>
      <c r="D2029" s="34" t="s">
        <v>41</v>
      </c>
      <c r="E2029" s="35">
        <v>8184</v>
      </c>
      <c r="F2029" s="73">
        <v>10483</v>
      </c>
      <c r="G2029" s="40">
        <v>8184</v>
      </c>
      <c r="H2029" s="40">
        <v>1145.76</v>
      </c>
      <c r="I2029" s="40">
        <v>1145.76</v>
      </c>
      <c r="J2029" s="40">
        <v>7.86</v>
      </c>
      <c r="K2029" s="39">
        <v>0.38</v>
      </c>
      <c r="L2029" s="38"/>
      <c r="M2029" s="41"/>
    </row>
    <row r="2030" spans="1:13" x14ac:dyDescent="0.25">
      <c r="A2030" s="31">
        <v>44266</v>
      </c>
      <c r="B2030" s="32" t="s">
        <v>5535</v>
      </c>
      <c r="C2030" s="33" t="s">
        <v>863</v>
      </c>
      <c r="D2030" s="34" t="s">
        <v>41</v>
      </c>
      <c r="E2030" s="35">
        <v>9085</v>
      </c>
      <c r="F2030" s="73">
        <v>11638</v>
      </c>
      <c r="G2030" s="40">
        <v>9085</v>
      </c>
      <c r="H2030" s="40">
        <v>1271.9000000000001</v>
      </c>
      <c r="I2030" s="40">
        <v>1271.9000000000001</v>
      </c>
      <c r="J2030" s="40">
        <v>8.7200000000000006</v>
      </c>
      <c r="K2030" s="40">
        <v>0.48</v>
      </c>
      <c r="L2030" s="38"/>
      <c r="M2030" s="41"/>
    </row>
    <row r="2031" spans="1:13" x14ac:dyDescent="0.25">
      <c r="A2031" s="31">
        <v>44266</v>
      </c>
      <c r="B2031" s="32" t="s">
        <v>5535</v>
      </c>
      <c r="C2031" s="33" t="s">
        <v>864</v>
      </c>
      <c r="D2031" s="34" t="s">
        <v>41</v>
      </c>
      <c r="E2031" s="35">
        <v>3160</v>
      </c>
      <c r="F2031" s="73">
        <v>4048</v>
      </c>
      <c r="G2031" s="40">
        <v>3160</v>
      </c>
      <c r="H2031" s="40">
        <v>442.4</v>
      </c>
      <c r="I2031" s="40">
        <v>442.4</v>
      </c>
      <c r="J2031" s="40">
        <v>3.03</v>
      </c>
      <c r="K2031" s="40">
        <v>0.17</v>
      </c>
      <c r="L2031" s="38"/>
      <c r="M2031" s="41"/>
    </row>
    <row r="2032" spans="1:13" x14ac:dyDescent="0.25">
      <c r="A2032" s="31">
        <v>44266</v>
      </c>
      <c r="B2032" s="32" t="s">
        <v>5535</v>
      </c>
      <c r="C2032" s="33" t="s">
        <v>867</v>
      </c>
      <c r="D2032" s="34" t="s">
        <v>41</v>
      </c>
      <c r="E2032" s="35">
        <v>9450</v>
      </c>
      <c r="F2032" s="73">
        <v>12105</v>
      </c>
      <c r="G2032" s="40">
        <v>9450</v>
      </c>
      <c r="H2032" s="40">
        <v>1323</v>
      </c>
      <c r="I2032" s="40">
        <v>1323</v>
      </c>
      <c r="J2032" s="40">
        <v>9.07</v>
      </c>
      <c r="K2032" s="39">
        <v>7.0000000000000007E-2</v>
      </c>
      <c r="L2032" s="38"/>
      <c r="M2032" s="41"/>
    </row>
    <row r="2033" spans="1:13" x14ac:dyDescent="0.25">
      <c r="A2033" s="31">
        <v>44266</v>
      </c>
      <c r="B2033" s="32" t="s">
        <v>2758</v>
      </c>
      <c r="C2033" s="33" t="s">
        <v>1012</v>
      </c>
      <c r="D2033" s="34" t="s">
        <v>211</v>
      </c>
      <c r="E2033" s="35">
        <v>175920</v>
      </c>
      <c r="F2033" s="73">
        <v>207741</v>
      </c>
      <c r="G2033" s="40">
        <v>175920</v>
      </c>
      <c r="H2033" s="40">
        <v>15832.8</v>
      </c>
      <c r="I2033" s="40">
        <v>15832.8</v>
      </c>
      <c r="J2033" s="40">
        <v>155.69</v>
      </c>
      <c r="K2033" s="39">
        <v>0.28999999999999998</v>
      </c>
      <c r="L2033" s="38"/>
      <c r="M2033" s="41"/>
    </row>
    <row r="2034" spans="1:13" x14ac:dyDescent="0.25">
      <c r="A2034" s="31">
        <v>44267</v>
      </c>
      <c r="B2034" s="32" t="s">
        <v>5535</v>
      </c>
      <c r="C2034" s="33" t="s">
        <v>866</v>
      </c>
      <c r="D2034" s="34" t="s">
        <v>41</v>
      </c>
      <c r="E2034" s="35">
        <v>31500</v>
      </c>
      <c r="F2034" s="73">
        <v>40350</v>
      </c>
      <c r="G2034" s="40">
        <v>31500</v>
      </c>
      <c r="H2034" s="40">
        <v>4410</v>
      </c>
      <c r="I2034" s="40">
        <v>4410</v>
      </c>
      <c r="J2034" s="40">
        <v>30.24</v>
      </c>
      <c r="K2034" s="39">
        <v>0.24</v>
      </c>
      <c r="L2034" s="38"/>
      <c r="M2034" s="41"/>
    </row>
    <row r="2035" spans="1:13" x14ac:dyDescent="0.25">
      <c r="A2035" s="31">
        <v>44267</v>
      </c>
      <c r="B2035" s="32" t="s">
        <v>2758</v>
      </c>
      <c r="C2035" s="33" t="s">
        <v>1013</v>
      </c>
      <c r="D2035" s="34" t="s">
        <v>211</v>
      </c>
      <c r="E2035" s="35">
        <v>14660</v>
      </c>
      <c r="F2035" s="73">
        <v>17312</v>
      </c>
      <c r="G2035" s="40">
        <v>14660</v>
      </c>
      <c r="H2035" s="40">
        <v>1319.4</v>
      </c>
      <c r="I2035" s="40">
        <v>1319.4</v>
      </c>
      <c r="J2035" s="40">
        <v>12.97</v>
      </c>
      <c r="K2035" s="40">
        <v>0.23</v>
      </c>
      <c r="L2035" s="38"/>
      <c r="M2035" s="41"/>
    </row>
    <row r="2036" spans="1:13" x14ac:dyDescent="0.25">
      <c r="A2036" s="31">
        <v>44267</v>
      </c>
      <c r="B2036" s="32" t="s">
        <v>3586</v>
      </c>
      <c r="C2036" s="33" t="s">
        <v>1036</v>
      </c>
      <c r="D2036" s="34" t="s">
        <v>248</v>
      </c>
      <c r="E2036" s="35">
        <v>36602.67</v>
      </c>
      <c r="F2036" s="73">
        <v>46887</v>
      </c>
      <c r="G2036" s="40">
        <v>36602.67</v>
      </c>
      <c r="H2036" s="40">
        <v>5124.37</v>
      </c>
      <c r="I2036" s="40">
        <v>5124.37</v>
      </c>
      <c r="J2036" s="40">
        <v>35.14</v>
      </c>
      <c r="K2036" s="40">
        <v>0.45</v>
      </c>
      <c r="L2036" s="38"/>
      <c r="M2036" s="41"/>
    </row>
    <row r="2037" spans="1:13" x14ac:dyDescent="0.25">
      <c r="A2037" s="31">
        <v>44267</v>
      </c>
      <c r="B2037" s="32" t="s">
        <v>3586</v>
      </c>
      <c r="C2037" s="33" t="s">
        <v>1038</v>
      </c>
      <c r="D2037" s="34" t="s">
        <v>248</v>
      </c>
      <c r="E2037" s="35">
        <v>4257</v>
      </c>
      <c r="F2037" s="73">
        <v>5453</v>
      </c>
      <c r="G2037" s="40">
        <v>4257</v>
      </c>
      <c r="H2037" s="40">
        <v>595.98</v>
      </c>
      <c r="I2037" s="40">
        <v>595.98</v>
      </c>
      <c r="J2037" s="40">
        <v>4.09</v>
      </c>
      <c r="K2037" s="39">
        <v>0.05</v>
      </c>
      <c r="L2037" s="38"/>
      <c r="M2037" s="41"/>
    </row>
    <row r="2038" spans="1:13" x14ac:dyDescent="0.25">
      <c r="A2038" s="31">
        <v>44267</v>
      </c>
      <c r="B2038" s="32" t="s">
        <v>5535</v>
      </c>
      <c r="C2038" s="33" t="s">
        <v>893</v>
      </c>
      <c r="D2038" s="34" t="s">
        <v>41</v>
      </c>
      <c r="E2038" s="35">
        <v>8308</v>
      </c>
      <c r="F2038" s="73">
        <v>10642</v>
      </c>
      <c r="G2038" s="40">
        <v>8308</v>
      </c>
      <c r="H2038" s="40">
        <v>1163.1199999999999</v>
      </c>
      <c r="I2038" s="40">
        <v>1163.1199999999999</v>
      </c>
      <c r="J2038" s="40">
        <v>7.98</v>
      </c>
      <c r="K2038" s="39">
        <v>0.22</v>
      </c>
      <c r="L2038" s="38"/>
      <c r="M2038" s="41"/>
    </row>
    <row r="2039" spans="1:13" x14ac:dyDescent="0.25">
      <c r="A2039" s="31">
        <v>44267</v>
      </c>
      <c r="B2039" s="32" t="s">
        <v>5535</v>
      </c>
      <c r="C2039" s="33" t="s">
        <v>894</v>
      </c>
      <c r="D2039" s="34" t="s">
        <v>41</v>
      </c>
      <c r="E2039" s="35">
        <v>8184</v>
      </c>
      <c r="F2039" s="73">
        <v>10483</v>
      </c>
      <c r="G2039" s="40">
        <v>8184</v>
      </c>
      <c r="H2039" s="40">
        <v>1145.76</v>
      </c>
      <c r="I2039" s="40">
        <v>1145.76</v>
      </c>
      <c r="J2039" s="40">
        <v>7.86</v>
      </c>
      <c r="K2039" s="39">
        <v>0.38</v>
      </c>
      <c r="L2039" s="38"/>
      <c r="M2039" s="41"/>
    </row>
    <row r="2040" spans="1:13" x14ac:dyDescent="0.25">
      <c r="A2040" s="31">
        <v>44267</v>
      </c>
      <c r="B2040" s="32" t="s">
        <v>5535</v>
      </c>
      <c r="C2040" s="33" t="s">
        <v>884</v>
      </c>
      <c r="D2040" s="34" t="s">
        <v>41</v>
      </c>
      <c r="E2040" s="35">
        <v>3160</v>
      </c>
      <c r="F2040" s="73">
        <v>4048</v>
      </c>
      <c r="G2040" s="40">
        <v>3160</v>
      </c>
      <c r="H2040" s="40">
        <v>442.4</v>
      </c>
      <c r="I2040" s="40">
        <v>442.4</v>
      </c>
      <c r="J2040" s="40">
        <v>3.03</v>
      </c>
      <c r="K2040" s="40">
        <v>0.17</v>
      </c>
      <c r="L2040" s="38"/>
      <c r="M2040" s="41"/>
    </row>
    <row r="2041" spans="1:13" x14ac:dyDescent="0.25">
      <c r="A2041" s="31">
        <v>44267</v>
      </c>
      <c r="B2041" s="32" t="s">
        <v>5535</v>
      </c>
      <c r="C2041" s="33" t="s">
        <v>885</v>
      </c>
      <c r="D2041" s="34" t="s">
        <v>41</v>
      </c>
      <c r="E2041" s="35">
        <v>18470</v>
      </c>
      <c r="F2041" s="73">
        <v>23659.33</v>
      </c>
      <c r="G2041" s="40">
        <v>18470</v>
      </c>
      <c r="H2041" s="40">
        <v>2585.8000000000002</v>
      </c>
      <c r="I2041" s="40">
        <v>2585.8000000000002</v>
      </c>
      <c r="J2041" s="40">
        <v>17.73</v>
      </c>
      <c r="K2041" s="38"/>
      <c r="L2041" s="38"/>
      <c r="M2041" s="41"/>
    </row>
    <row r="2042" spans="1:13" x14ac:dyDescent="0.25">
      <c r="A2042" s="31">
        <v>44267</v>
      </c>
      <c r="B2042" s="32" t="s">
        <v>5537</v>
      </c>
      <c r="C2042" s="33" t="s">
        <v>973</v>
      </c>
      <c r="D2042" s="34" t="s">
        <v>191</v>
      </c>
      <c r="E2042" s="35">
        <v>16415</v>
      </c>
      <c r="F2042" s="73">
        <v>21011</v>
      </c>
      <c r="G2042" s="40">
        <v>16415</v>
      </c>
      <c r="H2042" s="40">
        <v>2298.1</v>
      </c>
      <c r="I2042" s="40">
        <v>2298.1</v>
      </c>
      <c r="J2042" s="38"/>
      <c r="K2042" s="39">
        <v>0.2</v>
      </c>
      <c r="L2042" s="38"/>
      <c r="M2042" s="41"/>
    </row>
    <row r="2043" spans="1:13" x14ac:dyDescent="0.25">
      <c r="A2043" s="31">
        <v>44268</v>
      </c>
      <c r="B2043" s="32" t="s">
        <v>5535</v>
      </c>
      <c r="C2043" s="33" t="s">
        <v>887</v>
      </c>
      <c r="D2043" s="34" t="s">
        <v>41</v>
      </c>
      <c r="E2043" s="35">
        <v>9969.6</v>
      </c>
      <c r="F2043" s="73">
        <v>12771</v>
      </c>
      <c r="G2043" s="40">
        <v>9969.6</v>
      </c>
      <c r="H2043" s="40">
        <v>1395.74</v>
      </c>
      <c r="I2043" s="40">
        <v>1395.74</v>
      </c>
      <c r="J2043" s="40">
        <v>9.57</v>
      </c>
      <c r="K2043" s="40">
        <v>0.35</v>
      </c>
      <c r="L2043" s="38"/>
      <c r="M2043" s="41"/>
    </row>
    <row r="2044" spans="1:13" x14ac:dyDescent="0.25">
      <c r="A2044" s="31">
        <v>44268</v>
      </c>
      <c r="B2044" s="32" t="s">
        <v>5535</v>
      </c>
      <c r="C2044" s="33" t="s">
        <v>889</v>
      </c>
      <c r="D2044" s="34" t="s">
        <v>41</v>
      </c>
      <c r="E2044" s="35">
        <v>31500</v>
      </c>
      <c r="F2044" s="73">
        <v>40350</v>
      </c>
      <c r="G2044" s="40">
        <v>31500</v>
      </c>
      <c r="H2044" s="40">
        <v>4410</v>
      </c>
      <c r="I2044" s="40">
        <v>4410</v>
      </c>
      <c r="J2044" s="40">
        <v>30.24</v>
      </c>
      <c r="K2044" s="39">
        <v>0.24</v>
      </c>
      <c r="L2044" s="38"/>
      <c r="M2044" s="41"/>
    </row>
    <row r="2045" spans="1:13" x14ac:dyDescent="0.25">
      <c r="A2045" s="31">
        <v>44268</v>
      </c>
      <c r="B2045" s="32" t="s">
        <v>5535</v>
      </c>
      <c r="C2045" s="33" t="s">
        <v>816</v>
      </c>
      <c r="D2045" s="34" t="s">
        <v>41</v>
      </c>
      <c r="E2045" s="35">
        <v>6300</v>
      </c>
      <c r="F2045" s="73">
        <v>8070</v>
      </c>
      <c r="G2045" s="40">
        <v>6300</v>
      </c>
      <c r="H2045" s="40">
        <v>882</v>
      </c>
      <c r="I2045" s="40">
        <v>882</v>
      </c>
      <c r="J2045" s="40">
        <v>6.05</v>
      </c>
      <c r="K2045" s="39">
        <v>0.05</v>
      </c>
      <c r="L2045" s="38"/>
      <c r="M2045" s="41"/>
    </row>
    <row r="2046" spans="1:13" x14ac:dyDescent="0.25">
      <c r="A2046" s="31">
        <v>44268</v>
      </c>
      <c r="B2046" s="32" t="s">
        <v>5536</v>
      </c>
      <c r="C2046" s="33" t="s">
        <v>820</v>
      </c>
      <c r="D2046" s="34" t="s">
        <v>41</v>
      </c>
      <c r="E2046" s="35">
        <v>17200</v>
      </c>
      <c r="F2046" s="73">
        <v>22032.51</v>
      </c>
      <c r="G2046" s="40">
        <v>17200</v>
      </c>
      <c r="H2046" s="40">
        <v>2408</v>
      </c>
      <c r="I2046" s="40">
        <v>2408</v>
      </c>
      <c r="J2046" s="40">
        <v>16.510000000000002</v>
      </c>
      <c r="K2046" s="38"/>
      <c r="L2046" s="38"/>
      <c r="M2046" s="41"/>
    </row>
    <row r="2047" spans="1:13" x14ac:dyDescent="0.25">
      <c r="A2047" s="31">
        <v>44268</v>
      </c>
      <c r="B2047" s="32" t="s">
        <v>5534</v>
      </c>
      <c r="C2047" s="33" t="s">
        <v>1083</v>
      </c>
      <c r="D2047" s="34" t="s">
        <v>370</v>
      </c>
      <c r="E2047" s="35">
        <v>46000</v>
      </c>
      <c r="F2047" s="73">
        <v>54280</v>
      </c>
      <c r="G2047" s="40">
        <v>46000</v>
      </c>
      <c r="H2047" s="38"/>
      <c r="I2047" s="38"/>
      <c r="J2047" s="38"/>
      <c r="K2047" s="38"/>
      <c r="L2047" s="38"/>
      <c r="M2047" s="74">
        <v>8280</v>
      </c>
    </row>
    <row r="2048" spans="1:13" x14ac:dyDescent="0.25">
      <c r="A2048" s="31">
        <v>44268</v>
      </c>
      <c r="B2048" s="32" t="s">
        <v>5534</v>
      </c>
      <c r="C2048" s="33" t="s">
        <v>1086</v>
      </c>
      <c r="D2048" s="34" t="s">
        <v>370</v>
      </c>
      <c r="E2048" s="35">
        <v>43200</v>
      </c>
      <c r="F2048" s="73">
        <v>50976</v>
      </c>
      <c r="G2048" s="40">
        <v>43200</v>
      </c>
      <c r="H2048" s="38"/>
      <c r="I2048" s="38"/>
      <c r="J2048" s="38"/>
      <c r="K2048" s="38"/>
      <c r="L2048" s="38"/>
      <c r="M2048" s="74">
        <v>7776</v>
      </c>
    </row>
    <row r="2049" spans="1:13" x14ac:dyDescent="0.25">
      <c r="A2049" s="31">
        <v>44268</v>
      </c>
      <c r="B2049" s="32" t="s">
        <v>5537</v>
      </c>
      <c r="C2049" s="33" t="s">
        <v>968</v>
      </c>
      <c r="D2049" s="34" t="s">
        <v>191</v>
      </c>
      <c r="E2049" s="35">
        <v>6566</v>
      </c>
      <c r="F2049" s="73">
        <v>8404.48</v>
      </c>
      <c r="G2049" s="40">
        <v>6566</v>
      </c>
      <c r="H2049" s="40">
        <v>919.24</v>
      </c>
      <c r="I2049" s="40">
        <v>919.24</v>
      </c>
      <c r="J2049" s="38"/>
      <c r="K2049" s="38"/>
      <c r="L2049" s="38"/>
      <c r="M2049" s="41"/>
    </row>
    <row r="2050" spans="1:13" x14ac:dyDescent="0.25">
      <c r="A2050" s="31">
        <v>44268</v>
      </c>
      <c r="B2050" s="32" t="s">
        <v>3586</v>
      </c>
      <c r="C2050" s="33" t="s">
        <v>1046</v>
      </c>
      <c r="D2050" s="34" t="s">
        <v>248</v>
      </c>
      <c r="E2050" s="35">
        <v>24832.5</v>
      </c>
      <c r="F2050" s="73">
        <v>31809</v>
      </c>
      <c r="G2050" s="40">
        <v>24832.5</v>
      </c>
      <c r="H2050" s="40">
        <v>3476.55</v>
      </c>
      <c r="I2050" s="40">
        <v>3476.55</v>
      </c>
      <c r="J2050" s="40">
        <v>23.84</v>
      </c>
      <c r="K2050" s="39">
        <v>0.44</v>
      </c>
      <c r="L2050" s="38"/>
      <c r="M2050" s="41"/>
    </row>
    <row r="2051" spans="1:13" x14ac:dyDescent="0.25">
      <c r="A2051" s="31">
        <v>44268</v>
      </c>
      <c r="B2051" s="32" t="s">
        <v>3586</v>
      </c>
      <c r="C2051" s="33" t="s">
        <v>1048</v>
      </c>
      <c r="D2051" s="34" t="s">
        <v>248</v>
      </c>
      <c r="E2051" s="35">
        <v>4953</v>
      </c>
      <c r="F2051" s="73">
        <v>6345</v>
      </c>
      <c r="G2051" s="40">
        <v>4953</v>
      </c>
      <c r="H2051" s="40">
        <v>693.42</v>
      </c>
      <c r="I2051" s="40">
        <v>693.42</v>
      </c>
      <c r="J2051" s="40">
        <v>4.75</v>
      </c>
      <c r="K2051" s="40">
        <v>0.41</v>
      </c>
      <c r="L2051" s="38"/>
      <c r="M2051" s="41"/>
    </row>
    <row r="2052" spans="1:13" x14ac:dyDescent="0.25">
      <c r="A2052" s="31">
        <v>44268</v>
      </c>
      <c r="B2052" s="32" t="s">
        <v>3586</v>
      </c>
      <c r="C2052" s="33" t="s">
        <v>1049</v>
      </c>
      <c r="D2052" s="34" t="s">
        <v>248</v>
      </c>
      <c r="E2052" s="35">
        <v>5274</v>
      </c>
      <c r="F2052" s="73">
        <v>6756</v>
      </c>
      <c r="G2052" s="40">
        <v>5274</v>
      </c>
      <c r="H2052" s="40">
        <v>738.36</v>
      </c>
      <c r="I2052" s="40">
        <v>738.36</v>
      </c>
      <c r="J2052" s="40">
        <v>5.0599999999999996</v>
      </c>
      <c r="K2052" s="40">
        <v>0.22</v>
      </c>
      <c r="L2052" s="38"/>
      <c r="M2052" s="41"/>
    </row>
    <row r="2053" spans="1:13" x14ac:dyDescent="0.25">
      <c r="A2053" s="31">
        <v>44268</v>
      </c>
      <c r="B2053" s="32" t="s">
        <v>3586</v>
      </c>
      <c r="C2053" s="33" t="s">
        <v>1052</v>
      </c>
      <c r="D2053" s="34" t="s">
        <v>248</v>
      </c>
      <c r="E2053" s="35">
        <v>9906</v>
      </c>
      <c r="F2053" s="73">
        <v>12689</v>
      </c>
      <c r="G2053" s="40">
        <v>9906</v>
      </c>
      <c r="H2053" s="40">
        <v>1386.84</v>
      </c>
      <c r="I2053" s="40">
        <v>1386.84</v>
      </c>
      <c r="J2053" s="40">
        <v>9.51</v>
      </c>
      <c r="K2053" s="39">
        <v>0.19</v>
      </c>
      <c r="L2053" s="38"/>
      <c r="M2053" s="41"/>
    </row>
    <row r="2054" spans="1:13" x14ac:dyDescent="0.25">
      <c r="A2054" s="31">
        <v>44268</v>
      </c>
      <c r="B2054" s="32" t="s">
        <v>5537</v>
      </c>
      <c r="C2054" s="33" t="s">
        <v>953</v>
      </c>
      <c r="D2054" s="34" t="s">
        <v>191</v>
      </c>
      <c r="E2054" s="35">
        <v>4270.5</v>
      </c>
      <c r="F2054" s="73">
        <v>5466</v>
      </c>
      <c r="G2054" s="40">
        <v>4270.5</v>
      </c>
      <c r="H2054" s="40">
        <v>597.87</v>
      </c>
      <c r="I2054" s="40">
        <v>597.87</v>
      </c>
      <c r="J2054" s="38"/>
      <c r="K2054" s="39">
        <v>0.24</v>
      </c>
      <c r="L2054" s="38"/>
      <c r="M2054" s="41"/>
    </row>
    <row r="2055" spans="1:13" x14ac:dyDescent="0.25">
      <c r="A2055" s="31">
        <v>44268</v>
      </c>
      <c r="B2055" s="32" t="s">
        <v>5537</v>
      </c>
      <c r="C2055" s="33" t="s">
        <v>955</v>
      </c>
      <c r="D2055" s="34" t="s">
        <v>191</v>
      </c>
      <c r="E2055" s="35">
        <v>1138.8</v>
      </c>
      <c r="F2055" s="73">
        <v>1458</v>
      </c>
      <c r="G2055" s="40">
        <v>1138.8</v>
      </c>
      <c r="H2055" s="40">
        <v>159.43</v>
      </c>
      <c r="I2055" s="40">
        <v>159.43</v>
      </c>
      <c r="J2055" s="38"/>
      <c r="K2055" s="40">
        <v>0.34</v>
      </c>
      <c r="L2055" s="38"/>
      <c r="M2055" s="41"/>
    </row>
    <row r="2056" spans="1:13" x14ac:dyDescent="0.25">
      <c r="A2056" s="31">
        <v>44270</v>
      </c>
      <c r="B2056" s="32" t="s">
        <v>3586</v>
      </c>
      <c r="C2056" s="33" t="s">
        <v>1069</v>
      </c>
      <c r="D2056" s="34" t="s">
        <v>248</v>
      </c>
      <c r="E2056" s="35">
        <v>19195.560000000001</v>
      </c>
      <c r="F2056" s="73">
        <v>24589</v>
      </c>
      <c r="G2056" s="40">
        <v>19195.560000000001</v>
      </c>
      <c r="H2056" s="40">
        <v>2687.38</v>
      </c>
      <c r="I2056" s="40">
        <v>2687.38</v>
      </c>
      <c r="J2056" s="40">
        <v>18.43</v>
      </c>
      <c r="K2056" s="40">
        <v>0.25</v>
      </c>
      <c r="L2056" s="38"/>
      <c r="M2056" s="41"/>
    </row>
    <row r="2057" spans="1:13" x14ac:dyDescent="0.25">
      <c r="A2057" s="31">
        <v>44270</v>
      </c>
      <c r="B2057" s="32" t="s">
        <v>3586</v>
      </c>
      <c r="C2057" s="33" t="s">
        <v>1070</v>
      </c>
      <c r="D2057" s="34" t="s">
        <v>248</v>
      </c>
      <c r="E2057" s="35">
        <v>25128.55</v>
      </c>
      <c r="F2057" s="73">
        <v>32189</v>
      </c>
      <c r="G2057" s="40">
        <v>25128.55</v>
      </c>
      <c r="H2057" s="40">
        <v>3518</v>
      </c>
      <c r="I2057" s="40">
        <v>3518</v>
      </c>
      <c r="J2057" s="40">
        <v>24.12</v>
      </c>
      <c r="K2057" s="40">
        <v>0.33</v>
      </c>
      <c r="L2057" s="38"/>
      <c r="M2057" s="41"/>
    </row>
    <row r="2058" spans="1:13" x14ac:dyDescent="0.25">
      <c r="A2058" s="31">
        <v>44270</v>
      </c>
      <c r="B2058" s="32" t="s">
        <v>3586</v>
      </c>
      <c r="C2058" s="33" t="s">
        <v>1071</v>
      </c>
      <c r="D2058" s="34" t="s">
        <v>248</v>
      </c>
      <c r="E2058" s="35">
        <v>8955.85</v>
      </c>
      <c r="F2058" s="73">
        <v>11472</v>
      </c>
      <c r="G2058" s="40">
        <v>8955.85</v>
      </c>
      <c r="H2058" s="40">
        <v>1253.82</v>
      </c>
      <c r="I2058" s="40">
        <v>1253.82</v>
      </c>
      <c r="J2058" s="40">
        <v>8.6</v>
      </c>
      <c r="K2058" s="39">
        <v>0.09</v>
      </c>
      <c r="L2058" s="38"/>
      <c r="M2058" s="41"/>
    </row>
    <row r="2059" spans="1:13" x14ac:dyDescent="0.25">
      <c r="A2059" s="31">
        <v>44270</v>
      </c>
      <c r="B2059" s="32" t="s">
        <v>3586</v>
      </c>
      <c r="C2059" s="33" t="s">
        <v>1072</v>
      </c>
      <c r="D2059" s="34" t="s">
        <v>248</v>
      </c>
      <c r="E2059" s="35">
        <v>18722.34</v>
      </c>
      <c r="F2059" s="73">
        <v>23983</v>
      </c>
      <c r="G2059" s="40">
        <v>18722.34</v>
      </c>
      <c r="H2059" s="40">
        <v>2621.13</v>
      </c>
      <c r="I2059" s="40">
        <v>2621.13</v>
      </c>
      <c r="J2059" s="40">
        <v>17.97</v>
      </c>
      <c r="K2059" s="40">
        <v>0.43</v>
      </c>
      <c r="L2059" s="38"/>
      <c r="M2059" s="41"/>
    </row>
    <row r="2060" spans="1:13" x14ac:dyDescent="0.25">
      <c r="A2060" s="31">
        <v>44270</v>
      </c>
      <c r="B2060" s="32" t="s">
        <v>3586</v>
      </c>
      <c r="C2060" s="33" t="s">
        <v>1067</v>
      </c>
      <c r="D2060" s="34" t="s">
        <v>248</v>
      </c>
      <c r="E2060" s="35">
        <v>21096</v>
      </c>
      <c r="F2060" s="73">
        <v>27023</v>
      </c>
      <c r="G2060" s="40">
        <v>21096</v>
      </c>
      <c r="H2060" s="40">
        <v>2953.44</v>
      </c>
      <c r="I2060" s="40">
        <v>2953.44</v>
      </c>
      <c r="J2060" s="40">
        <v>20.25</v>
      </c>
      <c r="K2060" s="39">
        <v>0.13</v>
      </c>
      <c r="L2060" s="38"/>
      <c r="M2060" s="41"/>
    </row>
    <row r="2061" spans="1:13" x14ac:dyDescent="0.25">
      <c r="A2061" s="31">
        <v>44270</v>
      </c>
      <c r="B2061" s="32" t="s">
        <v>5536</v>
      </c>
      <c r="C2061" s="33" t="s">
        <v>840</v>
      </c>
      <c r="D2061" s="34" t="s">
        <v>41</v>
      </c>
      <c r="E2061" s="35">
        <v>4600</v>
      </c>
      <c r="F2061" s="73">
        <v>5892</v>
      </c>
      <c r="G2061" s="40">
        <v>4600</v>
      </c>
      <c r="H2061" s="40">
        <v>644</v>
      </c>
      <c r="I2061" s="40">
        <v>644</v>
      </c>
      <c r="J2061" s="40">
        <v>4.42</v>
      </c>
      <c r="K2061" s="39">
        <v>0.42</v>
      </c>
      <c r="L2061" s="38"/>
      <c r="M2061" s="41"/>
    </row>
    <row r="2062" spans="1:13" x14ac:dyDescent="0.25">
      <c r="A2062" s="31">
        <v>44270</v>
      </c>
      <c r="B2062" s="32" t="s">
        <v>5535</v>
      </c>
      <c r="C2062" s="33" t="s">
        <v>843</v>
      </c>
      <c r="D2062" s="34" t="s">
        <v>41</v>
      </c>
      <c r="E2062" s="35">
        <v>20475</v>
      </c>
      <c r="F2062" s="73">
        <v>26228</v>
      </c>
      <c r="G2062" s="40">
        <v>20475</v>
      </c>
      <c r="H2062" s="40">
        <v>2866.5</v>
      </c>
      <c r="I2062" s="40">
        <v>2866.5</v>
      </c>
      <c r="J2062" s="40">
        <v>19.66</v>
      </c>
      <c r="K2062" s="40">
        <v>0.34</v>
      </c>
      <c r="L2062" s="38"/>
      <c r="M2062" s="41"/>
    </row>
    <row r="2063" spans="1:13" x14ac:dyDescent="0.25">
      <c r="A2063" s="31">
        <v>44270</v>
      </c>
      <c r="B2063" s="32" t="s">
        <v>5535</v>
      </c>
      <c r="C2063" s="33" t="s">
        <v>845</v>
      </c>
      <c r="D2063" s="34" t="s">
        <v>41</v>
      </c>
      <c r="E2063" s="35">
        <v>3160</v>
      </c>
      <c r="F2063" s="73">
        <v>4048</v>
      </c>
      <c r="G2063" s="40">
        <v>3160</v>
      </c>
      <c r="H2063" s="40">
        <v>442.4</v>
      </c>
      <c r="I2063" s="40">
        <v>442.4</v>
      </c>
      <c r="J2063" s="40">
        <v>3.03</v>
      </c>
      <c r="K2063" s="40">
        <v>0.17</v>
      </c>
      <c r="L2063" s="38"/>
      <c r="M2063" s="41"/>
    </row>
    <row r="2064" spans="1:13" x14ac:dyDescent="0.25">
      <c r="A2064" s="31">
        <v>44270</v>
      </c>
      <c r="B2064" s="32" t="s">
        <v>5535</v>
      </c>
      <c r="C2064" s="33" t="s">
        <v>847</v>
      </c>
      <c r="D2064" s="34" t="s">
        <v>41</v>
      </c>
      <c r="E2064" s="35">
        <v>2492.4</v>
      </c>
      <c r="F2064" s="73">
        <v>3193</v>
      </c>
      <c r="G2064" s="40">
        <v>2492.4</v>
      </c>
      <c r="H2064" s="40">
        <v>348.94</v>
      </c>
      <c r="I2064" s="40">
        <v>348.94</v>
      </c>
      <c r="J2064" s="40">
        <v>2.39</v>
      </c>
      <c r="K2064" s="40">
        <v>0.33</v>
      </c>
      <c r="L2064" s="38"/>
      <c r="M2064" s="41"/>
    </row>
    <row r="2065" spans="1:13" x14ac:dyDescent="0.25">
      <c r="A2065" s="31">
        <v>44270</v>
      </c>
      <c r="B2065" s="32" t="s">
        <v>5537</v>
      </c>
      <c r="C2065" s="33" t="s">
        <v>974</v>
      </c>
      <c r="D2065" s="34" t="s">
        <v>191</v>
      </c>
      <c r="E2065" s="35">
        <v>5330</v>
      </c>
      <c r="F2065" s="73">
        <v>6822</v>
      </c>
      <c r="G2065" s="40">
        <v>5330</v>
      </c>
      <c r="H2065" s="40">
        <v>746.2</v>
      </c>
      <c r="I2065" s="40">
        <v>746.2</v>
      </c>
      <c r="J2065" s="38"/>
      <c r="K2065" s="39">
        <v>0.4</v>
      </c>
      <c r="L2065" s="38"/>
      <c r="M2065" s="41"/>
    </row>
    <row r="2066" spans="1:13" x14ac:dyDescent="0.25">
      <c r="A2066" s="31">
        <v>44270</v>
      </c>
      <c r="B2066" s="32" t="s">
        <v>2758</v>
      </c>
      <c r="C2066" s="33" t="s">
        <v>992</v>
      </c>
      <c r="D2066" s="34" t="s">
        <v>211</v>
      </c>
      <c r="E2066" s="35">
        <v>13209</v>
      </c>
      <c r="F2066" s="73">
        <v>16920</v>
      </c>
      <c r="G2066" s="40">
        <v>13209</v>
      </c>
      <c r="H2066" s="40">
        <v>1849.26</v>
      </c>
      <c r="I2066" s="40">
        <v>1849.26</v>
      </c>
      <c r="J2066" s="40">
        <v>12.68</v>
      </c>
      <c r="K2066" s="39">
        <v>0.2</v>
      </c>
      <c r="L2066" s="38"/>
      <c r="M2066" s="41"/>
    </row>
    <row r="2067" spans="1:13" x14ac:dyDescent="0.25">
      <c r="A2067" s="31">
        <v>44270</v>
      </c>
      <c r="B2067" s="32" t="s">
        <v>2758</v>
      </c>
      <c r="C2067" s="33" t="s">
        <v>994</v>
      </c>
      <c r="D2067" s="34" t="s">
        <v>211</v>
      </c>
      <c r="E2067" s="35">
        <v>8806</v>
      </c>
      <c r="F2067" s="73">
        <v>11280</v>
      </c>
      <c r="G2067" s="40">
        <v>8806</v>
      </c>
      <c r="H2067" s="40">
        <v>1232.8399999999999</v>
      </c>
      <c r="I2067" s="40">
        <v>1232.8399999999999</v>
      </c>
      <c r="J2067" s="40">
        <v>8.4499999999999993</v>
      </c>
      <c r="K2067" s="39">
        <v>0.13</v>
      </c>
      <c r="L2067" s="38"/>
      <c r="M2067" s="41"/>
    </row>
    <row r="2068" spans="1:13" x14ac:dyDescent="0.25">
      <c r="A2068" s="31">
        <v>44271</v>
      </c>
      <c r="B2068" s="32" t="s">
        <v>2758</v>
      </c>
      <c r="C2068" s="33" t="s">
        <v>996</v>
      </c>
      <c r="D2068" s="34" t="s">
        <v>211</v>
      </c>
      <c r="E2068" s="35">
        <v>18580</v>
      </c>
      <c r="F2068" s="73">
        <v>23800</v>
      </c>
      <c r="G2068" s="40">
        <v>18580</v>
      </c>
      <c r="H2068" s="40">
        <v>2601.1999999999998</v>
      </c>
      <c r="I2068" s="40">
        <v>2601.1999999999998</v>
      </c>
      <c r="J2068" s="40">
        <v>17.84</v>
      </c>
      <c r="K2068" s="39">
        <v>0.24</v>
      </c>
      <c r="L2068" s="38"/>
      <c r="M2068" s="41"/>
    </row>
    <row r="2069" spans="1:13" x14ac:dyDescent="0.25">
      <c r="A2069" s="31">
        <v>44271</v>
      </c>
      <c r="B2069" s="32" t="s">
        <v>2758</v>
      </c>
      <c r="C2069" s="33" t="s">
        <v>987</v>
      </c>
      <c r="D2069" s="34" t="s">
        <v>211</v>
      </c>
      <c r="E2069" s="35">
        <v>146600</v>
      </c>
      <c r="F2069" s="73">
        <v>173118</v>
      </c>
      <c r="G2069" s="40">
        <v>146600</v>
      </c>
      <c r="H2069" s="40">
        <v>13194</v>
      </c>
      <c r="I2069" s="40">
        <v>13194</v>
      </c>
      <c r="J2069" s="40">
        <v>129.74</v>
      </c>
      <c r="K2069" s="40">
        <v>0.26</v>
      </c>
      <c r="L2069" s="38"/>
      <c r="M2069" s="41"/>
    </row>
    <row r="2070" spans="1:13" x14ac:dyDescent="0.25">
      <c r="A2070" s="31">
        <v>44271</v>
      </c>
      <c r="B2070" s="32" t="s">
        <v>5535</v>
      </c>
      <c r="C2070" s="33" t="s">
        <v>745</v>
      </c>
      <c r="D2070" s="34" t="s">
        <v>41</v>
      </c>
      <c r="E2070" s="35">
        <v>12276</v>
      </c>
      <c r="F2070" s="73">
        <v>15725</v>
      </c>
      <c r="G2070" s="40">
        <v>12276</v>
      </c>
      <c r="H2070" s="40">
        <v>1718.64</v>
      </c>
      <c r="I2070" s="40">
        <v>1718.64</v>
      </c>
      <c r="J2070" s="40">
        <v>11.78</v>
      </c>
      <c r="K2070" s="39">
        <v>0.06</v>
      </c>
      <c r="L2070" s="38"/>
      <c r="M2070" s="41"/>
    </row>
    <row r="2071" spans="1:13" x14ac:dyDescent="0.25">
      <c r="A2071" s="31">
        <v>44271</v>
      </c>
      <c r="B2071" s="32" t="s">
        <v>5535</v>
      </c>
      <c r="C2071" s="33" t="s">
        <v>748</v>
      </c>
      <c r="D2071" s="34" t="s">
        <v>41</v>
      </c>
      <c r="E2071" s="35">
        <v>31500</v>
      </c>
      <c r="F2071" s="73">
        <v>40350</v>
      </c>
      <c r="G2071" s="40">
        <v>31500</v>
      </c>
      <c r="H2071" s="40">
        <v>4410</v>
      </c>
      <c r="I2071" s="40">
        <v>4410</v>
      </c>
      <c r="J2071" s="40">
        <v>30.24</v>
      </c>
      <c r="K2071" s="39">
        <v>0.24</v>
      </c>
      <c r="L2071" s="38"/>
      <c r="M2071" s="41"/>
    </row>
    <row r="2072" spans="1:13" x14ac:dyDescent="0.25">
      <c r="A2072" s="31">
        <v>44271</v>
      </c>
      <c r="B2072" s="32" t="s">
        <v>5535</v>
      </c>
      <c r="C2072" s="33" t="s">
        <v>750</v>
      </c>
      <c r="D2072" s="34" t="s">
        <v>41</v>
      </c>
      <c r="E2072" s="35">
        <v>6300</v>
      </c>
      <c r="F2072" s="73">
        <v>8070</v>
      </c>
      <c r="G2072" s="40">
        <v>6300</v>
      </c>
      <c r="H2072" s="40">
        <v>882</v>
      </c>
      <c r="I2072" s="40">
        <v>882</v>
      </c>
      <c r="J2072" s="40">
        <v>6.05</v>
      </c>
      <c r="K2072" s="39">
        <v>0.05</v>
      </c>
      <c r="L2072" s="38"/>
      <c r="M2072" s="41"/>
    </row>
    <row r="2073" spans="1:13" x14ac:dyDescent="0.25">
      <c r="A2073" s="31">
        <v>44271</v>
      </c>
      <c r="B2073" s="32" t="s">
        <v>5535</v>
      </c>
      <c r="C2073" s="33" t="s">
        <v>752</v>
      </c>
      <c r="D2073" s="34" t="s">
        <v>41</v>
      </c>
      <c r="E2073" s="35">
        <v>9164</v>
      </c>
      <c r="F2073" s="73">
        <v>11739</v>
      </c>
      <c r="G2073" s="40">
        <v>9164</v>
      </c>
      <c r="H2073" s="40">
        <v>1282.96</v>
      </c>
      <c r="I2073" s="40">
        <v>1282.96</v>
      </c>
      <c r="J2073" s="40">
        <v>8.8000000000000007</v>
      </c>
      <c r="K2073" s="40">
        <v>0.28000000000000003</v>
      </c>
      <c r="L2073" s="38"/>
      <c r="M2073" s="41"/>
    </row>
    <row r="2074" spans="1:13" x14ac:dyDescent="0.25">
      <c r="A2074" s="31">
        <v>44271</v>
      </c>
      <c r="B2074" s="32" t="s">
        <v>5536</v>
      </c>
      <c r="C2074" s="33" t="s">
        <v>754</v>
      </c>
      <c r="D2074" s="34" t="s">
        <v>41</v>
      </c>
      <c r="E2074" s="35">
        <v>11588</v>
      </c>
      <c r="F2074" s="73">
        <v>14844</v>
      </c>
      <c r="G2074" s="40">
        <v>11588</v>
      </c>
      <c r="H2074" s="40">
        <v>1622.32</v>
      </c>
      <c r="I2074" s="40">
        <v>1622.32</v>
      </c>
      <c r="J2074" s="40">
        <v>11.12</v>
      </c>
      <c r="K2074" s="40">
        <v>0.24</v>
      </c>
      <c r="L2074" s="38"/>
      <c r="M2074" s="41"/>
    </row>
    <row r="2075" spans="1:13" x14ac:dyDescent="0.25">
      <c r="A2075" s="31">
        <v>44271</v>
      </c>
      <c r="B2075" s="32" t="s">
        <v>5536</v>
      </c>
      <c r="C2075" s="33" t="s">
        <v>755</v>
      </c>
      <c r="D2075" s="34" t="s">
        <v>41</v>
      </c>
      <c r="E2075" s="35">
        <v>11462</v>
      </c>
      <c r="F2075" s="73">
        <v>14682</v>
      </c>
      <c r="G2075" s="40">
        <v>11462</v>
      </c>
      <c r="H2075" s="40">
        <v>1604.68</v>
      </c>
      <c r="I2075" s="40">
        <v>1604.68</v>
      </c>
      <c r="J2075" s="40">
        <v>11</v>
      </c>
      <c r="K2075" s="39">
        <v>0.36</v>
      </c>
      <c r="L2075" s="38"/>
      <c r="M2075" s="41"/>
    </row>
    <row r="2076" spans="1:13" x14ac:dyDescent="0.25">
      <c r="A2076" s="31">
        <v>44271</v>
      </c>
      <c r="B2076" s="32" t="s">
        <v>5537</v>
      </c>
      <c r="C2076" s="33" t="s">
        <v>956</v>
      </c>
      <c r="D2076" s="34" t="s">
        <v>191</v>
      </c>
      <c r="E2076" s="35">
        <v>16415</v>
      </c>
      <c r="F2076" s="73">
        <v>21011</v>
      </c>
      <c r="G2076" s="40">
        <v>16415</v>
      </c>
      <c r="H2076" s="40">
        <v>2298.1</v>
      </c>
      <c r="I2076" s="40">
        <v>2298.1</v>
      </c>
      <c r="J2076" s="38"/>
      <c r="K2076" s="39">
        <v>0.2</v>
      </c>
      <c r="L2076" s="38"/>
      <c r="M2076" s="41"/>
    </row>
    <row r="2077" spans="1:13" x14ac:dyDescent="0.25">
      <c r="A2077" s="31">
        <v>44271</v>
      </c>
      <c r="B2077" s="32" t="s">
        <v>5537</v>
      </c>
      <c r="C2077" s="33" t="s">
        <v>976</v>
      </c>
      <c r="D2077" s="34" t="s">
        <v>191</v>
      </c>
      <c r="E2077" s="35">
        <v>4870.25</v>
      </c>
      <c r="F2077" s="73">
        <v>6234</v>
      </c>
      <c r="G2077" s="40">
        <v>4870.25</v>
      </c>
      <c r="H2077" s="40">
        <v>681.84</v>
      </c>
      <c r="I2077" s="40">
        <v>681.84</v>
      </c>
      <c r="J2077" s="38"/>
      <c r="K2077" s="40">
        <v>7.0000000000000007E-2</v>
      </c>
      <c r="L2077" s="38"/>
      <c r="M2077" s="41"/>
    </row>
    <row r="2078" spans="1:13" x14ac:dyDescent="0.25">
      <c r="A2078" s="31">
        <v>44272</v>
      </c>
      <c r="B2078" s="32" t="s">
        <v>3586</v>
      </c>
      <c r="C2078" s="33" t="s">
        <v>1033</v>
      </c>
      <c r="D2078" s="34" t="s">
        <v>248</v>
      </c>
      <c r="E2078" s="35">
        <v>24765</v>
      </c>
      <c r="F2078" s="73">
        <v>31723</v>
      </c>
      <c r="G2078" s="40">
        <v>24765</v>
      </c>
      <c r="H2078" s="40">
        <v>3467.1</v>
      </c>
      <c r="I2078" s="40">
        <v>3467.1</v>
      </c>
      <c r="J2078" s="40">
        <v>23.77</v>
      </c>
      <c r="K2078" s="40">
        <v>0.03</v>
      </c>
      <c r="L2078" s="38"/>
      <c r="M2078" s="41"/>
    </row>
    <row r="2079" spans="1:13" x14ac:dyDescent="0.25">
      <c r="A2079" s="31">
        <v>44272</v>
      </c>
      <c r="B2079" s="32" t="s">
        <v>3586</v>
      </c>
      <c r="C2079" s="33" t="s">
        <v>1028</v>
      </c>
      <c r="D2079" s="34" t="s">
        <v>248</v>
      </c>
      <c r="E2079" s="35">
        <v>15609</v>
      </c>
      <c r="F2079" s="73">
        <v>19995</v>
      </c>
      <c r="G2079" s="40">
        <v>15609</v>
      </c>
      <c r="H2079" s="40">
        <v>2185.2600000000002</v>
      </c>
      <c r="I2079" s="40">
        <v>2185.2600000000002</v>
      </c>
      <c r="J2079" s="40">
        <v>14.98</v>
      </c>
      <c r="K2079" s="40">
        <v>0.5</v>
      </c>
      <c r="L2079" s="38"/>
      <c r="M2079" s="41"/>
    </row>
    <row r="2080" spans="1:13" x14ac:dyDescent="0.25">
      <c r="A2080" s="31">
        <v>44272</v>
      </c>
      <c r="B2080" s="32" t="s">
        <v>5535</v>
      </c>
      <c r="C2080" s="33" t="s">
        <v>776</v>
      </c>
      <c r="D2080" s="34" t="s">
        <v>41</v>
      </c>
      <c r="E2080" s="35">
        <v>16368</v>
      </c>
      <c r="F2080" s="73">
        <v>20967</v>
      </c>
      <c r="G2080" s="40">
        <v>16368</v>
      </c>
      <c r="H2080" s="40">
        <v>2291.52</v>
      </c>
      <c r="I2080" s="40">
        <v>2291.52</v>
      </c>
      <c r="J2080" s="40">
        <v>15.71</v>
      </c>
      <c r="K2080" s="40">
        <v>0.25</v>
      </c>
      <c r="L2080" s="38"/>
      <c r="M2080" s="41"/>
    </row>
    <row r="2081" spans="1:13" x14ac:dyDescent="0.25">
      <c r="A2081" s="31">
        <v>44272</v>
      </c>
      <c r="B2081" s="32" t="s">
        <v>5535</v>
      </c>
      <c r="C2081" s="33" t="s">
        <v>777</v>
      </c>
      <c r="D2081" s="34" t="s">
        <v>41</v>
      </c>
      <c r="E2081" s="35">
        <v>31500</v>
      </c>
      <c r="F2081" s="73">
        <v>40350</v>
      </c>
      <c r="G2081" s="40">
        <v>31500</v>
      </c>
      <c r="H2081" s="40">
        <v>4410</v>
      </c>
      <c r="I2081" s="40">
        <v>4410</v>
      </c>
      <c r="J2081" s="40">
        <v>30.24</v>
      </c>
      <c r="K2081" s="39">
        <v>0.24</v>
      </c>
      <c r="L2081" s="38"/>
      <c r="M2081" s="41"/>
    </row>
    <row r="2082" spans="1:13" x14ac:dyDescent="0.25">
      <c r="A2082" s="31">
        <v>44272</v>
      </c>
      <c r="B2082" s="32" t="s">
        <v>5535</v>
      </c>
      <c r="C2082" s="33" t="s">
        <v>778</v>
      </c>
      <c r="D2082" s="34" t="s">
        <v>41</v>
      </c>
      <c r="E2082" s="35">
        <v>6772.5</v>
      </c>
      <c r="F2082" s="73">
        <v>8675</v>
      </c>
      <c r="G2082" s="40">
        <v>6772.5</v>
      </c>
      <c r="H2082" s="40">
        <v>948.15</v>
      </c>
      <c r="I2082" s="40">
        <v>948.15</v>
      </c>
      <c r="J2082" s="40">
        <v>6.5</v>
      </c>
      <c r="K2082" s="39">
        <v>0.3</v>
      </c>
      <c r="L2082" s="38"/>
      <c r="M2082" s="41"/>
    </row>
    <row r="2083" spans="1:13" x14ac:dyDescent="0.25">
      <c r="A2083" s="31">
        <v>44272</v>
      </c>
      <c r="B2083" s="32" t="s">
        <v>5535</v>
      </c>
      <c r="C2083" s="33" t="s">
        <v>779</v>
      </c>
      <c r="D2083" s="34" t="s">
        <v>41</v>
      </c>
      <c r="E2083" s="35">
        <v>316</v>
      </c>
      <c r="F2083" s="73">
        <v>405</v>
      </c>
      <c r="G2083" s="40">
        <v>316</v>
      </c>
      <c r="H2083" s="40">
        <v>44.24</v>
      </c>
      <c r="I2083" s="40">
        <v>44.24</v>
      </c>
      <c r="J2083" s="40">
        <v>0.3</v>
      </c>
      <c r="K2083" s="40">
        <v>0.22</v>
      </c>
      <c r="L2083" s="38"/>
      <c r="M2083" s="41"/>
    </row>
    <row r="2084" spans="1:13" x14ac:dyDescent="0.25">
      <c r="A2084" s="31">
        <v>44272</v>
      </c>
      <c r="B2084" s="32" t="s">
        <v>5535</v>
      </c>
      <c r="C2084" s="33" t="s">
        <v>780</v>
      </c>
      <c r="D2084" s="34" t="s">
        <v>41</v>
      </c>
      <c r="E2084" s="35">
        <v>9993.43</v>
      </c>
      <c r="F2084" s="73">
        <v>12801</v>
      </c>
      <c r="G2084" s="40">
        <v>9993.43</v>
      </c>
      <c r="H2084" s="40">
        <v>1399.08</v>
      </c>
      <c r="I2084" s="40">
        <v>1399.08</v>
      </c>
      <c r="J2084" s="40">
        <v>9.59</v>
      </c>
      <c r="K2084" s="39">
        <v>0.18</v>
      </c>
      <c r="L2084" s="38"/>
      <c r="M2084" s="41"/>
    </row>
    <row r="2085" spans="1:13" x14ac:dyDescent="0.25">
      <c r="A2085" s="31">
        <v>44272</v>
      </c>
      <c r="B2085" s="32" t="s">
        <v>5536</v>
      </c>
      <c r="C2085" s="33" t="s">
        <v>781</v>
      </c>
      <c r="D2085" s="34" t="s">
        <v>41</v>
      </c>
      <c r="E2085" s="35">
        <v>5794</v>
      </c>
      <c r="F2085" s="73">
        <v>7422</v>
      </c>
      <c r="G2085" s="40">
        <v>5794</v>
      </c>
      <c r="H2085" s="40">
        <v>811.16</v>
      </c>
      <c r="I2085" s="40">
        <v>811.16</v>
      </c>
      <c r="J2085" s="40">
        <v>5.56</v>
      </c>
      <c r="K2085" s="40">
        <v>0.12</v>
      </c>
      <c r="L2085" s="38"/>
      <c r="M2085" s="41"/>
    </row>
    <row r="2086" spans="1:13" x14ac:dyDescent="0.25">
      <c r="A2086" s="31">
        <v>44272</v>
      </c>
      <c r="B2086" s="32" t="s">
        <v>5536</v>
      </c>
      <c r="C2086" s="33" t="s">
        <v>784</v>
      </c>
      <c r="D2086" s="34" t="s">
        <v>41</v>
      </c>
      <c r="E2086" s="35">
        <v>4584.8</v>
      </c>
      <c r="F2086" s="73">
        <v>5873</v>
      </c>
      <c r="G2086" s="40">
        <v>4584.8</v>
      </c>
      <c r="H2086" s="40">
        <v>641.87</v>
      </c>
      <c r="I2086" s="40">
        <v>641.87</v>
      </c>
      <c r="J2086" s="40">
        <v>4.4000000000000004</v>
      </c>
      <c r="K2086" s="40">
        <v>0.06</v>
      </c>
      <c r="L2086" s="38"/>
      <c r="M2086" s="41"/>
    </row>
    <row r="2087" spans="1:13" x14ac:dyDescent="0.25">
      <c r="A2087" s="31">
        <v>44272</v>
      </c>
      <c r="B2087" s="32" t="s">
        <v>3586</v>
      </c>
      <c r="C2087" s="33" t="s">
        <v>1032</v>
      </c>
      <c r="D2087" s="34" t="s">
        <v>248</v>
      </c>
      <c r="E2087" s="35">
        <v>9707.8799999999992</v>
      </c>
      <c r="F2087" s="73">
        <v>12435</v>
      </c>
      <c r="G2087" s="40">
        <v>9707.8799999999992</v>
      </c>
      <c r="H2087" s="40">
        <v>1359.1</v>
      </c>
      <c r="I2087" s="40">
        <v>1359.1</v>
      </c>
      <c r="J2087" s="40">
        <v>9.32</v>
      </c>
      <c r="K2087" s="39">
        <v>0.4</v>
      </c>
      <c r="L2087" s="38"/>
      <c r="M2087" s="41"/>
    </row>
    <row r="2088" spans="1:13" x14ac:dyDescent="0.25">
      <c r="A2088" s="31">
        <v>44273</v>
      </c>
      <c r="B2088" s="32" t="s">
        <v>3586</v>
      </c>
      <c r="C2088" s="33" t="s">
        <v>1055</v>
      </c>
      <c r="D2088" s="34" t="s">
        <v>248</v>
      </c>
      <c r="E2088" s="35">
        <v>30432.5</v>
      </c>
      <c r="F2088" s="73">
        <v>38983</v>
      </c>
      <c r="G2088" s="40">
        <v>30432.5</v>
      </c>
      <c r="H2088" s="40">
        <v>4260.55</v>
      </c>
      <c r="I2088" s="40">
        <v>4260.55</v>
      </c>
      <c r="J2088" s="40">
        <v>29.22</v>
      </c>
      <c r="K2088" s="40">
        <v>0.18</v>
      </c>
      <c r="L2088" s="38"/>
      <c r="M2088" s="41"/>
    </row>
    <row r="2089" spans="1:13" x14ac:dyDescent="0.25">
      <c r="A2089" s="31">
        <v>44273</v>
      </c>
      <c r="B2089" s="32" t="s">
        <v>5535</v>
      </c>
      <c r="C2089" s="33" t="s">
        <v>902</v>
      </c>
      <c r="D2089" s="34" t="s">
        <v>41</v>
      </c>
      <c r="E2089" s="35">
        <v>16368</v>
      </c>
      <c r="F2089" s="73">
        <v>20967</v>
      </c>
      <c r="G2089" s="40">
        <v>16368</v>
      </c>
      <c r="H2089" s="40">
        <v>2291.52</v>
      </c>
      <c r="I2089" s="40">
        <v>2291.52</v>
      </c>
      <c r="J2089" s="40">
        <v>15.71</v>
      </c>
      <c r="K2089" s="40">
        <v>0.25</v>
      </c>
      <c r="L2089" s="38"/>
      <c r="M2089" s="41"/>
    </row>
    <row r="2090" spans="1:13" x14ac:dyDescent="0.25">
      <c r="A2090" s="31">
        <v>44273</v>
      </c>
      <c r="B2090" s="32" t="s">
        <v>5535</v>
      </c>
      <c r="C2090" s="33" t="s">
        <v>903</v>
      </c>
      <c r="D2090" s="34" t="s">
        <v>41</v>
      </c>
      <c r="E2090" s="35">
        <v>5056</v>
      </c>
      <c r="F2090" s="73">
        <v>6477</v>
      </c>
      <c r="G2090" s="40">
        <v>5056</v>
      </c>
      <c r="H2090" s="40">
        <v>707.84</v>
      </c>
      <c r="I2090" s="40">
        <v>707.84</v>
      </c>
      <c r="J2090" s="40">
        <v>4.8499999999999996</v>
      </c>
      <c r="K2090" s="40">
        <v>0.47</v>
      </c>
      <c r="L2090" s="38"/>
      <c r="M2090" s="41"/>
    </row>
    <row r="2091" spans="1:13" x14ac:dyDescent="0.25">
      <c r="A2091" s="31">
        <v>44273</v>
      </c>
      <c r="B2091" s="32" t="s">
        <v>5535</v>
      </c>
      <c r="C2091" s="33" t="s">
        <v>904</v>
      </c>
      <c r="D2091" s="34" t="s">
        <v>41</v>
      </c>
      <c r="E2091" s="35">
        <v>9000</v>
      </c>
      <c r="F2091" s="73">
        <v>11529</v>
      </c>
      <c r="G2091" s="40">
        <v>9000</v>
      </c>
      <c r="H2091" s="40">
        <v>1260</v>
      </c>
      <c r="I2091" s="40">
        <v>1260</v>
      </c>
      <c r="J2091" s="40">
        <v>8.64</v>
      </c>
      <c r="K2091" s="40">
        <v>0.36</v>
      </c>
      <c r="L2091" s="38"/>
      <c r="M2091" s="41"/>
    </row>
    <row r="2092" spans="1:13" x14ac:dyDescent="0.25">
      <c r="A2092" s="31">
        <v>44273</v>
      </c>
      <c r="B2092" s="32" t="s">
        <v>5535</v>
      </c>
      <c r="C2092" s="33" t="s">
        <v>905</v>
      </c>
      <c r="D2092" s="34" t="s">
        <v>41</v>
      </c>
      <c r="E2092" s="35">
        <v>15750</v>
      </c>
      <c r="F2092" s="73">
        <v>20175</v>
      </c>
      <c r="G2092" s="40">
        <v>15750</v>
      </c>
      <c r="H2092" s="40">
        <v>2205</v>
      </c>
      <c r="I2092" s="40">
        <v>2205</v>
      </c>
      <c r="J2092" s="40">
        <v>15.12</v>
      </c>
      <c r="K2092" s="39">
        <v>0.12</v>
      </c>
      <c r="L2092" s="38"/>
      <c r="M2092" s="41"/>
    </row>
    <row r="2093" spans="1:13" x14ac:dyDescent="0.25">
      <c r="A2093" s="31">
        <v>44273</v>
      </c>
      <c r="B2093" s="32" t="s">
        <v>5534</v>
      </c>
      <c r="C2093" s="33" t="s">
        <v>1078</v>
      </c>
      <c r="D2093" s="34" t="s">
        <v>370</v>
      </c>
      <c r="E2093" s="35">
        <v>13500</v>
      </c>
      <c r="F2093" s="73">
        <v>15930</v>
      </c>
      <c r="G2093" s="40">
        <v>13500</v>
      </c>
      <c r="H2093" s="38"/>
      <c r="I2093" s="38"/>
      <c r="J2093" s="38"/>
      <c r="K2093" s="38"/>
      <c r="L2093" s="38"/>
      <c r="M2093" s="74">
        <v>2430</v>
      </c>
    </row>
    <row r="2094" spans="1:13" x14ac:dyDescent="0.25">
      <c r="A2094" s="31">
        <v>44273</v>
      </c>
      <c r="B2094" s="32" t="s">
        <v>5534</v>
      </c>
      <c r="C2094" s="33" t="s">
        <v>1079</v>
      </c>
      <c r="D2094" s="34" t="s">
        <v>370</v>
      </c>
      <c r="E2094" s="35">
        <v>13500</v>
      </c>
      <c r="F2094" s="73">
        <v>15930</v>
      </c>
      <c r="G2094" s="40">
        <v>13500</v>
      </c>
      <c r="H2094" s="38"/>
      <c r="I2094" s="38"/>
      <c r="J2094" s="38"/>
      <c r="K2094" s="38"/>
      <c r="L2094" s="38"/>
      <c r="M2094" s="74">
        <v>2430</v>
      </c>
    </row>
    <row r="2095" spans="1:13" x14ac:dyDescent="0.25">
      <c r="A2095" s="31">
        <v>44273</v>
      </c>
      <c r="B2095" s="32" t="s">
        <v>3586</v>
      </c>
      <c r="C2095" s="33" t="s">
        <v>1050</v>
      </c>
      <c r="D2095" s="34" t="s">
        <v>248</v>
      </c>
      <c r="E2095" s="35">
        <v>9906</v>
      </c>
      <c r="F2095" s="73">
        <v>12689</v>
      </c>
      <c r="G2095" s="40">
        <v>9906</v>
      </c>
      <c r="H2095" s="40">
        <v>1386.84</v>
      </c>
      <c r="I2095" s="40">
        <v>1386.84</v>
      </c>
      <c r="J2095" s="40">
        <v>9.51</v>
      </c>
      <c r="K2095" s="39">
        <v>0.19</v>
      </c>
      <c r="L2095" s="38"/>
      <c r="M2095" s="41"/>
    </row>
    <row r="2096" spans="1:13" x14ac:dyDescent="0.25">
      <c r="A2096" s="31">
        <v>44274</v>
      </c>
      <c r="B2096" s="32" t="s">
        <v>5537</v>
      </c>
      <c r="C2096" s="33" t="s">
        <v>951</v>
      </c>
      <c r="D2096" s="34" t="s">
        <v>191</v>
      </c>
      <c r="E2096" s="35">
        <v>3900</v>
      </c>
      <c r="F2096" s="73">
        <v>4992</v>
      </c>
      <c r="G2096" s="40">
        <v>3900</v>
      </c>
      <c r="H2096" s="40">
        <v>546</v>
      </c>
      <c r="I2096" s="40">
        <v>546</v>
      </c>
      <c r="J2096" s="38"/>
      <c r="K2096" s="38"/>
      <c r="L2096" s="38"/>
      <c r="M2096" s="41"/>
    </row>
    <row r="2097" spans="1:13" x14ac:dyDescent="0.25">
      <c r="A2097" s="31">
        <v>44274</v>
      </c>
      <c r="B2097" s="32" t="s">
        <v>5535</v>
      </c>
      <c r="C2097" s="33" t="s">
        <v>907</v>
      </c>
      <c r="D2097" s="34" t="s">
        <v>41</v>
      </c>
      <c r="E2097" s="35">
        <v>4567.5</v>
      </c>
      <c r="F2097" s="73">
        <v>5851</v>
      </c>
      <c r="G2097" s="40">
        <v>4567.5</v>
      </c>
      <c r="H2097" s="40">
        <v>639.45000000000005</v>
      </c>
      <c r="I2097" s="40">
        <v>639.45000000000005</v>
      </c>
      <c r="J2097" s="40">
        <v>4.38</v>
      </c>
      <c r="K2097" s="40">
        <v>0.22</v>
      </c>
      <c r="L2097" s="38"/>
      <c r="M2097" s="41"/>
    </row>
    <row r="2098" spans="1:13" x14ac:dyDescent="0.25">
      <c r="A2098" s="31">
        <v>44274</v>
      </c>
      <c r="B2098" s="32" t="s">
        <v>5535</v>
      </c>
      <c r="C2098" s="33" t="s">
        <v>908</v>
      </c>
      <c r="D2098" s="34" t="s">
        <v>41</v>
      </c>
      <c r="E2098" s="35">
        <v>12600</v>
      </c>
      <c r="F2098" s="73">
        <v>16140</v>
      </c>
      <c r="G2098" s="40">
        <v>12600</v>
      </c>
      <c r="H2098" s="40">
        <v>1764</v>
      </c>
      <c r="I2098" s="40">
        <v>1764</v>
      </c>
      <c r="J2098" s="40">
        <v>12.1</v>
      </c>
      <c r="K2098" s="39">
        <v>0.1</v>
      </c>
      <c r="L2098" s="38"/>
      <c r="M2098" s="41"/>
    </row>
    <row r="2099" spans="1:13" x14ac:dyDescent="0.25">
      <c r="A2099" s="31">
        <v>44274</v>
      </c>
      <c r="B2099" s="32" t="s">
        <v>5535</v>
      </c>
      <c r="C2099" s="33" t="s">
        <v>761</v>
      </c>
      <c r="D2099" s="34" t="s">
        <v>41</v>
      </c>
      <c r="E2099" s="35">
        <v>11253</v>
      </c>
      <c r="F2099" s="73">
        <v>14415</v>
      </c>
      <c r="G2099" s="40">
        <v>11253</v>
      </c>
      <c r="H2099" s="40">
        <v>1575.42</v>
      </c>
      <c r="I2099" s="40">
        <v>1575.42</v>
      </c>
      <c r="J2099" s="40">
        <v>10.8</v>
      </c>
      <c r="K2099" s="40">
        <v>0.36</v>
      </c>
      <c r="L2099" s="38"/>
      <c r="M2099" s="41"/>
    </row>
    <row r="2100" spans="1:13" x14ac:dyDescent="0.25">
      <c r="A2100" s="31">
        <v>44274</v>
      </c>
      <c r="B2100" s="32" t="s">
        <v>5535</v>
      </c>
      <c r="C2100" s="33" t="s">
        <v>762</v>
      </c>
      <c r="D2100" s="34" t="s">
        <v>41</v>
      </c>
      <c r="E2100" s="35">
        <v>6231</v>
      </c>
      <c r="F2100" s="73">
        <v>7982</v>
      </c>
      <c r="G2100" s="40">
        <v>6231</v>
      </c>
      <c r="H2100" s="40">
        <v>872.34</v>
      </c>
      <c r="I2100" s="40">
        <v>872.34</v>
      </c>
      <c r="J2100" s="40">
        <v>5.98</v>
      </c>
      <c r="K2100" s="40">
        <v>0.34</v>
      </c>
      <c r="L2100" s="38"/>
      <c r="M2100" s="41"/>
    </row>
    <row r="2101" spans="1:13" x14ac:dyDescent="0.25">
      <c r="A2101" s="31">
        <v>44274</v>
      </c>
      <c r="B2101" s="32" t="s">
        <v>5535</v>
      </c>
      <c r="C2101" s="33" t="s">
        <v>765</v>
      </c>
      <c r="D2101" s="34" t="s">
        <v>41</v>
      </c>
      <c r="E2101" s="35">
        <v>3160</v>
      </c>
      <c r="F2101" s="73">
        <v>4048</v>
      </c>
      <c r="G2101" s="40">
        <v>3160</v>
      </c>
      <c r="H2101" s="40">
        <v>442.4</v>
      </c>
      <c r="I2101" s="40">
        <v>442.4</v>
      </c>
      <c r="J2101" s="40">
        <v>3.03</v>
      </c>
      <c r="K2101" s="40">
        <v>0.17</v>
      </c>
      <c r="L2101" s="38"/>
      <c r="M2101" s="41"/>
    </row>
    <row r="2102" spans="1:13" x14ac:dyDescent="0.25">
      <c r="A2102" s="31">
        <v>44274</v>
      </c>
      <c r="B2102" s="32" t="s">
        <v>5536</v>
      </c>
      <c r="C2102" s="33" t="s">
        <v>767</v>
      </c>
      <c r="D2102" s="34" t="s">
        <v>41</v>
      </c>
      <c r="E2102" s="35">
        <v>8515.5</v>
      </c>
      <c r="F2102" s="73">
        <v>10908</v>
      </c>
      <c r="G2102" s="40">
        <v>8515.5</v>
      </c>
      <c r="H2102" s="40">
        <v>1192.17</v>
      </c>
      <c r="I2102" s="40">
        <v>1192.17</v>
      </c>
      <c r="J2102" s="40">
        <v>8.17</v>
      </c>
      <c r="K2102" s="39">
        <v>0.01</v>
      </c>
      <c r="L2102" s="38"/>
      <c r="M2102" s="41"/>
    </row>
    <row r="2103" spans="1:13" x14ac:dyDescent="0.25">
      <c r="A2103" s="31">
        <v>44274</v>
      </c>
      <c r="B2103" s="32" t="s">
        <v>5536</v>
      </c>
      <c r="C2103" s="33" t="s">
        <v>769</v>
      </c>
      <c r="D2103" s="34" t="s">
        <v>41</v>
      </c>
      <c r="E2103" s="35">
        <v>8250</v>
      </c>
      <c r="F2103" s="73">
        <v>10568</v>
      </c>
      <c r="G2103" s="40">
        <v>8250</v>
      </c>
      <c r="H2103" s="40">
        <v>1155</v>
      </c>
      <c r="I2103" s="40">
        <v>1155</v>
      </c>
      <c r="J2103" s="40">
        <v>7.92</v>
      </c>
      <c r="K2103" s="40">
        <v>0.08</v>
      </c>
      <c r="L2103" s="38"/>
      <c r="M2103" s="41"/>
    </row>
    <row r="2104" spans="1:13" x14ac:dyDescent="0.25">
      <c r="A2104" s="31">
        <v>44274</v>
      </c>
      <c r="B2104" s="32" t="s">
        <v>5534</v>
      </c>
      <c r="C2104" s="33" t="s">
        <v>1090</v>
      </c>
      <c r="D2104" s="34" t="s">
        <v>370</v>
      </c>
      <c r="E2104" s="35">
        <v>33750</v>
      </c>
      <c r="F2104" s="73">
        <v>39825</v>
      </c>
      <c r="G2104" s="40">
        <v>33750</v>
      </c>
      <c r="H2104" s="38"/>
      <c r="I2104" s="38"/>
      <c r="J2104" s="38"/>
      <c r="K2104" s="38"/>
      <c r="L2104" s="38"/>
      <c r="M2104" s="74">
        <v>6075</v>
      </c>
    </row>
    <row r="2105" spans="1:13" x14ac:dyDescent="0.25">
      <c r="A2105" s="31">
        <v>44274</v>
      </c>
      <c r="B2105" s="32" t="s">
        <v>5534</v>
      </c>
      <c r="C2105" s="33" t="s">
        <v>1093</v>
      </c>
      <c r="D2105" s="34" t="s">
        <v>370</v>
      </c>
      <c r="E2105" s="35">
        <v>34560</v>
      </c>
      <c r="F2105" s="73">
        <v>40781</v>
      </c>
      <c r="G2105" s="40">
        <v>34560</v>
      </c>
      <c r="H2105" s="38"/>
      <c r="I2105" s="38"/>
      <c r="J2105" s="38"/>
      <c r="K2105" s="40">
        <v>0.2</v>
      </c>
      <c r="L2105" s="38"/>
      <c r="M2105" s="74">
        <v>6220.8</v>
      </c>
    </row>
    <row r="2106" spans="1:13" x14ac:dyDescent="0.25">
      <c r="A2106" s="31">
        <v>44274</v>
      </c>
      <c r="B2106" s="32" t="s">
        <v>5535</v>
      </c>
      <c r="C2106" s="33" t="s">
        <v>771</v>
      </c>
      <c r="D2106" s="34" t="s">
        <v>41</v>
      </c>
      <c r="E2106" s="35">
        <v>6300</v>
      </c>
      <c r="F2106" s="73">
        <v>8070</v>
      </c>
      <c r="G2106" s="40">
        <v>6300</v>
      </c>
      <c r="H2106" s="40">
        <v>882</v>
      </c>
      <c r="I2106" s="40">
        <v>882</v>
      </c>
      <c r="J2106" s="40">
        <v>6.05</v>
      </c>
      <c r="K2106" s="39">
        <v>0.05</v>
      </c>
      <c r="L2106" s="38"/>
      <c r="M2106" s="41"/>
    </row>
    <row r="2107" spans="1:13" x14ac:dyDescent="0.25">
      <c r="A2107" s="31">
        <v>44274</v>
      </c>
      <c r="B2107" s="32" t="s">
        <v>3586</v>
      </c>
      <c r="C2107" s="33" t="s">
        <v>1026</v>
      </c>
      <c r="D2107" s="34" t="s">
        <v>248</v>
      </c>
      <c r="E2107" s="35">
        <v>8695</v>
      </c>
      <c r="F2107" s="73">
        <v>11138</v>
      </c>
      <c r="G2107" s="40">
        <v>8695</v>
      </c>
      <c r="H2107" s="40">
        <v>1217.3</v>
      </c>
      <c r="I2107" s="40">
        <v>1217.3</v>
      </c>
      <c r="J2107" s="40">
        <v>8.35</v>
      </c>
      <c r="K2107" s="40">
        <v>0.05</v>
      </c>
      <c r="L2107" s="38"/>
      <c r="M2107" s="41"/>
    </row>
    <row r="2108" spans="1:13" x14ac:dyDescent="0.25">
      <c r="A2108" s="31">
        <v>44274</v>
      </c>
      <c r="B2108" s="32" t="s">
        <v>3586</v>
      </c>
      <c r="C2108" s="33" t="s">
        <v>1027</v>
      </c>
      <c r="D2108" s="34" t="s">
        <v>248</v>
      </c>
      <c r="E2108" s="35">
        <v>9906</v>
      </c>
      <c r="F2108" s="73">
        <v>12689</v>
      </c>
      <c r="G2108" s="40">
        <v>9906</v>
      </c>
      <c r="H2108" s="40">
        <v>1386.84</v>
      </c>
      <c r="I2108" s="40">
        <v>1386.84</v>
      </c>
      <c r="J2108" s="40">
        <v>9.51</v>
      </c>
      <c r="K2108" s="39">
        <v>0.19</v>
      </c>
      <c r="L2108" s="38"/>
      <c r="M2108" s="41"/>
    </row>
    <row r="2109" spans="1:13" x14ac:dyDescent="0.25">
      <c r="A2109" s="31">
        <v>44274</v>
      </c>
      <c r="B2109" s="32" t="s">
        <v>5537</v>
      </c>
      <c r="C2109" s="33" t="s">
        <v>957</v>
      </c>
      <c r="D2109" s="34" t="s">
        <v>191</v>
      </c>
      <c r="E2109" s="35">
        <v>2600</v>
      </c>
      <c r="F2109" s="73">
        <v>3328</v>
      </c>
      <c r="G2109" s="40">
        <v>2600</v>
      </c>
      <c r="H2109" s="40">
        <v>364</v>
      </c>
      <c r="I2109" s="40">
        <v>364</v>
      </c>
      <c r="J2109" s="38"/>
      <c r="K2109" s="38"/>
      <c r="L2109" s="38"/>
      <c r="M2109" s="41"/>
    </row>
    <row r="2110" spans="1:13" x14ac:dyDescent="0.25">
      <c r="A2110" s="31">
        <v>44274</v>
      </c>
      <c r="B2110" s="32" t="s">
        <v>5537</v>
      </c>
      <c r="C2110" s="33" t="s">
        <v>977</v>
      </c>
      <c r="D2110" s="34" t="s">
        <v>191</v>
      </c>
      <c r="E2110" s="35">
        <v>10655</v>
      </c>
      <c r="F2110" s="73">
        <v>13638</v>
      </c>
      <c r="G2110" s="40">
        <v>10655</v>
      </c>
      <c r="H2110" s="40">
        <v>1491.7</v>
      </c>
      <c r="I2110" s="40">
        <v>1491.7</v>
      </c>
      <c r="J2110" s="38"/>
      <c r="K2110" s="39">
        <v>0.4</v>
      </c>
      <c r="L2110" s="38"/>
      <c r="M2110" s="41"/>
    </row>
    <row r="2111" spans="1:13" x14ac:dyDescent="0.25">
      <c r="A2111" s="31">
        <v>44275</v>
      </c>
      <c r="B2111" s="32" t="s">
        <v>3586</v>
      </c>
      <c r="C2111" s="33" t="s">
        <v>1034</v>
      </c>
      <c r="D2111" s="34" t="s">
        <v>248</v>
      </c>
      <c r="E2111" s="35">
        <v>12259.95</v>
      </c>
      <c r="F2111" s="73">
        <v>15705</v>
      </c>
      <c r="G2111" s="40">
        <v>12259.95</v>
      </c>
      <c r="H2111" s="40">
        <v>1716.39</v>
      </c>
      <c r="I2111" s="40">
        <v>1716.39</v>
      </c>
      <c r="J2111" s="40">
        <v>11.77</v>
      </c>
      <c r="K2111" s="40">
        <v>0.5</v>
      </c>
      <c r="L2111" s="38"/>
      <c r="M2111" s="41"/>
    </row>
    <row r="2112" spans="1:13" x14ac:dyDescent="0.25">
      <c r="A2112" s="31">
        <v>44275</v>
      </c>
      <c r="B2112" s="32" t="s">
        <v>3586</v>
      </c>
      <c r="C2112" s="33" t="s">
        <v>1037</v>
      </c>
      <c r="D2112" s="34" t="s">
        <v>248</v>
      </c>
      <c r="E2112" s="35">
        <v>14859</v>
      </c>
      <c r="F2112" s="73">
        <v>19034</v>
      </c>
      <c r="G2112" s="40">
        <v>14859</v>
      </c>
      <c r="H2112" s="40">
        <v>2080.2600000000002</v>
      </c>
      <c r="I2112" s="40">
        <v>2080.2600000000002</v>
      </c>
      <c r="J2112" s="40">
        <v>14.26</v>
      </c>
      <c r="K2112" s="40">
        <v>0.22</v>
      </c>
      <c r="L2112" s="38"/>
      <c r="M2112" s="41"/>
    </row>
    <row r="2113" spans="1:13" x14ac:dyDescent="0.25">
      <c r="A2113" s="31">
        <v>44275</v>
      </c>
      <c r="B2113" s="32" t="s">
        <v>5535</v>
      </c>
      <c r="C2113" s="33" t="s">
        <v>794</v>
      </c>
      <c r="D2113" s="34" t="s">
        <v>41</v>
      </c>
      <c r="E2113" s="35">
        <v>9450</v>
      </c>
      <c r="F2113" s="73">
        <v>12105</v>
      </c>
      <c r="G2113" s="40">
        <v>9450</v>
      </c>
      <c r="H2113" s="40">
        <v>1323</v>
      </c>
      <c r="I2113" s="40">
        <v>1323</v>
      </c>
      <c r="J2113" s="40">
        <v>9.07</v>
      </c>
      <c r="K2113" s="39">
        <v>7.0000000000000007E-2</v>
      </c>
      <c r="L2113" s="38"/>
      <c r="M2113" s="41"/>
    </row>
    <row r="2114" spans="1:13" x14ac:dyDescent="0.25">
      <c r="A2114" s="31">
        <v>44275</v>
      </c>
      <c r="B2114" s="32" t="s">
        <v>5535</v>
      </c>
      <c r="C2114" s="33" t="s">
        <v>796</v>
      </c>
      <c r="D2114" s="34" t="s">
        <v>41</v>
      </c>
      <c r="E2114" s="35">
        <v>3150</v>
      </c>
      <c r="F2114" s="73">
        <v>4035</v>
      </c>
      <c r="G2114" s="40">
        <v>3150</v>
      </c>
      <c r="H2114" s="40">
        <v>441</v>
      </c>
      <c r="I2114" s="40">
        <v>441</v>
      </c>
      <c r="J2114" s="40">
        <v>3.02</v>
      </c>
      <c r="K2114" s="39">
        <v>0.02</v>
      </c>
      <c r="L2114" s="38"/>
      <c r="M2114" s="41"/>
    </row>
    <row r="2115" spans="1:13" x14ac:dyDescent="0.25">
      <c r="A2115" s="31">
        <v>44275</v>
      </c>
      <c r="B2115" s="32" t="s">
        <v>5535</v>
      </c>
      <c r="C2115" s="33" t="s">
        <v>799</v>
      </c>
      <c r="D2115" s="34" t="s">
        <v>41</v>
      </c>
      <c r="E2115" s="35">
        <v>10385</v>
      </c>
      <c r="F2115" s="73">
        <v>13303</v>
      </c>
      <c r="G2115" s="40">
        <v>10385</v>
      </c>
      <c r="H2115" s="40">
        <v>1453.9</v>
      </c>
      <c r="I2115" s="40">
        <v>1453.9</v>
      </c>
      <c r="J2115" s="40">
        <v>9.9700000000000006</v>
      </c>
      <c r="K2115" s="40">
        <v>0.23</v>
      </c>
      <c r="L2115" s="38"/>
      <c r="M2115" s="41"/>
    </row>
    <row r="2116" spans="1:13" x14ac:dyDescent="0.25">
      <c r="A2116" s="31">
        <v>44275</v>
      </c>
      <c r="B2116" s="32" t="s">
        <v>5535</v>
      </c>
      <c r="C2116" s="33" t="s">
        <v>802</v>
      </c>
      <c r="D2116" s="34" t="s">
        <v>41</v>
      </c>
      <c r="E2116" s="35">
        <v>9450</v>
      </c>
      <c r="F2116" s="73">
        <v>12105</v>
      </c>
      <c r="G2116" s="40">
        <v>9450</v>
      </c>
      <c r="H2116" s="40">
        <v>1323</v>
      </c>
      <c r="I2116" s="40">
        <v>1323</v>
      </c>
      <c r="J2116" s="40">
        <v>9.07</v>
      </c>
      <c r="K2116" s="39">
        <v>7.0000000000000007E-2</v>
      </c>
      <c r="L2116" s="38"/>
      <c r="M2116" s="41"/>
    </row>
    <row r="2117" spans="1:13" x14ac:dyDescent="0.25">
      <c r="A2117" s="31">
        <v>44275</v>
      </c>
      <c r="B2117" s="32" t="s">
        <v>5535</v>
      </c>
      <c r="C2117" s="33" t="s">
        <v>805</v>
      </c>
      <c r="D2117" s="34" t="s">
        <v>41</v>
      </c>
      <c r="E2117" s="35">
        <v>6300</v>
      </c>
      <c r="F2117" s="73">
        <v>8070</v>
      </c>
      <c r="G2117" s="40">
        <v>6300</v>
      </c>
      <c r="H2117" s="40">
        <v>882</v>
      </c>
      <c r="I2117" s="40">
        <v>882</v>
      </c>
      <c r="J2117" s="40">
        <v>6.05</v>
      </c>
      <c r="K2117" s="39">
        <v>0.05</v>
      </c>
      <c r="L2117" s="38"/>
      <c r="M2117" s="41"/>
    </row>
    <row r="2118" spans="1:13" x14ac:dyDescent="0.25">
      <c r="A2118" s="31">
        <v>44275</v>
      </c>
      <c r="B2118" s="32" t="s">
        <v>5537</v>
      </c>
      <c r="C2118" s="33" t="s">
        <v>980</v>
      </c>
      <c r="D2118" s="34" t="s">
        <v>191</v>
      </c>
      <c r="E2118" s="35">
        <v>12786</v>
      </c>
      <c r="F2118" s="73">
        <v>16366</v>
      </c>
      <c r="G2118" s="40">
        <v>12786</v>
      </c>
      <c r="H2118" s="40">
        <v>1790.04</v>
      </c>
      <c r="I2118" s="40">
        <v>1790.04</v>
      </c>
      <c r="J2118" s="38"/>
      <c r="K2118" s="39">
        <v>0.08</v>
      </c>
      <c r="L2118" s="38"/>
      <c r="M2118" s="41"/>
    </row>
    <row r="2119" spans="1:13" x14ac:dyDescent="0.25">
      <c r="A2119" s="31">
        <v>44275</v>
      </c>
      <c r="B2119" s="32" t="s">
        <v>5536</v>
      </c>
      <c r="C2119" s="33" t="s">
        <v>786</v>
      </c>
      <c r="D2119" s="34" t="s">
        <v>41</v>
      </c>
      <c r="E2119" s="35">
        <v>17031</v>
      </c>
      <c r="F2119" s="73">
        <v>21816</v>
      </c>
      <c r="G2119" s="40">
        <v>17031</v>
      </c>
      <c r="H2119" s="40">
        <v>2384.34</v>
      </c>
      <c r="I2119" s="40">
        <v>2384.34</v>
      </c>
      <c r="J2119" s="40">
        <v>16.350000000000001</v>
      </c>
      <c r="K2119" s="39">
        <v>0.03</v>
      </c>
      <c r="L2119" s="38"/>
      <c r="M2119" s="41"/>
    </row>
    <row r="2120" spans="1:13" x14ac:dyDescent="0.25">
      <c r="A2120" s="31">
        <v>44275</v>
      </c>
      <c r="B2120" s="32" t="s">
        <v>5536</v>
      </c>
      <c r="C2120" s="33" t="s">
        <v>788</v>
      </c>
      <c r="D2120" s="34" t="s">
        <v>41</v>
      </c>
      <c r="E2120" s="35">
        <v>3406</v>
      </c>
      <c r="F2120" s="73">
        <v>4363</v>
      </c>
      <c r="G2120" s="40">
        <v>3406</v>
      </c>
      <c r="H2120" s="40">
        <v>476.84</v>
      </c>
      <c r="I2120" s="40">
        <v>476.84</v>
      </c>
      <c r="J2120" s="40">
        <v>3.27</v>
      </c>
      <c r="K2120" s="40">
        <v>0.05</v>
      </c>
      <c r="L2120" s="38"/>
      <c r="M2120" s="41"/>
    </row>
    <row r="2121" spans="1:13" x14ac:dyDescent="0.25">
      <c r="A2121" s="31">
        <v>44275</v>
      </c>
      <c r="B2121" s="32" t="s">
        <v>5536</v>
      </c>
      <c r="C2121" s="33" t="s">
        <v>910</v>
      </c>
      <c r="D2121" s="34" t="s">
        <v>41</v>
      </c>
      <c r="E2121" s="35">
        <v>3476.4</v>
      </c>
      <c r="F2121" s="73">
        <v>4453</v>
      </c>
      <c r="G2121" s="40">
        <v>3476.4</v>
      </c>
      <c r="H2121" s="40">
        <v>486.7</v>
      </c>
      <c r="I2121" s="40">
        <v>486.7</v>
      </c>
      <c r="J2121" s="40">
        <v>3.34</v>
      </c>
      <c r="K2121" s="39">
        <v>0.14000000000000001</v>
      </c>
      <c r="L2121" s="38"/>
      <c r="M2121" s="41"/>
    </row>
    <row r="2122" spans="1:13" x14ac:dyDescent="0.25">
      <c r="A2122" s="31">
        <v>44275</v>
      </c>
      <c r="B2122" s="32" t="s">
        <v>5536</v>
      </c>
      <c r="C2122" s="33" t="s">
        <v>912</v>
      </c>
      <c r="D2122" s="34" t="s">
        <v>41</v>
      </c>
      <c r="E2122" s="35">
        <v>1432.75</v>
      </c>
      <c r="F2122" s="73">
        <v>1835</v>
      </c>
      <c r="G2122" s="40">
        <v>1432.75</v>
      </c>
      <c r="H2122" s="40">
        <v>200.59</v>
      </c>
      <c r="I2122" s="40">
        <v>200.59</v>
      </c>
      <c r="J2122" s="40">
        <v>1.38</v>
      </c>
      <c r="K2122" s="39">
        <v>0.31</v>
      </c>
      <c r="L2122" s="38"/>
      <c r="M2122" s="41"/>
    </row>
    <row r="2123" spans="1:13" x14ac:dyDescent="0.25">
      <c r="A2123" s="31">
        <v>44275</v>
      </c>
      <c r="B2123" s="32" t="s">
        <v>5535</v>
      </c>
      <c r="C2123" s="33" t="s">
        <v>914</v>
      </c>
      <c r="D2123" s="34" t="s">
        <v>41</v>
      </c>
      <c r="E2123" s="35">
        <v>11820.8</v>
      </c>
      <c r="F2123" s="73">
        <v>15142</v>
      </c>
      <c r="G2123" s="40">
        <v>11820.8</v>
      </c>
      <c r="H2123" s="40">
        <v>1654.91</v>
      </c>
      <c r="I2123" s="40">
        <v>1654.91</v>
      </c>
      <c r="J2123" s="40">
        <v>11.35</v>
      </c>
      <c r="K2123" s="40">
        <v>0.03</v>
      </c>
      <c r="L2123" s="38"/>
      <c r="M2123" s="41"/>
    </row>
    <row r="2124" spans="1:13" x14ac:dyDescent="0.25">
      <c r="A2124" s="31">
        <v>44275</v>
      </c>
      <c r="B2124" s="32" t="s">
        <v>3586</v>
      </c>
      <c r="C2124" s="33" t="s">
        <v>1058</v>
      </c>
      <c r="D2124" s="34" t="s">
        <v>248</v>
      </c>
      <c r="E2124" s="35">
        <v>17390</v>
      </c>
      <c r="F2124" s="73">
        <v>22276</v>
      </c>
      <c r="G2124" s="40">
        <v>17390</v>
      </c>
      <c r="H2124" s="40">
        <v>2434.6</v>
      </c>
      <c r="I2124" s="40">
        <v>2434.6</v>
      </c>
      <c r="J2124" s="40">
        <v>16.690000000000001</v>
      </c>
      <c r="K2124" s="40">
        <v>0.11</v>
      </c>
      <c r="L2124" s="38"/>
      <c r="M2124" s="41"/>
    </row>
    <row r="2125" spans="1:13" x14ac:dyDescent="0.25">
      <c r="A2125" s="31">
        <v>44275</v>
      </c>
      <c r="B2125" s="32" t="s">
        <v>3586</v>
      </c>
      <c r="C2125" s="33" t="s">
        <v>1060</v>
      </c>
      <c r="D2125" s="34" t="s">
        <v>248</v>
      </c>
      <c r="E2125" s="35">
        <v>8514</v>
      </c>
      <c r="F2125" s="73">
        <v>10906</v>
      </c>
      <c r="G2125" s="40">
        <v>8514</v>
      </c>
      <c r="H2125" s="40">
        <v>1191.96</v>
      </c>
      <c r="I2125" s="40">
        <v>1191.96</v>
      </c>
      <c r="J2125" s="40">
        <v>8.17</v>
      </c>
      <c r="K2125" s="39">
        <v>0.09</v>
      </c>
      <c r="L2125" s="38"/>
      <c r="M2125" s="41"/>
    </row>
    <row r="2126" spans="1:13" x14ac:dyDescent="0.25">
      <c r="A2126" s="31">
        <v>44275</v>
      </c>
      <c r="B2126" s="32" t="s">
        <v>5535</v>
      </c>
      <c r="C2126" s="33" t="s">
        <v>918</v>
      </c>
      <c r="D2126" s="34" t="s">
        <v>41</v>
      </c>
      <c r="E2126" s="35">
        <v>3160</v>
      </c>
      <c r="F2126" s="73">
        <v>4048</v>
      </c>
      <c r="G2126" s="40">
        <v>3160</v>
      </c>
      <c r="H2126" s="40">
        <v>442.4</v>
      </c>
      <c r="I2126" s="40">
        <v>442.4</v>
      </c>
      <c r="J2126" s="40">
        <v>3.03</v>
      </c>
      <c r="K2126" s="40">
        <v>0.17</v>
      </c>
      <c r="L2126" s="38"/>
      <c r="M2126" s="41"/>
    </row>
    <row r="2127" spans="1:13" x14ac:dyDescent="0.25">
      <c r="A2127" s="31">
        <v>44275</v>
      </c>
      <c r="B2127" s="32" t="s">
        <v>5537</v>
      </c>
      <c r="C2127" s="33" t="s">
        <v>969</v>
      </c>
      <c r="D2127" s="34" t="s">
        <v>191</v>
      </c>
      <c r="E2127" s="35">
        <v>8524</v>
      </c>
      <c r="F2127" s="73">
        <v>10911</v>
      </c>
      <c r="G2127" s="40">
        <v>8524</v>
      </c>
      <c r="H2127" s="40">
        <v>1193.3599999999999</v>
      </c>
      <c r="I2127" s="40">
        <v>1193.3599999999999</v>
      </c>
      <c r="J2127" s="38"/>
      <c r="K2127" s="40">
        <v>0.28000000000000003</v>
      </c>
      <c r="L2127" s="38"/>
      <c r="M2127" s="41"/>
    </row>
    <row r="2128" spans="1:13" x14ac:dyDescent="0.25">
      <c r="A2128" s="31">
        <v>44276</v>
      </c>
      <c r="B2128" s="32" t="s">
        <v>5535</v>
      </c>
      <c r="C2128" s="33" t="s">
        <v>922</v>
      </c>
      <c r="D2128" s="34" t="s">
        <v>41</v>
      </c>
      <c r="E2128" s="35">
        <v>4095</v>
      </c>
      <c r="F2128" s="73">
        <v>5246</v>
      </c>
      <c r="G2128" s="40">
        <v>4095</v>
      </c>
      <c r="H2128" s="40">
        <v>573.29999999999995</v>
      </c>
      <c r="I2128" s="40">
        <v>573.29999999999995</v>
      </c>
      <c r="J2128" s="40">
        <v>3.93</v>
      </c>
      <c r="K2128" s="40">
        <v>0.47</v>
      </c>
      <c r="L2128" s="38"/>
      <c r="M2128" s="41"/>
    </row>
    <row r="2129" spans="1:13" x14ac:dyDescent="0.25">
      <c r="A2129" s="31">
        <v>44277</v>
      </c>
      <c r="B2129" s="32" t="s">
        <v>5535</v>
      </c>
      <c r="C2129" s="33" t="s">
        <v>909</v>
      </c>
      <c r="D2129" s="34" t="s">
        <v>41</v>
      </c>
      <c r="E2129" s="35">
        <v>18900</v>
      </c>
      <c r="F2129" s="73">
        <v>24210</v>
      </c>
      <c r="G2129" s="40">
        <v>18900</v>
      </c>
      <c r="H2129" s="40">
        <v>2646</v>
      </c>
      <c r="I2129" s="40">
        <v>2646</v>
      </c>
      <c r="J2129" s="40">
        <v>18.14</v>
      </c>
      <c r="K2129" s="39">
        <v>0.14000000000000001</v>
      </c>
      <c r="L2129" s="38"/>
      <c r="M2129" s="41"/>
    </row>
    <row r="2130" spans="1:13" x14ac:dyDescent="0.25">
      <c r="A2130" s="31">
        <v>44277</v>
      </c>
      <c r="B2130" s="32" t="s">
        <v>5535</v>
      </c>
      <c r="C2130" s="33" t="s">
        <v>906</v>
      </c>
      <c r="D2130" s="34" t="s">
        <v>41</v>
      </c>
      <c r="E2130" s="35">
        <v>9450</v>
      </c>
      <c r="F2130" s="73">
        <v>12105</v>
      </c>
      <c r="G2130" s="40">
        <v>9450</v>
      </c>
      <c r="H2130" s="40">
        <v>1323</v>
      </c>
      <c r="I2130" s="40">
        <v>1323</v>
      </c>
      <c r="J2130" s="40">
        <v>9.07</v>
      </c>
      <c r="K2130" s="39">
        <v>7.0000000000000007E-2</v>
      </c>
      <c r="L2130" s="38"/>
      <c r="M2130" s="41"/>
    </row>
    <row r="2131" spans="1:13" x14ac:dyDescent="0.25">
      <c r="A2131" s="31">
        <v>44277</v>
      </c>
      <c r="B2131" s="32" t="s">
        <v>3586</v>
      </c>
      <c r="C2131" s="33" t="s">
        <v>1053</v>
      </c>
      <c r="D2131" s="34" t="s">
        <v>248</v>
      </c>
      <c r="E2131" s="35">
        <v>17028</v>
      </c>
      <c r="F2131" s="73">
        <v>21812</v>
      </c>
      <c r="G2131" s="40">
        <v>17028</v>
      </c>
      <c r="H2131" s="40">
        <v>2383.92</v>
      </c>
      <c r="I2131" s="40">
        <v>2383.92</v>
      </c>
      <c r="J2131" s="40">
        <v>16.350000000000001</v>
      </c>
      <c r="K2131" s="39">
        <v>0.19</v>
      </c>
      <c r="L2131" s="38"/>
      <c r="M2131" s="41"/>
    </row>
    <row r="2132" spans="1:13" x14ac:dyDescent="0.25">
      <c r="A2132" s="31">
        <v>44277</v>
      </c>
      <c r="B2132" s="32" t="s">
        <v>5535</v>
      </c>
      <c r="C2132" s="33" t="s">
        <v>934</v>
      </c>
      <c r="D2132" s="34" t="s">
        <v>41</v>
      </c>
      <c r="E2132" s="35">
        <v>16368</v>
      </c>
      <c r="F2132" s="73">
        <v>20967</v>
      </c>
      <c r="G2132" s="40">
        <v>16368</v>
      </c>
      <c r="H2132" s="40">
        <v>2291.52</v>
      </c>
      <c r="I2132" s="40">
        <v>2291.52</v>
      </c>
      <c r="J2132" s="40">
        <v>15.71</v>
      </c>
      <c r="K2132" s="40">
        <v>0.25</v>
      </c>
      <c r="L2132" s="38"/>
      <c r="M2132" s="41"/>
    </row>
    <row r="2133" spans="1:13" x14ac:dyDescent="0.25">
      <c r="A2133" s="31">
        <v>44277</v>
      </c>
      <c r="B2133" s="32" t="s">
        <v>5535</v>
      </c>
      <c r="C2133" s="33" t="s">
        <v>936</v>
      </c>
      <c r="D2133" s="34" t="s">
        <v>41</v>
      </c>
      <c r="E2133" s="35">
        <v>2077</v>
      </c>
      <c r="F2133" s="73">
        <v>2661</v>
      </c>
      <c r="G2133" s="40">
        <v>2077</v>
      </c>
      <c r="H2133" s="40">
        <v>290.77999999999997</v>
      </c>
      <c r="I2133" s="40">
        <v>290.77999999999997</v>
      </c>
      <c r="J2133" s="40">
        <v>1.99</v>
      </c>
      <c r="K2133" s="40">
        <v>0.45</v>
      </c>
      <c r="L2133" s="38"/>
      <c r="M2133" s="41"/>
    </row>
    <row r="2134" spans="1:13" x14ac:dyDescent="0.25">
      <c r="A2134" s="31">
        <v>44277</v>
      </c>
      <c r="B2134" s="32" t="s">
        <v>5535</v>
      </c>
      <c r="C2134" s="33" t="s">
        <v>938</v>
      </c>
      <c r="D2134" s="34" t="s">
        <v>41</v>
      </c>
      <c r="E2134" s="35">
        <v>9450</v>
      </c>
      <c r="F2134" s="73">
        <v>12105</v>
      </c>
      <c r="G2134" s="40">
        <v>9450</v>
      </c>
      <c r="H2134" s="40">
        <v>1323</v>
      </c>
      <c r="I2134" s="40">
        <v>1323</v>
      </c>
      <c r="J2134" s="40">
        <v>9.07</v>
      </c>
      <c r="K2134" s="39">
        <v>7.0000000000000007E-2</v>
      </c>
      <c r="L2134" s="38"/>
      <c r="M2134" s="41"/>
    </row>
    <row r="2135" spans="1:13" x14ac:dyDescent="0.25">
      <c r="A2135" s="31">
        <v>44277</v>
      </c>
      <c r="B2135" s="32" t="s">
        <v>5535</v>
      </c>
      <c r="C2135" s="33" t="s">
        <v>940</v>
      </c>
      <c r="D2135" s="34" t="s">
        <v>41</v>
      </c>
      <c r="E2135" s="35">
        <v>6300</v>
      </c>
      <c r="F2135" s="73">
        <v>8070</v>
      </c>
      <c r="G2135" s="40">
        <v>6300</v>
      </c>
      <c r="H2135" s="40">
        <v>882</v>
      </c>
      <c r="I2135" s="40">
        <v>882</v>
      </c>
      <c r="J2135" s="40">
        <v>6.05</v>
      </c>
      <c r="K2135" s="39">
        <v>0.05</v>
      </c>
      <c r="L2135" s="38"/>
      <c r="M2135" s="41"/>
    </row>
    <row r="2136" spans="1:13" x14ac:dyDescent="0.25">
      <c r="A2136" s="31">
        <v>44277</v>
      </c>
      <c r="B2136" s="32" t="s">
        <v>5535</v>
      </c>
      <c r="C2136" s="33" t="s">
        <v>942</v>
      </c>
      <c r="D2136" s="34" t="s">
        <v>41</v>
      </c>
      <c r="E2136" s="35">
        <v>6320</v>
      </c>
      <c r="F2136" s="73">
        <v>8096</v>
      </c>
      <c r="G2136" s="40">
        <v>6320</v>
      </c>
      <c r="H2136" s="40">
        <v>884.8</v>
      </c>
      <c r="I2136" s="40">
        <v>884.8</v>
      </c>
      <c r="J2136" s="40">
        <v>6.07</v>
      </c>
      <c r="K2136" s="40">
        <v>0.33</v>
      </c>
      <c r="L2136" s="38"/>
      <c r="M2136" s="41"/>
    </row>
    <row r="2137" spans="1:13" x14ac:dyDescent="0.25">
      <c r="A2137" s="31">
        <v>44277</v>
      </c>
      <c r="B2137" s="32" t="s">
        <v>5536</v>
      </c>
      <c r="C2137" s="33" t="s">
        <v>944</v>
      </c>
      <c r="D2137" s="34" t="s">
        <v>41</v>
      </c>
      <c r="E2137" s="35">
        <v>4175</v>
      </c>
      <c r="F2137" s="73">
        <v>5348</v>
      </c>
      <c r="G2137" s="40">
        <v>4175</v>
      </c>
      <c r="H2137" s="40">
        <v>584.5</v>
      </c>
      <c r="I2137" s="40">
        <v>584.5</v>
      </c>
      <c r="J2137" s="40">
        <v>4.01</v>
      </c>
      <c r="K2137" s="39">
        <v>0.01</v>
      </c>
      <c r="L2137" s="38"/>
      <c r="M2137" s="41"/>
    </row>
    <row r="2138" spans="1:13" x14ac:dyDescent="0.25">
      <c r="A2138" s="31">
        <v>44277</v>
      </c>
      <c r="B2138" s="32" t="s">
        <v>5536</v>
      </c>
      <c r="C2138" s="33" t="s">
        <v>927</v>
      </c>
      <c r="D2138" s="34" t="s">
        <v>41</v>
      </c>
      <c r="E2138" s="35">
        <v>14192.5</v>
      </c>
      <c r="F2138" s="73">
        <v>18180</v>
      </c>
      <c r="G2138" s="40">
        <v>14192.5</v>
      </c>
      <c r="H2138" s="40">
        <v>1986.95</v>
      </c>
      <c r="I2138" s="40">
        <v>1986.95</v>
      </c>
      <c r="J2138" s="40">
        <v>13.62</v>
      </c>
      <c r="K2138" s="39">
        <v>0.02</v>
      </c>
      <c r="L2138" s="38"/>
      <c r="M2138" s="41"/>
    </row>
    <row r="2139" spans="1:13" x14ac:dyDescent="0.25">
      <c r="A2139" s="31">
        <v>44277</v>
      </c>
      <c r="B2139" s="32" t="s">
        <v>5536</v>
      </c>
      <c r="C2139" s="33" t="s">
        <v>930</v>
      </c>
      <c r="D2139" s="34" t="s">
        <v>41</v>
      </c>
      <c r="E2139" s="35">
        <v>6812</v>
      </c>
      <c r="F2139" s="73">
        <v>8726</v>
      </c>
      <c r="G2139" s="40">
        <v>6812</v>
      </c>
      <c r="H2139" s="40">
        <v>953.68</v>
      </c>
      <c r="I2139" s="40">
        <v>953.68</v>
      </c>
      <c r="J2139" s="40">
        <v>6.54</v>
      </c>
      <c r="K2139" s="40">
        <v>0.1</v>
      </c>
      <c r="L2139" s="38"/>
      <c r="M2139" s="41"/>
    </row>
    <row r="2140" spans="1:13" x14ac:dyDescent="0.25">
      <c r="A2140" s="31">
        <v>44277</v>
      </c>
      <c r="B2140" s="32" t="s">
        <v>2758</v>
      </c>
      <c r="C2140" s="33" t="s">
        <v>1009</v>
      </c>
      <c r="D2140" s="34" t="s">
        <v>211</v>
      </c>
      <c r="E2140" s="35">
        <v>30000</v>
      </c>
      <c r="F2140" s="73">
        <v>38429</v>
      </c>
      <c r="G2140" s="40">
        <v>30000</v>
      </c>
      <c r="H2140" s="40">
        <v>4200</v>
      </c>
      <c r="I2140" s="40">
        <v>4200</v>
      </c>
      <c r="J2140" s="40">
        <v>28.8</v>
      </c>
      <c r="K2140" s="40">
        <v>0.2</v>
      </c>
      <c r="L2140" s="38"/>
      <c r="M2140" s="41"/>
    </row>
    <row r="2141" spans="1:13" x14ac:dyDescent="0.25">
      <c r="A2141" s="31">
        <v>44277</v>
      </c>
      <c r="B2141" s="32" t="s">
        <v>2758</v>
      </c>
      <c r="C2141" s="33" t="s">
        <v>1011</v>
      </c>
      <c r="D2141" s="34" t="s">
        <v>211</v>
      </c>
      <c r="E2141" s="35">
        <v>29906.400000000001</v>
      </c>
      <c r="F2141" s="73">
        <v>35316</v>
      </c>
      <c r="G2141" s="40">
        <v>29906.400000000001</v>
      </c>
      <c r="H2141" s="40">
        <v>2691.58</v>
      </c>
      <c r="I2141" s="40">
        <v>2691.58</v>
      </c>
      <c r="J2141" s="40">
        <v>26.47</v>
      </c>
      <c r="K2141" s="39">
        <v>0.03</v>
      </c>
      <c r="L2141" s="38"/>
      <c r="M2141" s="41"/>
    </row>
    <row r="2142" spans="1:13" x14ac:dyDescent="0.25">
      <c r="A2142" s="31">
        <v>44277</v>
      </c>
      <c r="B2142" s="32" t="s">
        <v>2758</v>
      </c>
      <c r="C2142" s="33" t="s">
        <v>993</v>
      </c>
      <c r="D2142" s="34" t="s">
        <v>211</v>
      </c>
      <c r="E2142" s="35">
        <v>116693.6</v>
      </c>
      <c r="F2142" s="73">
        <v>137802</v>
      </c>
      <c r="G2142" s="40">
        <v>116693.6</v>
      </c>
      <c r="H2142" s="40">
        <v>10502.42</v>
      </c>
      <c r="I2142" s="40">
        <v>10502.42</v>
      </c>
      <c r="J2142" s="40">
        <v>103.27</v>
      </c>
      <c r="K2142" s="40">
        <v>0.28999999999999998</v>
      </c>
      <c r="L2142" s="38"/>
      <c r="M2142" s="41"/>
    </row>
    <row r="2143" spans="1:13" x14ac:dyDescent="0.25">
      <c r="A2143" s="31">
        <v>44277</v>
      </c>
      <c r="B2143" s="75" t="s">
        <v>5545</v>
      </c>
      <c r="C2143" s="33" t="s">
        <v>995</v>
      </c>
      <c r="D2143" s="34" t="s">
        <v>4431</v>
      </c>
      <c r="E2143" s="36"/>
      <c r="F2143" s="36"/>
      <c r="G2143" s="38"/>
      <c r="H2143" s="38"/>
      <c r="I2143" s="38"/>
      <c r="J2143" s="38"/>
      <c r="K2143" s="38"/>
      <c r="L2143" s="38"/>
      <c r="M2143" s="41"/>
    </row>
    <row r="2144" spans="1:13" x14ac:dyDescent="0.25">
      <c r="A2144" s="31">
        <v>44277</v>
      </c>
      <c r="B2144" s="75" t="s">
        <v>5545</v>
      </c>
      <c r="C2144" s="33" t="s">
        <v>997</v>
      </c>
      <c r="D2144" s="34" t="s">
        <v>4431</v>
      </c>
      <c r="E2144" s="36"/>
      <c r="F2144" s="36"/>
      <c r="G2144" s="38"/>
      <c r="H2144" s="38"/>
      <c r="I2144" s="38"/>
      <c r="J2144" s="38"/>
      <c r="K2144" s="38"/>
      <c r="L2144" s="38"/>
      <c r="M2144" s="41"/>
    </row>
    <row r="2145" spans="1:13" x14ac:dyDescent="0.25">
      <c r="A2145" s="31">
        <v>44277</v>
      </c>
      <c r="B2145" s="32" t="s">
        <v>2758</v>
      </c>
      <c r="C2145" s="33" t="s">
        <v>998</v>
      </c>
      <c r="D2145" s="34" t="s">
        <v>211</v>
      </c>
      <c r="E2145" s="35">
        <v>7807.5</v>
      </c>
      <c r="F2145" s="73">
        <v>10001</v>
      </c>
      <c r="G2145" s="40">
        <v>7807.5</v>
      </c>
      <c r="H2145" s="40">
        <v>1093.05</v>
      </c>
      <c r="I2145" s="40">
        <v>1093.05</v>
      </c>
      <c r="J2145" s="40">
        <v>7.5</v>
      </c>
      <c r="K2145" s="39">
        <v>0.1</v>
      </c>
      <c r="L2145" s="38"/>
      <c r="M2145" s="41"/>
    </row>
    <row r="2146" spans="1:13" x14ac:dyDescent="0.25">
      <c r="A2146" s="31">
        <v>44277</v>
      </c>
      <c r="B2146" s="32" t="s">
        <v>5535</v>
      </c>
      <c r="C2146" s="33" t="s">
        <v>871</v>
      </c>
      <c r="D2146" s="34" t="s">
        <v>41</v>
      </c>
      <c r="E2146" s="35">
        <v>6300</v>
      </c>
      <c r="F2146" s="73">
        <v>8070</v>
      </c>
      <c r="G2146" s="40">
        <v>6300</v>
      </c>
      <c r="H2146" s="40">
        <v>882</v>
      </c>
      <c r="I2146" s="40">
        <v>882</v>
      </c>
      <c r="J2146" s="40">
        <v>6.05</v>
      </c>
      <c r="K2146" s="39">
        <v>0.05</v>
      </c>
      <c r="L2146" s="38"/>
      <c r="M2146" s="41"/>
    </row>
    <row r="2147" spans="1:13" x14ac:dyDescent="0.25">
      <c r="A2147" s="31">
        <v>44277</v>
      </c>
      <c r="B2147" s="32" t="s">
        <v>2758</v>
      </c>
      <c r="C2147" s="33" t="s">
        <v>999</v>
      </c>
      <c r="D2147" s="34" t="s">
        <v>211</v>
      </c>
      <c r="E2147" s="35">
        <v>20906.080000000002</v>
      </c>
      <c r="F2147" s="73">
        <v>26779.85</v>
      </c>
      <c r="G2147" s="40">
        <v>20906.080000000002</v>
      </c>
      <c r="H2147" s="40">
        <v>2926.85</v>
      </c>
      <c r="I2147" s="40">
        <v>2926.85</v>
      </c>
      <c r="J2147" s="40">
        <v>20.07</v>
      </c>
      <c r="K2147" s="38"/>
      <c r="L2147" s="38"/>
      <c r="M2147" s="41"/>
    </row>
    <row r="2148" spans="1:13" x14ac:dyDescent="0.25">
      <c r="A2148" s="31">
        <v>44277</v>
      </c>
      <c r="B2148" s="32" t="s">
        <v>2758</v>
      </c>
      <c r="C2148" s="33" t="s">
        <v>988</v>
      </c>
      <c r="D2148" s="34" t="s">
        <v>211</v>
      </c>
      <c r="E2148" s="35">
        <v>1781</v>
      </c>
      <c r="F2148" s="73">
        <v>2281.39</v>
      </c>
      <c r="G2148" s="40">
        <v>1781</v>
      </c>
      <c r="H2148" s="40">
        <v>249.34</v>
      </c>
      <c r="I2148" s="40">
        <v>249.34</v>
      </c>
      <c r="J2148" s="40">
        <v>1.71</v>
      </c>
      <c r="K2148" s="38"/>
      <c r="L2148" s="38"/>
      <c r="M2148" s="41"/>
    </row>
    <row r="2149" spans="1:13" x14ac:dyDescent="0.25">
      <c r="A2149" s="31">
        <v>44277</v>
      </c>
      <c r="B2149" s="32" t="s">
        <v>2758</v>
      </c>
      <c r="C2149" s="33" t="s">
        <v>989</v>
      </c>
      <c r="D2149" s="34" t="s">
        <v>211</v>
      </c>
      <c r="E2149" s="35">
        <v>2192</v>
      </c>
      <c r="F2149" s="73">
        <v>2807.86</v>
      </c>
      <c r="G2149" s="40">
        <v>2192</v>
      </c>
      <c r="H2149" s="40">
        <v>306.88</v>
      </c>
      <c r="I2149" s="40">
        <v>306.88</v>
      </c>
      <c r="J2149" s="40">
        <v>2.1</v>
      </c>
      <c r="K2149" s="38"/>
      <c r="L2149" s="38"/>
      <c r="M2149" s="41"/>
    </row>
    <row r="2150" spans="1:13" x14ac:dyDescent="0.25">
      <c r="A2150" s="31">
        <v>44277</v>
      </c>
      <c r="B2150" s="32" t="s">
        <v>2758</v>
      </c>
      <c r="C2150" s="33" t="s">
        <v>990</v>
      </c>
      <c r="D2150" s="34" t="s">
        <v>211</v>
      </c>
      <c r="E2150" s="35">
        <v>65439.55</v>
      </c>
      <c r="F2150" s="73">
        <v>83825.45</v>
      </c>
      <c r="G2150" s="40">
        <v>65439.55</v>
      </c>
      <c r="H2150" s="40">
        <v>9161.5400000000009</v>
      </c>
      <c r="I2150" s="40">
        <v>9161.5400000000009</v>
      </c>
      <c r="J2150" s="40">
        <v>62.82</v>
      </c>
      <c r="K2150" s="38"/>
      <c r="L2150" s="38"/>
      <c r="M2150" s="41"/>
    </row>
    <row r="2151" spans="1:13" x14ac:dyDescent="0.25">
      <c r="A2151" s="31">
        <v>44277</v>
      </c>
      <c r="B2151" s="32" t="s">
        <v>2758</v>
      </c>
      <c r="C2151" s="33" t="s">
        <v>991</v>
      </c>
      <c r="D2151" s="34" t="s">
        <v>211</v>
      </c>
      <c r="E2151" s="35">
        <v>254454.75</v>
      </c>
      <c r="F2151" s="73">
        <v>300481.8</v>
      </c>
      <c r="G2151" s="40">
        <v>254454.75</v>
      </c>
      <c r="H2151" s="40">
        <v>22900.93</v>
      </c>
      <c r="I2151" s="40">
        <v>22900.93</v>
      </c>
      <c r="J2151" s="40">
        <v>225.19</v>
      </c>
      <c r="K2151" s="38"/>
      <c r="L2151" s="38"/>
      <c r="M2151" s="41"/>
    </row>
    <row r="2152" spans="1:13" x14ac:dyDescent="0.25">
      <c r="A2152" s="31">
        <v>44277</v>
      </c>
      <c r="B2152" s="32" t="s">
        <v>3586</v>
      </c>
      <c r="C2152" s="33" t="s">
        <v>1022</v>
      </c>
      <c r="D2152" s="34" t="s">
        <v>248</v>
      </c>
      <c r="E2152" s="35">
        <v>23598.23</v>
      </c>
      <c r="F2152" s="73">
        <v>30228</v>
      </c>
      <c r="G2152" s="40">
        <v>23598.23</v>
      </c>
      <c r="H2152" s="40">
        <v>3303.75</v>
      </c>
      <c r="I2152" s="40">
        <v>3303.75</v>
      </c>
      <c r="J2152" s="40">
        <v>22.65</v>
      </c>
      <c r="K2152" s="39">
        <v>0.38</v>
      </c>
      <c r="L2152" s="38"/>
      <c r="M2152" s="41"/>
    </row>
    <row r="2153" spans="1:13" x14ac:dyDescent="0.25">
      <c r="A2153" s="31">
        <v>44277</v>
      </c>
      <c r="B2153" s="32" t="s">
        <v>5537</v>
      </c>
      <c r="C2153" s="33" t="s">
        <v>978</v>
      </c>
      <c r="D2153" s="34" t="s">
        <v>191</v>
      </c>
      <c r="E2153" s="35">
        <v>16415</v>
      </c>
      <c r="F2153" s="73">
        <v>21011</v>
      </c>
      <c r="G2153" s="40">
        <v>16415</v>
      </c>
      <c r="H2153" s="40">
        <v>2298.1</v>
      </c>
      <c r="I2153" s="40">
        <v>2298.1</v>
      </c>
      <c r="J2153" s="38"/>
      <c r="K2153" s="39">
        <v>0.2</v>
      </c>
      <c r="L2153" s="38"/>
      <c r="M2153" s="41"/>
    </row>
    <row r="2154" spans="1:13" x14ac:dyDescent="0.25">
      <c r="A2154" s="31">
        <v>44277</v>
      </c>
      <c r="B2154" s="32" t="s">
        <v>3586</v>
      </c>
      <c r="C2154" s="33" t="s">
        <v>1035</v>
      </c>
      <c r="D2154" s="34" t="s">
        <v>248</v>
      </c>
      <c r="E2154" s="35">
        <v>5778.5</v>
      </c>
      <c r="F2154" s="73">
        <v>7402</v>
      </c>
      <c r="G2154" s="40">
        <v>5778.5</v>
      </c>
      <c r="H2154" s="40">
        <v>808.99</v>
      </c>
      <c r="I2154" s="40">
        <v>808.99</v>
      </c>
      <c r="J2154" s="40">
        <v>5.55</v>
      </c>
      <c r="K2154" s="39">
        <v>0.03</v>
      </c>
      <c r="L2154" s="38"/>
      <c r="M2154" s="41"/>
    </row>
    <row r="2155" spans="1:13" x14ac:dyDescent="0.25">
      <c r="A2155" s="31">
        <v>44278</v>
      </c>
      <c r="B2155" s="32" t="s">
        <v>5534</v>
      </c>
      <c r="C2155" s="33" t="s">
        <v>1103</v>
      </c>
      <c r="D2155" s="34" t="s">
        <v>370</v>
      </c>
      <c r="E2155" s="35">
        <v>13500</v>
      </c>
      <c r="F2155" s="73">
        <v>15930</v>
      </c>
      <c r="G2155" s="40">
        <v>13500</v>
      </c>
      <c r="H2155" s="38"/>
      <c r="I2155" s="38"/>
      <c r="J2155" s="38"/>
      <c r="K2155" s="38"/>
      <c r="L2155" s="38"/>
      <c r="M2155" s="74">
        <v>2430</v>
      </c>
    </row>
    <row r="2156" spans="1:13" x14ac:dyDescent="0.25">
      <c r="A2156" s="31">
        <v>44278</v>
      </c>
      <c r="B2156" s="32" t="s">
        <v>5534</v>
      </c>
      <c r="C2156" s="33" t="s">
        <v>1106</v>
      </c>
      <c r="D2156" s="34" t="s">
        <v>370</v>
      </c>
      <c r="E2156" s="35">
        <v>13500</v>
      </c>
      <c r="F2156" s="73">
        <v>15930</v>
      </c>
      <c r="G2156" s="40">
        <v>13500</v>
      </c>
      <c r="H2156" s="38"/>
      <c r="I2156" s="38"/>
      <c r="J2156" s="38"/>
      <c r="K2156" s="38"/>
      <c r="L2156" s="38"/>
      <c r="M2156" s="74">
        <v>2430</v>
      </c>
    </row>
    <row r="2157" spans="1:13" x14ac:dyDescent="0.25">
      <c r="A2157" s="31">
        <v>44278</v>
      </c>
      <c r="B2157" s="32" t="s">
        <v>5534</v>
      </c>
      <c r="C2157" s="33" t="s">
        <v>1109</v>
      </c>
      <c r="D2157" s="34" t="s">
        <v>370</v>
      </c>
      <c r="E2157" s="35">
        <v>2900</v>
      </c>
      <c r="F2157" s="73">
        <v>3422</v>
      </c>
      <c r="G2157" s="40">
        <v>2900</v>
      </c>
      <c r="H2157" s="38"/>
      <c r="I2157" s="38"/>
      <c r="J2157" s="38"/>
      <c r="K2157" s="38"/>
      <c r="L2157" s="38"/>
      <c r="M2157" s="74">
        <v>522</v>
      </c>
    </row>
    <row r="2158" spans="1:13" x14ac:dyDescent="0.25">
      <c r="A2158" s="31">
        <v>44278</v>
      </c>
      <c r="B2158" s="32" t="s">
        <v>3586</v>
      </c>
      <c r="C2158" s="33" t="s">
        <v>1029</v>
      </c>
      <c r="D2158" s="34" t="s">
        <v>248</v>
      </c>
      <c r="E2158" s="35">
        <v>20538.439999999999</v>
      </c>
      <c r="F2158" s="73">
        <v>26309</v>
      </c>
      <c r="G2158" s="40">
        <v>20538.439999999999</v>
      </c>
      <c r="H2158" s="40">
        <v>2875.38</v>
      </c>
      <c r="I2158" s="40">
        <v>2875.38</v>
      </c>
      <c r="J2158" s="40">
        <v>19.72</v>
      </c>
      <c r="K2158" s="40">
        <v>0.08</v>
      </c>
      <c r="L2158" s="38"/>
      <c r="M2158" s="41"/>
    </row>
    <row r="2159" spans="1:13" x14ac:dyDescent="0.25">
      <c r="A2159" s="31">
        <v>44278</v>
      </c>
      <c r="B2159" s="32" t="s">
        <v>3586</v>
      </c>
      <c r="C2159" s="33" t="s">
        <v>1030</v>
      </c>
      <c r="D2159" s="34" t="s">
        <v>248</v>
      </c>
      <c r="E2159" s="35">
        <v>35727.64</v>
      </c>
      <c r="F2159" s="73">
        <v>45766</v>
      </c>
      <c r="G2159" s="40">
        <v>35727.64</v>
      </c>
      <c r="H2159" s="40">
        <v>5001.87</v>
      </c>
      <c r="I2159" s="40">
        <v>5001.87</v>
      </c>
      <c r="J2159" s="40">
        <v>34.299999999999997</v>
      </c>
      <c r="K2159" s="40">
        <v>0.32</v>
      </c>
      <c r="L2159" s="38"/>
      <c r="M2159" s="41"/>
    </row>
    <row r="2160" spans="1:13" x14ac:dyDescent="0.25">
      <c r="A2160" s="31">
        <v>44278</v>
      </c>
      <c r="B2160" s="32" t="s">
        <v>3586</v>
      </c>
      <c r="C2160" s="33" t="s">
        <v>1031</v>
      </c>
      <c r="D2160" s="34" t="s">
        <v>248</v>
      </c>
      <c r="E2160" s="35">
        <v>13042.5</v>
      </c>
      <c r="F2160" s="73">
        <v>16707</v>
      </c>
      <c r="G2160" s="40">
        <v>13042.5</v>
      </c>
      <c r="H2160" s="40">
        <v>1825.95</v>
      </c>
      <c r="I2160" s="40">
        <v>1825.95</v>
      </c>
      <c r="J2160" s="40">
        <v>12.52</v>
      </c>
      <c r="K2160" s="40">
        <v>0.08</v>
      </c>
      <c r="L2160" s="38"/>
      <c r="M2160" s="41"/>
    </row>
    <row r="2161" spans="1:13" x14ac:dyDescent="0.25">
      <c r="A2161" s="31">
        <v>44278</v>
      </c>
      <c r="B2161" s="32" t="s">
        <v>5535</v>
      </c>
      <c r="C2161" s="33" t="s">
        <v>886</v>
      </c>
      <c r="D2161" s="34" t="s">
        <v>41</v>
      </c>
      <c r="E2161" s="35">
        <v>16368</v>
      </c>
      <c r="F2161" s="73">
        <v>20967</v>
      </c>
      <c r="G2161" s="40">
        <v>16368</v>
      </c>
      <c r="H2161" s="40">
        <v>2291.52</v>
      </c>
      <c r="I2161" s="40">
        <v>2291.52</v>
      </c>
      <c r="J2161" s="40">
        <v>15.71</v>
      </c>
      <c r="K2161" s="40">
        <v>0.25</v>
      </c>
      <c r="L2161" s="38"/>
      <c r="M2161" s="41"/>
    </row>
    <row r="2162" spans="1:13" x14ac:dyDescent="0.25">
      <c r="A2162" s="31">
        <v>44278</v>
      </c>
      <c r="B2162" s="32" t="s">
        <v>5535</v>
      </c>
      <c r="C2162" s="33" t="s">
        <v>888</v>
      </c>
      <c r="D2162" s="34" t="s">
        <v>41</v>
      </c>
      <c r="E2162" s="35">
        <v>4424</v>
      </c>
      <c r="F2162" s="73">
        <v>5667</v>
      </c>
      <c r="G2162" s="40">
        <v>4424</v>
      </c>
      <c r="H2162" s="40">
        <v>619.36</v>
      </c>
      <c r="I2162" s="40">
        <v>619.36</v>
      </c>
      <c r="J2162" s="40">
        <v>4.25</v>
      </c>
      <c r="K2162" s="40">
        <v>0.03</v>
      </c>
      <c r="L2162" s="38"/>
      <c r="M2162" s="41"/>
    </row>
    <row r="2163" spans="1:13" x14ac:dyDescent="0.25">
      <c r="A2163" s="31">
        <v>44278</v>
      </c>
      <c r="B2163" s="32" t="s">
        <v>5535</v>
      </c>
      <c r="C2163" s="33" t="s">
        <v>890</v>
      </c>
      <c r="D2163" s="34" t="s">
        <v>41</v>
      </c>
      <c r="E2163" s="35">
        <v>31500</v>
      </c>
      <c r="F2163" s="73">
        <v>40350</v>
      </c>
      <c r="G2163" s="40">
        <v>31500</v>
      </c>
      <c r="H2163" s="40">
        <v>4410</v>
      </c>
      <c r="I2163" s="40">
        <v>4410</v>
      </c>
      <c r="J2163" s="40">
        <v>30.24</v>
      </c>
      <c r="K2163" s="39">
        <v>0.24</v>
      </c>
      <c r="L2163" s="38"/>
      <c r="M2163" s="41"/>
    </row>
    <row r="2164" spans="1:13" x14ac:dyDescent="0.25">
      <c r="A2164" s="31">
        <v>44278</v>
      </c>
      <c r="B2164" s="32" t="s">
        <v>5535</v>
      </c>
      <c r="C2164" s="33" t="s">
        <v>818</v>
      </c>
      <c r="D2164" s="34" t="s">
        <v>41</v>
      </c>
      <c r="E2164" s="35">
        <v>6300</v>
      </c>
      <c r="F2164" s="73">
        <v>8070</v>
      </c>
      <c r="G2164" s="40">
        <v>6300</v>
      </c>
      <c r="H2164" s="40">
        <v>882</v>
      </c>
      <c r="I2164" s="40">
        <v>882</v>
      </c>
      <c r="J2164" s="40">
        <v>6.05</v>
      </c>
      <c r="K2164" s="39">
        <v>0.05</v>
      </c>
      <c r="L2164" s="38"/>
      <c r="M2164" s="41"/>
    </row>
    <row r="2165" spans="1:13" x14ac:dyDescent="0.25">
      <c r="A2165" s="31">
        <v>44278</v>
      </c>
      <c r="B2165" s="32" t="s">
        <v>5537</v>
      </c>
      <c r="C2165" s="33" t="s">
        <v>961</v>
      </c>
      <c r="D2165" s="34" t="s">
        <v>191</v>
      </c>
      <c r="E2165" s="35">
        <v>14917</v>
      </c>
      <c r="F2165" s="73">
        <v>19094</v>
      </c>
      <c r="G2165" s="40">
        <v>14917</v>
      </c>
      <c r="H2165" s="40">
        <v>2088.38</v>
      </c>
      <c r="I2165" s="40">
        <v>2088.38</v>
      </c>
      <c r="J2165" s="38"/>
      <c r="K2165" s="40">
        <v>0.24</v>
      </c>
      <c r="L2165" s="38"/>
      <c r="M2165" s="41"/>
    </row>
    <row r="2166" spans="1:13" x14ac:dyDescent="0.25">
      <c r="A2166" s="31">
        <v>44278</v>
      </c>
      <c r="B2166" s="32" t="s">
        <v>5537</v>
      </c>
      <c r="C2166" s="33" t="s">
        <v>965</v>
      </c>
      <c r="D2166" s="34" t="s">
        <v>191</v>
      </c>
      <c r="E2166" s="35">
        <v>9849</v>
      </c>
      <c r="F2166" s="73">
        <v>12607</v>
      </c>
      <c r="G2166" s="40">
        <v>9849</v>
      </c>
      <c r="H2166" s="40">
        <v>1378.86</v>
      </c>
      <c r="I2166" s="40">
        <v>1378.86</v>
      </c>
      <c r="J2166" s="38"/>
      <c r="K2166" s="40">
        <v>0.28000000000000003</v>
      </c>
      <c r="L2166" s="38"/>
      <c r="M2166" s="41"/>
    </row>
    <row r="2167" spans="1:13" x14ac:dyDescent="0.25">
      <c r="A2167" s="31">
        <v>44278</v>
      </c>
      <c r="B2167" s="32" t="s">
        <v>5537</v>
      </c>
      <c r="C2167" s="33" t="s">
        <v>967</v>
      </c>
      <c r="D2167" s="34" t="s">
        <v>191</v>
      </c>
      <c r="E2167" s="35">
        <v>3380</v>
      </c>
      <c r="F2167" s="73">
        <v>4326</v>
      </c>
      <c r="G2167" s="40">
        <v>3380</v>
      </c>
      <c r="H2167" s="40">
        <v>473.2</v>
      </c>
      <c r="I2167" s="40">
        <v>473.2</v>
      </c>
      <c r="J2167" s="38"/>
      <c r="K2167" s="39">
        <v>0.4</v>
      </c>
      <c r="L2167" s="38"/>
      <c r="M2167" s="41"/>
    </row>
    <row r="2168" spans="1:13" x14ac:dyDescent="0.25">
      <c r="A2168" s="31">
        <v>44279</v>
      </c>
      <c r="B2168" s="32" t="s">
        <v>3586</v>
      </c>
      <c r="C2168" s="33" t="s">
        <v>1045</v>
      </c>
      <c r="D2168" s="34" t="s">
        <v>248</v>
      </c>
      <c r="E2168" s="35">
        <v>15470.4</v>
      </c>
      <c r="F2168" s="73">
        <v>19817</v>
      </c>
      <c r="G2168" s="40">
        <v>15470.4</v>
      </c>
      <c r="H2168" s="40">
        <v>2165.86</v>
      </c>
      <c r="I2168" s="40">
        <v>2165.86</v>
      </c>
      <c r="J2168" s="40">
        <v>14.85</v>
      </c>
      <c r="K2168" s="40">
        <v>0.03</v>
      </c>
      <c r="L2168" s="38"/>
      <c r="M2168" s="41"/>
    </row>
    <row r="2169" spans="1:13" x14ac:dyDescent="0.25">
      <c r="A2169" s="31">
        <v>44279</v>
      </c>
      <c r="B2169" s="32" t="s">
        <v>3586</v>
      </c>
      <c r="C2169" s="33" t="s">
        <v>1047</v>
      </c>
      <c r="D2169" s="34" t="s">
        <v>248</v>
      </c>
      <c r="E2169" s="35">
        <v>32849.71</v>
      </c>
      <c r="F2169" s="73">
        <v>42079</v>
      </c>
      <c r="G2169" s="40">
        <v>32849.71</v>
      </c>
      <c r="H2169" s="40">
        <v>4598.96</v>
      </c>
      <c r="I2169" s="40">
        <v>4598.96</v>
      </c>
      <c r="J2169" s="40">
        <v>31.54</v>
      </c>
      <c r="K2169" s="39">
        <v>0.17</v>
      </c>
      <c r="L2169" s="38"/>
      <c r="M2169" s="41"/>
    </row>
    <row r="2170" spans="1:13" x14ac:dyDescent="0.25">
      <c r="A2170" s="31">
        <v>44279</v>
      </c>
      <c r="B2170" s="32" t="s">
        <v>5537</v>
      </c>
      <c r="C2170" s="33" t="s">
        <v>950</v>
      </c>
      <c r="D2170" s="34" t="s">
        <v>191</v>
      </c>
      <c r="E2170" s="35">
        <v>10655</v>
      </c>
      <c r="F2170" s="73">
        <v>13638</v>
      </c>
      <c r="G2170" s="40">
        <v>10655</v>
      </c>
      <c r="H2170" s="40">
        <v>1491.7</v>
      </c>
      <c r="I2170" s="40">
        <v>1491.7</v>
      </c>
      <c r="J2170" s="38"/>
      <c r="K2170" s="39">
        <v>0.4</v>
      </c>
      <c r="L2170" s="38"/>
      <c r="M2170" s="41"/>
    </row>
    <row r="2171" spans="1:13" x14ac:dyDescent="0.25">
      <c r="A2171" s="31">
        <v>44279</v>
      </c>
      <c r="B2171" s="32" t="s">
        <v>3586</v>
      </c>
      <c r="C2171" s="33" t="s">
        <v>1051</v>
      </c>
      <c r="D2171" s="34" t="s">
        <v>248</v>
      </c>
      <c r="E2171" s="35">
        <v>4257</v>
      </c>
      <c r="F2171" s="73">
        <v>5453</v>
      </c>
      <c r="G2171" s="40">
        <v>4257</v>
      </c>
      <c r="H2171" s="40">
        <v>595.98</v>
      </c>
      <c r="I2171" s="40">
        <v>595.98</v>
      </c>
      <c r="J2171" s="40">
        <v>4.09</v>
      </c>
      <c r="K2171" s="39">
        <v>0.05</v>
      </c>
      <c r="L2171" s="38"/>
      <c r="M2171" s="41"/>
    </row>
    <row r="2172" spans="1:13" x14ac:dyDescent="0.25">
      <c r="A2172" s="31">
        <v>44279</v>
      </c>
      <c r="B2172" s="32" t="s">
        <v>5535</v>
      </c>
      <c r="C2172" s="33" t="s">
        <v>810</v>
      </c>
      <c r="D2172" s="34" t="s">
        <v>41</v>
      </c>
      <c r="E2172" s="35">
        <v>16368</v>
      </c>
      <c r="F2172" s="73">
        <v>20967</v>
      </c>
      <c r="G2172" s="40">
        <v>16368</v>
      </c>
      <c r="H2172" s="40">
        <v>2291.52</v>
      </c>
      <c r="I2172" s="40">
        <v>2291.52</v>
      </c>
      <c r="J2172" s="40">
        <v>15.71</v>
      </c>
      <c r="K2172" s="40">
        <v>0.25</v>
      </c>
      <c r="L2172" s="38"/>
      <c r="M2172" s="41"/>
    </row>
    <row r="2173" spans="1:13" x14ac:dyDescent="0.25">
      <c r="A2173" s="31">
        <v>44279</v>
      </c>
      <c r="B2173" s="32" t="s">
        <v>5535</v>
      </c>
      <c r="C2173" s="33" t="s">
        <v>811</v>
      </c>
      <c r="D2173" s="34" t="s">
        <v>41</v>
      </c>
      <c r="E2173" s="35">
        <v>6320</v>
      </c>
      <c r="F2173" s="73">
        <v>8096</v>
      </c>
      <c r="G2173" s="40">
        <v>6320</v>
      </c>
      <c r="H2173" s="40">
        <v>884.8</v>
      </c>
      <c r="I2173" s="40">
        <v>884.8</v>
      </c>
      <c r="J2173" s="40">
        <v>6.07</v>
      </c>
      <c r="K2173" s="40">
        <v>0.33</v>
      </c>
      <c r="L2173" s="38"/>
      <c r="M2173" s="41"/>
    </row>
    <row r="2174" spans="1:13" x14ac:dyDescent="0.25">
      <c r="A2174" s="31">
        <v>44279</v>
      </c>
      <c r="B2174" s="32" t="s">
        <v>5535</v>
      </c>
      <c r="C2174" s="33" t="s">
        <v>812</v>
      </c>
      <c r="D2174" s="34" t="s">
        <v>41</v>
      </c>
      <c r="E2174" s="35">
        <v>31500</v>
      </c>
      <c r="F2174" s="73">
        <v>40350</v>
      </c>
      <c r="G2174" s="40">
        <v>31500</v>
      </c>
      <c r="H2174" s="40">
        <v>4410</v>
      </c>
      <c r="I2174" s="40">
        <v>4410</v>
      </c>
      <c r="J2174" s="40">
        <v>30.24</v>
      </c>
      <c r="K2174" s="39">
        <v>0.24</v>
      </c>
      <c r="L2174" s="38"/>
      <c r="M2174" s="41"/>
    </row>
    <row r="2175" spans="1:13" x14ac:dyDescent="0.25">
      <c r="A2175" s="31">
        <v>44279</v>
      </c>
      <c r="B2175" s="32" t="s">
        <v>5535</v>
      </c>
      <c r="C2175" s="33" t="s">
        <v>850</v>
      </c>
      <c r="D2175" s="34" t="s">
        <v>41</v>
      </c>
      <c r="E2175" s="35">
        <v>6300</v>
      </c>
      <c r="F2175" s="73">
        <v>8070</v>
      </c>
      <c r="G2175" s="40">
        <v>6300</v>
      </c>
      <c r="H2175" s="40">
        <v>882</v>
      </c>
      <c r="I2175" s="40">
        <v>882</v>
      </c>
      <c r="J2175" s="40">
        <v>6.05</v>
      </c>
      <c r="K2175" s="39">
        <v>0.05</v>
      </c>
      <c r="L2175" s="38"/>
      <c r="M2175" s="41"/>
    </row>
    <row r="2176" spans="1:13" x14ac:dyDescent="0.25">
      <c r="A2176" s="31">
        <v>44279</v>
      </c>
      <c r="B2176" s="32" t="s">
        <v>5535</v>
      </c>
      <c r="C2176" s="33" t="s">
        <v>851</v>
      </c>
      <c r="D2176" s="34" t="s">
        <v>41</v>
      </c>
      <c r="E2176" s="35">
        <v>8100</v>
      </c>
      <c r="F2176" s="73">
        <v>10376</v>
      </c>
      <c r="G2176" s="40">
        <v>8100</v>
      </c>
      <c r="H2176" s="40">
        <v>1134</v>
      </c>
      <c r="I2176" s="40">
        <v>1134</v>
      </c>
      <c r="J2176" s="40">
        <v>7.78</v>
      </c>
      <c r="K2176" s="40">
        <v>0.22</v>
      </c>
      <c r="L2176" s="38"/>
      <c r="M2176" s="41"/>
    </row>
    <row r="2177" spans="1:13" x14ac:dyDescent="0.25">
      <c r="A2177" s="31">
        <v>44279</v>
      </c>
      <c r="B2177" s="32" t="s">
        <v>2758</v>
      </c>
      <c r="C2177" s="33" t="s">
        <v>1015</v>
      </c>
      <c r="D2177" s="34" t="s">
        <v>211</v>
      </c>
      <c r="E2177" s="35">
        <v>59812.800000000003</v>
      </c>
      <c r="F2177" s="73">
        <v>70632</v>
      </c>
      <c r="G2177" s="40">
        <v>59812.800000000003</v>
      </c>
      <c r="H2177" s="40">
        <v>5383.15</v>
      </c>
      <c r="I2177" s="40">
        <v>5383.15</v>
      </c>
      <c r="J2177" s="40">
        <v>52.93</v>
      </c>
      <c r="K2177" s="39">
        <v>0.03</v>
      </c>
      <c r="L2177" s="38"/>
      <c r="M2177" s="41"/>
    </row>
    <row r="2178" spans="1:13" x14ac:dyDescent="0.25">
      <c r="A2178" s="31">
        <v>44279</v>
      </c>
      <c r="B2178" s="32" t="s">
        <v>2758</v>
      </c>
      <c r="C2178" s="33" t="s">
        <v>1007</v>
      </c>
      <c r="D2178" s="34" t="s">
        <v>211</v>
      </c>
      <c r="E2178" s="35">
        <v>116107.2</v>
      </c>
      <c r="F2178" s="73">
        <v>137109</v>
      </c>
      <c r="G2178" s="40">
        <v>116107.2</v>
      </c>
      <c r="H2178" s="40">
        <v>10449.65</v>
      </c>
      <c r="I2178" s="40">
        <v>10449.65</v>
      </c>
      <c r="J2178" s="40">
        <v>102.75</v>
      </c>
      <c r="K2178" s="39">
        <v>0.25</v>
      </c>
      <c r="L2178" s="38"/>
      <c r="M2178" s="41"/>
    </row>
    <row r="2179" spans="1:13" x14ac:dyDescent="0.25">
      <c r="A2179" s="31">
        <v>44279</v>
      </c>
      <c r="B2179" s="32" t="s">
        <v>2758</v>
      </c>
      <c r="C2179" s="33" t="s">
        <v>1008</v>
      </c>
      <c r="D2179" s="34" t="s">
        <v>211</v>
      </c>
      <c r="E2179" s="35">
        <v>30000</v>
      </c>
      <c r="F2179" s="73">
        <v>38429</v>
      </c>
      <c r="G2179" s="40">
        <v>30000</v>
      </c>
      <c r="H2179" s="40">
        <v>4200</v>
      </c>
      <c r="I2179" s="40">
        <v>4200</v>
      </c>
      <c r="J2179" s="40">
        <v>28.8</v>
      </c>
      <c r="K2179" s="40">
        <v>0.2</v>
      </c>
      <c r="L2179" s="38"/>
      <c r="M2179" s="41"/>
    </row>
    <row r="2180" spans="1:13" x14ac:dyDescent="0.25">
      <c r="A2180" s="31">
        <v>44279</v>
      </c>
      <c r="B2180" s="32" t="s">
        <v>5535</v>
      </c>
      <c r="C2180" s="33" t="s">
        <v>838</v>
      </c>
      <c r="D2180" s="34" t="s">
        <v>41</v>
      </c>
      <c r="E2180" s="35">
        <v>11340</v>
      </c>
      <c r="F2180" s="73">
        <v>14526</v>
      </c>
      <c r="G2180" s="40">
        <v>11340</v>
      </c>
      <c r="H2180" s="40">
        <v>1587.6</v>
      </c>
      <c r="I2180" s="40">
        <v>1587.6</v>
      </c>
      <c r="J2180" s="40">
        <v>10.89</v>
      </c>
      <c r="K2180" s="39">
        <v>0.09</v>
      </c>
      <c r="L2180" s="38"/>
      <c r="M2180" s="41"/>
    </row>
    <row r="2181" spans="1:13" x14ac:dyDescent="0.25">
      <c r="A2181" s="31">
        <v>44280</v>
      </c>
      <c r="B2181" s="32" t="s">
        <v>5535</v>
      </c>
      <c r="C2181" s="33" t="s">
        <v>842</v>
      </c>
      <c r="D2181" s="34" t="s">
        <v>41</v>
      </c>
      <c r="E2181" s="35">
        <v>16368</v>
      </c>
      <c r="F2181" s="73">
        <v>20967</v>
      </c>
      <c r="G2181" s="40">
        <v>16368</v>
      </c>
      <c r="H2181" s="40">
        <v>2291.52</v>
      </c>
      <c r="I2181" s="40">
        <v>2291.52</v>
      </c>
      <c r="J2181" s="40">
        <v>15.71</v>
      </c>
      <c r="K2181" s="40">
        <v>0.25</v>
      </c>
      <c r="L2181" s="38"/>
      <c r="M2181" s="41"/>
    </row>
    <row r="2182" spans="1:13" x14ac:dyDescent="0.25">
      <c r="A2182" s="31">
        <v>44280</v>
      </c>
      <c r="B2182" s="32" t="s">
        <v>5535</v>
      </c>
      <c r="C2182" s="33" t="s">
        <v>844</v>
      </c>
      <c r="D2182" s="34" t="s">
        <v>41</v>
      </c>
      <c r="E2182" s="35">
        <v>6320</v>
      </c>
      <c r="F2182" s="73">
        <v>8096</v>
      </c>
      <c r="G2182" s="40">
        <v>6320</v>
      </c>
      <c r="H2182" s="40">
        <v>884.8</v>
      </c>
      <c r="I2182" s="40">
        <v>884.8</v>
      </c>
      <c r="J2182" s="40">
        <v>6.07</v>
      </c>
      <c r="K2182" s="40">
        <v>0.33</v>
      </c>
      <c r="L2182" s="38"/>
      <c r="M2182" s="41"/>
    </row>
    <row r="2183" spans="1:13" x14ac:dyDescent="0.25">
      <c r="A2183" s="31">
        <v>44280</v>
      </c>
      <c r="B2183" s="32" t="s">
        <v>5535</v>
      </c>
      <c r="C2183" s="33" t="s">
        <v>846</v>
      </c>
      <c r="D2183" s="34" t="s">
        <v>41</v>
      </c>
      <c r="E2183" s="35">
        <v>31500</v>
      </c>
      <c r="F2183" s="73">
        <v>40350</v>
      </c>
      <c r="G2183" s="40">
        <v>31500</v>
      </c>
      <c r="H2183" s="40">
        <v>4410</v>
      </c>
      <c r="I2183" s="40">
        <v>4410</v>
      </c>
      <c r="J2183" s="40">
        <v>30.24</v>
      </c>
      <c r="K2183" s="39">
        <v>0.24</v>
      </c>
      <c r="L2183" s="38"/>
      <c r="M2183" s="41"/>
    </row>
    <row r="2184" spans="1:13" x14ac:dyDescent="0.25">
      <c r="A2184" s="31">
        <v>44280</v>
      </c>
      <c r="B2184" s="32" t="s">
        <v>5535</v>
      </c>
      <c r="C2184" s="33" t="s">
        <v>848</v>
      </c>
      <c r="D2184" s="34" t="s">
        <v>41</v>
      </c>
      <c r="E2184" s="35">
        <v>6300</v>
      </c>
      <c r="F2184" s="73">
        <v>8070</v>
      </c>
      <c r="G2184" s="40">
        <v>6300</v>
      </c>
      <c r="H2184" s="40">
        <v>882</v>
      </c>
      <c r="I2184" s="40">
        <v>882</v>
      </c>
      <c r="J2184" s="40">
        <v>6.05</v>
      </c>
      <c r="K2184" s="39">
        <v>0.05</v>
      </c>
      <c r="L2184" s="38"/>
      <c r="M2184" s="41"/>
    </row>
    <row r="2185" spans="1:13" x14ac:dyDescent="0.25">
      <c r="A2185" s="31">
        <v>44280</v>
      </c>
      <c r="B2185" s="32" t="s">
        <v>5535</v>
      </c>
      <c r="C2185" s="33" t="s">
        <v>849</v>
      </c>
      <c r="D2185" s="34" t="s">
        <v>41</v>
      </c>
      <c r="E2185" s="35">
        <v>31500</v>
      </c>
      <c r="F2185" s="73">
        <v>40350</v>
      </c>
      <c r="G2185" s="40">
        <v>31500</v>
      </c>
      <c r="H2185" s="40">
        <v>4410</v>
      </c>
      <c r="I2185" s="40">
        <v>4410</v>
      </c>
      <c r="J2185" s="40">
        <v>30.24</v>
      </c>
      <c r="K2185" s="39">
        <v>0.24</v>
      </c>
      <c r="L2185" s="38"/>
      <c r="M2185" s="41"/>
    </row>
    <row r="2186" spans="1:13" x14ac:dyDescent="0.25">
      <c r="A2186" s="31">
        <v>44280</v>
      </c>
      <c r="B2186" s="32" t="s">
        <v>5537</v>
      </c>
      <c r="C2186" s="33" t="s">
        <v>959</v>
      </c>
      <c r="D2186" s="34" t="s">
        <v>191</v>
      </c>
      <c r="E2186" s="35">
        <v>6566</v>
      </c>
      <c r="F2186" s="73">
        <v>8404</v>
      </c>
      <c r="G2186" s="40">
        <v>6566</v>
      </c>
      <c r="H2186" s="40">
        <v>919.24</v>
      </c>
      <c r="I2186" s="40">
        <v>919.24</v>
      </c>
      <c r="J2186" s="38"/>
      <c r="K2186" s="39">
        <v>0.48</v>
      </c>
      <c r="L2186" s="38"/>
      <c r="M2186" s="41"/>
    </row>
    <row r="2187" spans="1:13" x14ac:dyDescent="0.25">
      <c r="A2187" s="31">
        <v>44280</v>
      </c>
      <c r="B2187" s="32" t="s">
        <v>5537</v>
      </c>
      <c r="C2187" s="33" t="s">
        <v>962</v>
      </c>
      <c r="D2187" s="34" t="s">
        <v>191</v>
      </c>
      <c r="E2187" s="35">
        <v>9849</v>
      </c>
      <c r="F2187" s="73">
        <v>12607</v>
      </c>
      <c r="G2187" s="40">
        <v>9849</v>
      </c>
      <c r="H2187" s="40">
        <v>1378.86</v>
      </c>
      <c r="I2187" s="40">
        <v>1378.86</v>
      </c>
      <c r="J2187" s="38"/>
      <c r="K2187" s="40">
        <v>0.28000000000000003</v>
      </c>
      <c r="L2187" s="38"/>
      <c r="M2187" s="41"/>
    </row>
    <row r="2188" spans="1:13" x14ac:dyDescent="0.25">
      <c r="A2188" s="31">
        <v>44281</v>
      </c>
      <c r="B2188" s="32" t="s">
        <v>3586</v>
      </c>
      <c r="C2188" s="33" t="s">
        <v>1020</v>
      </c>
      <c r="D2188" s="34" t="s">
        <v>248</v>
      </c>
      <c r="E2188" s="35">
        <v>27024.06</v>
      </c>
      <c r="F2188" s="73">
        <v>34617</v>
      </c>
      <c r="G2188" s="40">
        <v>27024.06</v>
      </c>
      <c r="H2188" s="40">
        <v>3783.37</v>
      </c>
      <c r="I2188" s="40">
        <v>3783.37</v>
      </c>
      <c r="J2188" s="40">
        <v>25.94</v>
      </c>
      <c r="K2188" s="40">
        <v>0.26</v>
      </c>
      <c r="L2188" s="38"/>
      <c r="M2188" s="41"/>
    </row>
    <row r="2189" spans="1:13" x14ac:dyDescent="0.25">
      <c r="A2189" s="31">
        <v>44281</v>
      </c>
      <c r="B2189" s="32" t="s">
        <v>3586</v>
      </c>
      <c r="C2189" s="33" t="s">
        <v>1021</v>
      </c>
      <c r="D2189" s="34" t="s">
        <v>248</v>
      </c>
      <c r="E2189" s="35">
        <v>43350.45</v>
      </c>
      <c r="F2189" s="73">
        <v>55530</v>
      </c>
      <c r="G2189" s="40">
        <v>43350.45</v>
      </c>
      <c r="H2189" s="40">
        <v>6069.06</v>
      </c>
      <c r="I2189" s="40">
        <v>6069.06</v>
      </c>
      <c r="J2189" s="40">
        <v>41.62</v>
      </c>
      <c r="K2189" s="39">
        <v>0.19</v>
      </c>
      <c r="L2189" s="38"/>
      <c r="M2189" s="41"/>
    </row>
    <row r="2190" spans="1:13" x14ac:dyDescent="0.25">
      <c r="A2190" s="31">
        <v>44281</v>
      </c>
      <c r="B2190" s="32" t="s">
        <v>5535</v>
      </c>
      <c r="C2190" s="33" t="s">
        <v>747</v>
      </c>
      <c r="D2190" s="34" t="s">
        <v>41</v>
      </c>
      <c r="E2190" s="35">
        <v>15750</v>
      </c>
      <c r="F2190" s="73">
        <v>20175</v>
      </c>
      <c r="G2190" s="40">
        <v>15750</v>
      </c>
      <c r="H2190" s="40">
        <v>2205</v>
      </c>
      <c r="I2190" s="40">
        <v>2205</v>
      </c>
      <c r="J2190" s="40">
        <v>15.12</v>
      </c>
      <c r="K2190" s="39">
        <v>0.12</v>
      </c>
      <c r="L2190" s="38"/>
      <c r="M2190" s="41"/>
    </row>
    <row r="2191" spans="1:13" x14ac:dyDescent="0.25">
      <c r="A2191" s="31">
        <v>44281</v>
      </c>
      <c r="B2191" s="32" t="s">
        <v>5535</v>
      </c>
      <c r="C2191" s="33" t="s">
        <v>749</v>
      </c>
      <c r="D2191" s="34" t="s">
        <v>41</v>
      </c>
      <c r="E2191" s="35">
        <v>6320</v>
      </c>
      <c r="F2191" s="73">
        <v>8096</v>
      </c>
      <c r="G2191" s="40">
        <v>6320</v>
      </c>
      <c r="H2191" s="40">
        <v>884.8</v>
      </c>
      <c r="I2191" s="40">
        <v>884.8</v>
      </c>
      <c r="J2191" s="40">
        <v>6.07</v>
      </c>
      <c r="K2191" s="40">
        <v>0.33</v>
      </c>
      <c r="L2191" s="38"/>
      <c r="M2191" s="41"/>
    </row>
    <row r="2192" spans="1:13" x14ac:dyDescent="0.25">
      <c r="A2192" s="31">
        <v>44281</v>
      </c>
      <c r="B2192" s="32" t="s">
        <v>5536</v>
      </c>
      <c r="C2192" s="33" t="s">
        <v>751</v>
      </c>
      <c r="D2192" s="34" t="s">
        <v>41</v>
      </c>
      <c r="E2192" s="35">
        <v>2826</v>
      </c>
      <c r="F2192" s="73">
        <v>3620</v>
      </c>
      <c r="G2192" s="40">
        <v>2826</v>
      </c>
      <c r="H2192" s="40">
        <v>395.64</v>
      </c>
      <c r="I2192" s="40">
        <v>395.64</v>
      </c>
      <c r="J2192" s="40">
        <v>2.71</v>
      </c>
      <c r="K2192" s="40">
        <v>0.01</v>
      </c>
      <c r="L2192" s="38"/>
      <c r="M2192" s="41"/>
    </row>
    <row r="2193" spans="1:13" x14ac:dyDescent="0.25">
      <c r="A2193" s="31">
        <v>44281</v>
      </c>
      <c r="B2193" s="32" t="s">
        <v>5536</v>
      </c>
      <c r="C2193" s="33" t="s">
        <v>753</v>
      </c>
      <c r="D2193" s="34" t="s">
        <v>41</v>
      </c>
      <c r="E2193" s="35">
        <v>6450</v>
      </c>
      <c r="F2193" s="73">
        <v>8262</v>
      </c>
      <c r="G2193" s="40">
        <v>6450</v>
      </c>
      <c r="H2193" s="40">
        <v>903</v>
      </c>
      <c r="I2193" s="40">
        <v>903</v>
      </c>
      <c r="J2193" s="40">
        <v>6.19</v>
      </c>
      <c r="K2193" s="39">
        <v>0.19</v>
      </c>
      <c r="L2193" s="38"/>
      <c r="M2193" s="41"/>
    </row>
    <row r="2194" spans="1:13" x14ac:dyDescent="0.25">
      <c r="A2194" s="31">
        <v>44281</v>
      </c>
      <c r="B2194" s="32" t="s">
        <v>5537</v>
      </c>
      <c r="C2194" s="33" t="s">
        <v>952</v>
      </c>
      <c r="D2194" s="34" t="s">
        <v>191</v>
      </c>
      <c r="E2194" s="35">
        <v>21310</v>
      </c>
      <c r="F2194" s="73">
        <v>27277</v>
      </c>
      <c r="G2194" s="40">
        <v>21310</v>
      </c>
      <c r="H2194" s="40">
        <v>2983.4</v>
      </c>
      <c r="I2194" s="40">
        <v>2983.4</v>
      </c>
      <c r="J2194" s="38"/>
      <c r="K2194" s="40">
        <v>0.2</v>
      </c>
      <c r="L2194" s="38"/>
      <c r="M2194" s="41"/>
    </row>
    <row r="2195" spans="1:13" x14ac:dyDescent="0.25">
      <c r="A2195" s="31">
        <v>44281</v>
      </c>
      <c r="B2195" s="32" t="s">
        <v>5535</v>
      </c>
      <c r="C2195" s="33" t="s">
        <v>756</v>
      </c>
      <c r="D2195" s="34" t="s">
        <v>41</v>
      </c>
      <c r="E2195" s="35">
        <v>328.8</v>
      </c>
      <c r="F2195" s="73">
        <v>421.18</v>
      </c>
      <c r="G2195" s="40">
        <v>328.8</v>
      </c>
      <c r="H2195" s="40">
        <v>46.03</v>
      </c>
      <c r="I2195" s="40">
        <v>46.03</v>
      </c>
      <c r="J2195" s="40">
        <v>0.32</v>
      </c>
      <c r="K2195" s="38"/>
      <c r="L2195" s="38"/>
      <c r="M2195" s="41"/>
    </row>
    <row r="2196" spans="1:13" x14ac:dyDescent="0.25">
      <c r="A2196" s="31">
        <v>44281</v>
      </c>
      <c r="B2196" s="32" t="s">
        <v>5537</v>
      </c>
      <c r="C2196" s="33" t="s">
        <v>958</v>
      </c>
      <c r="D2196" s="34" t="s">
        <v>191</v>
      </c>
      <c r="E2196" s="35">
        <v>7800</v>
      </c>
      <c r="F2196" s="73">
        <v>9984</v>
      </c>
      <c r="G2196" s="40">
        <v>7800</v>
      </c>
      <c r="H2196" s="40">
        <v>1092</v>
      </c>
      <c r="I2196" s="40">
        <v>1092</v>
      </c>
      <c r="J2196" s="38"/>
      <c r="K2196" s="38"/>
      <c r="L2196" s="38"/>
      <c r="M2196" s="41"/>
    </row>
    <row r="2197" spans="1:13" x14ac:dyDescent="0.25">
      <c r="A2197" s="31">
        <v>44281</v>
      </c>
      <c r="B2197" s="32" t="s">
        <v>5535</v>
      </c>
      <c r="C2197" s="33" t="s">
        <v>790</v>
      </c>
      <c r="D2197" s="34" t="s">
        <v>41</v>
      </c>
      <c r="E2197" s="35">
        <v>9411.6</v>
      </c>
      <c r="F2197" s="73">
        <v>12056</v>
      </c>
      <c r="G2197" s="40">
        <v>9411.6</v>
      </c>
      <c r="H2197" s="40">
        <v>1317.62</v>
      </c>
      <c r="I2197" s="40">
        <v>1317.62</v>
      </c>
      <c r="J2197" s="40">
        <v>9.0399999999999991</v>
      </c>
      <c r="K2197" s="40">
        <v>0.12</v>
      </c>
      <c r="L2197" s="38"/>
      <c r="M2197" s="41"/>
    </row>
    <row r="2198" spans="1:13" x14ac:dyDescent="0.25">
      <c r="A2198" s="31">
        <v>44282</v>
      </c>
      <c r="B2198" s="32" t="s">
        <v>3586</v>
      </c>
      <c r="C2198" s="33" t="s">
        <v>1057</v>
      </c>
      <c r="D2198" s="34" t="s">
        <v>248</v>
      </c>
      <c r="E2198" s="35">
        <v>13208</v>
      </c>
      <c r="F2198" s="73">
        <v>16919</v>
      </c>
      <c r="G2198" s="40">
        <v>13208</v>
      </c>
      <c r="H2198" s="40">
        <v>1849.12</v>
      </c>
      <c r="I2198" s="40">
        <v>1849.12</v>
      </c>
      <c r="J2198" s="40">
        <v>12.68</v>
      </c>
      <c r="K2198" s="40">
        <v>0.08</v>
      </c>
      <c r="L2198" s="38"/>
      <c r="M2198" s="41"/>
    </row>
    <row r="2199" spans="1:13" x14ac:dyDescent="0.25">
      <c r="A2199" s="31">
        <v>44282</v>
      </c>
      <c r="B2199" s="32" t="s">
        <v>5535</v>
      </c>
      <c r="C2199" s="33" t="s">
        <v>822</v>
      </c>
      <c r="D2199" s="34" t="s">
        <v>41</v>
      </c>
      <c r="E2199" s="35">
        <v>1940</v>
      </c>
      <c r="F2199" s="73">
        <v>2485</v>
      </c>
      <c r="G2199" s="40">
        <v>1940</v>
      </c>
      <c r="H2199" s="40">
        <v>271.60000000000002</v>
      </c>
      <c r="I2199" s="40">
        <v>271.60000000000002</v>
      </c>
      <c r="J2199" s="40">
        <v>1.86</v>
      </c>
      <c r="K2199" s="39">
        <v>0.06</v>
      </c>
      <c r="L2199" s="38"/>
      <c r="M2199" s="41"/>
    </row>
    <row r="2200" spans="1:13" x14ac:dyDescent="0.25">
      <c r="A2200" s="31">
        <v>44282</v>
      </c>
      <c r="B2200" s="32" t="s">
        <v>5535</v>
      </c>
      <c r="C2200" s="33" t="s">
        <v>823</v>
      </c>
      <c r="D2200" s="34" t="s">
        <v>41</v>
      </c>
      <c r="E2200" s="35">
        <v>1380.2</v>
      </c>
      <c r="F2200" s="73">
        <v>1768</v>
      </c>
      <c r="G2200" s="40">
        <v>1380.2</v>
      </c>
      <c r="H2200" s="40">
        <v>193.23</v>
      </c>
      <c r="I2200" s="40">
        <v>193.23</v>
      </c>
      <c r="J2200" s="40">
        <v>1.32</v>
      </c>
      <c r="K2200" s="40">
        <v>0.02</v>
      </c>
      <c r="L2200" s="38"/>
      <c r="M2200" s="41"/>
    </row>
    <row r="2201" spans="1:13" x14ac:dyDescent="0.25">
      <c r="A2201" s="31">
        <v>44282</v>
      </c>
      <c r="B2201" s="32" t="s">
        <v>5535</v>
      </c>
      <c r="C2201" s="33" t="s">
        <v>824</v>
      </c>
      <c r="D2201" s="34" t="s">
        <v>41</v>
      </c>
      <c r="E2201" s="35">
        <v>2152</v>
      </c>
      <c r="F2201" s="73">
        <v>2757</v>
      </c>
      <c r="G2201" s="40">
        <v>2152</v>
      </c>
      <c r="H2201" s="40">
        <v>301.27999999999997</v>
      </c>
      <c r="I2201" s="40">
        <v>301.27999999999997</v>
      </c>
      <c r="J2201" s="40">
        <v>2.0699999999999998</v>
      </c>
      <c r="K2201" s="40">
        <v>0.37</v>
      </c>
      <c r="L2201" s="38"/>
      <c r="M2201" s="41"/>
    </row>
    <row r="2202" spans="1:13" x14ac:dyDescent="0.25">
      <c r="A2202" s="31">
        <v>44282</v>
      </c>
      <c r="B2202" s="32" t="s">
        <v>3586</v>
      </c>
      <c r="C2202" s="33" t="s">
        <v>1062</v>
      </c>
      <c r="D2202" s="34" t="s">
        <v>248</v>
      </c>
      <c r="E2202" s="35">
        <v>19944.080000000002</v>
      </c>
      <c r="F2202" s="73">
        <v>25548</v>
      </c>
      <c r="G2202" s="40">
        <v>19944.080000000002</v>
      </c>
      <c r="H2202" s="40">
        <v>2792.17</v>
      </c>
      <c r="I2202" s="40">
        <v>2792.17</v>
      </c>
      <c r="J2202" s="40">
        <v>19.149999999999999</v>
      </c>
      <c r="K2202" s="40">
        <v>0.43</v>
      </c>
      <c r="L2202" s="38"/>
      <c r="M2202" s="41"/>
    </row>
    <row r="2203" spans="1:13" x14ac:dyDescent="0.25">
      <c r="A2203" s="31">
        <v>44282</v>
      </c>
      <c r="B2203" s="32" t="s">
        <v>5535</v>
      </c>
      <c r="C2203" s="33" t="s">
        <v>825</v>
      </c>
      <c r="D2203" s="34" t="s">
        <v>41</v>
      </c>
      <c r="E2203" s="35">
        <v>20460</v>
      </c>
      <c r="F2203" s="73">
        <v>26208</v>
      </c>
      <c r="G2203" s="40">
        <v>20460</v>
      </c>
      <c r="H2203" s="40">
        <v>2864.4</v>
      </c>
      <c r="I2203" s="40">
        <v>2864.4</v>
      </c>
      <c r="J2203" s="40">
        <v>19.64</v>
      </c>
      <c r="K2203" s="39">
        <v>0.44</v>
      </c>
      <c r="L2203" s="38"/>
      <c r="M2203" s="41"/>
    </row>
    <row r="2204" spans="1:13" x14ac:dyDescent="0.25">
      <c r="A2204" s="31">
        <v>44282</v>
      </c>
      <c r="B2204" s="32" t="s">
        <v>5535</v>
      </c>
      <c r="C2204" s="33" t="s">
        <v>827</v>
      </c>
      <c r="D2204" s="34" t="s">
        <v>41</v>
      </c>
      <c r="E2204" s="35">
        <v>3480</v>
      </c>
      <c r="F2204" s="73">
        <v>4458</v>
      </c>
      <c r="G2204" s="40">
        <v>3480</v>
      </c>
      <c r="H2204" s="40">
        <v>487.2</v>
      </c>
      <c r="I2204" s="40">
        <v>487.2</v>
      </c>
      <c r="J2204" s="40">
        <v>3.34</v>
      </c>
      <c r="K2204" s="40">
        <v>0.26</v>
      </c>
      <c r="L2204" s="38"/>
      <c r="M2204" s="41"/>
    </row>
    <row r="2205" spans="1:13" x14ac:dyDescent="0.25">
      <c r="A2205" s="31">
        <v>44282</v>
      </c>
      <c r="B2205" s="32" t="s">
        <v>5535</v>
      </c>
      <c r="C2205" s="33" t="s">
        <v>831</v>
      </c>
      <c r="D2205" s="34" t="s">
        <v>41</v>
      </c>
      <c r="E2205" s="35">
        <v>3085</v>
      </c>
      <c r="F2205" s="73">
        <v>3952</v>
      </c>
      <c r="G2205" s="40">
        <v>3085</v>
      </c>
      <c r="H2205" s="40">
        <v>431.9</v>
      </c>
      <c r="I2205" s="40">
        <v>431.9</v>
      </c>
      <c r="J2205" s="40">
        <v>2.96</v>
      </c>
      <c r="K2205" s="40">
        <v>0.24</v>
      </c>
      <c r="L2205" s="38"/>
      <c r="M2205" s="41"/>
    </row>
    <row r="2206" spans="1:13" x14ac:dyDescent="0.25">
      <c r="A2206" s="31">
        <v>44282</v>
      </c>
      <c r="B2206" s="32" t="s">
        <v>5535</v>
      </c>
      <c r="C2206" s="33" t="s">
        <v>832</v>
      </c>
      <c r="D2206" s="34" t="s">
        <v>41</v>
      </c>
      <c r="E2206" s="35">
        <v>31500</v>
      </c>
      <c r="F2206" s="73">
        <v>40350</v>
      </c>
      <c r="G2206" s="40">
        <v>31500</v>
      </c>
      <c r="H2206" s="40">
        <v>4410</v>
      </c>
      <c r="I2206" s="40">
        <v>4410</v>
      </c>
      <c r="J2206" s="40">
        <v>30.24</v>
      </c>
      <c r="K2206" s="39">
        <v>0.24</v>
      </c>
      <c r="L2206" s="38"/>
      <c r="M2206" s="41"/>
    </row>
    <row r="2207" spans="1:13" x14ac:dyDescent="0.25">
      <c r="A2207" s="31">
        <v>44282</v>
      </c>
      <c r="B2207" s="32" t="s">
        <v>5535</v>
      </c>
      <c r="C2207" s="33" t="s">
        <v>834</v>
      </c>
      <c r="D2207" s="34" t="s">
        <v>41</v>
      </c>
      <c r="E2207" s="35">
        <v>11340</v>
      </c>
      <c r="F2207" s="73">
        <v>14526</v>
      </c>
      <c r="G2207" s="40">
        <v>11340</v>
      </c>
      <c r="H2207" s="40">
        <v>1587.6</v>
      </c>
      <c r="I2207" s="40">
        <v>1587.6</v>
      </c>
      <c r="J2207" s="40">
        <v>10.89</v>
      </c>
      <c r="K2207" s="39">
        <v>0.09</v>
      </c>
      <c r="L2207" s="38"/>
      <c r="M2207" s="41"/>
    </row>
    <row r="2208" spans="1:13" x14ac:dyDescent="0.25">
      <c r="A2208" s="31">
        <v>44282</v>
      </c>
      <c r="B2208" s="32" t="s">
        <v>5534</v>
      </c>
      <c r="C2208" s="33" t="s">
        <v>1102</v>
      </c>
      <c r="D2208" s="34" t="s">
        <v>370</v>
      </c>
      <c r="E2208" s="35">
        <v>14500</v>
      </c>
      <c r="F2208" s="73">
        <v>17110</v>
      </c>
      <c r="G2208" s="40">
        <v>14500</v>
      </c>
      <c r="H2208" s="38"/>
      <c r="I2208" s="38"/>
      <c r="J2208" s="38"/>
      <c r="K2208" s="38"/>
      <c r="L2208" s="38"/>
      <c r="M2208" s="74">
        <v>2610</v>
      </c>
    </row>
    <row r="2209" spans="1:13" x14ac:dyDescent="0.25">
      <c r="A2209" s="31">
        <v>44282</v>
      </c>
      <c r="B2209" s="32" t="s">
        <v>5535</v>
      </c>
      <c r="C2209" s="33" t="s">
        <v>852</v>
      </c>
      <c r="D2209" s="34" t="s">
        <v>41</v>
      </c>
      <c r="E2209" s="35">
        <v>17400</v>
      </c>
      <c r="F2209" s="73">
        <v>22289</v>
      </c>
      <c r="G2209" s="40">
        <v>17400</v>
      </c>
      <c r="H2209" s="40">
        <v>2436</v>
      </c>
      <c r="I2209" s="40">
        <v>2436</v>
      </c>
      <c r="J2209" s="40">
        <v>16.7</v>
      </c>
      <c r="K2209" s="40">
        <v>0.3</v>
      </c>
      <c r="L2209" s="38"/>
      <c r="M2209" s="41"/>
    </row>
    <row r="2210" spans="1:13" x14ac:dyDescent="0.25">
      <c r="A2210" s="31">
        <v>44282</v>
      </c>
      <c r="B2210" s="32" t="s">
        <v>5534</v>
      </c>
      <c r="C2210" s="33" t="s">
        <v>1104</v>
      </c>
      <c r="D2210" s="34" t="s">
        <v>370</v>
      </c>
      <c r="E2210" s="35">
        <v>23000</v>
      </c>
      <c r="F2210" s="73">
        <v>27140</v>
      </c>
      <c r="G2210" s="40">
        <v>23000</v>
      </c>
      <c r="H2210" s="38"/>
      <c r="I2210" s="38"/>
      <c r="J2210" s="38"/>
      <c r="K2210" s="38"/>
      <c r="L2210" s="38"/>
      <c r="M2210" s="74">
        <v>4140</v>
      </c>
    </row>
    <row r="2211" spans="1:13" x14ac:dyDescent="0.25">
      <c r="A2211" s="31">
        <v>44282</v>
      </c>
      <c r="B2211" s="32" t="s">
        <v>5534</v>
      </c>
      <c r="C2211" s="33" t="s">
        <v>1107</v>
      </c>
      <c r="D2211" s="34" t="s">
        <v>370</v>
      </c>
      <c r="E2211" s="35">
        <v>40500</v>
      </c>
      <c r="F2211" s="73">
        <v>47790</v>
      </c>
      <c r="G2211" s="40">
        <v>40500</v>
      </c>
      <c r="H2211" s="38"/>
      <c r="I2211" s="38"/>
      <c r="J2211" s="38"/>
      <c r="K2211" s="38"/>
      <c r="L2211" s="38"/>
      <c r="M2211" s="74">
        <v>7290</v>
      </c>
    </row>
    <row r="2212" spans="1:13" x14ac:dyDescent="0.25">
      <c r="A2212" s="31">
        <v>44282</v>
      </c>
      <c r="B2212" s="32" t="s">
        <v>5534</v>
      </c>
      <c r="C2212" s="33" t="s">
        <v>1110</v>
      </c>
      <c r="D2212" s="34" t="s">
        <v>370</v>
      </c>
      <c r="E2212" s="35">
        <v>23780</v>
      </c>
      <c r="F2212" s="73">
        <v>28060</v>
      </c>
      <c r="G2212" s="40">
        <v>23780</v>
      </c>
      <c r="H2212" s="38"/>
      <c r="I2212" s="38"/>
      <c r="J2212" s="38"/>
      <c r="K2212" s="39">
        <v>0.4</v>
      </c>
      <c r="L2212" s="38"/>
      <c r="M2212" s="74">
        <v>4280.3999999999996</v>
      </c>
    </row>
    <row r="2213" spans="1:13" x14ac:dyDescent="0.25">
      <c r="A2213" s="31">
        <v>44282</v>
      </c>
      <c r="B2213" s="32" t="s">
        <v>5534</v>
      </c>
      <c r="C2213" s="33" t="s">
        <v>1111</v>
      </c>
      <c r="D2213" s="34" t="s">
        <v>370</v>
      </c>
      <c r="E2213" s="35">
        <v>16100</v>
      </c>
      <c r="F2213" s="73">
        <v>18998</v>
      </c>
      <c r="G2213" s="40">
        <v>16100</v>
      </c>
      <c r="H2213" s="38"/>
      <c r="I2213" s="38"/>
      <c r="J2213" s="38"/>
      <c r="K2213" s="38"/>
      <c r="L2213" s="38"/>
      <c r="M2213" s="74">
        <v>2898</v>
      </c>
    </row>
    <row r="2214" spans="1:13" x14ac:dyDescent="0.25">
      <c r="A2214" s="31">
        <v>44282</v>
      </c>
      <c r="B2214" s="32" t="s">
        <v>3586</v>
      </c>
      <c r="C2214" s="33" t="s">
        <v>1073</v>
      </c>
      <c r="D2214" s="34" t="s">
        <v>248</v>
      </c>
      <c r="E2214" s="35">
        <v>35979.910000000003</v>
      </c>
      <c r="F2214" s="73">
        <v>46089</v>
      </c>
      <c r="G2214" s="40">
        <v>35979.910000000003</v>
      </c>
      <c r="H2214" s="40">
        <v>5037.1899999999996</v>
      </c>
      <c r="I2214" s="40">
        <v>5037.1899999999996</v>
      </c>
      <c r="J2214" s="40">
        <v>34.54</v>
      </c>
      <c r="K2214" s="40">
        <v>0.17</v>
      </c>
      <c r="L2214" s="38"/>
      <c r="M2214" s="41"/>
    </row>
    <row r="2215" spans="1:13" x14ac:dyDescent="0.25">
      <c r="A2215" s="31">
        <v>44282</v>
      </c>
      <c r="B2215" s="32" t="s">
        <v>5535</v>
      </c>
      <c r="C2215" s="33" t="s">
        <v>855</v>
      </c>
      <c r="D2215" s="34" t="s">
        <v>41</v>
      </c>
      <c r="E2215" s="35">
        <v>3160</v>
      </c>
      <c r="F2215" s="73">
        <v>4048</v>
      </c>
      <c r="G2215" s="40">
        <v>3160</v>
      </c>
      <c r="H2215" s="40">
        <v>442.4</v>
      </c>
      <c r="I2215" s="40">
        <v>442.4</v>
      </c>
      <c r="J2215" s="40">
        <v>3.03</v>
      </c>
      <c r="K2215" s="40">
        <v>0.17</v>
      </c>
      <c r="L2215" s="38"/>
      <c r="M2215" s="41"/>
    </row>
    <row r="2216" spans="1:13" x14ac:dyDescent="0.25">
      <c r="A2216" s="31">
        <v>44282</v>
      </c>
      <c r="B2216" s="32" t="s">
        <v>5535</v>
      </c>
      <c r="C2216" s="33" t="s">
        <v>857</v>
      </c>
      <c r="D2216" s="34" t="s">
        <v>41</v>
      </c>
      <c r="E2216" s="35">
        <v>10440</v>
      </c>
      <c r="F2216" s="73">
        <v>13373</v>
      </c>
      <c r="G2216" s="40">
        <v>10440</v>
      </c>
      <c r="H2216" s="40">
        <v>1461.6</v>
      </c>
      <c r="I2216" s="40">
        <v>1461.6</v>
      </c>
      <c r="J2216" s="40">
        <v>10.02</v>
      </c>
      <c r="K2216" s="39">
        <v>0.22</v>
      </c>
      <c r="L2216" s="38"/>
      <c r="M2216" s="41"/>
    </row>
    <row r="2217" spans="1:13" x14ac:dyDescent="0.25">
      <c r="A2217" s="31">
        <v>44282</v>
      </c>
      <c r="B2217" s="32" t="s">
        <v>5535</v>
      </c>
      <c r="C2217" s="33" t="s">
        <v>859</v>
      </c>
      <c r="D2217" s="34" t="s">
        <v>41</v>
      </c>
      <c r="E2217" s="35">
        <v>6960</v>
      </c>
      <c r="F2217" s="73">
        <v>8915</v>
      </c>
      <c r="G2217" s="40">
        <v>6960</v>
      </c>
      <c r="H2217" s="40">
        <v>974.4</v>
      </c>
      <c r="I2217" s="40">
        <v>974.4</v>
      </c>
      <c r="J2217" s="40">
        <v>6.68</v>
      </c>
      <c r="K2217" s="39">
        <v>0.48</v>
      </c>
      <c r="L2217" s="38"/>
      <c r="M2217" s="41"/>
    </row>
    <row r="2218" spans="1:13" x14ac:dyDescent="0.25">
      <c r="A2218" s="31">
        <v>44284</v>
      </c>
      <c r="B2218" s="32" t="s">
        <v>3586</v>
      </c>
      <c r="C2218" s="33" t="s">
        <v>1068</v>
      </c>
      <c r="D2218" s="34" t="s">
        <v>248</v>
      </c>
      <c r="E2218" s="35">
        <v>30606.400000000001</v>
      </c>
      <c r="F2218" s="73">
        <v>39206</v>
      </c>
      <c r="G2218" s="40">
        <v>30606.400000000001</v>
      </c>
      <c r="H2218" s="40">
        <v>4284.8999999999996</v>
      </c>
      <c r="I2218" s="40">
        <v>4284.8999999999996</v>
      </c>
      <c r="J2218" s="40">
        <v>29.38</v>
      </c>
      <c r="K2218" s="40">
        <v>0.42</v>
      </c>
      <c r="L2218" s="38"/>
      <c r="M2218" s="41"/>
    </row>
    <row r="2219" spans="1:13" x14ac:dyDescent="0.25">
      <c r="A2219" s="31">
        <v>44284</v>
      </c>
      <c r="B2219" s="32" t="s">
        <v>3586</v>
      </c>
      <c r="C2219" s="33" t="s">
        <v>1023</v>
      </c>
      <c r="D2219" s="34" t="s">
        <v>248</v>
      </c>
      <c r="E2219" s="35">
        <v>7303.8</v>
      </c>
      <c r="F2219" s="73">
        <v>9356</v>
      </c>
      <c r="G2219" s="40">
        <v>7303.8</v>
      </c>
      <c r="H2219" s="40">
        <v>1022.53</v>
      </c>
      <c r="I2219" s="40">
        <v>1022.53</v>
      </c>
      <c r="J2219" s="40">
        <v>7.01</v>
      </c>
      <c r="K2219" s="40">
        <v>0.13</v>
      </c>
      <c r="L2219" s="38"/>
      <c r="M2219" s="41"/>
    </row>
    <row r="2220" spans="1:13" x14ac:dyDescent="0.25">
      <c r="A2220" s="31">
        <v>44284</v>
      </c>
      <c r="B2220" s="32" t="s">
        <v>5535</v>
      </c>
      <c r="C2220" s="33" t="s">
        <v>764</v>
      </c>
      <c r="D2220" s="34" t="s">
        <v>41</v>
      </c>
      <c r="E2220" s="35">
        <v>1264</v>
      </c>
      <c r="F2220" s="73">
        <v>1619</v>
      </c>
      <c r="G2220" s="40">
        <v>1264</v>
      </c>
      <c r="H2220" s="40">
        <v>176.96</v>
      </c>
      <c r="I2220" s="40">
        <v>176.96</v>
      </c>
      <c r="J2220" s="40">
        <v>1.21</v>
      </c>
      <c r="K2220" s="39">
        <v>0.13</v>
      </c>
      <c r="L2220" s="38"/>
      <c r="M2220" s="41"/>
    </row>
    <row r="2221" spans="1:13" x14ac:dyDescent="0.25">
      <c r="A2221" s="31">
        <v>44284</v>
      </c>
      <c r="B2221" s="32" t="s">
        <v>5535</v>
      </c>
      <c r="C2221" s="33" t="s">
        <v>766</v>
      </c>
      <c r="D2221" s="34" t="s">
        <v>41</v>
      </c>
      <c r="E2221" s="35">
        <v>4705.8</v>
      </c>
      <c r="F2221" s="73">
        <v>6028</v>
      </c>
      <c r="G2221" s="40">
        <v>4705.8</v>
      </c>
      <c r="H2221" s="40">
        <v>658.81</v>
      </c>
      <c r="I2221" s="40">
        <v>658.81</v>
      </c>
      <c r="J2221" s="40">
        <v>4.5199999999999996</v>
      </c>
      <c r="K2221" s="40">
        <v>0.06</v>
      </c>
      <c r="L2221" s="38"/>
      <c r="M2221" s="41"/>
    </row>
    <row r="2222" spans="1:13" x14ac:dyDescent="0.25">
      <c r="A2222" s="31">
        <v>44284</v>
      </c>
      <c r="B2222" s="32" t="s">
        <v>5535</v>
      </c>
      <c r="C2222" s="33" t="s">
        <v>768</v>
      </c>
      <c r="D2222" s="34" t="s">
        <v>41</v>
      </c>
      <c r="E2222" s="35">
        <v>37800</v>
      </c>
      <c r="F2222" s="73">
        <v>48420</v>
      </c>
      <c r="G2222" s="40">
        <v>37800</v>
      </c>
      <c r="H2222" s="40">
        <v>5292</v>
      </c>
      <c r="I2222" s="40">
        <v>5292</v>
      </c>
      <c r="J2222" s="40">
        <v>36.29</v>
      </c>
      <c r="K2222" s="39">
        <v>0.28999999999999998</v>
      </c>
      <c r="L2222" s="38"/>
      <c r="M2222" s="41"/>
    </row>
    <row r="2223" spans="1:13" x14ac:dyDescent="0.25">
      <c r="A2223" s="31">
        <v>44284</v>
      </c>
      <c r="B2223" s="32" t="s">
        <v>5536</v>
      </c>
      <c r="C2223" s="33" t="s">
        <v>770</v>
      </c>
      <c r="D2223" s="34" t="s">
        <v>41</v>
      </c>
      <c r="E2223" s="35">
        <v>7822.62</v>
      </c>
      <c r="F2223" s="73">
        <v>10020</v>
      </c>
      <c r="G2223" s="40">
        <v>7822.62</v>
      </c>
      <c r="H2223" s="40">
        <v>1095.17</v>
      </c>
      <c r="I2223" s="40">
        <v>1095.17</v>
      </c>
      <c r="J2223" s="40">
        <v>7.51</v>
      </c>
      <c r="K2223" s="39">
        <v>0.47</v>
      </c>
      <c r="L2223" s="38"/>
      <c r="M2223" s="41"/>
    </row>
    <row r="2224" spans="1:13" x14ac:dyDescent="0.25">
      <c r="A2224" s="31">
        <v>44284</v>
      </c>
      <c r="B2224" s="32" t="s">
        <v>5534</v>
      </c>
      <c r="C2224" s="33" t="s">
        <v>1091</v>
      </c>
      <c r="D2224" s="34" t="s">
        <v>370</v>
      </c>
      <c r="E2224" s="35">
        <v>19140</v>
      </c>
      <c r="F2224" s="73">
        <v>22585</v>
      </c>
      <c r="G2224" s="40">
        <v>19140</v>
      </c>
      <c r="H2224" s="38"/>
      <c r="I2224" s="38"/>
      <c r="J2224" s="38"/>
      <c r="K2224" s="39">
        <v>0.2</v>
      </c>
      <c r="L2224" s="38"/>
      <c r="M2224" s="74">
        <v>3445.2</v>
      </c>
    </row>
    <row r="2225" spans="1:13" x14ac:dyDescent="0.25">
      <c r="A2225" s="31">
        <v>44284</v>
      </c>
      <c r="B2225" s="32" t="s">
        <v>5537</v>
      </c>
      <c r="C2225" s="33" t="s">
        <v>970</v>
      </c>
      <c r="D2225" s="34" t="s">
        <v>191</v>
      </c>
      <c r="E2225" s="35">
        <v>20682.900000000001</v>
      </c>
      <c r="F2225" s="73">
        <v>26474</v>
      </c>
      <c r="G2225" s="40">
        <v>20682.900000000001</v>
      </c>
      <c r="H2225" s="40">
        <v>2895.61</v>
      </c>
      <c r="I2225" s="40">
        <v>2895.61</v>
      </c>
      <c r="J2225" s="38"/>
      <c r="K2225" s="39">
        <v>0.12</v>
      </c>
      <c r="L2225" s="38"/>
      <c r="M2225" s="41"/>
    </row>
    <row r="2226" spans="1:13" x14ac:dyDescent="0.25">
      <c r="A2226" s="31">
        <v>44284</v>
      </c>
      <c r="B2226" s="32" t="s">
        <v>5537</v>
      </c>
      <c r="C2226" s="33" t="s">
        <v>971</v>
      </c>
      <c r="D2226" s="34" t="s">
        <v>191</v>
      </c>
      <c r="E2226" s="35">
        <v>1641.5</v>
      </c>
      <c r="F2226" s="73">
        <v>2101</v>
      </c>
      <c r="G2226" s="40">
        <v>1641.5</v>
      </c>
      <c r="H2226" s="40">
        <v>229.81</v>
      </c>
      <c r="I2226" s="40">
        <v>229.81</v>
      </c>
      <c r="J2226" s="38"/>
      <c r="K2226" s="39">
        <v>0.12</v>
      </c>
      <c r="L2226" s="38"/>
      <c r="M2226" s="41"/>
    </row>
    <row r="2227" spans="1:13" x14ac:dyDescent="0.25">
      <c r="A2227" s="31">
        <v>44284</v>
      </c>
      <c r="B2227" s="32" t="s">
        <v>5537</v>
      </c>
      <c r="C2227" s="33" t="s">
        <v>972</v>
      </c>
      <c r="D2227" s="34" t="s">
        <v>191</v>
      </c>
      <c r="E2227" s="35">
        <v>9163.2999999999993</v>
      </c>
      <c r="F2227" s="73">
        <v>11729</v>
      </c>
      <c r="G2227" s="40">
        <v>9163.2999999999993</v>
      </c>
      <c r="H2227" s="40">
        <v>1282.8599999999999</v>
      </c>
      <c r="I2227" s="40">
        <v>1282.8599999999999</v>
      </c>
      <c r="J2227" s="38"/>
      <c r="K2227" s="39">
        <v>0.02</v>
      </c>
      <c r="L2227" s="38"/>
      <c r="M2227" s="41"/>
    </row>
    <row r="2228" spans="1:13" x14ac:dyDescent="0.25">
      <c r="A2228" s="31">
        <v>44285</v>
      </c>
      <c r="B2228" s="32" t="s">
        <v>5535</v>
      </c>
      <c r="C2228" s="33" t="s">
        <v>758</v>
      </c>
      <c r="D2228" s="34" t="s">
        <v>41</v>
      </c>
      <c r="E2228" s="35">
        <v>10857.6</v>
      </c>
      <c r="F2228" s="73">
        <v>13908</v>
      </c>
      <c r="G2228" s="40">
        <v>10857.6</v>
      </c>
      <c r="H2228" s="40">
        <v>1520.06</v>
      </c>
      <c r="I2228" s="40">
        <v>1520.06</v>
      </c>
      <c r="J2228" s="40">
        <v>10.42</v>
      </c>
      <c r="K2228" s="39">
        <v>0.14000000000000001</v>
      </c>
      <c r="L2228" s="38"/>
      <c r="M2228" s="41"/>
    </row>
    <row r="2229" spans="1:13" x14ac:dyDescent="0.25">
      <c r="A2229" s="31">
        <v>44285</v>
      </c>
      <c r="B2229" s="32" t="s">
        <v>5535</v>
      </c>
      <c r="C2229" s="33" t="s">
        <v>759</v>
      </c>
      <c r="D2229" s="34" t="s">
        <v>41</v>
      </c>
      <c r="E2229" s="35">
        <v>8308</v>
      </c>
      <c r="F2229" s="73">
        <v>10642</v>
      </c>
      <c r="G2229" s="40">
        <v>8308</v>
      </c>
      <c r="H2229" s="40">
        <v>1163.1199999999999</v>
      </c>
      <c r="I2229" s="40">
        <v>1163.1199999999999</v>
      </c>
      <c r="J2229" s="40">
        <v>7.98</v>
      </c>
      <c r="K2229" s="39">
        <v>0.22</v>
      </c>
      <c r="L2229" s="38"/>
      <c r="M2229" s="41"/>
    </row>
    <row r="2230" spans="1:13" x14ac:dyDescent="0.25">
      <c r="A2230" s="31">
        <v>44285</v>
      </c>
      <c r="B2230" s="32" t="s">
        <v>5535</v>
      </c>
      <c r="C2230" s="33" t="s">
        <v>791</v>
      </c>
      <c r="D2230" s="34" t="s">
        <v>41</v>
      </c>
      <c r="E2230" s="35">
        <v>14536</v>
      </c>
      <c r="F2230" s="73">
        <v>18620</v>
      </c>
      <c r="G2230" s="40">
        <v>14536</v>
      </c>
      <c r="H2230" s="40">
        <v>2035.04</v>
      </c>
      <c r="I2230" s="40">
        <v>2035.04</v>
      </c>
      <c r="J2230" s="40">
        <v>13.95</v>
      </c>
      <c r="K2230" s="39">
        <v>0.03</v>
      </c>
      <c r="L2230" s="38"/>
      <c r="M2230" s="41"/>
    </row>
    <row r="2231" spans="1:13" x14ac:dyDescent="0.25">
      <c r="A2231" s="31">
        <v>44285</v>
      </c>
      <c r="B2231" s="32" t="s">
        <v>5535</v>
      </c>
      <c r="C2231" s="33" t="s">
        <v>792</v>
      </c>
      <c r="D2231" s="34" t="s">
        <v>41</v>
      </c>
      <c r="E2231" s="35">
        <v>6320</v>
      </c>
      <c r="F2231" s="73">
        <v>8096</v>
      </c>
      <c r="G2231" s="40">
        <v>6320</v>
      </c>
      <c r="H2231" s="40">
        <v>884.8</v>
      </c>
      <c r="I2231" s="40">
        <v>884.8</v>
      </c>
      <c r="J2231" s="40">
        <v>6.07</v>
      </c>
      <c r="K2231" s="40">
        <v>0.33</v>
      </c>
      <c r="L2231" s="38"/>
      <c r="M2231" s="41"/>
    </row>
    <row r="2232" spans="1:13" x14ac:dyDescent="0.25">
      <c r="A2232" s="31">
        <v>44285</v>
      </c>
      <c r="B2232" s="32" t="s">
        <v>5535</v>
      </c>
      <c r="C2232" s="33" t="s">
        <v>793</v>
      </c>
      <c r="D2232" s="34" t="s">
        <v>41</v>
      </c>
      <c r="E2232" s="35">
        <v>9480</v>
      </c>
      <c r="F2232" s="73">
        <v>12144</v>
      </c>
      <c r="G2232" s="40">
        <v>9480</v>
      </c>
      <c r="H2232" s="40">
        <v>1327.2</v>
      </c>
      <c r="I2232" s="40">
        <v>1327.2</v>
      </c>
      <c r="J2232" s="40">
        <v>9.1</v>
      </c>
      <c r="K2232" s="40">
        <v>0.5</v>
      </c>
      <c r="L2232" s="38"/>
      <c r="M2232" s="41"/>
    </row>
    <row r="2233" spans="1:13" x14ac:dyDescent="0.25">
      <c r="A2233" s="31">
        <v>44285</v>
      </c>
      <c r="B2233" s="32" t="s">
        <v>5535</v>
      </c>
      <c r="C2233" s="33" t="s">
        <v>795</v>
      </c>
      <c r="D2233" s="34" t="s">
        <v>41</v>
      </c>
      <c r="E2233" s="35">
        <v>5040</v>
      </c>
      <c r="F2233" s="73">
        <v>6456</v>
      </c>
      <c r="G2233" s="40">
        <v>5040</v>
      </c>
      <c r="H2233" s="40">
        <v>705.6</v>
      </c>
      <c r="I2233" s="40">
        <v>705.6</v>
      </c>
      <c r="J2233" s="40">
        <v>4.84</v>
      </c>
      <c r="K2233" s="39">
        <v>0.04</v>
      </c>
      <c r="L2233" s="38"/>
      <c r="M2233" s="41"/>
    </row>
    <row r="2234" spans="1:13" x14ac:dyDescent="0.25">
      <c r="A2234" s="31">
        <v>44285</v>
      </c>
      <c r="B2234" s="32" t="s">
        <v>5535</v>
      </c>
      <c r="C2234" s="33" t="s">
        <v>797</v>
      </c>
      <c r="D2234" s="34" t="s">
        <v>41</v>
      </c>
      <c r="E2234" s="35">
        <v>17000</v>
      </c>
      <c r="F2234" s="73">
        <v>21776</v>
      </c>
      <c r="G2234" s="40">
        <v>17000</v>
      </c>
      <c r="H2234" s="40">
        <v>2380</v>
      </c>
      <c r="I2234" s="40">
        <v>2380</v>
      </c>
      <c r="J2234" s="40">
        <v>16.32</v>
      </c>
      <c r="K2234" s="39">
        <v>0.32</v>
      </c>
      <c r="L2234" s="38"/>
      <c r="M2234" s="41"/>
    </row>
    <row r="2235" spans="1:13" x14ac:dyDescent="0.25">
      <c r="A2235" s="31">
        <v>44285</v>
      </c>
      <c r="B2235" s="32" t="s">
        <v>5535</v>
      </c>
      <c r="C2235" s="33" t="s">
        <v>800</v>
      </c>
      <c r="D2235" s="34" t="s">
        <v>41</v>
      </c>
      <c r="E2235" s="35">
        <v>5100</v>
      </c>
      <c r="F2235" s="73">
        <v>6533</v>
      </c>
      <c r="G2235" s="40">
        <v>5100</v>
      </c>
      <c r="H2235" s="40">
        <v>714</v>
      </c>
      <c r="I2235" s="40">
        <v>714</v>
      </c>
      <c r="J2235" s="40">
        <v>4.9000000000000004</v>
      </c>
      <c r="K2235" s="40">
        <v>0.1</v>
      </c>
      <c r="L2235" s="38"/>
      <c r="M2235" s="41"/>
    </row>
    <row r="2236" spans="1:13" x14ac:dyDescent="0.25">
      <c r="A2236" s="31">
        <v>44285</v>
      </c>
      <c r="B2236" s="32" t="s">
        <v>5535</v>
      </c>
      <c r="C2236" s="33" t="s">
        <v>803</v>
      </c>
      <c r="D2236" s="34" t="s">
        <v>41</v>
      </c>
      <c r="E2236" s="35">
        <v>15750</v>
      </c>
      <c r="F2236" s="73">
        <v>20175</v>
      </c>
      <c r="G2236" s="40">
        <v>15750</v>
      </c>
      <c r="H2236" s="40">
        <v>2205</v>
      </c>
      <c r="I2236" s="40">
        <v>2205</v>
      </c>
      <c r="J2236" s="40">
        <v>15.12</v>
      </c>
      <c r="K2236" s="39">
        <v>0.12</v>
      </c>
      <c r="L2236" s="38"/>
      <c r="M2236" s="41"/>
    </row>
    <row r="2237" spans="1:13" x14ac:dyDescent="0.25">
      <c r="A2237" s="31">
        <v>44286</v>
      </c>
      <c r="B2237" s="32" t="s">
        <v>5535</v>
      </c>
      <c r="C2237" s="33" t="s">
        <v>806</v>
      </c>
      <c r="D2237" s="34" t="s">
        <v>41</v>
      </c>
      <c r="E2237" s="35">
        <v>8700</v>
      </c>
      <c r="F2237" s="73">
        <v>11144</v>
      </c>
      <c r="G2237" s="40">
        <v>8700</v>
      </c>
      <c r="H2237" s="40">
        <v>1218</v>
      </c>
      <c r="I2237" s="40">
        <v>1218</v>
      </c>
      <c r="J2237" s="40">
        <v>8.35</v>
      </c>
      <c r="K2237" s="39">
        <v>0.35</v>
      </c>
      <c r="L2237" s="38"/>
      <c r="M2237" s="41"/>
    </row>
    <row r="2238" spans="1:13" x14ac:dyDescent="0.25">
      <c r="A2238" s="31">
        <v>44286</v>
      </c>
      <c r="B2238" s="32" t="s">
        <v>5535</v>
      </c>
      <c r="C2238" s="33" t="s">
        <v>783</v>
      </c>
      <c r="D2238" s="34" t="s">
        <v>41</v>
      </c>
      <c r="E2238" s="35">
        <v>27090</v>
      </c>
      <c r="F2238" s="73">
        <v>34701</v>
      </c>
      <c r="G2238" s="40">
        <v>27090</v>
      </c>
      <c r="H2238" s="40">
        <v>3792.6</v>
      </c>
      <c r="I2238" s="40">
        <v>3792.6</v>
      </c>
      <c r="J2238" s="40">
        <v>26.01</v>
      </c>
      <c r="K2238" s="39">
        <v>0.21</v>
      </c>
      <c r="L2238" s="38"/>
      <c r="M2238" s="41"/>
    </row>
    <row r="2239" spans="1:13" x14ac:dyDescent="0.25">
      <c r="A2239" s="31">
        <v>44286</v>
      </c>
      <c r="B2239" s="32" t="s">
        <v>5535</v>
      </c>
      <c r="C2239" s="33" t="s">
        <v>787</v>
      </c>
      <c r="D2239" s="34" t="s">
        <v>41</v>
      </c>
      <c r="E2239" s="35">
        <v>4410</v>
      </c>
      <c r="F2239" s="73">
        <v>5649</v>
      </c>
      <c r="G2239" s="40">
        <v>4410</v>
      </c>
      <c r="H2239" s="40">
        <v>617.4</v>
      </c>
      <c r="I2239" s="40">
        <v>617.4</v>
      </c>
      <c r="J2239" s="40">
        <v>4.2300000000000004</v>
      </c>
      <c r="K2239" s="39">
        <v>0.03</v>
      </c>
      <c r="L2239" s="38"/>
      <c r="M2239" s="41"/>
    </row>
    <row r="2240" spans="1:13" x14ac:dyDescent="0.25">
      <c r="A2240" s="31">
        <v>44286</v>
      </c>
      <c r="B2240" s="32" t="s">
        <v>5535</v>
      </c>
      <c r="C2240" s="33" t="s">
        <v>789</v>
      </c>
      <c r="D2240" s="34" t="s">
        <v>41</v>
      </c>
      <c r="E2240" s="35">
        <v>9000</v>
      </c>
      <c r="F2240" s="73">
        <v>11529</v>
      </c>
      <c r="G2240" s="40">
        <v>9000</v>
      </c>
      <c r="H2240" s="40">
        <v>1260</v>
      </c>
      <c r="I2240" s="40">
        <v>1260</v>
      </c>
      <c r="J2240" s="40">
        <v>8.64</v>
      </c>
      <c r="K2240" s="40">
        <v>0.36</v>
      </c>
      <c r="L2240" s="38"/>
      <c r="M2240" s="41"/>
    </row>
    <row r="2241" spans="1:13" x14ac:dyDescent="0.25">
      <c r="A2241" s="31">
        <v>44286</v>
      </c>
      <c r="B2241" s="32" t="s">
        <v>5536</v>
      </c>
      <c r="C2241" s="33" t="s">
        <v>911</v>
      </c>
      <c r="D2241" s="34" t="s">
        <v>41</v>
      </c>
      <c r="E2241" s="35">
        <v>6508.5</v>
      </c>
      <c r="F2241" s="73">
        <v>8337</v>
      </c>
      <c r="G2241" s="40">
        <v>6508.5</v>
      </c>
      <c r="H2241" s="40">
        <v>911.19</v>
      </c>
      <c r="I2241" s="40">
        <v>911.19</v>
      </c>
      <c r="J2241" s="40">
        <v>6.25</v>
      </c>
      <c r="K2241" s="39">
        <v>0.13</v>
      </c>
      <c r="L2241" s="38"/>
      <c r="M2241" s="41"/>
    </row>
    <row r="2242" spans="1:13" x14ac:dyDescent="0.25">
      <c r="A2242" s="31">
        <v>44286</v>
      </c>
      <c r="B2242" s="32" t="s">
        <v>5537</v>
      </c>
      <c r="C2242" s="33" t="s">
        <v>963</v>
      </c>
      <c r="D2242" s="34" t="s">
        <v>191</v>
      </c>
      <c r="E2242" s="35">
        <v>21310</v>
      </c>
      <c r="F2242" s="73">
        <v>27277</v>
      </c>
      <c r="G2242" s="40">
        <v>21310</v>
      </c>
      <c r="H2242" s="40">
        <v>2983.4</v>
      </c>
      <c r="I2242" s="40">
        <v>2983.4</v>
      </c>
      <c r="J2242" s="38"/>
      <c r="K2242" s="40">
        <v>0.2</v>
      </c>
      <c r="L2242" s="38"/>
      <c r="M2242" s="41"/>
    </row>
    <row r="2243" spans="1:13" x14ac:dyDescent="0.25">
      <c r="A2243" s="31">
        <v>44286</v>
      </c>
      <c r="B2243" s="32" t="s">
        <v>5546</v>
      </c>
      <c r="C2243" s="33" t="s">
        <v>983</v>
      </c>
      <c r="D2243" s="34" t="s">
        <v>982</v>
      </c>
      <c r="E2243" s="35">
        <v>14664.2</v>
      </c>
      <c r="F2243" s="73">
        <v>18770</v>
      </c>
      <c r="G2243" s="40">
        <v>14664.2</v>
      </c>
      <c r="H2243" s="40">
        <v>2052.9899999999998</v>
      </c>
      <c r="I2243" s="40">
        <v>2052.9899999999998</v>
      </c>
      <c r="J2243" s="38"/>
      <c r="K2243" s="39">
        <v>0.18</v>
      </c>
      <c r="L2243" s="38"/>
      <c r="M2243" s="41"/>
    </row>
    <row r="2244" spans="1:13" x14ac:dyDescent="0.25">
      <c r="A2244" s="31">
        <v>44286</v>
      </c>
      <c r="B2244" s="32" t="s">
        <v>5546</v>
      </c>
      <c r="C2244" s="33" t="s">
        <v>984</v>
      </c>
      <c r="D2244" s="34" t="s">
        <v>982</v>
      </c>
      <c r="E2244" s="35">
        <v>15908.34</v>
      </c>
      <c r="F2244" s="73">
        <v>20363</v>
      </c>
      <c r="G2244" s="40">
        <v>15908.34</v>
      </c>
      <c r="H2244" s="40">
        <v>2227.17</v>
      </c>
      <c r="I2244" s="40">
        <v>2227.17</v>
      </c>
      <c r="J2244" s="38"/>
      <c r="K2244" s="40">
        <v>0.32</v>
      </c>
      <c r="L2244" s="38"/>
      <c r="M2244" s="41"/>
    </row>
    <row r="2245" spans="1:13" x14ac:dyDescent="0.25">
      <c r="A2245" s="31">
        <v>44286</v>
      </c>
      <c r="B2245" s="32" t="s">
        <v>5546</v>
      </c>
      <c r="C2245" s="33" t="s">
        <v>985</v>
      </c>
      <c r="D2245" s="34" t="s">
        <v>982</v>
      </c>
      <c r="E2245" s="35">
        <v>3087</v>
      </c>
      <c r="F2245" s="73">
        <v>3951</v>
      </c>
      <c r="G2245" s="40">
        <v>3087</v>
      </c>
      <c r="H2245" s="40">
        <v>432.18</v>
      </c>
      <c r="I2245" s="40">
        <v>432.18</v>
      </c>
      <c r="J2245" s="38"/>
      <c r="K2245" s="39">
        <v>0.36</v>
      </c>
      <c r="L2245" s="38"/>
      <c r="M2245" s="41"/>
    </row>
    <row r="2246" spans="1:13" x14ac:dyDescent="0.25">
      <c r="A2246" s="43"/>
      <c r="B2246" s="44" t="s">
        <v>2700</v>
      </c>
      <c r="C2246" s="45" t="s">
        <v>4431</v>
      </c>
      <c r="D2246" s="46" t="s">
        <v>4431</v>
      </c>
      <c r="E2246" s="47">
        <v>48999528.509999998</v>
      </c>
      <c r="F2246" s="76">
        <v>61381491.25</v>
      </c>
      <c r="G2246" s="51">
        <v>48999528.509999998</v>
      </c>
      <c r="H2246" s="51">
        <v>5718612.0499999998</v>
      </c>
      <c r="I2246" s="51">
        <v>5718612.0499999998</v>
      </c>
      <c r="J2246" s="51">
        <v>22857.69</v>
      </c>
      <c r="K2246" s="51">
        <v>44.77</v>
      </c>
      <c r="L2246" s="77"/>
      <c r="M2246" s="78">
        <v>921836.18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</vt:lpstr>
      <vt:lpstr>CONSO</vt:lpstr>
      <vt:lpstr>B2B</vt:lpstr>
      <vt:lpstr>CDNR</vt:lpstr>
      <vt:lpstr>GSTR3B</vt:lpstr>
      <vt:lpstr>GSTR2A</vt:lpstr>
      <vt:lpstr>PURCHASE-BOOKS</vt:lpstr>
      <vt:lpstr>2A vs Books</vt:lpstr>
      <vt:lpstr>SALES-BOOKS</vt:lpstr>
      <vt:lpstr>GSTR1 VS 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2022-02-23T10:51:04Z</dcterms:created>
  <dcterms:modified xsi:type="dcterms:W3CDTF">2022-02-25T13:50:07Z</dcterms:modified>
</cp:coreProperties>
</file>